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24226"/>
  <mc:AlternateContent xmlns:mc="http://schemas.openxmlformats.org/markup-compatibility/2006">
    <mc:Choice Requires="x15">
      <x15ac:absPath xmlns:x15ac="http://schemas.microsoft.com/office/spreadsheetml/2010/11/ac" url="C:\Users\krist\Documents\1-gradschool\1-Capstone\"/>
    </mc:Choice>
  </mc:AlternateContent>
  <xr:revisionPtr revIDLastSave="0" documentId="13_ncr:1_{AE1DA576-F5E2-4342-8A90-1491C089E0CF}" xr6:coauthVersionLast="47" xr6:coauthVersionMax="47" xr10:uidLastSave="{00000000-0000-0000-0000-000000000000}"/>
  <bookViews>
    <workbookView xWindow="-120" yWindow="-120" windowWidth="20730" windowHeight="11160" firstSheet="9" activeTab="12" xr2:uid="{00000000-000D-0000-FFFF-FFFF00000000}"/>
  </bookViews>
  <sheets>
    <sheet name="raw data" sheetId="7" r:id="rId1"/>
    <sheet name="basic data for IDEAS" sheetId="6" r:id="rId2"/>
    <sheet name="Sheet15" sheetId="25" r:id="rId3"/>
    <sheet name="CORREL(ATION COEFFICIENT)" sheetId="21" r:id="rId4"/>
    <sheet name="raw data for final analysis" sheetId="26" r:id="rId5"/>
    <sheet name="raw correlation" sheetId="27" r:id="rId6"/>
    <sheet name="CORRELATION" sheetId="28" r:id="rId7"/>
    <sheet name="raw correlation (2)" sheetId="33" r:id="rId8"/>
    <sheet name="regression analysis" sheetId="36" r:id="rId9"/>
    <sheet name="raw data for graphs" sheetId="39" r:id="rId10"/>
    <sheet name="Correlation GRAPHS" sheetId="40" r:id="rId11"/>
    <sheet name="Demographic Graphs" sheetId="43" r:id="rId12"/>
    <sheet name="graph worksheet" sheetId="42" r:id="rId13"/>
  </sheets>
  <definedNames>
    <definedName name="_xlnm._FilterDatabase" localSheetId="1" hidden="1">'basic data for IDEAS'!$A$1:$AZ$174</definedName>
    <definedName name="_xlnm._FilterDatabase" localSheetId="3" hidden="1">'CORREL(ATION COEFFICIENT)'!$A$1:$E$174</definedName>
    <definedName name="_xlnm._FilterDatabase" localSheetId="10" hidden="1">'Correlation GRAPHS'!$A$2:$L$178</definedName>
    <definedName name="_xlnm._FilterDatabase" localSheetId="11" hidden="1">'Demographic Graphs'!$A$2:$L$189</definedName>
    <definedName name="_xlnm._FilterDatabase" localSheetId="12" hidden="1">'graph worksheet'!$K$1:$S$174</definedName>
    <definedName name="_xlnm._FilterDatabase" localSheetId="5" hidden="1">'raw correlation'!$A$1:$AK$174</definedName>
    <definedName name="_xlnm._FilterDatabase" localSheetId="7" hidden="1">'raw correlation (2)'!$A$1:$AK$174</definedName>
    <definedName name="_xlnm._FilterDatabase" localSheetId="0" hidden="1">'raw data'!$A$1:$DM$174</definedName>
    <definedName name="_xlnm._FilterDatabase" localSheetId="4" hidden="1">'raw data for final analysis'!$A$2:$AJ$175</definedName>
    <definedName name="_xlnm._FilterDatabase" localSheetId="9" hidden="1">'raw data for graphs'!$A$1:$AK$175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74" i="42" l="1"/>
  <c r="S163" i="42"/>
  <c r="S125" i="42"/>
  <c r="S115" i="42"/>
  <c r="S112" i="42"/>
  <c r="S110" i="42"/>
  <c r="S104" i="42"/>
  <c r="S101" i="42"/>
  <c r="S91" i="42"/>
  <c r="S82" i="42"/>
  <c r="S81" i="42"/>
  <c r="S79" i="42"/>
  <c r="S75" i="42"/>
  <c r="S68" i="42"/>
  <c r="S63" i="42"/>
  <c r="S55" i="42"/>
  <c r="S46" i="42"/>
  <c r="S41" i="42"/>
  <c r="S40" i="42"/>
  <c r="S38" i="42"/>
  <c r="S32" i="42"/>
  <c r="S31" i="42"/>
  <c r="S28" i="42"/>
  <c r="S27" i="42"/>
  <c r="S21" i="42"/>
  <c r="S17" i="42"/>
  <c r="S14" i="42"/>
  <c r="S6" i="42"/>
  <c r="H162" i="42"/>
  <c r="H51" i="42"/>
  <c r="T164" i="39"/>
  <c r="T53" i="39"/>
  <c r="T164" i="26" l="1"/>
  <c r="T53" i="26"/>
  <c r="I11" i="21"/>
  <c r="I10" i="21"/>
  <c r="I9" i="21"/>
  <c r="I7" i="21"/>
  <c r="I6" i="21"/>
  <c r="I5" i="21"/>
  <c r="I3" i="21"/>
  <c r="I2" i="21"/>
  <c r="I1" i="21"/>
  <c r="CA174" i="7" l="1"/>
  <c r="AV174" i="7"/>
  <c r="AL174" i="7"/>
  <c r="X174" i="7"/>
  <c r="M174" i="7"/>
  <c r="CA173" i="7"/>
  <c r="AL173" i="7"/>
  <c r="X173" i="7"/>
  <c r="P173" i="7"/>
  <c r="M173" i="7"/>
  <c r="CA172" i="7"/>
  <c r="AL172" i="7"/>
  <c r="X172" i="7"/>
  <c r="P172" i="7"/>
  <c r="M172" i="7"/>
  <c r="CA171" i="7"/>
  <c r="AL171" i="7"/>
  <c r="X171" i="7"/>
  <c r="P171" i="7"/>
  <c r="M171" i="7"/>
  <c r="CA170" i="7"/>
  <c r="AL170" i="7"/>
  <c r="X170" i="7"/>
  <c r="P170" i="7"/>
  <c r="M170" i="7"/>
  <c r="CA169" i="7"/>
  <c r="AL169" i="7"/>
  <c r="X169" i="7"/>
  <c r="P169" i="7"/>
  <c r="M169" i="7"/>
  <c r="CA168" i="7"/>
  <c r="AL168" i="7"/>
  <c r="X168" i="7"/>
  <c r="P168" i="7"/>
  <c r="M168" i="7"/>
  <c r="CA167" i="7"/>
  <c r="AL167" i="7"/>
  <c r="X167" i="7"/>
  <c r="P167" i="7"/>
  <c r="M167" i="7"/>
  <c r="CA166" i="7"/>
  <c r="AL166" i="7"/>
  <c r="X166" i="7"/>
  <c r="P166" i="7"/>
  <c r="M166" i="7"/>
  <c r="CA165" i="7"/>
  <c r="AL165" i="7"/>
  <c r="X165" i="7"/>
  <c r="P165" i="7"/>
  <c r="M165" i="7"/>
  <c r="CA164" i="7"/>
  <c r="AL164" i="7"/>
  <c r="X164" i="7"/>
  <c r="P164" i="7"/>
  <c r="M164" i="7"/>
  <c r="CA163" i="7"/>
  <c r="AV163" i="7"/>
  <c r="AL163" i="7"/>
  <c r="X163" i="7"/>
  <c r="P163" i="7"/>
  <c r="M163" i="7"/>
  <c r="CA162" i="7"/>
  <c r="AL162" i="7"/>
  <c r="X162" i="7"/>
  <c r="P162" i="7"/>
  <c r="M162" i="7"/>
  <c r="CA161" i="7"/>
  <c r="AL161" i="7"/>
  <c r="X161" i="7"/>
  <c r="P161" i="7"/>
  <c r="M161" i="7"/>
  <c r="CA160" i="7"/>
  <c r="AL160" i="7"/>
  <c r="X160" i="7"/>
  <c r="P160" i="7"/>
  <c r="M160" i="7"/>
  <c r="CA159" i="7"/>
  <c r="AL159" i="7"/>
  <c r="X159" i="7"/>
  <c r="P159" i="7"/>
  <c r="M159" i="7"/>
  <c r="CA158" i="7"/>
  <c r="AL158" i="7"/>
  <c r="X158" i="7"/>
  <c r="P158" i="7"/>
  <c r="M158" i="7"/>
  <c r="CA157" i="7"/>
  <c r="AL157" i="7"/>
  <c r="X157" i="7"/>
  <c r="P157" i="7"/>
  <c r="M157" i="7"/>
  <c r="CA156" i="7"/>
  <c r="AL156" i="7"/>
  <c r="X156" i="7"/>
  <c r="P156" i="7"/>
  <c r="M156" i="7"/>
  <c r="CA155" i="7"/>
  <c r="AL155" i="7"/>
  <c r="X155" i="7"/>
  <c r="P155" i="7"/>
  <c r="M155" i="7"/>
  <c r="CA154" i="7"/>
  <c r="AL154" i="7"/>
  <c r="X154" i="7"/>
  <c r="P154" i="7"/>
  <c r="M154" i="7"/>
  <c r="CA153" i="7"/>
  <c r="AL153" i="7"/>
  <c r="X153" i="7"/>
  <c r="P153" i="7"/>
  <c r="M153" i="7"/>
  <c r="CA152" i="7"/>
  <c r="AL152" i="7"/>
  <c r="X152" i="7"/>
  <c r="P152" i="7"/>
  <c r="M152" i="7"/>
  <c r="CA151" i="7"/>
  <c r="AL151" i="7"/>
  <c r="X151" i="7"/>
  <c r="P151" i="7"/>
  <c r="M151" i="7"/>
  <c r="CA150" i="7"/>
  <c r="AL150" i="7"/>
  <c r="X150" i="7"/>
  <c r="P150" i="7"/>
  <c r="M150" i="7"/>
  <c r="CA149" i="7"/>
  <c r="AL149" i="7"/>
  <c r="X149" i="7"/>
  <c r="P149" i="7"/>
  <c r="M149" i="7"/>
  <c r="CA148" i="7"/>
  <c r="AL148" i="7"/>
  <c r="X148" i="7"/>
  <c r="P148" i="7"/>
  <c r="M148" i="7"/>
  <c r="CA147" i="7"/>
  <c r="AL147" i="7"/>
  <c r="X147" i="7"/>
  <c r="P147" i="7"/>
  <c r="M147" i="7"/>
  <c r="CA146" i="7"/>
  <c r="AL146" i="7"/>
  <c r="X146" i="7"/>
  <c r="P146" i="7"/>
  <c r="M146" i="7"/>
  <c r="CA145" i="7"/>
  <c r="AL145" i="7"/>
  <c r="X145" i="7"/>
  <c r="P145" i="7"/>
  <c r="M145" i="7"/>
  <c r="CA144" i="7"/>
  <c r="AL144" i="7"/>
  <c r="X144" i="7"/>
  <c r="P144" i="7"/>
  <c r="M144" i="7"/>
  <c r="CA143" i="7"/>
  <c r="AL143" i="7"/>
  <c r="X143" i="7"/>
  <c r="P143" i="7"/>
  <c r="M143" i="7"/>
  <c r="CA142" i="7"/>
  <c r="AL142" i="7"/>
  <c r="X142" i="7"/>
  <c r="P142" i="7"/>
  <c r="M142" i="7"/>
  <c r="CA141" i="7"/>
  <c r="AL141" i="7"/>
  <c r="X141" i="7"/>
  <c r="P141" i="7"/>
  <c r="M141" i="7"/>
  <c r="CA140" i="7"/>
  <c r="AL140" i="7"/>
  <c r="X140" i="7"/>
  <c r="P140" i="7"/>
  <c r="M140" i="7"/>
  <c r="CA139" i="7"/>
  <c r="AL139" i="7"/>
  <c r="X139" i="7"/>
  <c r="P139" i="7"/>
  <c r="M139" i="7"/>
  <c r="CA138" i="7"/>
  <c r="AL138" i="7"/>
  <c r="X138" i="7"/>
  <c r="P138" i="7"/>
  <c r="M138" i="7"/>
  <c r="CA137" i="7"/>
  <c r="AL137" i="7"/>
  <c r="X137" i="7"/>
  <c r="P137" i="7"/>
  <c r="M137" i="7"/>
  <c r="CA136" i="7"/>
  <c r="AL136" i="7"/>
  <c r="X136" i="7"/>
  <c r="P136" i="7"/>
  <c r="M136" i="7"/>
  <c r="CA135" i="7"/>
  <c r="AL135" i="7"/>
  <c r="P135" i="7"/>
  <c r="M135" i="7"/>
  <c r="CA134" i="7"/>
  <c r="AL134" i="7"/>
  <c r="X134" i="7"/>
  <c r="P134" i="7"/>
  <c r="M134" i="7"/>
  <c r="CA133" i="7"/>
  <c r="AL133" i="7"/>
  <c r="X133" i="7"/>
  <c r="P133" i="7"/>
  <c r="M133" i="7"/>
  <c r="CA132" i="7"/>
  <c r="AL132" i="7"/>
  <c r="X132" i="7"/>
  <c r="P132" i="7"/>
  <c r="M132" i="7"/>
  <c r="CA131" i="7"/>
  <c r="P131" i="7"/>
  <c r="M131" i="7"/>
  <c r="CA130" i="7"/>
  <c r="AL130" i="7"/>
  <c r="X130" i="7"/>
  <c r="P130" i="7"/>
  <c r="M130" i="7"/>
  <c r="CA129" i="7"/>
  <c r="AL129" i="7"/>
  <c r="X129" i="7"/>
  <c r="P129" i="7"/>
  <c r="M129" i="7"/>
  <c r="CA128" i="7"/>
  <c r="AL128" i="7"/>
  <c r="X128" i="7"/>
  <c r="P128" i="7"/>
  <c r="M128" i="7"/>
  <c r="CA127" i="7"/>
  <c r="AL127" i="7"/>
  <c r="X127" i="7"/>
  <c r="P127" i="7"/>
  <c r="M127" i="7"/>
  <c r="CA126" i="7"/>
  <c r="AL126" i="7"/>
  <c r="X126" i="7"/>
  <c r="P126" i="7"/>
  <c r="M126" i="7"/>
  <c r="CA125" i="7"/>
  <c r="AV125" i="7"/>
  <c r="AL125" i="7"/>
  <c r="X125" i="7"/>
  <c r="P125" i="7"/>
  <c r="M125" i="7"/>
  <c r="CA124" i="7"/>
  <c r="AL124" i="7"/>
  <c r="X124" i="7"/>
  <c r="P124" i="7"/>
  <c r="M124" i="7"/>
  <c r="CA123" i="7"/>
  <c r="AL123" i="7"/>
  <c r="X123" i="7"/>
  <c r="P123" i="7"/>
  <c r="M123" i="7"/>
  <c r="CA122" i="7"/>
  <c r="AL122" i="7"/>
  <c r="X122" i="7"/>
  <c r="P122" i="7"/>
  <c r="M122" i="7"/>
  <c r="CA121" i="7"/>
  <c r="AL121" i="7"/>
  <c r="X121" i="7"/>
  <c r="P121" i="7"/>
  <c r="M121" i="7"/>
  <c r="CA120" i="7"/>
  <c r="AL120" i="7"/>
  <c r="X120" i="7"/>
  <c r="P120" i="7"/>
  <c r="M120" i="7"/>
  <c r="CA119" i="7"/>
  <c r="AL119" i="7"/>
  <c r="X119" i="7"/>
  <c r="P119" i="7"/>
  <c r="M119" i="7"/>
  <c r="CA118" i="7"/>
  <c r="AL118" i="7"/>
  <c r="X118" i="7"/>
  <c r="P118" i="7"/>
  <c r="M118" i="7"/>
  <c r="CA117" i="7"/>
  <c r="AL117" i="7"/>
  <c r="X117" i="7"/>
  <c r="P117" i="7"/>
  <c r="M117" i="7"/>
  <c r="CA116" i="7"/>
  <c r="AL116" i="7"/>
  <c r="X116" i="7"/>
  <c r="P116" i="7"/>
  <c r="M116" i="7"/>
  <c r="CA115" i="7"/>
  <c r="AV115" i="7"/>
  <c r="AL115" i="7"/>
  <c r="X115" i="7"/>
  <c r="P115" i="7"/>
  <c r="M115" i="7"/>
  <c r="CA114" i="7"/>
  <c r="AL114" i="7"/>
  <c r="X114" i="7"/>
  <c r="P114" i="7"/>
  <c r="M114" i="7"/>
  <c r="CA113" i="7"/>
  <c r="AL113" i="7"/>
  <c r="X113" i="7"/>
  <c r="P113" i="7"/>
  <c r="M113" i="7"/>
  <c r="CA112" i="7"/>
  <c r="AV112" i="7"/>
  <c r="AL112" i="7"/>
  <c r="X112" i="7"/>
  <c r="P112" i="7"/>
  <c r="M112" i="7"/>
  <c r="CA111" i="7"/>
  <c r="AL111" i="7"/>
  <c r="X111" i="7"/>
  <c r="P111" i="7"/>
  <c r="M111" i="7"/>
  <c r="CA110" i="7"/>
  <c r="AV110" i="7"/>
  <c r="AL110" i="7"/>
  <c r="X110" i="7"/>
  <c r="P110" i="7"/>
  <c r="M110" i="7"/>
  <c r="CA109" i="7"/>
  <c r="AL109" i="7"/>
  <c r="X109" i="7"/>
  <c r="P109" i="7"/>
  <c r="M109" i="7"/>
  <c r="CA108" i="7"/>
  <c r="AL108" i="7"/>
  <c r="X108" i="7"/>
  <c r="P108" i="7"/>
  <c r="M108" i="7"/>
  <c r="CA107" i="7"/>
  <c r="AL107" i="7"/>
  <c r="X107" i="7"/>
  <c r="P107" i="7"/>
  <c r="M107" i="7"/>
  <c r="CA106" i="7"/>
  <c r="AL106" i="7"/>
  <c r="X106" i="7"/>
  <c r="P106" i="7"/>
  <c r="M106" i="7"/>
  <c r="CA105" i="7"/>
  <c r="AL105" i="7"/>
  <c r="X105" i="7"/>
  <c r="P105" i="7"/>
  <c r="M105" i="7"/>
  <c r="CA104" i="7"/>
  <c r="AV104" i="7"/>
  <c r="AL104" i="7"/>
  <c r="P104" i="7"/>
  <c r="M104" i="7"/>
  <c r="CA103" i="7"/>
  <c r="AL103" i="7"/>
  <c r="X103" i="7"/>
  <c r="P103" i="7"/>
  <c r="M103" i="7"/>
  <c r="CA102" i="7"/>
  <c r="AL102" i="7"/>
  <c r="X102" i="7"/>
  <c r="P102" i="7"/>
  <c r="M102" i="7"/>
  <c r="CA101" i="7"/>
  <c r="AV101" i="7"/>
  <c r="AL101" i="7"/>
  <c r="X101" i="7"/>
  <c r="P101" i="7"/>
  <c r="M101" i="7"/>
  <c r="CA100" i="7"/>
  <c r="AL100" i="7"/>
  <c r="X100" i="7"/>
  <c r="P100" i="7"/>
  <c r="M100" i="7"/>
  <c r="CA99" i="7"/>
  <c r="AL99" i="7"/>
  <c r="X99" i="7"/>
  <c r="P99" i="7"/>
  <c r="M99" i="7"/>
  <c r="CA98" i="7"/>
  <c r="AL98" i="7"/>
  <c r="X98" i="7"/>
  <c r="P98" i="7"/>
  <c r="M98" i="7"/>
  <c r="CA97" i="7"/>
  <c r="AL97" i="7"/>
  <c r="X97" i="7"/>
  <c r="P97" i="7"/>
  <c r="M97" i="7"/>
  <c r="CA96" i="7"/>
  <c r="AL96" i="7"/>
  <c r="X96" i="7"/>
  <c r="P96" i="7"/>
  <c r="M96" i="7"/>
  <c r="CA95" i="7"/>
  <c r="AL95" i="7"/>
  <c r="X95" i="7"/>
  <c r="P95" i="7"/>
  <c r="M95" i="7"/>
  <c r="CA94" i="7"/>
  <c r="AL94" i="7"/>
  <c r="X94" i="7"/>
  <c r="P94" i="7"/>
  <c r="M94" i="7"/>
  <c r="CA93" i="7"/>
  <c r="AL93" i="7"/>
  <c r="X93" i="7"/>
  <c r="P93" i="7"/>
  <c r="M93" i="7"/>
  <c r="CA92" i="7"/>
  <c r="AL92" i="7"/>
  <c r="X92" i="7"/>
  <c r="P92" i="7"/>
  <c r="M92" i="7"/>
  <c r="CA91" i="7"/>
  <c r="AV91" i="7"/>
  <c r="AL91" i="7"/>
  <c r="X91" i="7"/>
  <c r="P91" i="7"/>
  <c r="M91" i="7"/>
  <c r="CA90" i="7"/>
  <c r="AL90" i="7"/>
  <c r="X90" i="7"/>
  <c r="P90" i="7"/>
  <c r="M90" i="7"/>
  <c r="CA89" i="7"/>
  <c r="AL89" i="7"/>
  <c r="X89" i="7"/>
  <c r="P89" i="7"/>
  <c r="M89" i="7"/>
  <c r="CA88" i="7"/>
  <c r="AL88" i="7"/>
  <c r="X88" i="7"/>
  <c r="P88" i="7"/>
  <c r="M88" i="7"/>
  <c r="CA87" i="7"/>
  <c r="AL87" i="7"/>
  <c r="X87" i="7"/>
  <c r="P87" i="7"/>
  <c r="M87" i="7"/>
  <c r="CA86" i="7"/>
  <c r="AL86" i="7"/>
  <c r="X86" i="7"/>
  <c r="P86" i="7"/>
  <c r="M86" i="7"/>
  <c r="CA85" i="7"/>
  <c r="AL85" i="7"/>
  <c r="X85" i="7"/>
  <c r="P85" i="7"/>
  <c r="M85" i="7"/>
  <c r="CA84" i="7"/>
  <c r="AL84" i="7"/>
  <c r="X84" i="7"/>
  <c r="P84" i="7"/>
  <c r="M84" i="7"/>
  <c r="CA83" i="7"/>
  <c r="AL83" i="7"/>
  <c r="X83" i="7"/>
  <c r="P83" i="7"/>
  <c r="M83" i="7"/>
  <c r="CA82" i="7"/>
  <c r="AV82" i="7"/>
  <c r="AL82" i="7"/>
  <c r="P82" i="7"/>
  <c r="M82" i="7"/>
  <c r="CA81" i="7"/>
  <c r="AV81" i="7"/>
  <c r="AL81" i="7"/>
  <c r="X81" i="7"/>
  <c r="P81" i="7"/>
  <c r="M81" i="7"/>
  <c r="CA80" i="7"/>
  <c r="AL80" i="7"/>
  <c r="X80" i="7"/>
  <c r="P80" i="7"/>
  <c r="M80" i="7"/>
  <c r="CA79" i="7"/>
  <c r="AV79" i="7"/>
  <c r="AL79" i="7"/>
  <c r="X79" i="7"/>
  <c r="P79" i="7"/>
  <c r="M79" i="7"/>
  <c r="CA78" i="7"/>
  <c r="AL78" i="7"/>
  <c r="X78" i="7"/>
  <c r="P78" i="7"/>
  <c r="M78" i="7"/>
  <c r="CA77" i="7"/>
  <c r="AL77" i="7"/>
  <c r="X77" i="7"/>
  <c r="P77" i="7"/>
  <c r="M77" i="7"/>
  <c r="CA76" i="7"/>
  <c r="X76" i="7"/>
  <c r="P76" i="7"/>
  <c r="M76" i="7"/>
  <c r="CA75" i="7"/>
  <c r="AV75" i="7"/>
  <c r="AL75" i="7"/>
  <c r="X75" i="7"/>
  <c r="P75" i="7"/>
  <c r="M75" i="7"/>
  <c r="CA74" i="7"/>
  <c r="X74" i="7"/>
  <c r="P74" i="7"/>
  <c r="M74" i="7"/>
  <c r="CA73" i="7"/>
  <c r="AL73" i="7"/>
  <c r="X73" i="7"/>
  <c r="P73" i="7"/>
  <c r="M73" i="7"/>
  <c r="CA72" i="7"/>
  <c r="AL72" i="7"/>
  <c r="X72" i="7"/>
  <c r="P72" i="7"/>
  <c r="M72" i="7"/>
  <c r="CA71" i="7"/>
  <c r="AL71" i="7"/>
  <c r="X71" i="7"/>
  <c r="P71" i="7"/>
  <c r="M71" i="7"/>
  <c r="CA70" i="7"/>
  <c r="AL70" i="7"/>
  <c r="X70" i="7"/>
  <c r="P70" i="7"/>
  <c r="M70" i="7"/>
  <c r="CA69" i="7"/>
  <c r="AL69" i="7"/>
  <c r="X69" i="7"/>
  <c r="P69" i="7"/>
  <c r="M69" i="7"/>
  <c r="CA68" i="7"/>
  <c r="AV68" i="7"/>
  <c r="AL68" i="7"/>
  <c r="P68" i="7"/>
  <c r="M68" i="7"/>
  <c r="CA67" i="7"/>
  <c r="AL67" i="7"/>
  <c r="X67" i="7"/>
  <c r="P67" i="7"/>
  <c r="M67" i="7"/>
  <c r="CA66" i="7"/>
  <c r="AL66" i="7"/>
  <c r="X66" i="7"/>
  <c r="P66" i="7"/>
  <c r="M66" i="7"/>
  <c r="CA65" i="7"/>
  <c r="AL65" i="7"/>
  <c r="X65" i="7"/>
  <c r="P65" i="7"/>
  <c r="M65" i="7"/>
  <c r="CA64" i="7"/>
  <c r="AL64" i="7"/>
  <c r="X64" i="7"/>
  <c r="P64" i="7"/>
  <c r="M64" i="7"/>
  <c r="CA63" i="7"/>
  <c r="AV63" i="7"/>
  <c r="AL63" i="7"/>
  <c r="X63" i="7"/>
  <c r="P63" i="7"/>
  <c r="M63" i="7"/>
  <c r="CA62" i="7"/>
  <c r="AL62" i="7"/>
  <c r="X62" i="7"/>
  <c r="P62" i="7"/>
  <c r="M62" i="7"/>
  <c r="CA61" i="7"/>
  <c r="AL61" i="7"/>
  <c r="X61" i="7"/>
  <c r="P61" i="7"/>
  <c r="M61" i="7"/>
  <c r="CA60" i="7"/>
  <c r="AL60" i="7"/>
  <c r="X60" i="7"/>
  <c r="P60" i="7"/>
  <c r="M60" i="7"/>
  <c r="CA59" i="7"/>
  <c r="AL59" i="7"/>
  <c r="X59" i="7"/>
  <c r="P59" i="7"/>
  <c r="M59" i="7"/>
  <c r="CA58" i="7"/>
  <c r="AL58" i="7"/>
  <c r="X58" i="7"/>
  <c r="P58" i="7"/>
  <c r="M58" i="7"/>
  <c r="CA57" i="7"/>
  <c r="AL57" i="7"/>
  <c r="X57" i="7"/>
  <c r="P57" i="7"/>
  <c r="M57" i="7"/>
  <c r="CA56" i="7"/>
  <c r="AL56" i="7"/>
  <c r="X56" i="7"/>
  <c r="P56" i="7"/>
  <c r="M56" i="7"/>
  <c r="CA55" i="7"/>
  <c r="AV55" i="7"/>
  <c r="AL55" i="7"/>
  <c r="X55" i="7"/>
  <c r="P55" i="7"/>
  <c r="M55" i="7"/>
  <c r="CA54" i="7"/>
  <c r="AL54" i="7"/>
  <c r="X54" i="7"/>
  <c r="P54" i="7"/>
  <c r="M54" i="7"/>
  <c r="CA53" i="7"/>
  <c r="AL53" i="7"/>
  <c r="X53" i="7"/>
  <c r="P53" i="7"/>
  <c r="M53" i="7"/>
  <c r="CA52" i="7"/>
  <c r="AL52" i="7"/>
  <c r="X52" i="7"/>
  <c r="P52" i="7"/>
  <c r="M52" i="7"/>
  <c r="CA51" i="7"/>
  <c r="AL51" i="7"/>
  <c r="X51" i="7"/>
  <c r="P51" i="7"/>
  <c r="M51" i="7"/>
  <c r="CA50" i="7"/>
  <c r="AL50" i="7"/>
  <c r="X50" i="7"/>
  <c r="P50" i="7"/>
  <c r="M50" i="7"/>
  <c r="CA49" i="7"/>
  <c r="AL49" i="7"/>
  <c r="X49" i="7"/>
  <c r="P49" i="7"/>
  <c r="M49" i="7"/>
  <c r="CA48" i="7"/>
  <c r="AL48" i="7"/>
  <c r="X48" i="7"/>
  <c r="P48" i="7"/>
  <c r="M48" i="7"/>
  <c r="CA47" i="7"/>
  <c r="AL47" i="7"/>
  <c r="X47" i="7"/>
  <c r="P47" i="7"/>
  <c r="M47" i="7"/>
  <c r="CA46" i="7"/>
  <c r="AV46" i="7"/>
  <c r="AL46" i="7"/>
  <c r="X46" i="7"/>
  <c r="P46" i="7"/>
  <c r="M46" i="7"/>
  <c r="CA45" i="7"/>
  <c r="AL45" i="7"/>
  <c r="X45" i="7"/>
  <c r="P45" i="7"/>
  <c r="M45" i="7"/>
  <c r="CA44" i="7"/>
  <c r="AL44" i="7"/>
  <c r="X44" i="7"/>
  <c r="P44" i="7"/>
  <c r="M44" i="7"/>
  <c r="CA43" i="7"/>
  <c r="AL43" i="7"/>
  <c r="X43" i="7"/>
  <c r="P43" i="7"/>
  <c r="M43" i="7"/>
  <c r="CA42" i="7"/>
  <c r="AL42" i="7"/>
  <c r="X42" i="7"/>
  <c r="P42" i="7"/>
  <c r="M42" i="7"/>
  <c r="CA41" i="7"/>
  <c r="AV41" i="7"/>
  <c r="AL41" i="7"/>
  <c r="X41" i="7"/>
  <c r="P41" i="7"/>
  <c r="M41" i="7"/>
  <c r="CA40" i="7"/>
  <c r="AV40" i="7"/>
  <c r="AL40" i="7"/>
  <c r="X40" i="7"/>
  <c r="P40" i="7"/>
  <c r="M40" i="7"/>
  <c r="CA39" i="7"/>
  <c r="AL39" i="7"/>
  <c r="X39" i="7"/>
  <c r="P39" i="7"/>
  <c r="M39" i="7"/>
  <c r="CA38" i="7"/>
  <c r="AV38" i="7"/>
  <c r="AL38" i="7"/>
  <c r="X38" i="7"/>
  <c r="P38" i="7"/>
  <c r="M38" i="7"/>
  <c r="CA37" i="7"/>
  <c r="AL37" i="7"/>
  <c r="P37" i="7"/>
  <c r="M37" i="7"/>
  <c r="CA36" i="7"/>
  <c r="AL36" i="7"/>
  <c r="X36" i="7"/>
  <c r="P36" i="7"/>
  <c r="M36" i="7"/>
  <c r="CA35" i="7"/>
  <c r="AL35" i="7"/>
  <c r="X35" i="7"/>
  <c r="P35" i="7"/>
  <c r="M35" i="7"/>
  <c r="CA34" i="7"/>
  <c r="AL34" i="7"/>
  <c r="X34" i="7"/>
  <c r="P34" i="7"/>
  <c r="M34" i="7"/>
  <c r="CA33" i="7"/>
  <c r="AL33" i="7"/>
  <c r="X33" i="7"/>
  <c r="P33" i="7"/>
  <c r="M33" i="7"/>
  <c r="CA32" i="7"/>
  <c r="AV32" i="7"/>
  <c r="AL32" i="7"/>
  <c r="X32" i="7"/>
  <c r="P32" i="7"/>
  <c r="M32" i="7"/>
  <c r="CA31" i="7"/>
  <c r="AV31" i="7"/>
  <c r="AL31" i="7"/>
  <c r="X31" i="7"/>
  <c r="P31" i="7"/>
  <c r="M31" i="7"/>
  <c r="CA30" i="7"/>
  <c r="AL30" i="7"/>
  <c r="X30" i="7"/>
  <c r="P30" i="7"/>
  <c r="M30" i="7"/>
  <c r="CA29" i="7"/>
  <c r="AL29" i="7"/>
  <c r="X29" i="7"/>
  <c r="P29" i="7"/>
  <c r="M29" i="7"/>
  <c r="CA28" i="7"/>
  <c r="AV28" i="7"/>
  <c r="AL28" i="7"/>
  <c r="X28" i="7"/>
  <c r="P28" i="7"/>
  <c r="M28" i="7"/>
  <c r="CA27" i="7"/>
  <c r="AV27" i="7"/>
  <c r="AL27" i="7"/>
  <c r="X27" i="7"/>
  <c r="P27" i="7"/>
  <c r="M27" i="7"/>
  <c r="CA26" i="7"/>
  <c r="AL26" i="7"/>
  <c r="X26" i="7"/>
  <c r="P26" i="7"/>
  <c r="M26" i="7"/>
  <c r="CA25" i="7"/>
  <c r="AL25" i="7"/>
  <c r="X25" i="7"/>
  <c r="P25" i="7"/>
  <c r="M25" i="7"/>
  <c r="CA24" i="7"/>
  <c r="AL24" i="7"/>
  <c r="X24" i="7"/>
  <c r="P24" i="7"/>
  <c r="M24" i="7"/>
  <c r="CA23" i="7"/>
  <c r="AL23" i="7"/>
  <c r="X23" i="7"/>
  <c r="P23" i="7"/>
  <c r="M23" i="7"/>
  <c r="CA22" i="7"/>
  <c r="AL22" i="7"/>
  <c r="X22" i="7"/>
  <c r="P22" i="7"/>
  <c r="M22" i="7"/>
  <c r="CA21" i="7"/>
  <c r="AV21" i="7"/>
  <c r="AL21" i="7"/>
  <c r="X21" i="7"/>
  <c r="P21" i="7"/>
  <c r="M21" i="7"/>
  <c r="CA20" i="7"/>
  <c r="AL20" i="7"/>
  <c r="X20" i="7"/>
  <c r="P20" i="7"/>
  <c r="M20" i="7"/>
  <c r="CA19" i="7"/>
  <c r="AL19" i="7"/>
  <c r="X19" i="7"/>
  <c r="P19" i="7"/>
  <c r="M19" i="7"/>
  <c r="CA18" i="7"/>
  <c r="AL18" i="7"/>
  <c r="X18" i="7"/>
  <c r="P18" i="7"/>
  <c r="M18" i="7"/>
  <c r="CA17" i="7"/>
  <c r="AV17" i="7"/>
  <c r="AL17" i="7"/>
  <c r="X17" i="7"/>
  <c r="P17" i="7"/>
  <c r="M17" i="7"/>
  <c r="CA16" i="7"/>
  <c r="AL16" i="7"/>
  <c r="X16" i="7"/>
  <c r="P16" i="7"/>
  <c r="M16" i="7"/>
  <c r="CA15" i="7"/>
  <c r="AL15" i="7"/>
  <c r="X15" i="7"/>
  <c r="P15" i="7"/>
  <c r="M15" i="7"/>
  <c r="CA14" i="7"/>
  <c r="AV14" i="7"/>
  <c r="AL14" i="7"/>
  <c r="X14" i="7"/>
  <c r="P14" i="7"/>
  <c r="M14" i="7"/>
  <c r="CA13" i="7"/>
  <c r="AL13" i="7"/>
  <c r="X13" i="7"/>
  <c r="P13" i="7"/>
  <c r="M13" i="7"/>
  <c r="CA12" i="7"/>
  <c r="AL12" i="7"/>
  <c r="X12" i="7"/>
  <c r="P12" i="7"/>
  <c r="M12" i="7"/>
  <c r="CA11" i="7"/>
  <c r="AL11" i="7"/>
  <c r="X11" i="7"/>
  <c r="P11" i="7"/>
  <c r="M11" i="7"/>
  <c r="CA10" i="7"/>
  <c r="AL10" i="7"/>
  <c r="X10" i="7"/>
  <c r="P10" i="7"/>
  <c r="M10" i="7"/>
  <c r="CA9" i="7"/>
  <c r="AL9" i="7"/>
  <c r="X9" i="7"/>
  <c r="P9" i="7"/>
  <c r="M9" i="7"/>
  <c r="CA8" i="7"/>
  <c r="AL8" i="7"/>
  <c r="X8" i="7"/>
  <c r="P8" i="7"/>
  <c r="M8" i="7"/>
  <c r="CA7" i="7"/>
  <c r="AL7" i="7"/>
  <c r="X7" i="7"/>
  <c r="P7" i="7"/>
  <c r="M7" i="7"/>
  <c r="CA6" i="7"/>
  <c r="AV6" i="7"/>
  <c r="AL6" i="7"/>
  <c r="X6" i="7"/>
  <c r="P6" i="7"/>
  <c r="M6" i="7"/>
  <c r="CA5" i="7"/>
  <c r="AL5" i="7"/>
  <c r="X5" i="7"/>
  <c r="P5" i="7"/>
  <c r="M5" i="7"/>
  <c r="CA4" i="7"/>
  <c r="AL4" i="7"/>
  <c r="X4" i="7"/>
  <c r="P4" i="7"/>
  <c r="M4" i="7"/>
  <c r="CA3" i="7"/>
  <c r="AL3" i="7"/>
  <c r="X3" i="7"/>
  <c r="P3" i="7"/>
  <c r="M3" i="7"/>
  <c r="CA2" i="7"/>
  <c r="AL2" i="7"/>
  <c r="X2" i="7"/>
  <c r="P2" i="7"/>
  <c r="M2" i="7"/>
  <c r="AG174" i="6"/>
  <c r="L174" i="6"/>
  <c r="AG173" i="6"/>
  <c r="AG172" i="6"/>
  <c r="AG171" i="6"/>
  <c r="AG170" i="6"/>
  <c r="AG169" i="6"/>
  <c r="AG168" i="6"/>
  <c r="AG167" i="6"/>
  <c r="AG166" i="6"/>
  <c r="AG165" i="6"/>
  <c r="AG164" i="6"/>
  <c r="AG163" i="6"/>
  <c r="L163" i="6"/>
  <c r="AG162" i="6"/>
  <c r="AG161" i="6"/>
  <c r="AG160" i="6"/>
  <c r="AG159" i="6"/>
  <c r="AG158" i="6"/>
  <c r="AG157" i="6"/>
  <c r="AG156" i="6"/>
  <c r="AG155" i="6"/>
  <c r="AG154" i="6"/>
  <c r="AG153" i="6"/>
  <c r="AG152" i="6"/>
  <c r="AG151" i="6"/>
  <c r="AG150" i="6"/>
  <c r="AG149" i="6"/>
  <c r="AG148" i="6"/>
  <c r="AG147" i="6"/>
  <c r="AG146" i="6"/>
  <c r="AG145" i="6"/>
  <c r="AG144" i="6"/>
  <c r="AG143" i="6"/>
  <c r="AG142" i="6"/>
  <c r="AG141" i="6"/>
  <c r="AG140" i="6"/>
  <c r="AG139" i="6"/>
  <c r="AG138" i="6"/>
  <c r="AG137" i="6"/>
  <c r="AG136" i="6"/>
  <c r="AG135" i="6"/>
  <c r="AG134" i="6"/>
  <c r="AG133" i="6"/>
  <c r="AG132" i="6"/>
  <c r="AG131" i="6"/>
  <c r="AG130" i="6"/>
  <c r="AG129" i="6"/>
  <c r="AG128" i="6"/>
  <c r="AG127" i="6"/>
  <c r="AG126" i="6"/>
  <c r="AG125" i="6"/>
  <c r="L125" i="6"/>
  <c r="AG124" i="6"/>
  <c r="AG123" i="6"/>
  <c r="AG122" i="6"/>
  <c r="AG121" i="6"/>
  <c r="AG120" i="6"/>
  <c r="AG119" i="6"/>
  <c r="AG118" i="6"/>
  <c r="AG117" i="6"/>
  <c r="AG116" i="6"/>
  <c r="AG115" i="6"/>
  <c r="L115" i="6"/>
  <c r="AG114" i="6"/>
  <c r="AG113" i="6"/>
  <c r="AG112" i="6"/>
  <c r="L112" i="6"/>
  <c r="AG111" i="6"/>
  <c r="AG110" i="6"/>
  <c r="L110" i="6"/>
  <c r="AG109" i="6"/>
  <c r="AG108" i="6"/>
  <c r="AG107" i="6"/>
  <c r="AG106" i="6"/>
  <c r="AG105" i="6"/>
  <c r="AG104" i="6"/>
  <c r="L104" i="6"/>
  <c r="AG103" i="6"/>
  <c r="AG102" i="6"/>
  <c r="AG101" i="6"/>
  <c r="L101" i="6"/>
  <c r="AG100" i="6"/>
  <c r="AG99" i="6"/>
  <c r="AG98" i="6"/>
  <c r="AG97" i="6"/>
  <c r="AG96" i="6"/>
  <c r="AG95" i="6"/>
  <c r="AG94" i="6"/>
  <c r="AG93" i="6"/>
  <c r="AG92" i="6"/>
  <c r="AG91" i="6"/>
  <c r="L91" i="6"/>
  <c r="AG90" i="6"/>
  <c r="AG89" i="6"/>
  <c r="AG88" i="6"/>
  <c r="AG87" i="6"/>
  <c r="AG86" i="6"/>
  <c r="AG85" i="6"/>
  <c r="AG84" i="6"/>
  <c r="AG83" i="6"/>
  <c r="AG82" i="6"/>
  <c r="L82" i="6"/>
  <c r="AG81" i="6"/>
  <c r="L81" i="6"/>
  <c r="AG80" i="6"/>
  <c r="AG79" i="6"/>
  <c r="L79" i="6"/>
  <c r="AG78" i="6"/>
  <c r="AG77" i="6"/>
  <c r="AG76" i="6"/>
  <c r="AG75" i="6"/>
  <c r="L75" i="6"/>
  <c r="AG74" i="6"/>
  <c r="AG73" i="6"/>
  <c r="AG72" i="6"/>
  <c r="AG71" i="6"/>
  <c r="AG70" i="6"/>
  <c r="AG69" i="6"/>
  <c r="AG68" i="6"/>
  <c r="L68" i="6"/>
  <c r="AG67" i="6"/>
  <c r="AG66" i="6"/>
  <c r="AG65" i="6"/>
  <c r="AG64" i="6"/>
  <c r="AG63" i="6"/>
  <c r="L63" i="6"/>
  <c r="AG62" i="6"/>
  <c r="AG61" i="6"/>
  <c r="AG60" i="6"/>
  <c r="AG59" i="6"/>
  <c r="AG58" i="6"/>
  <c r="AG57" i="6"/>
  <c r="AG56" i="6"/>
  <c r="AG55" i="6"/>
  <c r="L55" i="6"/>
  <c r="AG54" i="6"/>
  <c r="AG53" i="6"/>
  <c r="AG52" i="6"/>
  <c r="AG51" i="6"/>
  <c r="AG50" i="6"/>
  <c r="AG49" i="6"/>
  <c r="AG48" i="6"/>
  <c r="AG47" i="6"/>
  <c r="AG46" i="6"/>
  <c r="L46" i="6"/>
  <c r="AG45" i="6"/>
  <c r="AG44" i="6"/>
  <c r="AG43" i="6"/>
  <c r="AG42" i="6"/>
  <c r="AG41" i="6"/>
  <c r="L41" i="6"/>
  <c r="AG40" i="6"/>
  <c r="L40" i="6"/>
  <c r="AG39" i="6"/>
  <c r="AG38" i="6"/>
  <c r="L38" i="6"/>
  <c r="AG37" i="6"/>
  <c r="AG36" i="6"/>
  <c r="AG35" i="6"/>
  <c r="AG34" i="6"/>
  <c r="AG33" i="6"/>
  <c r="AG32" i="6"/>
  <c r="L32" i="6"/>
  <c r="AG31" i="6"/>
  <c r="L31" i="6"/>
  <c r="AG30" i="6"/>
  <c r="AG29" i="6"/>
  <c r="AG28" i="6"/>
  <c r="L28" i="6"/>
  <c r="AG27" i="6"/>
  <c r="L27" i="6"/>
  <c r="AG26" i="6"/>
  <c r="AG25" i="6"/>
  <c r="AG24" i="6"/>
  <c r="AG23" i="6"/>
  <c r="AG22" i="6"/>
  <c r="AG21" i="6"/>
  <c r="L21" i="6"/>
  <c r="AG20" i="6"/>
  <c r="AG19" i="6"/>
  <c r="AG18" i="6"/>
  <c r="AG17" i="6"/>
  <c r="L17" i="6"/>
  <c r="AG16" i="6"/>
  <c r="AG15" i="6"/>
  <c r="AG14" i="6"/>
  <c r="L14" i="6"/>
  <c r="AG13" i="6"/>
  <c r="AG12" i="6"/>
  <c r="AG11" i="6"/>
  <c r="AG10" i="6"/>
  <c r="AG9" i="6"/>
  <c r="AG8" i="6"/>
  <c r="AG7" i="6"/>
  <c r="AG6" i="6"/>
  <c r="L6" i="6"/>
  <c r="AG5" i="6"/>
  <c r="AG4" i="6"/>
  <c r="AG3" i="6"/>
  <c r="AG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tc={4942D2CA-44C9-451D-9481-0FF900BE657C}</author>
  </authors>
  <commentList>
    <comment ref="J2" authorId="0" shapeId="0" xr:uid="{4942D2CA-44C9-451D-9481-0FF900BE657C}">
      <text>
        <t>[Threaded comment]
Your version of Excel allows you to read this threaded comment; however, any edits to it will get removed if the file is opened in a newer version of Excel. Learn more: https://go.microsoft.com/fwlink/?linkid=870924
Comment:
    Youngest age group = highest value, 5</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tc={E2C727FA-6860-438E-8F31-D1DDEDA4904D}</author>
  </authors>
  <commentList>
    <comment ref="K1" authorId="0" shapeId="0" xr:uid="{E2C727FA-6860-438E-8F31-D1DDEDA4904D}">
      <text>
        <t>[Threaded comment]
Your version of Excel allows you to read this threaded comment; however, any edits to it will get removed if the file is opened in a newer version of Excel. Learn more: https://go.microsoft.com/fwlink/?linkid=870924
Comment:
    Youngest age group = highest value, 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tc={6D6310B9-93A2-473E-9850-B12F98FBD63A}</author>
  </authors>
  <commentList>
    <comment ref="K1" authorId="0" shapeId="0" xr:uid="{6D6310B9-93A2-473E-9850-B12F98FBD63A}">
      <text>
        <t>[Threaded comment]
Your version of Excel allows you to read this threaded comment; however, any edits to it will get removed if the file is opened in a newer version of Excel. Learn more: https://go.microsoft.com/fwlink/?linkid=870924
Comment:
    Youngest age group = highest value, 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tc={AF4136A4-F7B6-4155-AAAD-5530222A06D7}</author>
  </authors>
  <commentList>
    <comment ref="J2" authorId="0" shapeId="0" xr:uid="{AF4136A4-F7B6-4155-AAAD-5530222A06D7}">
      <text>
        <t>[Threaded comment]
Your version of Excel allows you to read this threaded comment; however, any edits to it will get removed if the file is opened in a newer version of Excel. Learn more: https://go.microsoft.com/fwlink/?linkid=870924
Comment:
    Youngest age group = highest value, 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tc={63D832A3-60AF-40BA-A66C-57724D740916}</author>
  </authors>
  <commentList>
    <comment ref="K1" authorId="0" shapeId="0" xr:uid="{63D832A3-60AF-40BA-A66C-57724D740916}">
      <text>
        <t>[Threaded comment]
Your version of Excel allows you to read this threaded comment; however, any edits to it will get removed if the file is opened in a newer version of Excel. Learn more: https://go.microsoft.com/fwlink/?linkid=870924
Comment:
    Youngest age group = highest value, 5</t>
      </text>
    </comment>
  </commentList>
</comments>
</file>

<file path=xl/sharedStrings.xml><?xml version="1.0" encoding="utf-8"?>
<sst xmlns="http://schemas.openxmlformats.org/spreadsheetml/2006/main" count="21261" uniqueCount="4860">
  <si>
    <t>RespondentID</t>
  </si>
  <si>
    <t>CollectorID</t>
  </si>
  <si>
    <t>StartDate</t>
  </si>
  <si>
    <t>EndDate</t>
  </si>
  <si>
    <t>IP Address</t>
  </si>
  <si>
    <t>Email Address</t>
  </si>
  <si>
    <t>First Name</t>
  </si>
  <si>
    <t>LastName</t>
  </si>
  <si>
    <t>Custom Data</t>
  </si>
  <si>
    <t>What is your age? - Open-Ended Response</t>
  </si>
  <si>
    <t>How old were you when your husband died? - Open-Ended Response</t>
  </si>
  <si>
    <t>How old was your husband when he died? - Open-Ended Response</t>
  </si>
  <si>
    <t>When did your husband die? - Open-Ended Response</t>
  </si>
  <si>
    <t>Did you have children at the time of your husband's death?</t>
  </si>
  <si>
    <t>If you had children at the time of your husband's death, how many did you have? - Open-Ended Response</t>
  </si>
  <si>
    <t>If you had children at the time of your husband's death, how old are they now? - Open-Ended Response</t>
  </si>
  <si>
    <t>Have you remarried?</t>
  </si>
  <si>
    <t>If you have remarried, how soon after your husband's death did you remarry? - Open-Ended Response</t>
  </si>
  <si>
    <t>If you haven't remarried, have you dated? Had sex? Cohabitated? Starting when? Please describe in detail. - Open-Ended Response</t>
  </si>
  <si>
    <t>If you have remarried, please describe in detail the experience of dating after your husband died up to the point you remarried. - Open-Ended Response</t>
  </si>
  <si>
    <t>If you have remarried, how is this marriage different from your previous marriage? Please describe. - Open-Ended Response</t>
  </si>
  <si>
    <t>Does your previous marriage affect your new relationships? Please explain. - Open-Ended Response</t>
  </si>
  <si>
    <t>If you had children with your deceased husband, how are they handling the loss of their father? Please explain. - Open-Ended Response</t>
  </si>
  <si>
    <t>If you have children and are dating or remarried, how are your children handling this? Please describe. - Open-Ended Response</t>
  </si>
  <si>
    <t>How are you handling being a single parent? - Open-Ended Response</t>
  </si>
  <si>
    <t>If you have remarried, have you had children with your new spouse? Please describe those family dyanmics. Does everyone get along? - Open-Ended Response</t>
  </si>
  <si>
    <t>What was your profession when your husband died? - Open-Ended Response</t>
  </si>
  <si>
    <t>What was your husband's profession when he died? - Open-Ended Response</t>
  </si>
  <si>
    <t>What is your profession now? - Open-Ended Response</t>
  </si>
  <si>
    <t>How did your husband's death affect your professional life? - Open-Ended Response</t>
  </si>
  <si>
    <t>What is your education level?</t>
  </si>
  <si>
    <t>What is your race?</t>
  </si>
  <si>
    <t>What is your religion?</t>
  </si>
  <si>
    <t>What is your religion? - Other (please specify)</t>
  </si>
  <si>
    <t>Where do you live? (City, State, Country) - Open-Ended Response</t>
  </si>
  <si>
    <t>What was the cause of your husband's death?</t>
  </si>
  <si>
    <t>What was the cause of your husband's death? - Other (please specify)</t>
  </si>
  <si>
    <t>Please describe the death and surrounding events - Open-Ended Response</t>
  </si>
  <si>
    <t>Did you have any siblings at the time? If so, were they supportive? - Open-Ended Response</t>
  </si>
  <si>
    <t>Did you have any pets at the time? If so, were they supportive? - Open-Ended Response</t>
  </si>
  <si>
    <t>Did you have living parents at the time? If so, were they supportive? - Open-Ended Response</t>
  </si>
  <si>
    <t>Did you have close friends at the time? If so, were they supportive? - Open-Ended Response</t>
  </si>
  <si>
    <t>What helped you through your ordeal? - Open-Ended Response</t>
  </si>
  <si>
    <t>How did you cope with your loss? (Check as many as may apply) - Other (please specify)</t>
  </si>
  <si>
    <t>The loss of my spouse was:</t>
  </si>
  <si>
    <t>How often do you think about your own mortality?</t>
  </si>
  <si>
    <t>Would you say your mourning period for your husband is:</t>
  </si>
  <si>
    <t>How much do you know about your husband's life?</t>
  </si>
  <si>
    <t>From where did you get this information? - Husband</t>
  </si>
  <si>
    <t>From where did you get this information? - In-laws</t>
  </si>
  <si>
    <t>From where did you get this information? - Friends</t>
  </si>
  <si>
    <t>From where did you get this information? - Other</t>
  </si>
  <si>
    <t>Can you identify anything positive that has come out of your loss?</t>
  </si>
  <si>
    <t>Can you identify anything positive that has come out of your loss? - Please elaborate</t>
  </si>
  <si>
    <t>Please write the number that best describes the degree to which you fear or have feared the following: - Routine checkups or annual exams</t>
  </si>
  <si>
    <t>Please write the number that best describes the degree to which you fear or have feared the following: - Dying of the same disease as your spouse/dying/dying young</t>
  </si>
  <si>
    <t>Please write the number that best describes the degree to which you fear or have feared the following: - Your children dying the same way your spouse died/your children dying/dying young</t>
  </si>
  <si>
    <t>Please write the number that best describes the degree to which you fear or have feared the following: - Death of a loved one</t>
  </si>
  <si>
    <t>Please write the number that best describes the degree to which you fear or have feared the following: - Leaving your children orphaned</t>
  </si>
  <si>
    <t>Please write the number that best describes the degree to which you fear or have feared the following: - The anniversary of your husband's death</t>
  </si>
  <si>
    <t>Please write the number that best describes the degree to which you fear or have feared the following: - Your marriage anniversary</t>
  </si>
  <si>
    <t>Please write the number that best describes the degree to which you fear or have feared the following: - Your husband's birthday</t>
  </si>
  <si>
    <t>Please write the number that best describes the degree to which you fear or have feared the following: - Your birthday</t>
  </si>
  <si>
    <t>Please write the number that best describes the degree to which you fear or have feared the following: - Your children's birthdays</t>
  </si>
  <si>
    <t>Please write the number that best describes the degree to which you fear or have feared the following: - The holidays</t>
  </si>
  <si>
    <t>Please write the number that best describes the degree to which you fear or have feared the following: - Seeing in-laws</t>
  </si>
  <si>
    <t>Please write the number that best describes the degree to which you fear or have feared the following: - Seeing friends</t>
  </si>
  <si>
    <t>Please write the number that best describes the degree to which you fear or have feared the following: - Other:</t>
  </si>
  <si>
    <t>Please write the number that best describes the degree to which you fear or have feared the following: - Other (please specify)</t>
  </si>
  <si>
    <t>How would you describe your current attitude towards your loss? - Open-Ended Response</t>
  </si>
  <si>
    <t>How is your realtionship with your in-laws? - Open-Ended Response</t>
  </si>
  <si>
    <t>How has this loss changed the way you feel about life and death? - Open-Ended Response</t>
  </si>
  <si>
    <t>How has  this loss changed the way you feel about marriage? Love? - Open-Ended Response</t>
  </si>
  <si>
    <t>How has this loss changed the way you feel about parenting? Having children? - Open-Ended Response</t>
  </si>
  <si>
    <t>What have you done with your husband's belongings? - Open-Ended Response</t>
  </si>
  <si>
    <t>What are some stupid/offensive things that people have said to you in your grief and in your widowhood? - Open-Ended Response</t>
  </si>
  <si>
    <t>What are some supportive things people have said to you in your grief and widowhood? - Open-Ended Response</t>
  </si>
  <si>
    <t>How do you handle the holidays and anniversaries? What is the worst day/time of the year for you and why? - Open-Ended Response</t>
  </si>
  <si>
    <t>Please describe any social stigmas or pressures you have experienced (if any) as a widow? - Open-Ended Response</t>
  </si>
  <si>
    <t>What has been the hardest part? - Open-Ended Response</t>
  </si>
  <si>
    <t>When did you know you would survive? - Open-Ended Response</t>
  </si>
  <si>
    <t>Please use the space below to communicate anything you feel is important about your experience that was not covered in this survey. - Open-Ended Response</t>
  </si>
  <si>
    <t>2.127.112.107</t>
  </si>
  <si>
    <t>Yes</t>
  </si>
  <si>
    <t>15 and 12</t>
  </si>
  <si>
    <t>No</t>
  </si>
  <si>
    <t>European American (Caucasian)</t>
  </si>
  <si>
    <t>Other - please specify in box</t>
  </si>
  <si>
    <t>Suicide</t>
  </si>
  <si>
    <t>The single most determining event in my life</t>
  </si>
  <si>
    <t>Some of the time</t>
  </si>
  <si>
    <t>Partially complete</t>
  </si>
  <si>
    <t>A great deal</t>
  </si>
  <si>
    <t>Husband</t>
  </si>
  <si>
    <t>58.106.40.64</t>
  </si>
  <si>
    <t>No - none of the above. It's been 7 months and feels way too early.</t>
  </si>
  <si>
    <t>N/a</t>
  </si>
  <si>
    <t>National sales manager</t>
  </si>
  <si>
    <t>Public relations advisor</t>
  </si>
  <si>
    <t>I returned to work four weeks after in a part-time capacity. My employer is very supportive.</t>
  </si>
  <si>
    <t>Bachelor's or four year degree</t>
  </si>
  <si>
    <t>Catholic</t>
  </si>
  <si>
    <t>Australia</t>
  </si>
  <si>
    <t>I'd prefer not to share</t>
  </si>
  <si>
    <t>Yes - sister, very supportive</t>
  </si>
  <si>
    <t>No - but have since adopted my mother's cat.</t>
  </si>
  <si>
    <t>Yes, very</t>
  </si>
  <si>
    <t>Counselling, researching online, reading books about grief and suicide, talking to friends and family about how I feel.</t>
  </si>
  <si>
    <t>God/church/religion/spirituality</t>
  </si>
  <si>
    <t>Community</t>
  </si>
  <si>
    <t>Individual counseling</t>
  </si>
  <si>
    <t>Support groups</t>
  </si>
  <si>
    <t>Reading books about grief</t>
  </si>
  <si>
    <t>Writing</t>
  </si>
  <si>
    <t>Most of the time</t>
  </si>
  <si>
    <t>Not at all complete</t>
  </si>
  <si>
    <t>In-laws</t>
  </si>
  <si>
    <t>Friends</t>
  </si>
  <si>
    <t>Helping others, increased awareness about mental health epidemic, stronger relationships with his family and friends.</t>
  </si>
  <si>
    <t>3 = Not at all</t>
  </si>
  <si>
    <t>2 = Somewhat</t>
  </si>
  <si>
    <t>1 = A lot</t>
  </si>
  <si>
    <t>4 = Not applicable</t>
  </si>
  <si>
    <t>Hopeful</t>
  </si>
  <si>
    <t>Amazing, we are so close and get a lot of support and comfort from each other</t>
  </si>
  <si>
    <t>Less ignorant about it. More aware of mortality</t>
  </si>
  <si>
    <t>Scared to love again in case I lose another husband - but hopeful that I will be able to move on and find happiness again</t>
  </si>
  <si>
    <t>I hope I still get a chance to be a mum but scared kids might die or suffer depression</t>
  </si>
  <si>
    <t>Given some to parents and his sister. Planning on donating some to charity but not ready to let go yet.</t>
  </si>
  <si>
    <t>49.181.192.168</t>
  </si>
  <si>
    <t>Minimal dating. I've had sex on one occasion since my husband's death.</t>
  </si>
  <si>
    <t>High school teacher</t>
  </si>
  <si>
    <t>Full time student</t>
  </si>
  <si>
    <t>Took 12 weeks off work. Started with a new school. Very happy with my current employer.</t>
  </si>
  <si>
    <t>Agnostic</t>
  </si>
  <si>
    <t>Mental illness</t>
  </si>
  <si>
    <t>Yes. Very.</t>
  </si>
  <si>
    <t>Yes. They were supportive but too controlling and hard in their approach so this alienated me from them at the time.</t>
  </si>
  <si>
    <t>Some were. Some pretended like I had died too.</t>
  </si>
  <si>
    <t>My dogs. My sister. Support group.</t>
  </si>
  <si>
    <t>Alcohol</t>
  </si>
  <si>
    <t>Overeating or undereating</t>
  </si>
  <si>
    <t>Fleeing/moving/traveling</t>
  </si>
  <si>
    <t>Working out</t>
  </si>
  <si>
    <t>Other</t>
  </si>
  <si>
    <t>It has made me strong, independent and made me let go a bit more and accept I came control everything</t>
  </si>
  <si>
    <t>Closer to acceptance. Learning to live with it. I've accepted that I will always grieve for him in some way and that is ok. I am alive so I have to go live, and that is ok.</t>
  </si>
  <si>
    <t>Terrible. They hold me responsible for his suicide and cut me off.</t>
  </si>
  <si>
    <t>It has made me understand the finality of death. It has taught me that I cannot control what happens in life.</t>
  </si>
  <si>
    <t>It hasn't changed the way I feel about love and marriage. Maybe just to appreciate it more when you have it.</t>
  </si>
  <si>
    <t>It has made me fear that I may never get to have children and a family.</t>
  </si>
  <si>
    <t>Some I gave away. The rest I still have in storage. Some of his things are displayed around my home.</t>
  </si>
  <si>
    <t>"You're not married anymore."  "You sure like referring to yourself as a widow don't you?"  Referring to me as Ms or Miss.  "I never liked the relationship you had with my brother."  "You two fought a lot."  A fried asking me to host her baby shower at my house.  His father tried to prevent me from buying a burial plot so my husband and I could be buried together one day.  My husbands family going into our home and bedroom and taking things without asking.</t>
  </si>
  <si>
    <t>This is bullshit (a friend at the funeral).  No one knows what really flies on between a husband and wife (a friend after my inlaws abandoned me)  His suicide was about illness, not your marriage.</t>
  </si>
  <si>
    <t>Xmas is the worst time.  I try to do things to distract myself on birthdays and anniversaries.</t>
  </si>
  <si>
    <t>People assuming I was a terrible wife or had an awful marriage because my husband killed himself.    People seeing his death as his way of ending our marriage.    Men seeing me as damaged goods.    People feeling uncomfortable when I talk about my husband even if  sharing a happy memory.</t>
  </si>
  <si>
    <t>He is dead and never coming back.</t>
  </si>
  <si>
    <t>After I survived my first day back teaching.</t>
  </si>
  <si>
    <t>121.217.94.236</t>
  </si>
  <si>
    <t>Have had a few one night encounters to stave off the loneliness.</t>
  </si>
  <si>
    <t>It is very difficult to grieve and raise children but I am doing it to the best of my ability</t>
  </si>
  <si>
    <t>Teacher's aide</t>
  </si>
  <si>
    <t>Primary school teacher</t>
  </si>
  <si>
    <t>I took a term off school. We worked at the same school so i was lucky that the staff were very understanding.</t>
  </si>
  <si>
    <t>spiritual</t>
  </si>
  <si>
    <t>Sydney Australia</t>
  </si>
  <si>
    <t>He suffered from depression most of his life and after a build up of stressors in our personal and professional life he over-dosed on his medications.</t>
  </si>
  <si>
    <t>Yes, A sister, Very supportive</t>
  </si>
  <si>
    <t>yes cats. Very supportive</t>
  </si>
  <si>
    <t>Yes both. Was harder to lean on them as they had their own health concerns and didn't want to burden them.</t>
  </si>
  <si>
    <t>Yes. Yes.</t>
  </si>
  <si>
    <t>Space. Online support groups.</t>
  </si>
  <si>
    <t>One of the most determining events in my life</t>
  </si>
  <si>
    <t>All of the time</t>
  </si>
  <si>
    <t>I am not afraid of things any more. Now that I have been through this nothing can scare me.</t>
  </si>
  <si>
    <t>It pains me daily but I am trying to make sense of my new life alone.</t>
  </si>
  <si>
    <t>Non-existent.</t>
  </si>
  <si>
    <t>I am plodding through life and cannot wait for death.</t>
  </si>
  <si>
    <t>I feel that I am being sent a message that I am meant to be alone.</t>
  </si>
  <si>
    <t>I have to let my children experience their own journeys and try not to control them so much.</t>
  </si>
  <si>
    <t>They are still the same as when he left.</t>
  </si>
  <si>
    <t>You will meet someone else. He would not want you to be sad.</t>
  </si>
  <si>
    <t>Agreeing with me that it really sux. Not trying to make it all better but acknowledging how bad it is.</t>
  </si>
  <si>
    <t>I get nervous leading up to important dates and usually they are not as bad as I thought. I think the first anniversary of his death will be very hard. I rmember him especially every Sunday afternoon ( when I last saw him alive ) and every Monday (when i found him ).</t>
  </si>
  <si>
    <t>I have hidden his suicide from most people due to the stigma attached. I have joined many closed forums where I can share my experience openly.</t>
  </si>
  <si>
    <t>The feelings of guilt, loss and loneliness.</t>
  </si>
  <si>
    <t>When I saw a psychic and they told me he was still with me and would be until I didn't need him any more.</t>
  </si>
  <si>
    <t>174.16.105.170</t>
  </si>
  <si>
    <t>My son is sad.  We talk about it a lot.  Don't leave the house much yet.</t>
  </si>
  <si>
    <t>It's hard.  My husband was more stern with our son.</t>
  </si>
  <si>
    <t>Consultant</t>
  </si>
  <si>
    <t>Engineer</t>
  </si>
  <si>
    <t>Not working</t>
  </si>
  <si>
    <t>I had to stop working to take care if him.</t>
  </si>
  <si>
    <t>Protestant</t>
  </si>
  <si>
    <t>Highlands Ranch, CO</t>
  </si>
  <si>
    <t>Cancer</t>
  </si>
  <si>
    <t>Died after a two year battle with cancer</t>
  </si>
  <si>
    <t>Yes, they grieved also.</t>
  </si>
  <si>
    <t>My husbands are but not mine.</t>
  </si>
  <si>
    <t>Friends, my son, my pets, God.  I surround myself with hopeful people.  One fit widow has helped a lot. Remind myself I am not alone.</t>
  </si>
  <si>
    <t>Recognizing that it is a process.</t>
  </si>
  <si>
    <t>Good</t>
  </si>
  <si>
    <t>Nothing</t>
  </si>
  <si>
    <t>71.84.140.93</t>
  </si>
  <si>
    <t>n/a</t>
  </si>
  <si>
    <t>Boyfriend, cohabited about a year and 1/2 after my husband died. It was a relationship that help with the loneliness, but wasn't intended to last, which it didn't.</t>
  </si>
  <si>
    <t>Editor</t>
  </si>
  <si>
    <t>Small business owner</t>
  </si>
  <si>
    <t>Small business owner.</t>
  </si>
  <si>
    <t>I ended up quitting my job, as my mother died 6 months after my husband. It was too much to handle it all, both emotionally and in terms of legal and financial issues.</t>
  </si>
  <si>
    <t>PhD</t>
  </si>
  <si>
    <t>Atheist</t>
  </si>
  <si>
    <t>Ashland, Oregon, USA</t>
  </si>
  <si>
    <t>3 weeks from diagnosis to death. He died at home with me, with hospice care. Two of my closest friends were with me and we played calming music and he went slowly but peacefully.</t>
  </si>
  <si>
    <t>No siblings</t>
  </si>
  <si>
    <t>Yes, and yes.</t>
  </si>
  <si>
    <t>Yes, my mother had dementia though so she was unable to understand some of it.</t>
  </si>
  <si>
    <t>Yes, very much. They helped with everything, down to cleaning the house, keeping me sane-ish and staying with me for the surrounding days.</t>
  </si>
  <si>
    <t>Friends, co-workers, family, neighbors, pets.</t>
  </si>
  <si>
    <t>Drugs</t>
  </si>
  <si>
    <t>I am still very sad, I will miss him forever. I can function better now, but am still suffereing</t>
  </si>
  <si>
    <t>Friendly, they live a bit far away.</t>
  </si>
  <si>
    <t>It has made it a reality, death that is. I didn't really think anything like that could happen, although I knew of course it could. Just didn't really understand it before.</t>
  </si>
  <si>
    <t>It makes me understand that I should have been kinder, and more understanding. I try to be now, but I can still be a pain to deal with.</t>
  </si>
  <si>
    <t>N/A</t>
  </si>
  <si>
    <t>Great difficulty getting rid of them. I still have more things than I should. However, he was a bit of a hoarder. I donated, sold and gave away an immense amount of items.</t>
  </si>
  <si>
    <t>The usual, good that I am (was!) young, good that we didn't have children. Mostly the 'I know how you feel, my dog died last year...' kind of thing. Nothing that wasn't said with good intent. I do hate it when people complain about their husbands and lament that they aren't living the fun single free life.</t>
  </si>
  <si>
    <t>Oh honey! And he was so great and you guys were so in love, and I miss him so much and this sucks and basically just acknowledgements that it was awful to lose such a great man.</t>
  </si>
  <si>
    <t>At this point they just happen and I'm sad, but not destroyed anymore. Anniversary of his death brings back the last sad days and minutes. Getting to sleep and waking up, coming home from work are the hardest.</t>
  </si>
  <si>
    <t>Being left out of couples evenings. Loss of a few friends, who of course weren't really friends. The uncomfortable behavior of some people. All understandable things really.</t>
  </si>
  <si>
    <t>Just life without him, making decisions, adjusting to being single. Also the financial changes, I had to move out of our house and in with my father because I couldn't pay the mortgage.</t>
  </si>
  <si>
    <t>I will? Ha, no really there was no one moment. It's been very gradual.</t>
  </si>
  <si>
    <t>Good survey, thanks for doing this. I wanted to mention how much help the young widows board was, and to some extent still is. It's nice to be able to engage with people who understand.</t>
  </si>
  <si>
    <t>70.26.23.32</t>
  </si>
  <si>
    <t>5 and 8</t>
  </si>
  <si>
    <t>They are still actively grieving their father.  They miss him very much.</t>
  </si>
  <si>
    <t>With great difficulty.  I need support from family and friends.</t>
  </si>
  <si>
    <t>Medical assistant</t>
  </si>
  <si>
    <t>Registered Massage Therapist</t>
  </si>
  <si>
    <t>On Permanent Disability</t>
  </si>
  <si>
    <t>I no longer work due to a constellation of medical conditions and since his death I now suffer from depression, anxiety and PTSD.</t>
  </si>
  <si>
    <t>Associate's or two-year degree</t>
  </si>
  <si>
    <t>I believe in God, I am spiritual, I follow no specific religion</t>
  </si>
  <si>
    <t>Ottawa, Ontario, Canada</t>
  </si>
  <si>
    <t>My spouse suffered from PTSD from childhood sexual abuse by a male teacher.  He often took too many pills to calm his anxiety and flash backs.  The day he passed he had the flu and had taken more pills as the upcoming interview (litigation against school teacher who abused him) with the school board was a week away.  I took him to the doctor's and just to be safe he had to go to the hospital.  I had to get the kids at daycare so took them home until I got a call from the hospital to pick him up.  When they called they said they couldn't get his blood pressure up, asked about the pills he took, and then another call they said he had aspirated his stomach contents and they had to put him on life support, he had a heart attack, they did not think he could be saved.  Having medical background I knew that trying to keep him alive would only bring him back in a vegetative state.  His oxygen levels were at 30% for hours.  The decision to stop life support was supported by his family.  I was too much in shock to even consider it.  I have regrets and guilt that I was not there for him.</t>
  </si>
  <si>
    <t>No, my brother lives in another province.</t>
  </si>
  <si>
    <t>No.</t>
  </si>
  <si>
    <t>Yes, my father came right away.  Drove down from out of town 2 1/2 hours away with his wife.  My mother passed away in 2003 from a sudden heart attack.</t>
  </si>
  <si>
    <t>Yes, one.  She had her nieces and nephews over at the time so could not be there for me.</t>
  </si>
  <si>
    <t>My focus was on the children.  My father stayed to help out.  The funeral was a blur, I contacted his friends, he had many from his massage clinic.  About 100 people were present.  I have suffered loss before when I lost my mother and my twin daughters (27 weeks gestation) not 10 days after losing my mom.  I continue to grieve, I see a counsellor now.  I have started to pray for myself and the children and for my spouse.  He did not want to die.</t>
  </si>
  <si>
    <t>Stuffing it down inside</t>
  </si>
  <si>
    <t>drugs-antidepressants, anxiety meds.</t>
  </si>
  <si>
    <t>My spouse suffered in his childhood and deserved closure with the litigation and to start enjoying life and he had many plans to do so.  His death was due to complications and was not intentional.</t>
  </si>
  <si>
    <t>I miss my spouse, he was my soul mate.  I am sad he didn't get to live life as he deserved.  I am angry this happened to him.  I struggle sometimes accepting that he is gone and never coming back.  He was my best friend.  The love I felt for him compares equally to the grief I feel.</t>
  </si>
  <si>
    <t>There is no relationship.  His father passed away, he was estranged from one sister and did not see his mother often.  There is an ex-wife and child from a first marriage.  We were common-law 3 years and were in a intimate relationship 10 years before that during his marriage.  The save his wife more heartache he told his family we were friends and the children were conceived via artificial insemination.  I have had to prove against all these mistruths legally.  It is a stressful situation.  There was no living will.  His mother went behind my back and applied to be his estate trustee and omitted myself and our two children as beneficiaries to his estate.  The pending litigation against the teacher and school board is proceeding.</t>
  </si>
  <si>
    <t>Though I miss him terribly and I considered him my soul mate, I do not wish to die and want to be here for my children for as long as possible.</t>
  </si>
  <si>
    <t>I have much love to give and I do not wish to be alone and I know my spouse wouldn't want me to be.  The children want a father figure in their lives.  This option is not closed to me.</t>
  </si>
  <si>
    <t>I have to take over both roles now which is very hard sometimes.  I am 45 and no longer wish to have more children.  If I were to meet someone, I would entertain the possibility of adoption.</t>
  </si>
  <si>
    <t>I gave a lot of his belongings away but have kept all the things he cherished to pass down to the children when they are older.</t>
  </si>
  <si>
    <t>You're still young, you will find someone else (only a few months after the loss)  He's in a better place, he's not suffering anymore  He'll always be with you, he's watching over you</t>
  </si>
  <si>
    <t>Take it one day at a time  Just breath through those grief waves  We're here for you no matter what  You are not alone  You can do this, you're strong enough  Focus on your children, they need you.</t>
  </si>
  <si>
    <t>During the first two years, mostly x-mas and his birthday were difficult.  This past x-mas was easier.  I struggle on his birthday and the children's because I know how much he wanted to be a part of their life, watching them grow up, he loved them so much.</t>
  </si>
  <si>
    <t>None that I can think of at the moment.</t>
  </si>
  <si>
    <t>Accepting my loss and letting go of the regrets, guilt surrounding his death.</t>
  </si>
  <si>
    <t>I have always survived and I always will.  My soul mate lives on in his children.  As long as I live, I will keep his memory alive.  He meant so much to me.  I know I will see him again and I want to be able to tell him about our children growing up.</t>
  </si>
  <si>
    <t>184.57.161.5</t>
  </si>
  <si>
    <t>Not remarried</t>
  </si>
  <si>
    <t>Yes, sex 2x. Hated it felt like I was cheating on my husband</t>
  </si>
  <si>
    <t>Caregiver for the disabled</t>
  </si>
  <si>
    <t>Disabled</t>
  </si>
  <si>
    <t>Babysitter</t>
  </si>
  <si>
    <t>I could not return.</t>
  </si>
  <si>
    <t>High school diploma and some college</t>
  </si>
  <si>
    <t>Pentecostal</t>
  </si>
  <si>
    <t>Carlisle, Ohio USA</t>
  </si>
  <si>
    <t>Infectious disease</t>
  </si>
  <si>
    <t>Infectious Disease, Kidney/Heart failure, &amp; spina bifida</t>
  </si>
  <si>
    <t>He was in ICU 6 out of the 7 weeks he was in the hospital. We got married March 1 in ICU. He died March 4. He made the decision he could not take anymore after we got devastating news from Dr.</t>
  </si>
  <si>
    <t>Yes, 2 brothers. Very supportive along with my parents.</t>
  </si>
  <si>
    <t>Yes very supportive</t>
  </si>
  <si>
    <t>He is no longer suffering. No more pain/tears he is walking and running. Both of which he had never done.</t>
  </si>
  <si>
    <t>It sucks. Not fair</t>
  </si>
  <si>
    <t>It hit close.</t>
  </si>
  <si>
    <t>I fear losing a spouse again. Hard to love someone like that again</t>
  </si>
  <si>
    <t>It hasn't</t>
  </si>
  <si>
    <t>Kept some gave some away</t>
  </si>
  <si>
    <t>Time heals all things, it will get better, I know how you feel even though they have not gone through this. You need to get over it</t>
  </si>
  <si>
    <t>I am here no matter what.</t>
  </si>
  <si>
    <t>I just take it one breath at a time. I have gone through a lot of 1st. On March 1 will be our 1st wedding anniversary and March 4 will be the 1year anniversary of him being in heaven</t>
  </si>
  <si>
    <t>None</t>
  </si>
  <si>
    <t>Doing things alone</t>
  </si>
  <si>
    <t>Haven't felt that way yet</t>
  </si>
  <si>
    <t>Everything has been addressed</t>
  </si>
  <si>
    <t>173.209.207.210</t>
  </si>
  <si>
    <t>19, forever15, 18, 16, 14</t>
  </si>
  <si>
    <t>3years</t>
  </si>
  <si>
    <t>It has been a very rough road, we live in a small area and there is no help for them! Their grief has been seen as delinquent behavior and has led to affecting their emotional thought of who they are,</t>
  </si>
  <si>
    <t>My children were at first happy to have a father figure, they still talk to my x husband, but the relationship was a large strain</t>
  </si>
  <si>
    <t>No? But he had children</t>
  </si>
  <si>
    <t>Typist /service worker</t>
  </si>
  <si>
    <t>Disabled, prior he was a steel erector</t>
  </si>
  <si>
    <t>Welder</t>
  </si>
  <si>
    <t>Couldn't focus, no longer wanted to work one on one with people, needed better pay and health insurance</t>
  </si>
  <si>
    <t>Spiritual</t>
  </si>
  <si>
    <t>Angelica, NY, USA</t>
  </si>
  <si>
    <t>Sever depression after an auto accident, he felt we would be better off without him.</t>
  </si>
  <si>
    <t>Yes, 2 sisters, one older and one younger, yes but I really didn't let anyone into my pain, they were there specially my younger sister helped me to keep living life.</t>
  </si>
  <si>
    <t>Lol, yes 2 beautiful loving english mastiffs, they wouldn't leave me alone and many nights I'd find my self being sandwiched between them or being pushed off the bed in the middle of the night. Ps they were almost 3 and had never been aloud on the bed so it was abnormal.</t>
  </si>
  <si>
    <t>Yes, and all my family was highly supportive but again I didn't really open up to them about my grief. They were there and surrounded me with their love.</t>
  </si>
  <si>
    <t>Yes, 1 friend and a lot changed in our friendship, she tried to be supportive but most of what she said was hurtful, unintentionally</t>
  </si>
  <si>
    <t>My children, and the continuing thought that I was going to make it through this loss</t>
  </si>
  <si>
    <t>As complete as it can ever be</t>
  </si>
  <si>
    <t>Social events, school events</t>
  </si>
  <si>
    <t>I have healed from the loss of my husband, but not the loss of my child or the fear I may loss another child</t>
  </si>
  <si>
    <t>It was rough before his death, and is nonexistent now, my children talk to them rarely. They left many emotional scars on my husband from his childhood</t>
  </si>
  <si>
    <t>Really hasn't, I was spiritual before and still am</t>
  </si>
  <si>
    <t>At first I felt never again as time went on I realized I still had more love to give and deserves to receive, it was just different then what I had with my first husband</t>
  </si>
  <si>
    <t>It has made it emotionally tough on my children growing up without a father. I don't want more children</t>
  </si>
  <si>
    <t>Still have them, some I have given to the boys through out the years</t>
  </si>
  <si>
    <t>There were so many</t>
  </si>
  <si>
    <t>My community was nosy supportive in the first few months and afterward it was like it never happened and most people didn't want to be reminded by talking about it</t>
  </si>
  <si>
    <t>Seeing my children's pain of not having their father</t>
  </si>
  <si>
    <t>I just kept pushing forward until the pain lessened</t>
  </si>
  <si>
    <t>I would like to share more if you have further questions or the need to file in the rest of these questions, I no longer type well. 5856109291 for further info. Just leave a message or text me that you'll be calling. I don't usually answer unknown numbers, good luck and best wishes this book is much needed</t>
  </si>
  <si>
    <t>50.161.35.31</t>
  </si>
  <si>
    <t>15 and 16</t>
  </si>
  <si>
    <t>not yet, started looking at online profiles though</t>
  </si>
  <si>
    <t>moving on, focusing on school. bot hhave had mental health struggles, seen therapists, quit partying. my son wants to be closer to me. his son is suing us.</t>
  </si>
  <si>
    <t>my son and i are very close. not a problem.</t>
  </si>
  <si>
    <t>teacher</t>
  </si>
  <si>
    <t>software engineer</t>
  </si>
  <si>
    <t>disabled due to his death</t>
  </si>
  <si>
    <t>i hope to return at the end of the year. i am just starting to read again. don't drive. am agoraphobic.</t>
  </si>
  <si>
    <t>Master's degree</t>
  </si>
  <si>
    <t>oakland, ca</t>
  </si>
  <si>
    <t>he hung himself in front of me and the kids tried to help save him</t>
  </si>
  <si>
    <t>yes, at first but they all went away after about 6 weeks</t>
  </si>
  <si>
    <t>yes! and then we got a puppy. so helpful.</t>
  </si>
  <si>
    <t>yes, but were only supportive at first. they don't seem to be able to handle it.</t>
  </si>
  <si>
    <t>yes, some were, and many acquaintances stepped up, but most of my close friends are around less than before.</t>
  </si>
  <si>
    <t>online groups the most. walking and gardening a lot. talking to my husband, talking to friends. i miss god. i go to therapy every day.</t>
  </si>
  <si>
    <t>Rarely</t>
  </si>
  <si>
    <t>i'm determined to survive and help my son.</t>
  </si>
  <si>
    <t>seeing anyone, functioning in the world</t>
  </si>
  <si>
    <t>fiercely determined to do this "the right way"-feel what i need to, take care of myself, help my son through it. because it was a violent suicide, i do not have the luxury of falling apart.</t>
  </si>
  <si>
    <t>terrible. they blame me. we only talk through lawyers.</t>
  </si>
  <si>
    <t>i have been through a lot of deaths, even some suicides. nothing could even come close to this. it is beyond unbelievable. but i KNOW he is with me. that is new.</t>
  </si>
  <si>
    <t>not sure. i will try again, but i doubt i will have anything like what we had. he was my soulmate.</t>
  </si>
  <si>
    <t>i wish we had one together. i wish i could have another child.</t>
  </si>
  <si>
    <t>mostly kept them. gave some to homeless men, some to foster teens starting out. some are being held for his family after probate. my entire house is an altar showcasing his achievements and things he loved.</t>
  </si>
  <si>
    <t>that i should get over it. that they are suicidal. that their divorce is like his death.</t>
  </si>
  <si>
    <t>"there are no words" is my favorite. take your time, take care of yourself, there is no wrong way, it is not your fault.</t>
  </si>
  <si>
    <t>stay busy, honor him, create some new traditions and honor some old. not sure yet but the holidays were pretty hard.</t>
  </si>
  <si>
    <t>i feel like i make others sad or uncomfortable just by existing. if it could happen to me, why not to them?</t>
  </si>
  <si>
    <t>the conflict. i used to get along with everyone. now i'm at the center of so much controversy.</t>
  </si>
  <si>
    <t>right away. no choice.</t>
  </si>
  <si>
    <t>emdr has been incredibly helpful for ptsd.</t>
  </si>
  <si>
    <t>66.87.80.203</t>
  </si>
  <si>
    <t>I tried dating about 2 yrs after he died</t>
  </si>
  <si>
    <t>housewife</t>
  </si>
  <si>
    <t>forklift driver</t>
  </si>
  <si>
    <t>nanny</t>
  </si>
  <si>
    <t>I had to return to work</t>
  </si>
  <si>
    <t>Less than high school</t>
  </si>
  <si>
    <t>bloomfield, nj usa</t>
  </si>
  <si>
    <t>accidental overdose</t>
  </si>
  <si>
    <t>My brother in law and I found him on the floor he called 911 &amp; performed CPR until emts arrived &amp; took him to the hospital</t>
  </si>
  <si>
    <t>Yes they were</t>
  </si>
  <si>
    <t>My family my friends mostly my godson</t>
  </si>
  <si>
    <t>Some</t>
  </si>
  <si>
    <t>Broken</t>
  </si>
  <si>
    <t>Non existent</t>
  </si>
  <si>
    <t>I have no fear knowing when it is my time I will finally be back with him.</t>
  </si>
  <si>
    <t>No desire to love again</t>
  </si>
  <si>
    <t>I would love a child but know it is unlikely.</t>
  </si>
  <si>
    <t>Kept most of them.</t>
  </si>
  <si>
    <t>I know how you feel. It's time to move on.</t>
  </si>
  <si>
    <t>I'm here for you no matter what.</t>
  </si>
  <si>
    <t>I hate them. The day he died</t>
  </si>
  <si>
    <t>They expect because I was young I can just move on.</t>
  </si>
  <si>
    <t>Missing everything about him</t>
  </si>
  <si>
    <t>When my godson told me he loved me it was his first full sentence.</t>
  </si>
  <si>
    <t>24.115.138.60</t>
  </si>
  <si>
    <t>11 and 10</t>
  </si>
  <si>
    <t>Started to date 2years after.  Lasted a year and half.  Then no one for 5 years, and now in relationship for 1 and half.</t>
  </si>
  <si>
    <t>Yes, love my new partner, but still feel empty and feel j horrible for my children to grow up with out their dad, and for him missing out as well.</t>
  </si>
  <si>
    <t>Overall ok, mine were almost 2 and 2 weeks old, so it's been their whole life.  But they struggle with wanting a dad and what they think it means to have a dad and seeing all their friends and school mates having one.</t>
  </si>
  <si>
    <t>Pretty good, especially the younger one since she never knew her father.  The older struggled at first but that seemed to be because she felt she was betraying her father.</t>
  </si>
  <si>
    <t>Been really hard, but you have no choice.  Didn't have much family to rely on so that was extremely difficult.  Did great in certain areas but probably failed in others, but I'm very critical of myself and have guilt for everything.</t>
  </si>
  <si>
    <t>social worker</t>
  </si>
  <si>
    <t>store manager</t>
  </si>
  <si>
    <t>Kids had to stop working and returned back after 8 years being home.  Hard to go back but managing now.</t>
  </si>
  <si>
    <t>andover nj United States</t>
  </si>
  <si>
    <t>Accident</t>
  </si>
  <si>
    <t>Killed by drunk driver</t>
  </si>
  <si>
    <t>Yes and minimally</t>
  </si>
  <si>
    <t>Yes, very much.</t>
  </si>
  <si>
    <t>Yes but after time they couldn't handle it.</t>
  </si>
  <si>
    <t>Having signs from my husband from beyond that he was still with me every step of the way.</t>
  </si>
  <si>
    <t>was able to stay home with daughters for 8 years.</t>
  </si>
  <si>
    <t>Heartbroken but with time the pain has lessened</t>
  </si>
  <si>
    <t>Wish I could say that I don't take things for granted and I live life to the fullest but I don't because I'm always stressed about what needs to get done by certain time.  Don't really seem to enjoy life like others do.</t>
  </si>
  <si>
    <t>Torn</t>
  </si>
  <si>
    <t>I feel like I was cheated and haven't had opportunity to really enjoy mine.</t>
  </si>
  <si>
    <t>Gave to family, kept some and either donated or kept</t>
  </si>
  <si>
    <t>Your not over it.  Next time marry for money and not love.</t>
  </si>
  <si>
    <t>Trying to make memories g or girls. Daughters bday, husband s bday, and anniversary of death.</t>
  </si>
  <si>
    <t>Woman are uncomfortable being friends with a widow, afraid you will steal their husband.</t>
  </si>
  <si>
    <t>Being alone and having to make all decisions by myself.</t>
  </si>
  <si>
    <t>Guess the first day, had two babies relying on me.</t>
  </si>
  <si>
    <t>174.125.186.55</t>
  </si>
  <si>
    <t>5 &amp; 1</t>
  </si>
  <si>
    <t>None of the above. Haven't been on a single date.</t>
  </si>
  <si>
    <t>My 5 year old sees a counselor every week. We are able to talk openly about his feelings and happy memories. My baby was 18 months when her daddy died. She points at the sky and says "daddy gone gone to paradise" she also says "hi daddy" and waves every time we drive by a cemetery.</t>
  </si>
  <si>
    <t>It is the most difficult thing I've ever done. It is so hard to hinder others to watch my kids for me to run errands or go to the doctor or go to a meeting. I feel frustrated and sad that my children don't have a father here to help. I was very happily married and never even thought of getting a divorce so single parenting never crossed my mind.</t>
  </si>
  <si>
    <t>Licensed Professional Counselor</t>
  </si>
  <si>
    <t>Manager at a factory</t>
  </si>
  <si>
    <t>Same</t>
  </si>
  <si>
    <t>I'm a counselor. Crises are what I deal with everyday. I think that I have more empathy for grieving clients. I also have an easier time taking off to be with my kids. Other peoples problems aren't all that important anymore.</t>
  </si>
  <si>
    <t>Tennessee USA</t>
  </si>
  <si>
    <t>Heart failure</t>
  </si>
  <si>
    <t>I would not have made it without my sister's help.</t>
  </si>
  <si>
    <t>A cat came up a few weeks after my husband died. She now lives inside our home. I don't even like cats, but for some reason I like this one. She is very comforting.</t>
  </si>
  <si>
    <t>Yes. They have been there to help me every step of the way.</t>
  </si>
  <si>
    <t>Yes. My friends have kept me busy inviting us to go on outings and just hang out. They have cooked for me and my kids.</t>
  </si>
  <si>
    <t>My faith that I will see my husband again. God has provided for me and my kids and he has never left us during this difficult time.</t>
  </si>
  <si>
    <t>Rx Medications</t>
  </si>
  <si>
    <t>My faith in God has been strengthened</t>
  </si>
  <si>
    <t>Why me?</t>
  </si>
  <si>
    <t>I hate her.</t>
  </si>
  <si>
    <t>I'm not nearly as scared to die.</t>
  </si>
  <si>
    <t>Hopeless. No one will ever love me and my kids again. I will never love anyone as much as I did my husband.</t>
  </si>
  <si>
    <t>It sucks being a single parent. If I had not had children, my life would be less stressful because I'd only have to worry about myself and my well-being.</t>
  </si>
  <si>
    <t>They are right where he left them.</t>
  </si>
  <si>
    <t>I'm praying for you everyday.</t>
  </si>
  <si>
    <t>Don't schedule too much. Be supportive for my kids and hope they have a good time.</t>
  </si>
  <si>
    <t>No one wants to date a widow.</t>
  </si>
  <si>
    <t>Doing everything around the house with no help. No guidance on important decisions. No one in the world knew me like my husband so it's lonely without him here.</t>
  </si>
  <si>
    <t>The minute after it happened. I knew that I was left here to live even though I didn't want to survive without him.</t>
  </si>
  <si>
    <t>The relationship with my mother in law has been the most stressful aspect of the whole situation.</t>
  </si>
  <si>
    <t>162.229.221.119</t>
  </si>
  <si>
    <t>Two months out I started thinking about dating. Now, less than three months out I am texting with two guys I met on Match.com. I expect to meet one or both of them before I hit the three month mark. Sometimes I feel like I should just go on some really crappy dates so I can reenter the dating scene with some experience. I was with my husband since I was 20.</t>
  </si>
  <si>
    <t>Yes. You can't have much more baggage than a dead husband, except maybe two. And nearly all my memories and experiences of my adult life were with him. How do I get to know someone without sounding like I can't stop talking about my late husband? Also, I have some PTSD from watching my husband be intubated (the two times he survived). Finally, I am so damned stubborn and don't want to give up my dreams of having a house full of children. I am sure I am rushing these two relationships, but I can't help myself. Oh, one more: I'm psychotically hypersensitive to health issues in others. As poker players would say, I'm "on tilt".</t>
  </si>
  <si>
    <t>Librarian (MLIS)</t>
  </si>
  <si>
    <t>disabled for four years, but previously a music producer</t>
  </si>
  <si>
    <t>same</t>
  </si>
  <si>
    <t>I struggle to still be seen as competent supervisor. My colleagues and staff have seen me at my absolute worst. Some days I have such horrible focus or sadness that just have to leave.</t>
  </si>
  <si>
    <t>Elgin, IL, USA</t>
  </si>
  <si>
    <t>Kidney failure</t>
  </si>
  <si>
    <t>with a very rare disease called Calciphylxis</t>
  </si>
  <si>
    <t>My husband passed away suddenly four days after we closed on our first home and four days before Thanksgiving. I am coming to realize that he quite possibly planned this by withholding dialysis for a few days. He stopped taking some pills and hid them so I wouldn't know. He waited until I left the house,, by sheer will I think. He was having trouble breathing (same scenario as over the summer) and called my mom, not 911. I spoke with him on the phone until about a minute before he went unconscious. He stopped breathing and his heart stopped. God spared me from seeing him worked on. When I arrived he was laying on the floor of our apartment. My mother told me. 8-10 police officers were standing around him in a circle. I thanked each of them and then collapsed on  the floor. I asked for his mom and sister to be called (his only living immediate family) and they came to see him briefly. I had some time before the funeral home workers arrived. My mom left me alone and I just lay on the floor curled close to my husband. I took a photograph of me holding his hand. I whispered words of love to him. I prayed. This was the first time in years I was able to lay next to my husband. He spent 24/7 in his wheelchair. Before that he was bed-bound for about two years. I had him cremated and held a memorial service at the same funeral home where his father's service was. I have his ashes in my bedroom. I am going to be spreading some in New Orleans, our favorite city, next week on what would have been his 38th birthday.</t>
  </si>
  <si>
    <t>Yes. SInce I had a brand new home, I asked my brother to move in with me. He is a quiet and stable roommate.</t>
  </si>
  <si>
    <t>Yes. I have two house rabbits. My husband gave me one of them for my birthday a little over a year ago. My husband gave him to me while still in the hospital (my parents snuck him in!). Then my husband and I adopted a second rabbit less than a year ago. I love animals and it is really helpful for me to have these two boys who greet me when I come home from work.</t>
  </si>
  <si>
    <t>yes</t>
  </si>
  <si>
    <t>Meeting other young widows on facebook. PLEASE WRITE THIS BOOK!!</t>
  </si>
  <si>
    <t>My husband's final gift to me was freedom. I was his caregiver and we had nothing close to a normal life for people our age.</t>
  </si>
  <si>
    <t>A rollercoaster. Most days I have peace in my heart. Others I am in a rage and sometimes feel guilty for moving forward too quickly.</t>
  </si>
  <si>
    <t>Good, but I find it difficult to be around or talk to them.</t>
  </si>
  <si>
    <t>His illness and death changed me. I don't take life for granted and appreciate the small things.</t>
  </si>
  <si>
    <t>Sold some, kept some. We have no kids to pass some stuff along to. So I think eventually the most important things will be burned and mixed with his ashes.</t>
  </si>
  <si>
    <t>"Are you going to change your name back?" I was nearly physically violent following that comment.</t>
  </si>
  <si>
    <t>"Tell us what you need". Because most days I don't need anything. When I figure out what I need, I tell them.</t>
  </si>
  <si>
    <t>We'll see. Too soon to tell.</t>
  </si>
  <si>
    <t>Not yet..... *cringe*</t>
  </si>
  <si>
    <t>Just wanting to tell him something. Knowing I won't hear his voice or see his smile again.</t>
  </si>
  <si>
    <t>Immediately. I'm fine. Seriously.</t>
  </si>
  <si>
    <t>I'm happy to talk more. Covering young widows without children is REALLY important.</t>
  </si>
  <si>
    <t>81.102.253.221</t>
  </si>
  <si>
    <t>-</t>
  </si>
  <si>
    <t>No,never met anyone since i lost my husband.I've had a few interested but i feel i just cant.None of them compare to my late husband.</t>
  </si>
  <si>
    <t>Terrible,life is very hard now.My eldest hates me and doesnt even talk to me any more,my 17yr old bites his nails to the bone and is quite withdrawn in a lot of ways,he hasnt got a job and refuses to go bk to college, and my 14yr old has mental health issues;depression,major anxieties,and being assessed for ASC.</t>
  </si>
  <si>
    <t>/</t>
  </si>
  <si>
    <t>With difficulty.Feel very alone a lot of the time,family dont understand and its hard work.</t>
  </si>
  <si>
    <t>police officer</t>
  </si>
  <si>
    <t>creche assisstant</t>
  </si>
  <si>
    <t>Greatly,we worked together,everyone knew us as a couple in the job.My children were afraid i was going to get stabbed or be shot and childcare was extremly hard to sort,so i took a two yr career break but never went bk.</t>
  </si>
  <si>
    <t>GED</t>
  </si>
  <si>
    <t>church of england</t>
  </si>
  <si>
    <t>BRIGHTON,UNITED KINGDOM</t>
  </si>
  <si>
    <t>BRAIN TUMOUR...GLIOBLASTOMA MULTIFORME GRADE4....HATE THAT TUMOUR,HATE EVEN WRITING IT.</t>
  </si>
  <si>
    <t>YES AND MOSTLY.</t>
  </si>
  <si>
    <t>YES ONE CAT .</t>
  </si>
  <si>
    <t>YES MY MUM WAS ALWAYS THERE FOR US AND MY DAD TOO.</t>
  </si>
  <si>
    <t>POLICE AND COUPLE OF CLOSE FRIENDS.</t>
  </si>
  <si>
    <t>PEOPLE FROM MY POLICE FAMILY AND MY FAMILY AND FRIENDS.</t>
  </si>
  <si>
    <t>I HAVE ACCEPTED HIS DEATH BUT IM STILL ANGRY AND ASK WHY SOMETIMES.</t>
  </si>
  <si>
    <t>VERY GOOD.</t>
  </si>
  <si>
    <t>LIFE IS SHORT,DONT ARGUE AND IF YOU DO ALWAYS MAKE UP OR TALK THINGS THROUGH.</t>
  </si>
  <si>
    <t>I WOULD LOVE TO MEET AND REMARRY BUT LIKE I SAID NO ONE COMPARES YET.</t>
  </si>
  <si>
    <t>KEPT SOMETHINGS,GIVEN FEW THINGS TO INLAWS AND CHARITY SHOP THE REST.</t>
  </si>
  <si>
    <t>"YOU NEED TO MOVE ON"  "ARE'NT YOU OVER IT YET"  "WELL I LOST MY PARENTS,GRANDPARENTS,DOG,CAT ETC"  THE LIST CAN GO ON AND ON TO BE HONEST BECAUSE PEOPLE DO NOT UNDERSTAND THE PAIN YOU GO THROUGH,FULL STOP.</t>
  </si>
  <si>
    <t>CANT THINK OF ANYTHING.</t>
  </si>
  <si>
    <t>WITH GREAT DIFFICULTY.</t>
  </si>
  <si>
    <t>TO MEEET SOMEONE ELSE,I DO FEEL A BIT PRESSURED SOMETIMES THAT I HAVENT MET ANYONE YET.</t>
  </si>
  <si>
    <t>ALL OF IT.</t>
  </si>
  <si>
    <t>THE DAY I DECIDED I PKD UP SMOKING AND SAID TO MYSELF THAT I NEED TO BE HERE FOR MY KIDS.</t>
  </si>
  <si>
    <t>66.87.88.195</t>
  </si>
  <si>
    <t>Yes.  I started dating 8 months after his death.  It was too soon.</t>
  </si>
  <si>
    <t>Housewife</t>
  </si>
  <si>
    <t>Mechanic</t>
  </si>
  <si>
    <t>Hostess</t>
  </si>
  <si>
    <t>High school diploma</t>
  </si>
  <si>
    <t>Christian</t>
  </si>
  <si>
    <t>Grand Rapids MI vacinity</t>
  </si>
  <si>
    <t>God, and time.</t>
  </si>
  <si>
    <t>I'm lonely, and have become very pessimistic that I will ever remarry again.</t>
  </si>
  <si>
    <t>They are deceased</t>
  </si>
  <si>
    <t>Life is fleeting.  Sooner or later.... everyone leaves you.</t>
  </si>
  <si>
    <t>I feel I was lucky in love once, and doubtful it will happen again.</t>
  </si>
  <si>
    <t>Given most of them away.  Kept a small box of special items.</t>
  </si>
  <si>
    <t>People who commit suicide go to hell because it is a sin.'</t>
  </si>
  <si>
    <t>You are strong.</t>
  </si>
  <si>
    <t>Yes..</t>
  </si>
  <si>
    <t>People are surprised to learn that you are a widower, and then always have a gasp when they learn it was from suicide.</t>
  </si>
  <si>
    <t>Loneliness.  Lack of contentment, and insecure.</t>
  </si>
  <si>
    <t>6 months</t>
  </si>
  <si>
    <t>na</t>
  </si>
  <si>
    <t>Alcoholism</t>
  </si>
  <si>
    <t>Never begun</t>
  </si>
  <si>
    <t>98.21.23.222</t>
  </si>
  <si>
    <t>3 years -2 months</t>
  </si>
  <si>
    <t>I met my husband through an online dating site. We met for dinner and agreed to go out again..this time with ,e coming to his apartment for dinner, there was a bad snow storm that evening, and I ended up having to stay overnight.... I never really left after that. We were engaged on July forth, and Married 01/04/14.</t>
  </si>
  <si>
    <t>More equal, and I refuse to allow anyone to dictate  our relationship.</t>
  </si>
  <si>
    <t>Yes, it's made it harder to trust anyone.</t>
  </si>
  <si>
    <t>cashier</t>
  </si>
  <si>
    <t>over the road truck driver</t>
  </si>
  <si>
    <t>inspector</t>
  </si>
  <si>
    <t>Made it harder to concentrate sometimes, but also made me more compassionate.</t>
  </si>
  <si>
    <t>Saint Mary's, Pennsylvania, United States</t>
  </si>
  <si>
    <t>Heart Attack</t>
  </si>
  <si>
    <t>heart attack brought on by sleep apnea. Disoriented conversations in AM, was finally able to convince him to go to the ER, he collapsed in the front yard, and passed away before ambulance arrived.</t>
  </si>
  <si>
    <t>Yes, I have four, and all were wonderful</t>
  </si>
  <si>
    <t>Yes, two cats that gave me a reason to get up in the morning.</t>
  </si>
  <si>
    <t>grief therapy---- grief support groups.</t>
  </si>
  <si>
    <t>i know that tomorrow is not promised</t>
  </si>
  <si>
    <t>I have come to embrace it as a part of me.</t>
  </si>
  <si>
    <t>I don't have a relationship with his family... they have told me that I am not a part of their family</t>
  </si>
  <si>
    <t>I just realize that I will not live forever so I tell everyone I love them every chance I get.</t>
  </si>
  <si>
    <t>I value it more</t>
  </si>
  <si>
    <t>Made me want children even more</t>
  </si>
  <si>
    <t>Kept a few shirts, other things donated or given to friends and family</t>
  </si>
  <si>
    <t>You're young, you'll find love again (said 2 weeks after my husband died)</t>
  </si>
  <si>
    <t>You're amazingly strong</t>
  </si>
  <si>
    <t>-a moment at a time.  September 17 and 18 are hardest, our wedding anniversary and then his birthday the next day.</t>
  </si>
  <si>
    <t>Knowing he's not coming back to me.</t>
  </si>
  <si>
    <t>When I talked to other widows and saw that it was possible to survive your heart shattering into a ,million pieces.</t>
  </si>
  <si>
    <t>108.205.36.138</t>
  </si>
  <si>
    <t>16 months, and I was separated/divorced in February 2012.</t>
  </si>
  <si>
    <t>I did not date.I met one man online who lived in CA, we hit it off, and visited back and forth, then married, and I moved to CA. Just over three years later, we were divorced and I returned to Texas in February 2012.    In December 2012, I met a man and we hit it off immediately. I had not been dating, nor had any intention of dating; we met at a Christmas dance.     We started a new relationship with the intention of marrying, but he died October 3, 2013. He was a very kind and loving man, and we got along very well, spending every opportunity we could together.    He and I were living together when he died, and we had set February 14, 2014, as our wedding date.</t>
  </si>
  <si>
    <t>My marriage in 2008 that ended in divorce was abusive, and I admit I made a decision in a "widow's fog" and it ended badly.     The recent relationship I had that made me a second-time widow was wonderful. He was similar to my late husband, very kind and loving, and very good to me.</t>
  </si>
  <si>
    <t>Being married to an abusive man made me miss Al, who died in 2007, even more. Finding Brian in December 2012 was a blessing. He was also widowed, and we could relate to the sorrow of losing a spouse, and comfort each other.</t>
  </si>
  <si>
    <t>NA</t>
  </si>
  <si>
    <t>psychotherapist</t>
  </si>
  <si>
    <t>dance teacher</t>
  </si>
  <si>
    <t>It was very hard to see clients with problems that seemed trivial compared to being a widow. I worked with couples arguing over how to wash dishes and just wanted to scream at them that life is precious and they need to stop being so petty and appreciate each other. I wanted to; I did not act on my desires.</t>
  </si>
  <si>
    <t>San Antonio, TX, USA</t>
  </si>
  <si>
    <t>Al: Diagnosed with kidney cancer, had kidney removed, cancer still spread. Four months from diagnosis to death.    Brian: who died 10-3-13, esophageal cancer from GERD. Two inch tumor, had not spread, started chemo, and the first treatment killed his white blood cells, he got an infection which went septic (no immune system to fight), and died four days after the end of the first treatment.</t>
  </si>
  <si>
    <t>My sister is in GA and she has been supportive. She came to Al's memorial in 2007</t>
  </si>
  <si>
    <t>Two cats. They are definitely a comfort.</t>
  </si>
  <si>
    <t>Both my parents are living in Uganda. They are supportive. My Dad came for Al's memorial in 2007.     I got to see my Mom, who happened to be in the States a few days after Brian died, and she was there for me.</t>
  </si>
  <si>
    <t>Yes, I would not have survived without the help of five close girlfriends, whom I could call on for support when I needed to talk in 2007.    I have one very supportive friend who calls/texts several times a week now.</t>
  </si>
  <si>
    <t>Friends, wine, junk food, dancing, silly movies, reading, Concetta Bertoldi's books. Both Al and Brian were dance teachers and wonderful dancers, and it's hard to dance without them.</t>
  </si>
  <si>
    <t>Lots of movies, silly shows, time alone, sleeping a lot, retail therapy!</t>
  </si>
  <si>
    <t>I know I was very loved. I wonder if I was meant to experience widowhood so that I could help people as a therapist.</t>
  </si>
  <si>
    <t>I am in a better place regarding Al's death, but Brian's recent death is bringing up a lot of fears of living to be very old and being alone.</t>
  </si>
  <si>
    <t>They are dead.</t>
  </si>
  <si>
    <t>I am very preoccupied with what life on the Other Side is like, wondering what Al and Brian know that I won't know until I die, wondering what they are up to, feeling as if they are looking out for me.    I worry every time I walk down my stairs that I might fall and die and have no one find me or the cats won't be taken care of if I die.</t>
  </si>
  <si>
    <t>I wonder if I were meant to be alone, after losing to beloved men in six years. I still want to be married with someone I can grow old with.</t>
  </si>
  <si>
    <t>I have no children.</t>
  </si>
  <si>
    <t>I kept a few of Al's things and made a quilt of his lovely clothes and ties. Brian's things are still here; I have not gotten rid of anything yet.</t>
  </si>
  <si>
    <t>"What's it going to take for you to get over this?" That was less than two weeks after.</t>
  </si>
  <si>
    <t>"I can't imagine what you're going through."</t>
  </si>
  <si>
    <t>Christmas was difficult. I decided to put up my tree two weeks before Thanksgiving and took it down the first week of February. I kept to myself, mostly, and did no shopping that I could not do online, other than grocery shopping.</t>
  </si>
  <si>
    <t>Can't think of any.</t>
  </si>
  <si>
    <t>Being alone when I was happily joined to two wonderful men. The thought of starting over yet again is overwhelming.</t>
  </si>
  <si>
    <t>That came on gradually, as the numbness wore off. I wanted to die, but I was not actively suicidal. I just didn't want to go through the dreariness of each day. I think it had to be months later that I thought I would survive.</t>
  </si>
  <si>
    <t>Being widowed twice in six years makes me very worried about having a third husband die. I know Brian was not yet my husband, but we were engaged. Now I worry that I will spend a lot of time worrying about whether the next man I love will also be taken away from me.</t>
  </si>
  <si>
    <t>82.16.217.43</t>
  </si>
  <si>
    <t>19th april 2013</t>
  </si>
  <si>
    <t>12, 13 and 14</t>
  </si>
  <si>
    <t>No to all of the above</t>
  </si>
  <si>
    <t>They are coping well we have a few tears but on the whole they are doing well</t>
  </si>
  <si>
    <t>I hate being a single parent but we have a routine that works for us and we do lots of stuff as a family.  I hate that people assume that I have split up from my husband. They dont think that he may have passed away they assume we divorced</t>
  </si>
  <si>
    <t>registered nurse</t>
  </si>
  <si>
    <t>care home domestic</t>
  </si>
  <si>
    <t>I had to take 9 months off work as I work in the department that he passed away in. And was unable to work there.</t>
  </si>
  <si>
    <t>church of England</t>
  </si>
  <si>
    <t>england</t>
  </si>
  <si>
    <t>urinary sepsis</t>
  </si>
  <si>
    <t>He had a routine kidney stone operation and died from complications.</t>
  </si>
  <si>
    <t>They are very supportive</t>
  </si>
  <si>
    <t>I have a dog</t>
  </si>
  <si>
    <t>My mum and dad are great</t>
  </si>
  <si>
    <t>Yes they are great</t>
  </si>
  <si>
    <t>My mum</t>
  </si>
  <si>
    <t>Devestated but putting on a brave face</t>
  </si>
  <si>
    <t>I look forward to being with him again. I have never feared my own death as it is just a new adventure</t>
  </si>
  <si>
    <t>I wont remarry or fall in love as I couldn't go through the pain of losing someone again</t>
  </si>
  <si>
    <t>I am still the same mum it hasnt changed how I am with the kids if anything itbhas made me softer</t>
  </si>
  <si>
    <t>Nothing his shoes are still were he left them</t>
  </si>
  <si>
    <t>Your young you will fallvin love again.   Why are you so unhappy.  My dog died so I know how you feel.  And my favourite is when a divorced person compares their divorce to my husband dying.</t>
  </si>
  <si>
    <t>Remember to breathe. Drink plenty and its ok to be sad and to cry. And to remeber to take it minute by minute.</t>
  </si>
  <si>
    <t>We celebrate paul and we do ballon releases we cry and laugh and talk about memories we have and we make new ones and include paul in them</t>
  </si>
  <si>
    <t>I shocks people that I am so young and I hate the pity in people's eyes</t>
  </si>
  <si>
    <t>Losing the love of my life I meet him at 13 and was with him for nearly 20 years my world has been turned upside down.</t>
  </si>
  <si>
    <t>The day it happened as I promised him I would look after our children and make paul so proud</t>
  </si>
  <si>
    <t>68.43.128.62</t>
  </si>
  <si>
    <t>2 and 4</t>
  </si>
  <si>
    <t>Yes dated and yes to sex. 16 months after</t>
  </si>
  <si>
    <t>My son was 3 and he missed his dad a lot. My daughter was 15 months and doesn't remember him</t>
  </si>
  <si>
    <t>With help from my parents.  I miss him deeply and never wanted to be a single parent</t>
  </si>
  <si>
    <t>Stay ar home mom</t>
  </si>
  <si>
    <t>sales</t>
  </si>
  <si>
    <t>Latina American</t>
  </si>
  <si>
    <t>suburbs of Detroit Mi</t>
  </si>
  <si>
    <t>Yes and for 11 months supportive</t>
  </si>
  <si>
    <t>Yes and huh? It was a dog!</t>
  </si>
  <si>
    <t>Yes and yes</t>
  </si>
  <si>
    <t>Family,  friends and counseling</t>
  </si>
  <si>
    <t>Sad</t>
  </si>
  <si>
    <t>I'm am not afraid to die</t>
  </si>
  <si>
    <t>Kept a few</t>
  </si>
  <si>
    <t>Get over it. He's still with you.  He's in a better place</t>
  </si>
  <si>
    <t>Try to make new memories.  All day.</t>
  </si>
  <si>
    <t>Everything</t>
  </si>
  <si>
    <t>When I got on an anti depressant</t>
  </si>
  <si>
    <t>72.69.154.149</t>
  </si>
  <si>
    <t>9//22/2005</t>
  </si>
  <si>
    <t>29&amp;36</t>
  </si>
  <si>
    <t>8 years</t>
  </si>
  <si>
    <t>Began dating 1 1/2 years after, began a serious committed relationship 6/2007, lasted 4 years, (he) ended end of 2011, began dating again march 2012, began another relationship for several months, (II) ended it after finding out he was far from who I thought, began dating again just for fun,unexpectedly met and fell in love dec 02 2012 with my awesome new husband:)</t>
  </si>
  <si>
    <t>Learned from many years of mistakes (both of us)-no fights, arguments, can talk everything out, not afraid</t>
  </si>
  <si>
    <t>Yes, there is no way for it not to. The heart I had for my LH was shattered beyond repair when he died. I was fortunate to get a second heart and, even though it was broken and stomped on, I learned how to be a survivor from that marriage and his death, which enabled me to heal and love again &lt;3</t>
  </si>
  <si>
    <t>My son feels very guilty because he did not see his father for several years. My daughter was 21 and very close to him, was very depressed but thankfully is also very strong and is healed and married:)</t>
  </si>
  <si>
    <t>My children are very happy for me and my daughter adores her stepfather&lt;3</t>
  </si>
  <si>
    <t>Real Estate</t>
  </si>
  <si>
    <t>Had job change for a while, had to keep working (no insurance/money), needed better income.</t>
  </si>
  <si>
    <t>Miidle Village, NY, USA</t>
  </si>
  <si>
    <t>Liver, heart, obesity-complications from emergency surgery for ruptured intestines</t>
  </si>
  <si>
    <t>Was undergoing evaluation for liver transplant 2 months from final decision-husband was previously an alcoholic and cocaine addict but ill for 5 years prior to death, very ill for last 3. (I) Was getting ready ofr work, LH complained of stomach pains, asked to call 911-which he never did-I told him he was being a baby (major guilt for a LONG time for that) but did, took him immediately to surgery, made it through but placed on ventialtor,was  in ICU for week, managed to say goobye for few minutes he was lucid to both daughter and me-blood pressure dropped unexpectedly and after a while he was gone. I just remember being in shock, throwing up in the bathroom, son making it in from florida right before and 3 of us telling him it was ok to go.</t>
  </si>
  <si>
    <t>Yes-elderly dog. Very comforting (since deceased)&lt;3</t>
  </si>
  <si>
    <t>Yes, mother, also disabled. As much as she could/wanted to be.</t>
  </si>
  <si>
    <t>Daughter and I leaned on each other, ywbb.org, support group, therapy, work, reading and chocolate.</t>
  </si>
  <si>
    <t>I am stronger than I though I could ever be and was also better able to cope with the loss of my mom (2010).</t>
  </si>
  <si>
    <t>Acceptance</t>
  </si>
  <si>
    <t>Ok</t>
  </si>
  <si>
    <t>Used to believe in mediums, psychics, etc - am VERY skeptical</t>
  </si>
  <si>
    <t>Cherish it alot more--Know things can change in a blink of an eye and time goes too fast</t>
  </si>
  <si>
    <t>Unfortunately lost most when storage unit was incorrectly auctioned (now in lawsuit with storage company)-have some small items left, on shelf in my closet</t>
  </si>
  <si>
    <t>Really don't think they were either, just things that people say because they either don't know any better because they haven't been through it or just don't know what to say-like "he's in a better place" or "he looks so peaceful"</t>
  </si>
  <si>
    <t>"Remember to breathe, cry and drink alot of water-tears dehydrate" "Time will heal your heart and soul"</t>
  </si>
  <si>
    <t>Sometimes good, sometimes not. My brithday in July brings up alot of mixed feelings, was our wedding anniversary and don't care for mid September.</t>
  </si>
  <si>
    <t>Was denied seating in a restaurant in Manhattan one time because I was alone (was widowed only a couple of months at the time). I asked to speak to the manager and he told me that it was "unnatural" for a woman to be out to dinner without her spouse. After shock, going home angry and crying my eyes out I called all the regulatory agencies the next day, including DOH-restaurant is now under new ownership:)</t>
  </si>
  <si>
    <t>Leo and I were married 25 years form the time I was 23. No one shares the memories I had with him&lt;3</t>
  </si>
  <si>
    <t>Every time I looked at my beautiful daughter&lt;3 SHe also saved my life when she convinced me to start working out with her and helped me go on a healthy diet because she "did't want to lose me too"&lt;3 I lost 35lbs! :)</t>
  </si>
  <si>
    <t>128.158.31.27</t>
  </si>
  <si>
    <t>33 &amp; 36</t>
  </si>
  <si>
    <t>14 years</t>
  </si>
  <si>
    <t>i didn't date much.  did some group things.  i felt my primary responsibility was to raise my kids.  plenty of time for me after that.</t>
  </si>
  <si>
    <t>hard to put into words.  i'm a different person now.  at a totally different place in life.  the one main thing that's different is the level of passion.</t>
  </si>
  <si>
    <t>well it's been 25 years so we've all pretty much dealt with it.  therapy.  lots of screaming and tears.</t>
  </si>
  <si>
    <t>very difficult at first, even though they were adults.  it was a learning process for all of us.</t>
  </si>
  <si>
    <t>no children with 2nd spouse</t>
  </si>
  <si>
    <t>secretary</t>
  </si>
  <si>
    <t>electrical line foreman/supervisor</t>
  </si>
  <si>
    <t>executive support assistant</t>
  </si>
  <si>
    <t>who knows?</t>
  </si>
  <si>
    <t>Jewish</t>
  </si>
  <si>
    <t>Athens, AL, USA</t>
  </si>
  <si>
    <t>electrocuted on the job</t>
  </si>
  <si>
    <t>yes, 1 younger brother, too young to be considered supportative</t>
  </si>
  <si>
    <t>no pets at the time</t>
  </si>
  <si>
    <t>yes.  difficult question to answer.  they were supportive in their own way.  they are not supportive of my 2nd husband.</t>
  </si>
  <si>
    <t>my children</t>
  </si>
  <si>
    <t>learned i can survive</t>
  </si>
  <si>
    <t>i've accepted it.  i don't like it, but there no other option.</t>
  </si>
  <si>
    <t>my in-laws are wonderful!</t>
  </si>
  <si>
    <t>i've realized it CAN happen to me</t>
  </si>
  <si>
    <t>not really</t>
  </si>
  <si>
    <t>no</t>
  </si>
  <si>
    <t>gotten rid of most things.  his parents and our children have some of the special things.</t>
  </si>
  <si>
    <t>worst is always our anniversary.  that was OUR day.</t>
  </si>
  <si>
    <t>making decisions on my own</t>
  </si>
  <si>
    <t>i never thought i wouldn't</t>
  </si>
  <si>
    <t>71.174.183.111</t>
  </si>
  <si>
    <t>21,18, 5</t>
  </si>
  <si>
    <t>none of the above yet.</t>
  </si>
  <si>
    <t>I do not see my oldest very often, my second oldest comes to see me once or twice a week, spends time with his little sister, the little one has good and bad days, but seems very healthy in her response.</t>
  </si>
  <si>
    <t>Slowly, and sadly. I have bowed out of a few school functions.</t>
  </si>
  <si>
    <t>Home maker</t>
  </si>
  <si>
    <t>christian</t>
  </si>
  <si>
    <t>Boston, Ma US</t>
  </si>
  <si>
    <t>Unknown</t>
  </si>
  <si>
    <t>life long chronic asthma</t>
  </si>
  <si>
    <t>I found him dead in our living room, one monday morning. Our five year old was also there,</t>
  </si>
  <si>
    <t>I have a grown sister who lives in another state, she and my father came to stay and help me out for a week after he died.</t>
  </si>
  <si>
    <t>We have two cats, and yes.</t>
  </si>
  <si>
    <t>My mother was unable to leave her own elderly father in FL, but my Dad came from another state to help me out. It was more profound, as they were long divorced and my Dad and I are not especially close. His presence was very comforting.</t>
  </si>
  <si>
    <t>They came from far and wide and immediately, They cared for my young daughter, answering all of her questions and concerns. They set up a fund for us to get a car, they cleaned my house and cooked and did groceries. They helped me plan his memorial, one donated catering another the hall rental. It was overwhelming.</t>
  </si>
  <si>
    <t>My friends, my kids.</t>
  </si>
  <si>
    <t>medication</t>
  </si>
  <si>
    <t>I have a fixed income, when he was sick our income was not at all dependable. When only one person is spending the money, it's easier to manage.</t>
  </si>
  <si>
    <t>It's still so fresh, I am doing my best, but really it's agony.</t>
  </si>
  <si>
    <t>I have a good relationship with my MIL, who lives downstairs, in her own apartment. It has not always been good, but she's been very kind and we're trying to look out for each other. Again, it's still early.</t>
  </si>
  <si>
    <t>Yes, but I don't know how exactly, yet.</t>
  </si>
  <si>
    <t>I am worried, that I am done. That he was the only one for me.   But I do not want to be alone, I loved being married.</t>
  </si>
  <si>
    <t>Not much, accept that I don't like the way "single mothers'' are viewed in general, and now here I am in that pool.</t>
  </si>
  <si>
    <t>I have donated some, given away one or two things. Most of it is still right here.</t>
  </si>
  <si>
    <t>A friend seemed to get some glee in the "now you get to see what MY life is like" from the single parent standpoint. I thought it cruel.  I also got tired of the platitudes and poems, they did NOT make me feel better.</t>
  </si>
  <si>
    <t>Too many things to recount, many have just checked in to say hey from time to time. Been patient with me, gentle.</t>
  </si>
  <si>
    <t>I wake up crying a lot. I don't dream about him. The weekends are long and the kid and I both feel his loss then, more.</t>
  </si>
  <si>
    <t>The urn thing, that was pretty awful. Reliving the moments of finding him, thinking about being asleep in the next room while he slipped away.</t>
  </si>
  <si>
    <t>I never questioned it. But surviving it, doesn't make it easy.</t>
  </si>
  <si>
    <t>207.161.90.37</t>
  </si>
  <si>
    <t>It's weird, but changes are made</t>
  </si>
  <si>
    <t>food service</t>
  </si>
  <si>
    <t>Customer service</t>
  </si>
  <si>
    <t>Administrative</t>
  </si>
  <si>
    <t>It didn't; I worked at my job, and then got this job 4 years later. The transition had nothing to do with him</t>
  </si>
  <si>
    <t>Winnipeg, Manitoba, Canada</t>
  </si>
  <si>
    <t>He was sick for a long time, lots of tests by doctors, finally got a diagnosis of stage 4 lymphoma. He died 3 weeks later, after his first, and last chemo treatment</t>
  </si>
  <si>
    <t>Yes, both his and mine. As supportive as they could be; some moved away, but they planned to anyway</t>
  </si>
  <si>
    <t>Yes, a dog. He grieved with me</t>
  </si>
  <si>
    <t>Yes, both of mine, and his mom. Very supportive</t>
  </si>
  <si>
    <t>A few, and the most supportive ones were ones that became closer after</t>
  </si>
  <si>
    <t>God and my church family</t>
  </si>
  <si>
    <t>started doing new things</t>
  </si>
  <si>
    <t>I am sad, I miss him. But I am pretty used to my life now</t>
  </si>
  <si>
    <t>Very good</t>
  </si>
  <si>
    <t>More aware</t>
  </si>
  <si>
    <t>Sad, but thankful for what I had. Re-marriage scares me every time I hear of someone's marriage falling apart</t>
  </si>
  <si>
    <t>I didn't have kids, I am resigned to it. I know I won't either. I am open to being a step-mother but that can scare me too at times</t>
  </si>
  <si>
    <t>Kept some, gave a lot away. Some to thrift store, some to his family</t>
  </si>
  <si>
    <t>Don't worry, you'll find someone else. You need to find a new partner. Why not? It's never too late(re: having children). Oh, cry me a river</t>
  </si>
  <si>
    <t>Take your time. Sorry for your loss. I hope you are doing well. Or nothing, just hugs</t>
  </si>
  <si>
    <t>Holidays I still spend time with both families. I sometimes am more creative with it. I hate celebrating my birthday and find creative ways to be busy that day.(that was a fact before) The hardest are our wedding anniversary and the anniversary of his death</t>
  </si>
  <si>
    <t>It's the worst when I'm the only single one among couples. When friends try to pressure me to find someone else, thinking that ANYONE is better than no one</t>
  </si>
  <si>
    <t>Being the only single among couples</t>
  </si>
  <si>
    <t>Always</t>
  </si>
  <si>
    <t>74.240.150.10</t>
  </si>
  <si>
    <t>IDK</t>
  </si>
  <si>
    <t>Prosecutor - Domestic Violence</t>
  </si>
  <si>
    <t>Scientist - Naval Researcher</t>
  </si>
  <si>
    <t>Unemployed.</t>
  </si>
  <si>
    <t>I quit. I'm going to hike the Appalachian Trail. Maybe, I'll go back. I don't know.</t>
  </si>
  <si>
    <t>New Orleans</t>
  </si>
  <si>
    <t>Arrhythmia complicated by morbid obesity</t>
  </si>
  <si>
    <t>I came home, upset about my workload doubling. He made red beans and rice. Normally, I clean but he did it because I was having a bad day. We watched Sleepy Hollow. We had some rum and wine. He began talking about the wedding planning. I asked if we could not talk about the things that needed to be done and just dance. I moved the furniture. We danced. I told him I was sorry for complaining about my job when he had made such a wonderful meal. I told him how much I loved him and how amazing he was for being so wonderful to me. We got ready for bed. He asked me what I wanted to listen to. I said the "fat man with the ukelele." he put on Iz. 15 minutes later he sat up, put his feet on the ground and fell so hard into the wall the neighbors heard it. I couldn't turn him over. I couldn't wake him. I thought he was still breathing. ran to get ice to wake him and my phone. I moved the bed. I turned him. I called 911. I began CPR. He was already dead. I could see the urine. The EMTs came. I was hysterical. I kept telling them how he was a good person, as if they would then pull out their magic "good person" secret device and save him. They took him to the hospital. He never came back. I puked. A friend came and got me.</t>
  </si>
  <si>
    <t>Yes. My younger brother called and came later to help. My older brother is autistic.</t>
  </si>
  <si>
    <t>My father is alive. (My mother  died two years ago.) He came to help. He tries but this is difficult for him since he has had a horrible time with his own grief about my mother.</t>
  </si>
  <si>
    <t>My God. There are no words. They fed us, they cleaned, they did my laundry, they walked my dogs, they fed my cat, they planned the memorial, they even picked the dog crap out of my back yard for the reception. It is beyond my abilities to express the kindness that I received.</t>
  </si>
  <si>
    <t>Walking. My pets. My friends. Faith that I will find him again one day. Wonder at the blessing I received when he was here. Faith that one day, maybe in a year, maybe in 5, I will be glad that I didn't die that night. One day, I know, I will want to be alive again.</t>
  </si>
  <si>
    <t>I am hiking the Appalachian Trail in March. I plan to do the whole thing.</t>
  </si>
  <si>
    <t>A heightened sense of awareness of the blessing that our love was and a commitment to be more loving to all creatures while I have the chance.</t>
  </si>
  <si>
    <t>Losing my mind. Becoming a drunk. Falling apart and wrecking my life.</t>
  </si>
  <si>
    <t>You know that poster with the hundreds of different [smiley] faces that asks "how are you feeling?" Or the pain scale in the doctor's office with the smiley faces? I feel like all of them.</t>
  </si>
  <si>
    <t>Distant but respectful. Somewhat suspicious.</t>
  </si>
  <si>
    <t>I am more certain that there is "something more."</t>
  </si>
  <si>
    <t>I value it more.</t>
  </si>
  <si>
    <t>I fear that it will now never happen to me. I am not getting any younger. When my mother passed, I lost a lot of things that were present, but I also lost my past.  When Paul died, I lost my future.</t>
  </si>
  <si>
    <t>I'm having an estate sale with most of it.</t>
  </si>
  <si>
    <t>That they understand because they've been divorced. That without a gourmet cook to feed me, I'll "get beautiful."</t>
  </si>
  <si>
    <t>They keep trying, and I appreciate it. "I can come over, we don't have to talk. If you don't want to be in the house alone, I'll just sit in the other room if you need me too." "Sudden grief is like a pocket full of rocks. At first, you can barely move, it's so heavy. Somedays, you reach in and it's full. Somedays, it feels almost empty. But you don't want to throw the rocks away because they mean something to you. Eventually, you get stronger and you learn to walk with rocks, whether or not, they are particularly heavy or light that day."</t>
  </si>
  <si>
    <t>Ativan when it's a family holiday. Walking and cooking when it's personal.</t>
  </si>
  <si>
    <t>None that I can think of that are different because of the loss.</t>
  </si>
  <si>
    <t>The most difficult time of day is the morning. Especially at the very beginning. I woke up and it took a second to remember why he wasn't there. It was like he died again every morning.</t>
  </si>
  <si>
    <t>I don't know that yet.</t>
  </si>
  <si>
    <t>We were 41 days shy of marriage. I don't know how that factors in in your survey, as, technically, we weren't married.</t>
  </si>
  <si>
    <t>24.151.176.218</t>
  </si>
  <si>
    <t>21 28</t>
  </si>
  <si>
    <t>They are doing really good they both watched him die and saw signs that he was heaven bound and we are all so happy for him to be out of pain that when we get sad we think  of him and know he is the lucky one so for right now we are leaving it all in gods hands its his plan for us</t>
  </si>
  <si>
    <t>we ran a camp ground</t>
  </si>
  <si>
    <t>Full time mamaw and loving time with my grandaughter</t>
  </si>
  <si>
    <t>Baptist</t>
  </si>
  <si>
    <t>Sevierville TN  USA</t>
  </si>
  <si>
    <t>Stroke</t>
  </si>
  <si>
    <t>He had the stroke in my living room my daughter was there called 911 he spent 3 days in hosp 4 days in hospice his brain hemmoraged</t>
  </si>
  <si>
    <t>my daughters were awesome glad they were adults when it happen</t>
  </si>
  <si>
    <t>my mom and no</t>
  </si>
  <si>
    <t>yes and they have been amazing</t>
  </si>
  <si>
    <t>focusing on my kids and grandbaby</t>
  </si>
  <si>
    <t>Made me relize you need to live each day as if its your last and if you focus on the good times you had and know you will see him again  he died not me</t>
  </si>
  <si>
    <t>I feel empty because we had 28 good years togther but happy for him And finding the good in  life instead of focusing on what i cant change</t>
  </si>
  <si>
    <t>they are deceased</t>
  </si>
  <si>
    <t>Yes I am ready when its my time him being in hospice showed me how beautiful dying is i watched him turn youthful again as he was dying</t>
  </si>
  <si>
    <t>Dont know that I ever will again but it is better to love and lost then to never have loved at all</t>
  </si>
  <si>
    <t>Donated a lot to homeless vets  gave what i thought his friends would want to them and put some up for my grandbaby</t>
  </si>
  <si>
    <t>That i was stupid for not taking pills to help me get through it. and  why didnt you keep him alive on machines so i could get his check each month that one really blew my top</t>
  </si>
  <si>
    <t>Take one minute at a time and they keep reminding my how much it always hurt my husband when i was sad so i try to be happy for him</t>
  </si>
  <si>
    <t>Spend them with family and friends. and new years eve thats when we moved him to hospice</t>
  </si>
  <si>
    <t>none</t>
  </si>
  <si>
    <t>We always took a coffee break at 330 and would sit  and play a game then after supper each night we would go out side and watch the sunset i miss those times the most but everyday at 330 i make me a cup of coffee and think of him</t>
  </si>
  <si>
    <t>Might sound wrong but as hard as it was and still is i always knew i would cause thats what he would want</t>
  </si>
  <si>
    <t>Live your life to the fullest cause all our days are numbered and we will all be toghther again</t>
  </si>
  <si>
    <t>99.151.46.62</t>
  </si>
  <si>
    <t>None of these. I'm still in love with Jason.</t>
  </si>
  <si>
    <t>chiropractor</t>
  </si>
  <si>
    <t>RN at a cardiac ICU</t>
  </si>
  <si>
    <t>anatomy instructor/chiro.</t>
  </si>
  <si>
    <t>I have found it very difficult to work.</t>
  </si>
  <si>
    <t>Hutchinson, KS Reno</t>
  </si>
  <si>
    <t>He had just gotten home from working out, and said he had chest pain. He died in my car on the way to the hospital. I did CPR.</t>
  </si>
  <si>
    <t>yes and yes</t>
  </si>
  <si>
    <t>3 dogs, and yes, although his dog went into kidney failure, and I had to put him down two months after Jason died. He never got over it.</t>
  </si>
  <si>
    <t>Yes. They let me move back in with them.</t>
  </si>
  <si>
    <t>Talking, crying, online support from other widows. I'm far from through it.</t>
  </si>
  <si>
    <t>I consulted a medium</t>
  </si>
  <si>
    <t>Shattered, angry, unbelievably lost, lonely and sad</t>
  </si>
  <si>
    <t>No relationship. They took everything from me after he died.</t>
  </si>
  <si>
    <t>I don't feel the world is a kind, safe or joyful place anymore. I really just want to go be with him</t>
  </si>
  <si>
    <t>I can't imagine ever loving anyone else at this point</t>
  </si>
  <si>
    <t>Sometimes I wish we would've had a child together, but in general, I'm ok being childless. It's easier.</t>
  </si>
  <si>
    <t>Donated many to tornado victims, kept some of them for myself, gave a few items to friends of his and his family</t>
  </si>
  <si>
    <t>Everything happens for a reason, It's all part of god's plan, god needed him more, god needed another angel, he's in a better place, etc.</t>
  </si>
  <si>
    <t>That Jason is always near and he loves me.That he is proud of me.</t>
  </si>
  <si>
    <t>I try to pretend it's another day, but I know it's really not</t>
  </si>
  <si>
    <t>I hate the pity. Couple friends don't include me anymore.</t>
  </si>
  <si>
    <t>Not seeing his face, missing everything about him, having to be stuck here without my soulmate.</t>
  </si>
  <si>
    <t>I still don't know. I don't want to be here, but won't kill myself because of what it would do to my family.</t>
  </si>
  <si>
    <t>I wish we would've prepared better legally. We weren't married yet, so his horrible family took everything. I am now homeless and penniless. I had no idea how shameful people who claim to love you could really behave. It was a shock</t>
  </si>
  <si>
    <t>97.92.81.240</t>
  </si>
  <si>
    <t>11, 17, 19, 19, 20</t>
  </si>
  <si>
    <t>I've dated, but nothing serious. I've had meaningless sex with 4 different guys. 5 months after husband's death I went on a date with a 21 year old (I was 36) and had sex the same night. 7 months after husband's death I brought home a random guy from the bar and had meaningless sex. That guy wanted a relationship and mommy for his kids, but I wasn't interested in the least bit. A year after husband's death I had a month long summer tryst with a 23 year old friend of the family - he had a girlfriend who didn't live with him. I actually developed feelings for him briefly until I saw his true colors. And finally, I developed a "friends with benefits" thing with an old friend from high school. I didn't like the guy enough to date him, so we just used each other occasionally. That ended 18 months after husband's death. I didn't see anyone or have sex for 5 months after the last until present time (still haven't had sex), and have recently started seeing a woman. I was always bi or pansexual, but figured I needed a change and am SO tired of males who will NEVER measure up to hubby and who are shallow pigs, so women it is. With this woman I can be myself and there is no sexually charged pressure. We have good fun without being naughty (for now) and I like that.  I have not cohabitated with anyone since hubby's death.</t>
  </si>
  <si>
    <t>Nobody can measure up to my husband, so I end up simply not liking or being disappointed in all the men I've met since hubby's death.</t>
  </si>
  <si>
    <t>They are doiny remarkably well. We have all gone to grief therapy and grief support groups and grief camps - all divided by age groups.</t>
  </si>
  <si>
    <t>3 out of 5 children are happy to see me dating. The other 2 (that don't live with me and whom I rarely hear from) haven't said anything so I don't know how they feel.</t>
  </si>
  <si>
    <t>Poorly. Very poorly. I was a single mom when I met my husband, but only with one child and a large family support system. It was much easier back then, 13 years ago. Husband was the caring,  gentle and compassionate one. I was the logical, hardass drill sergeant. We balanced each other in every aspect of our relationship. I was the Yin to his Yang.</t>
  </si>
  <si>
    <t>stay-at-home-mom</t>
  </si>
  <si>
    <t>ASE Certified Master Auto Technician</t>
  </si>
  <si>
    <t>It didn't. I have no professional life. However, after not working for 12 years and trying to find a job now, nobody wants to hire me.</t>
  </si>
  <si>
    <t>GED and some college</t>
  </si>
  <si>
    <t>Apple Valley,  MN, USA</t>
  </si>
  <si>
    <t>It was unexpected and sudden. We were sitting in the living room joking and having fun one minute, and a halff hour later he collapsed. I had time to call 911, and husband was talking to the police officer who was first on the scene, when he collapsed. Paramedics revived him, but it took a half hour of cpr and he was shocked 50+ times. He spent 2 days in the hospital, but he never woke up or spoke again, and too much damage was donw to his other organs. He died surrounded by his entire family.</t>
  </si>
  <si>
    <t>No siblings.</t>
  </si>
  <si>
    <t>We had 3 dogs and 2 cats. They were a huge support and comfort after his death, but sadly I had to part with every one of them in order to obtain housing.</t>
  </si>
  <si>
    <t>Yes and yes.</t>
  </si>
  <si>
    <t>Yes. My best friend since college was at my side for all of it.</t>
  </si>
  <si>
    <t>Staying busy amd beimg distracted,  support through family, groups and therapy.</t>
  </si>
  <si>
    <t>Acting out sexually</t>
  </si>
  <si>
    <t>Blogging &amp; talking to other young widows.</t>
  </si>
  <si>
    <t>Sad, yet indifferent. What can I do about it? Nothing. I must just move forward the best I can, one foot in front of the other and one day at a time.</t>
  </si>
  <si>
    <t>Fair. I am close with his sister. I talk to his father once every month or two,  and he is at all family events. His mother doesn't come around and only calls once every 3 to 6 months. I'm pretty sure she is mad at me or doesn't like me anymore.</t>
  </si>
  <si>
    <t>It's unavoidable. We all die. It's a fact of life.</t>
  </si>
  <si>
    <t>Discouraged, but I believe anything is possible again, although highly unlikely.</t>
  </si>
  <si>
    <t>I was done having kids long before hubby died. I do not want anymore and am done with child rearing once my youngest is an adult. I don't want to raise anyone else's kids either.</t>
  </si>
  <si>
    <t>Kept clothing and special items, but sold or gave away about half of it.</t>
  </si>
  <si>
    <t>"Everything happens for a reason", "He was an angel in training", "God works in mysterious ways", "why didn't you make him go to the doctor sooner/more often?", "You'll be together again someday". I'm an atheist, so I find NO comfort in the religious themed statements.</t>
  </si>
  <si>
    <t>"I don't know what to say", "I can't even imagine", "I'm here for you". The most beneficial and comforting thing is silence, a physical presence and an ear.</t>
  </si>
  <si>
    <t>Holidays and anniversaries are just days to get through. I go through them as I used to for my kids' sake. I do a shot in his honor.     The worst time of anything is almost every night when I'm alone in bed.</t>
  </si>
  <si>
    <t>Loneliness &amp; not having someone who knows EVERYTHING about you and fulfills your every need, your best friend and lover, by your side anymore. Just gone and irreplaceable.</t>
  </si>
  <si>
    <t>I knew I would survive after I first had a date and had sex with another man.</t>
  </si>
  <si>
    <t>72.160.140.179</t>
  </si>
  <si>
    <t>Caregiver to my husband</t>
  </si>
  <si>
    <t>disabled</t>
  </si>
  <si>
    <t>Avon, OH, USA</t>
  </si>
  <si>
    <t>Husband died of a Primary Brain tumor after an 11.5 yr battle with it.</t>
  </si>
  <si>
    <t>Yes - not supportive</t>
  </si>
  <si>
    <t>Yes- very supportive</t>
  </si>
  <si>
    <t>Yes - very supportive</t>
  </si>
  <si>
    <t>reading, friends and parents</t>
  </si>
  <si>
    <t>I'm accepting of it</t>
  </si>
  <si>
    <t>There is none</t>
  </si>
  <si>
    <t>Live in the moment</t>
  </si>
  <si>
    <t>I had my one true love already in my husband</t>
  </si>
  <si>
    <t>They are pretty much exactly where he left them</t>
  </si>
  <si>
    <t>The fall - wedding anniversary, death anniversary, holidays</t>
  </si>
  <si>
    <t>Loneliness</t>
  </si>
  <si>
    <t>?</t>
  </si>
  <si>
    <t>108.41.237.158</t>
  </si>
  <si>
    <t>paralegal</t>
  </si>
  <si>
    <t>New York, NY, USA</t>
  </si>
  <si>
    <t>liver failure</t>
  </si>
  <si>
    <t>Had liver transplant in 2/2013, aortic rupture, liver failed on 4/30/13, had to be taken off life support 5/4/13 - total system failure.</t>
  </si>
  <si>
    <t>yes, had to give to mother-in-law because I couldn't care for him.</t>
  </si>
  <si>
    <t>Plunged into work, on-line support groups, family.</t>
  </si>
  <si>
    <t>If they are occur in stages, I think I'm over the suicidal and anger stage - now experiencing sadness and missing him.</t>
  </si>
  <si>
    <t>great</t>
  </si>
  <si>
    <t>Don't ever want to be in love again.</t>
  </si>
  <si>
    <t>kept some, given to his kids and family.</t>
  </si>
  <si>
    <t>When I was divorced ....  Stop feeling sorry for yourself.</t>
  </si>
  <si>
    <t>He is always around you.  He's your guardian angel.  He loved you so much.</t>
  </si>
  <si>
    <t>Going out with family and every one is couples.  Valentine's Day coming up : (</t>
  </si>
  <si>
    <t>Sleeping alone.</t>
  </si>
  <si>
    <t>recently.</t>
  </si>
  <si>
    <t>166.170.32.189</t>
  </si>
  <si>
    <t>I remarried a man who was a widow too. He was the first man I dated after losing my husband. Mutual Grief united us.</t>
  </si>
  <si>
    <t>We both suffer from PTSD from our spouses sudden deaths. We both respect each other grief and cherish each other in a way not possible in the first marriage. We both evolved to a higher level of understanding.</t>
  </si>
  <si>
    <t>They were two and one when they lost their father. They handle the loss but always wonder about daddy. They handle it differently ever year.</t>
  </si>
  <si>
    <t>They were so used to the single mom for so long. Everything is new with a guy in the house. This had been a difficult transition. But a life learning transition that happens daily.</t>
  </si>
  <si>
    <t>8 years was very hard but you push on. You have no choice.</t>
  </si>
  <si>
    <t>Yes, 2 hubby never had children. We decided since we are older we should try quickly. We have a 1 year old and another on the way. I was surprised at my older daughters. I thought it would be hard but they are both such loving little mommies. I am blessed. They do not consider him half brother. They can not even fathom the thought.</t>
  </si>
  <si>
    <t>Social worker</t>
  </si>
  <si>
    <t>Computer engineer</t>
  </si>
  <si>
    <t>Mommy</t>
  </si>
  <si>
    <t>I have PTSD from being a social worker as well. I could not return to work after my husband died. I was very angry and could not conduct myself professionally. I worked with abused children under age 10. Usually terminating parents rights, removing abused children, foster care and follow up.  So I saw the worst cases as they were being reported and investigated.</t>
  </si>
  <si>
    <t>Huntington WV USA</t>
  </si>
  <si>
    <t>Semi truck driver on cell phone drive through stopped traffic. Killing two. My husband survived the accident but was trapped in his car. A fire came. He was taken as a result of a fire.</t>
  </si>
  <si>
    <t>Yes, and yes some what supportive.</t>
  </si>
  <si>
    <t>Yes very supportive.</t>
  </si>
  <si>
    <t>Yes, no.. My mom was diagnosed with breast cancer a few days before my husbands death. She had a battle. My father helped her. They tried when they could. Also had a brother fighting in Iraq. Mom was very preoccupied.</t>
  </si>
  <si>
    <t>Yes. No they faded away quickly.</t>
  </si>
  <si>
    <t>My deceased husbands mom. I would not be here todat without her.</t>
  </si>
  <si>
    <t>Children</t>
  </si>
  <si>
    <t>It's real. This will happen again. Death is a part of life.</t>
  </si>
  <si>
    <t>Great</t>
  </si>
  <si>
    <t>Yes. Had to find out more about afterlife.</t>
  </si>
  <si>
    <t>Love never dies. I still hear my husband in my thoughts.</t>
  </si>
  <si>
    <t>Donated some. Kept some</t>
  </si>
  <si>
    <t>Finding other widows was the only way I found support. They understood.</t>
  </si>
  <si>
    <t>His birthday is July 4. He died July 14. Those 10 days are hard.</t>
  </si>
  <si>
    <t>I had a lot when I was widowed. Other moms are terrible. Nosey.</t>
  </si>
  <si>
    <t>The first 4 years.</t>
  </si>
  <si>
    <t>About the time my mom died. 4 years after loss of husband.</t>
  </si>
  <si>
    <t>Questions bring me to tears.</t>
  </si>
  <si>
    <t>98.207.1.162</t>
  </si>
  <si>
    <t>6.5 years</t>
  </si>
  <si>
    <t>I dated a friend/colleague about six months after my husband's death. The man stepped forward and told me (I knew this part) that when we met much earlier and on the job, I was single and he was a newlywed. He had fallen in love with me at the time and realized his marriage was a mistake. He kept distance from me (I hadn't known any of this) and made his marriage work for ten or so years. During that time I also married.     My friend/colleague's marriage ended in divorce and when some years later my husband died this friend stepped forward to tell me all of this. He offered condolences within a few weeks of the loss and said (as I best remember), "I know you're not ready to date. I know you're grieving but if there's a chance for us, I don't want to hold back and wish I'd said something."    We dated for about six months beginning approximately six months after I was widowed. It was then that I realized I still had "mate criteria" of a 24 year old (inappropriate at 40 with a child) and that I was an emotional danger to myself and others. I presented as the damsel in the distress and very nice men, bent on rescuing me, came out of the woodwork. I was aware enough to know that who I was, was not who I would become and suspended all dating for the next four years. Not so much as a commitment to do so, but because there was so much work to be done to heal, to grow, and especially to be sure my boy got the attention he needed to heal. I had time only to care for him and make a living to sustain our lives.</t>
  </si>
  <si>
    <t>It is very much more partner-based. I first married at 26, a 36 year old man. There is an inherent mentor/protegee relationship there. At 47, I married a 45 year old man. I was a full-fledged adult and though the men share some qualities, others are very different.</t>
  </si>
  <si>
    <t>It did more in the beginning. My husband's death was a suicide. I say my second husband married a woman, a boy, a ghost and a story. That story followed/follows us. It was a brutal death, everyone knew and I lived 6 blocks from the local hospital in which I also worked. EVERYONE in my circle knew the details because of the ambulance call. I had to cut loose from my own story and I didn't realize how much I identified with it, being a widow, and being Tom's wife, until I remarried and felt like a bigamist.    I dreamed about both husbands at night. They were interchangeable. Sometimes they'd be lying side by side on chaise lounges in the yard, having a beer together, and chatting. The first couple of years of remarriage were challenging and I was surprised I hadn't anticipated this. My new husband and I were such good friends, and lived together for a few months before marrying. I didn't know until I'd hitched my wagon, legally, to another, how fearful I was at anyone potentially having such power in my life again. The power to leave, no matter by what route or how unlikely it might be.</t>
  </si>
  <si>
    <t>My son is grown and married now, and my first grandchild is due in seven weeks. It was a terrible time for him. Middle school. A difficult time under the best of circumstances. But the differentness of having your dad die then, and by suicide, was unbearable for him. It was a long slow process until 'walking upright' again.    In the days that followed Tom's death, my son slept in my bed and held my hand when he crossed parking lots as he had done as a small child. His need for safety was enormous. Luckily we had a wonderful therapist (and used one year of mental health benefits in one month) and he allowed us to accumulate $10K worth of debt with him and pay as we could in order to walk with us. We had a loving family, and a local group called "Heart Talks", run by two women who were licensed family therapists, for children who'd experienced profound loss.     I was employed by folks who were very supportive and they actually put an extra desk in my office and stocked the fridge with my son's fave snacks. Carpool brought him to me after school where he did homework in the office with me and was made right at home.     The village of which I was one came to our rescue. And still, the job was enormous.    This all happened over 20 years ago. My son bears some scars but is a college grad, with an advanced degree, has a great gig, beautiful and loving wife, and is a masterful human being. I wonder though, when he sees that about-to-be-born baby and holds him in his arms, what it will be like. He will no doubt ask himself, "Dad, how could have left me?"</t>
  </si>
  <si>
    <t>Chris was 17 when I remarried. He was a freshman in college. He was ready to let someone in our circle. They were buddies and I think Chris was relieved that he could be away at school without worrying about having left me behind. He was released in some ways.</t>
  </si>
  <si>
    <t>He was my mission. I saved him and the mission saved me. I had no time off as we were left drowning in debt and with no life insurance. I had no time to do nothing and figure things out. I had to support my son. Was it easy? Shit, no. But it probably saved my life.</t>
  </si>
  <si>
    <t>Contracting &amp; marketing of cardiovascular surgery</t>
  </si>
  <si>
    <t>Sales</t>
  </si>
  <si>
    <t>Corporate trainer, executive coach</t>
  </si>
  <si>
    <t>It didn't. I couldn't afford to let it. But I used a lot of corporate Kleenex. Obviously, I couldn't work long hours but I worked for people who accommodated my needs and I made sure the job was done well. It was a really fruitful partnership for me.</t>
  </si>
  <si>
    <t>Non-practicing Catholic</t>
  </si>
  <si>
    <t>San Mateo, CA, USA</t>
  </si>
  <si>
    <t>My husband put a lounge cushion from the yard on the floor of the garage, a separate structure behind our 1930s house, and plunged a 14 inch Gerber carving knife into his chest. He was quite dead when I found him. 9-1-1 call, etc. Ambulance, fire, police, coroner. My garage was cordoned off as a crime scene until further investigation in which all suicide notes were confiscated as evidence. The coroner wouldn't release the body without further investigation. No one believed that someone would commit suicide that way. The corroborative notes and copious instructions left to me about how to handle things, along with the cardiac surgeons I worked for, convinced authorities it was indeed a suicide. As I had been at work all day, I was not a suspect, but the cause of death was enough to set wheels in motion.</t>
  </si>
  <si>
    <t>Two brothers. One very much so. One was loving but kept distance.</t>
  </si>
  <si>
    <t>Yes. Both parents were alive and together. They were very supportive logistically. But they were grieving as well and felt, as we all did, the mantle of guilt suicide leaves and were therefore not emotionally very supportive. The situation and their generational training (silent generation) coalesced to make genuine emotional support very difficult for them. But they always tried. They were always there.</t>
  </si>
  <si>
    <t>Absolutely. My closest girl friends. I called them, and still do, The Force Field. Oh my god. I could talk for days about them.</t>
  </si>
  <si>
    <t>1. People who loved me.  2. Someone who needed me.  3. People who believed in me and didn't let me off the hook for making my life good again.     As my bestie once said, "Your life's not wrecked till you say it's wrecked."  She was there every step of the way.</t>
  </si>
  <si>
    <t>The Force Field and a promise I made to myself that one day my son would say, "When I was 11 my dad died." The end. Not, "My dad died and then we lost our house, and we had to move, and I changed schools, and my mom was really never the same." I wouldn't let that happen. And I didn't.</t>
  </si>
  <si>
    <t>A determining event in my life</t>
  </si>
  <si>
    <t>I'm much more self-sufficient than I would have been. A better partner than I would have been. I know I can withstand nearly anything.</t>
  </si>
  <si>
    <t>I answered from the "feared" point of view.</t>
  </si>
  <si>
    <t>I no longer believe in "closure". I do not expect the impossible of myself. Even now, 21 years later, there are difficult moments. But they aren't difficult months, weeks or days, or even hours. They are moments of profound sorrow that my husband didn't trust me enough, trust himself enough, to tell me the truth about his pain, and require of me that I be adult enough to partner with him and help him out. We had a dynamic, he was older, he protected, until he didn't. Ultimately, I was left to do alone what we could have done together, which was to cope with life's challenges.     But I am as complete with the loss as I will ever be. I do not aspire to closure or acceptance of the unacceptable. I aspire to becoming more graceful, every day, with living with what is so.</t>
  </si>
  <si>
    <t>There is none. I believe that in cases of suicide survivors must come to a place where they can hold the paradox that the victim and murderer are the same individual. If one can do that, then one can grieve, feel sorry for, and hold responsible the appropriate party. Otherwise, survivors blame themselves and blame others. Early on, my in-laws were supportive, until their self-blame was too painful. When they began to blame me, our relationship ended. They are all dead now except my husband's sister. She doesn't see me or our son and hasn't for 15 years. This decision was their choice.</t>
  </si>
  <si>
    <t>I truly don't know. But I try to cherish every moment. To find joy in all the little cracks and to keep moving forward. Always forward.</t>
  </si>
  <si>
    <t>I don't think it has. There is no comparison between marrying at 26 and marrying at 47. They are waaaay different animals.</t>
  </si>
  <si>
    <t>It didn't change the way I feel. But I didn't realize that I had a parenting axiom till the suicide - you bring a child into the world, by implication you just decided to hang around and do what it takes to give that child the best life possible. I would never have articulated that on the front side. It seemed like a big 'duh' to me. Suicide isn't an option when you've decided to be a parent.</t>
  </si>
  <si>
    <t>Bit by bit over the last 21 years, they're mostly gone. Distributed to family members, etc. But I still have a small box with a few things. His orthotics, for some reason, the impression of his feet, and other very personal items. His wedding ring, and mine, are in a safe deposit box. I took his suicide note to his grave when I had forgiven him years later, when the anger was gone, and along with my bestie we burned it. I told him I knew he was sorry and wouldn't want the note to be the thing by which his life was evaluated and therefore, I sent it back to him. It was very cleansing.</t>
  </si>
  <si>
    <t>Really, I had them say much more stupid things when my daughter died years earlier. People were too afraid and uncomfortable to say much when Tom died. They steered clear. But one did say, "Are you over it yet?" Seriously? You think someone 'gets over' something like that? Kinda like having the flu?</t>
  </si>
  <si>
    <t>As above, "Your life's not wrecked till you say it's wrecked." And another, when I was fused to Oprah television and my pajamas, "Your son deserves to see what it's like to have at least one responsible parent. Get dressed and put on some make-up." Harsh. But I needed a kick in culo. I'd had enough, "Oh, honey…"s and she knew it.     One of my bosses, with whom I was quite close, saw me perseverating in my guilt, and quiet as I was knew that's what I was doing. He said, "Were you the worst wife ever? Ah, for sake of argument, let's say you were. You were the worst wife ever. Okay, THAT'S why they invented divorce!" Sometimes, even now, when I go off down a rabbit hole, I remember Wally saying that. "THAT'S why they invented divorce!" It wasn't my fault.</t>
  </si>
  <si>
    <t>Sunday afternoons were ALWAYS the worst and I still am a bit touchy about them. I like everyone tucked into a warm, snuggly home by Sunday afternoon. I notice my son is exactly the same way. You can visit him on Sunday afternoon, but he and his wife are in the house by 4PM and they ain't leaving! I like Sunday dinner and being surrounded by loved ones. We no longer make an issue of them. My son and I talk freely about his dad at this point and I take a Christmas wreath to the cemetery each year after Thanksgiving. On Jan. 25th, the anniversary of Tom's death, my son and I check in with each other to be sure we're each okay. Obviously there's a flood of memories on that day. Father's Day we acknowledge both of his dads. He had a wonderful father; he has a terrific step-dad. My son and I know we've had wonderful men in his life, including my dad and one brother, and so we handle Father's Day as "Really Good Guy Day". There was a time Father's Day was excruciating as were all Father/Son activities.</t>
  </si>
  <si>
    <t>I probably need not describe the social stigma associated with suicide. They are numerous. We can talk some time if you want to know. Society hasn't advanced much in that area.</t>
  </si>
  <si>
    <t>Watching my child suffer and struggle and ask why. One day he said, "Did my daddy love me? If he did, why did he go?" And nothing was - I mean NOTHING, was harder than saying, "Your father died today…" NOTHING will ever be that hard again, I pray.</t>
  </si>
  <si>
    <t>About a year in, maybe a bit less, someone suggested I go to a Suicide Survivors group where I'd find people who'd also had my experience, and perhaps find comfort, and some help with dealing with the guilt.    After a short time during the first meeting I attended I saw nearly everyone there, even people 20 and 30 years past the event, identified themselves as suicide survivors. I had to leave. I didn't want such a horrific event to define me, and therefore roll downhill to my son. I would survive, but I would do so much more than just that. I never returned.    I found that people who knew me, my aspirations, my values, my breaking point, my soft underbelly, my strengths, were much more valuable than people who knew the experience called suicide because we each interpret it differently.    That night, that meeting, that's when I knew.</t>
  </si>
  <si>
    <t>I would say the piece above, question 32, was really important. People who believed in me when I didn't believe in myself - hugely important. I said to my bosses one day, "I feel like I should be writing you a paycheck; I have nothing to contribute." Their answer was, "But you will. You will be better and stronger than ever and we will all learn from you. We don't want to miss a moment of this first year." I had no idea what they were talking about at the time. Their demonstrated faith in me was invaluable.     I can say that the loss, and the suicide, are a bold thread in the tapestry of who I am. Those who know me, know which thread it is. But it is by no means the only one. I will weave a large artwork before I go, bigger and better than that event, or any single loss event.</t>
  </si>
  <si>
    <t>23.31.100.1</t>
  </si>
  <si>
    <t>14, 18 and 21</t>
  </si>
  <si>
    <t>Have not started to date yet</t>
  </si>
  <si>
    <t>Each handled it differently.  My son with anger, my youngest daughter with extreme sadness and my middle daughter kept it inside.  I notice with my youngest she tends to feel like she needs a "boyfriend".  I feel like she is missing that male figure in her life.</t>
  </si>
  <si>
    <t>I am open to dating and have not really started.  My kids have encouraged me however to find someone.  They want to see me happy.</t>
  </si>
  <si>
    <t>It has been difficult but I have learned how to juggle and get things taken care of.  I have the advantage of supportive family who have helped when i need it.</t>
  </si>
  <si>
    <t>Worked in a small deli.</t>
  </si>
  <si>
    <t>Fireplace installer</t>
  </si>
  <si>
    <t>Contracts Admin</t>
  </si>
  <si>
    <t>I worked part time, he was the main earner.  I had to seek out full time work, as life insurance was not a lot.  I have been able to work my way up in my company and have secured a good position and learned a variety of new skills that could allow me to move on and improve my earning potential.</t>
  </si>
  <si>
    <t>Spiritual, no religous affiliation</t>
  </si>
  <si>
    <t>Culpeper, VA USA</t>
  </si>
  <si>
    <t>Heart condition brough on by substance abuse</t>
  </si>
  <si>
    <t>He was an addict and had been for years.  He passed peacefully in his sleep.  The years of abuse had taken a toll on his heart and it gave out.  I found him the next morning.</t>
  </si>
  <si>
    <t>I have an older sister.  She was very supportive.</t>
  </si>
  <si>
    <t>We did have a dog.  He was sad like the rest of us.  He would look for him.</t>
  </si>
  <si>
    <t>My parents have been a huge support to me over the years both emotionally and financially.</t>
  </si>
  <si>
    <t>We have a tight knit group of friends.  They were there when I needed them.  They stepped up and helped wherever i needed it.</t>
  </si>
  <si>
    <t>Close friends and family and focusing on my kids and their well being.  Knowing I had to push on helped the most to make sure they had a good life.</t>
  </si>
  <si>
    <t>I didn't realize I had the strength that I have.  It has allowed me to get through stressful situations easier.  I don't "sweat the small stuff".</t>
  </si>
  <si>
    <t>I can talk about it better and more and more i can smile when i think about him, not get sad as often.</t>
  </si>
  <si>
    <t>I do not have one with them.  They were not a huge part of our life before and tended to be toxic.  They were not a support system after his passing.</t>
  </si>
  <si>
    <t>i definitely have the mentality that you need to live life, not just survive it.</t>
  </si>
  <si>
    <t>It has not, i do look forward to one day being married again.</t>
  </si>
  <si>
    <t>It has not changed.</t>
  </si>
  <si>
    <t>I keep a small chest with the things that were most memorable to me that i felt needed to be held onto.  I have passed some things onto the kids.</t>
  </si>
  <si>
    <t>He's in a better place, i get that but you don't want to hear that, at least not anytime right after the loss.  Someone who was going through divorce told me it was probably easier for me to deal with his passing than what she was going through in her divorce.  She said because it drags on and she still has to see and deal with him, that makes it harder than death.</t>
  </si>
  <si>
    <t>The encouraging words about how I am doing and getting through life and how well my kids have turned out is what makes me feel good.</t>
  </si>
  <si>
    <t>I get through them pretty good now.  I have moments hear and there but I think of the fun times.  I find the worst times are at night when i am alone with my thoughts.</t>
  </si>
  <si>
    <t>Going out with friends who are married is difficult.  Even though they are supportive and include you, you still feel like the third whee.</t>
  </si>
  <si>
    <t>Sometimes when I'm stressed or there is a lot going on, I get frustrated that I don't have someone to lean on.  Friends are great, but not having someone by your side to just give you that hug you need, or to unload on sometimes gets difficult.</t>
  </si>
  <si>
    <t>It took me about 2 years to really look at where I was and how I was doing.  I had gotten through what i see as the worst of it and i had made it.</t>
  </si>
  <si>
    <t>The one thing i would have done different is grieve more.  I immediately went into survival mode and made sure my kids were good and that i could keep their life as normal as possible and help them through.  It took me until about 2 years later before i finally broke down completely about it.  I think that made it harder for me to deal so far after but once i did, i was able to push on.</t>
  </si>
  <si>
    <t>184.77.62.201</t>
  </si>
  <si>
    <t>My husband and I were not the only ones in my family when he passed.  There was a third who was a boyfriend to me and brother/bff to my husband who had been with us since 2008. I can not imagine caregiving and loving and well life without him.  He is still here, though we struggle with our new roles with one another and our different ways of grieving my husband.  We are like two children lost in the woods, or a three legged table with only two, and trying to comfort and heal and love each other.</t>
  </si>
  <si>
    <t>I had been out of the workforce for just over two years when he passed.  I walked away from a job I'd had for over 10 years to be his full time caregiver.  It was very difficult as I had always maintained at least two jobs at the same time once I started working at 17.</t>
  </si>
  <si>
    <t>Chemistry major, AA, working on his BA.  Once he was diagnosed with cancer, keeping a job was difficult and online college was much more forgiving of his chemo schedule and everything else.</t>
  </si>
  <si>
    <t>I manage a bead shop.</t>
  </si>
  <si>
    <t>I'm not sure.  Right after he died I dropped into the bead shop I work in now to just kibbitz and touch base and mentioned that I'd need to rejoin the work force soon.  The then co-owner asked me on the spot if I wanted Saturdays.  At the time, I really wasn't ready to be out of bed and working.  But a month a three days after my husband was buried I was pulling my first shift in the bead shop.  Now I manage the place, with two employees under me.</t>
  </si>
  <si>
    <t>Complicated, unsure, evolving</t>
  </si>
  <si>
    <t>Jacksonville, FL</t>
  </si>
  <si>
    <t>He was diagnosed testicular in 2/15/06.  Orchiectomy and then it spread to a single lymph node where it hung out through several different rounds of chemo.  They performed an RPLND in 2011 after(during?) which it spread to his lung and liver.  We had just six months of so after that.  During which time he had another round of chemo and we were frantically trying to fundraise, beg, borrow, steal and pull strings for a bonemarrow transplant and the chemo that went with it.  He went in the hospital for the last time (we thought it was just another visit) on 12/26/11.  He died on 1/9/12 at home.  The events between those two dates are too much to touch right now.  I'm sorry.</t>
  </si>
  <si>
    <t>One, we do not speak.</t>
  </si>
  <si>
    <t>Yes, they enjoyed visiting him and were very careful about the tubes and his pain and everything.</t>
  </si>
  <si>
    <t>Yes.</t>
  </si>
  <si>
    <t>Some were, some were not.  It all seemed to happen so fast.</t>
  </si>
  <si>
    <t>Umm...I don't know.</t>
  </si>
  <si>
    <t>I dislike the past tense on this question.  I'm still coping.  It has been just a hair over two years and feels like three months.  A couple months after he died I flew from FL to CA, spent some time alone in San Fran, met some friends and we drove up 101 to OR where I spent a couple weeks before we drove back to FL.  But we tended to travel a lot before he died so not sure that counts as coping.  I hooped a lot, wrote stuff, focussed on my jewelry business and looked for answers in books.  I still feel very secluded and alone in this.</t>
  </si>
  <si>
    <t>I'm supposed to say that it is a good thing he is no longer suffering.  But my brain still rebels against that and only wants to see his loss of life and our loss of a partner.  He never "suffered" his cancer.  He lived a life full of travel, concerts, martial arts, school and socializing in spite of the cancer.</t>
  </si>
  <si>
    <t>I don't even know.  I refuse to do this silently or hide what's happening.  I don't care if others get squirmy.  Death and grieving is the one thing we all have in common yet we're all doing it alone.  I hate that.  So I refuse to change whatever's happening to me for the comfort of others.  I mourn and celebrate my husband openly.  I mourn who we are not without him.  But I do believe that in many ways this grief made me more alive.  It stripped away all pretense and showed me just how little matters and the things that do matter, really matter.</t>
  </si>
  <si>
    <t>I have none.  His mother has a very entrenched Munchaused-by-proxy problem.  First with her son, and he grew away from her and autonomous, and then her daughter.  His family loves me but I cannot abide them.  The family is sick, and I have no time or room for them in my life now.  The day he was buried was the last time I laid eyes on his mother or sister.  His father has our boyfriend's phone number and he acts as intermediary if necessary.</t>
  </si>
  <si>
    <t>I'm not even sure how to answer that.  Come back to me in another two years.</t>
  </si>
  <si>
    <t>Chris was never a jealous man, we were in an open relationship for goodness sake.  And he would not want me to avoid a chance for happiness and love out of respect to his memory.  But, in my mind, I'm still married.  We didn't divorce or separate.  My husband is just dead.  So while I would like to occasionally seek out distraction or something that would validate me as a woman, I'm afraid that the person will get the wrong idea.  So our boyfriend and I - we are def not interested in marriage - live together, love each other more than I can express and try to be intimate sometimes.</t>
  </si>
  <si>
    <t>It has only reaffirmed my desire to be childless.</t>
  </si>
  <si>
    <t>I went through his belongings in the first two weeks or his death and sincerely regret it.  I kept much of his stuff, but a lot got given to family and friends or donated.  Sometimes I wish I could go into his bedroom - we are all artists and need our own space - and just curl up in his bed and be surrounded by his things and pretend he is sitting at his laptop, doing school work and listening to music, or talking to me about chemistry.</t>
  </si>
  <si>
    <t>Oh lord. All the ones we've all heard.  "Oh, you're too young to be a widow." "The Lord never gives you what you can't handle." "Well, at least you still have William." Anything that involves a plan, or meant to be.  "At least he is released, and no longer suffering."  I could go on and on.</t>
  </si>
  <si>
    <t>Most of what I recall being most supportive is nonverbal.  The listening, the hugs, the body language,  the just being there.  The silent long drives in the middle of the night.  The just being willing to address the white elephant in the room.  The refusal to pretend I'm not constantly grieving the way everyone else is constantly living and breathing.</t>
  </si>
  <si>
    <t>At first I tried to avoid them completely, do something fun and not related.  Now we find joy in visiting him, having picnics with him and leaving offerings.  Or we do fun things that we used to do together, things he'd enjoy.  The winter over all is hard.  His birthday is 11/1 and his death date is 1/09.  Diagnosis date and our anniversaries (engagement and wedding) are way harder than I ever expected them to be.  They all feel like big land mines lurking on the horizon.  An eternity of land mines.</t>
  </si>
  <si>
    <t>No one else is here yet.  It all happened really early and my r/l social set doesn't know what to do with me.  Having an unusual family structure makes it worse.  I feel alienated because so many other widows were simple nuclear twosomes.  What I experience the most are people who don't want to see or hear how I live.  They want me to pretend and seem like them.  I'm not.  I feel like a whole other species.  An evolution they haven't hit yet.</t>
  </si>
  <si>
    <t>Understanding how someone can simply be here and then not.  Just the simple fact of death.  The not knowing.</t>
  </si>
  <si>
    <t>I'm not sure.  Some days I'm still not sure.  Most days my desire to not hurt William and leave him with this house and all these cats trumps my weakness and inability to deal with it all.</t>
  </si>
  <si>
    <t>167.206.48.220</t>
  </si>
  <si>
    <t>No, I'm a little over 2 months out, and my mind does wander there once and awhile. The thought of opening my heart up again pains me. I do miss the comfort of a man's touch though. Although I'm not dating, nor having sex, I masturbate quite frequently. Something that I've never really did too much while married to my husband. It relieves stress, but I tend to cry immediately afterwards.</t>
  </si>
  <si>
    <t>Head Coach/PE Professor at a university</t>
  </si>
  <si>
    <t>Product Specialist</t>
  </si>
  <si>
    <t>Head Coach/ PE Professor at a university</t>
  </si>
  <si>
    <t>I went back to work 1 week after he passed. I would come in and shut the door and just cry in my office. As the weeks continued I slowly started opening my door for about 15-45 minutes a day. Now I keep it open.    I am responsible for 21 players on my team who range in age from 18-22 years old. I couldn't bear to look at them so damaged. I didn't want to hear their problems because nothing they said could ever reach the magnitude of what I was dealing with. I would hear them out, but be stiff and offer little help or guidance when they needed it the most around finals week. I took 3 weeks off for winter break and came back around January 5th. Immersing myself in work was a way for me to adjust without having to deal with the personal relationships with my players. By January 25th when the team came back, I was feeling more like me again when I was around them. Now I tend to package the grief away while I'm at work, and when I have those moments when I'm alone, I allow myself to grieve. But that first month back to work was brutal, but I needed it. I couldn't stay in the home where my husband died.</t>
  </si>
  <si>
    <t>Deism</t>
  </si>
  <si>
    <t>Jersey City, NJ, USA</t>
  </si>
  <si>
    <t>For 7 years my husband had stage 4 cancer. We dated for nearly 5 years and eloped on 9/19/13. We were supposed to get married on 10/19/13, but with news that his cancer wasn't getting better on 9/16/13, we decided to get married sooner. We still maintained our original plans of having a wedding reception on 10/19/13 because the invitations went out already and we reserved and planned for it. We lived our lived like normal. We went on our honeymoon on 10/21/13 and returned back on 10/25/13. He was great on the honeymoon and didn't appear to be sick. We did a lot of physical activity on our honeymoon like kayaking, hiking, snorkeling, swimming, etc. Exactly one month from returning from the honeymoon he died.    on 11/15/13, my husband went to the hospital because of increased bloating and slight disorientation. We both thought it would be a quick, stop in, get some meds and then leave kind of visit. They kept him in the hospital until 11/19/13. While in there, we learned that he was in the final stages of his cancer and his liver was failing. He was released to out-patient hospice care. I was assigned as his healthcare proxy. He came home on 11/19/13 and that night he lost control of his legs. It was also our 2 month anniversary of being married so we celebrated knowing that there will never be a 1 year. It was also the last night I got to sleep next to him in our bed. The morning of 11/20, he lost control of his bladder entirely and also had difficulty speaking. He was like this until 11/23. But on 11/22-23 he became very irritable and agitated. Something the hospice nurse told me was terminal agitation. He shoved me on the morning 11/22 and swore at me. Something he would never do. By midday on 11/23 he had slipped into a coma. On 11/24 he was struggling to breathe, and on 11/25 at 5:30am he coughed up blood and passed away. I remained next to him holding him until he went cold. I wanted to feel his warmth and keep it for as long as I could.</t>
  </si>
  <si>
    <t>Yes. When he died my sister had flew in from Europe and was with me from 11/24-11/25. I'm grateful she was there because she sat next to me as I tried to capture my husbands warm stroking my hair. My closest brother flew in from cross country to spend time with me as well. My oldest brother came to my apartment to pick me up and get me back to my childhood home where I could be swathed with love.    The problem came around Christmas, I had horrible anxiety because Christmas fell on the 1 month mark and the days leading up to it I couldn't control my emotions. They felt that I wasn't grieving correctly and still to this day claim that it was beyond the realm of grief. I try to explain it was what I was feeling at the time and I couldn't control it. My sister recommended I should seek anti-depressants and anti-anxiety medicine but I do not believe it's a chemical imbalance. I feel it's a lifestyle imbalance that I'm adjusting to.</t>
  </si>
  <si>
    <t>Yes! When my husband died, our dog was on the bed with him. I've been inseparable from my dog since 12/27 to now. He comes with me to work, comes with me to grief counseling, and when I'm without him I do feel anxious. He's helped me so much when the grieve bubbles up because he paws to get on my lap and make me feel better.</t>
  </si>
  <si>
    <t>Yes. My dad lost his mom and dad, and my mom lost her dad. They understood grieve, but not the intense grief I was dealing with. My dad just let me be and was there when I needed to talk. My mom felt the need to interject and make suggestions. My mom didn't have the best bedside manners but I know she meant well. We did argue about how my anxiety was over Christmas and she too did not think I was grieving properly.</t>
  </si>
  <si>
    <t>Yes. My college teammates were the most surprising of supporters. They came out to visit me and took me to breakfast and have stayed in touch ever since. More of my teammates came to the memorial service for my husband and their support was invaluable. Some I hadn't seen in years, and to know they still had my back meant everything to me. My non-athletic friends have also been incredible. Some are helping me set up a non-profit for my husband and other are going to be by my side as I do various activities to honor my husband. They are truly the pillars to my life right now.</t>
  </si>
  <si>
    <t>Surprisingly the internet. With being so young, and childless I've found other widows/widowers who are in similar circumstances and have befriended them. It's much better than the hospice grief counseling I'm receiving because they know first hand how difficult this is. Also my husband's friends have been wonderful. They call me up once a week to hang out and while with them I feel my husband there too. They are opening my eyes to new experiences too. I did a polar bear swim at Coney Island with them, something my husband and I talked about doing but never followed through with. I look forward to seeing them because it always warms my heart because I truly feel he's there also.</t>
  </si>
  <si>
    <t>Online young widow support groups</t>
  </si>
  <si>
    <t>He was young when he died but lived such a full life, and it has inspired me to take advantage of the opportunities offered to me. His death has opened my eyes to how much I have left to live and I better start doing a better job of it.</t>
  </si>
  <si>
    <t>Varies day to day. Some days I'm okay others I'm a mess.</t>
  </si>
  <si>
    <t>It's okay. We don't talk very often, just through emails. His mother irritated me because of how outwardly religious she was and during the last week of his life she never left the room. I couldn't ever have that personal conversation I wanted with him. She left once so I could talk with him but he was already in a coma. I am very bitter about it.</t>
  </si>
  <si>
    <t>Life is so fragile. I mean, I state my religion is deism, but I cannot imagine a deity would create life to only allow it to end in such a suffering way. However, my attitude to life has changed. I believe that there are opportunities offered every day and it's your own personal responsibility to take advantage of those. That's actually why I'm doing this survey. It's an opportunity to tell my story of my loss.</t>
  </si>
  <si>
    <t>I'm terrified to date, love, or be physical again with someone. I never had the talk with my husband of if he were to die, could I date again. I feel married to him still and I love him so much so I don't think I could love another person. But again, that's right now that might be different in a year or two.</t>
  </si>
  <si>
    <t>I still have them. I'm looking to make a memory quilt with his clothes and a bag with his ties.</t>
  </si>
  <si>
    <t>You need medication. What you did was beyond what grieving is. You frightened your brother by how you reacted. You have PTSD. You need a therapist. How's married life going? If you need anything let me know.</t>
  </si>
  <si>
    <t>When you are afraid to get rid of something that's your husbands, it's because you have transferred your feelings for your husband on an object. That object is not your husband but your feelings are real and can be transferred in a more productive way.</t>
  </si>
  <si>
    <t>Christmas was terrible. I'm dreading Valentine's day. I'm already getting anxiety knowing it's coming. I have a widower friend coming to hang out on Valentines day and we're going to be each others valentines while remembering our spouses.</t>
  </si>
  <si>
    <t>I played in an alumni basketball game on 12/31 and being around people was difficult. Even though I don't know everyone I feel that everyone knows I'm a widow. I have a lot of problems with people that know me in passing. Complete strangers isn't an issue. I did a sports clinic on 1/19 and again with the other coaches there I became very withdrawn, but around the kids at the clinic I was fine. I hate when I know the people around me just a bit, and they all are aware of my situation and are whispering about it. It's the worst thing.</t>
  </si>
  <si>
    <t>Accepting that my husband is never coming home again, and all those pictures we have together are from another life. A life that I loved and will never get back. I lost the one thing I loved the most about myself, and learning to deal and accept it is a Sisyphean task.</t>
  </si>
  <si>
    <t>After Christmas, when I flew over the Rocky Mountains and realized I wanted to go there on vacation because I've never been before.</t>
  </si>
  <si>
    <t>Being childless is really hard. When I come home at night from work, I don't have another person there to keep my company. I don't have someone there to hold or to cuddle up next to when I'm sad. I don't have anyone to speak to just to pass the time. The quiet is deafening, and the time passes so slowly. There's nothing to take my mind away when I'm home alone.</t>
  </si>
  <si>
    <t>70.113.207.25</t>
  </si>
  <si>
    <t>I haven't formally dated, but have had casual physical relationships with two male friends.</t>
  </si>
  <si>
    <t>My children grieve in their own ways.  My younger daughter is very articulate and talks about daddy all the time.  Her room is covered with pictures of him she has put on her walls.  My older daughter tends to keep it in most of the time.  When she is struggling, she goes into her daddy's closet and sits with his things for a while.</t>
  </si>
  <si>
    <t>Still adjusting.  It's overwhelming sometimes when important things happen and I have to make decisions alone and then enforce them.  It seems like I am always trying to channel my husband's viewpoint into my parenting now, so that he still has influence on how his daughters are raised.</t>
  </si>
  <si>
    <t>Social Worker</t>
  </si>
  <si>
    <t>Teacher</t>
  </si>
  <si>
    <t>Fortunately, my coworkers have been very supportive and I have been able to resume work while being relatively functional.</t>
  </si>
  <si>
    <t>Austin, Texas, US</t>
  </si>
  <si>
    <t>Complications from heart transplant one year prior</t>
  </si>
  <si>
    <t>Mike had a heart transplant in 2012 and did very well for over a year afterwards.  We were readjusting to 'normal' life after three years of dealing with his heart failure, multiple open-heart surgeries, and the implantation of a heart pump to maintain him until he could receive a transplant.  He developed transplant coronary artery disease (different from regular coronary artery disease) and declined within  a matter of two weeks.  He was on life support for 11 days before we made the decision to let him go, as that was not what he would have wanted.</t>
  </si>
  <si>
    <t>Yes.  Two younger brothers ages 19 and 20.  They were supportive, but due to our age differences we are not very close.</t>
  </si>
  <si>
    <t>Yes.  Both of my parents were extremely supportive and were with me the whole time Mike was on life support.</t>
  </si>
  <si>
    <t>Yes. My friends are amazing and took vacation time to stay at the hospital with me for two weeks.  They took care of my kids, our pets, my house and paid my bills.</t>
  </si>
  <si>
    <t>Friends and family help, but the grief is still very fresh as it has only been four months.  I'm not there yet.</t>
  </si>
  <si>
    <t>I realize I'm stronger than I thought I could ever be.</t>
  </si>
  <si>
    <t>Anger at the unfairness of the whole situation.  Raw grief.</t>
  </si>
  <si>
    <t>My husband always had a strained relationship with his father, and it was probably the biggest disappointment of his life.  I have no plans to make an effort to have a relationship with him.  Mike's mother lives nearby and is very involved with us on a daily basis.  She has done everything she could to be a support to me and my daughters, and I am grateful for that.  The rest of my in-laws live in other parts of the state and have very little contact with us.</t>
  </si>
  <si>
    <t>Right now, I feel jaded and cynical.  Basically, I am functioning on maternal instinct alone and feel that if I can just parent my children until they reach adulthood, it no longer matters what happens to me.</t>
  </si>
  <si>
    <t>Mike and I had a wonderful marriage and had been inseparable since we were teenagers.  I know that another relationship like that won't happen, and it is depressing to think about living 40 or 50 more years alone.</t>
  </si>
  <si>
    <t>I feel slightly guilty for the grief that my girls are experiencing, but at the same time I know that they had their father in their lives long enough that they will always remember him and that the kind of people they are has been concretely shaped by his presence in their lives.  However, I would not have any more children because it would be too scary to think of this happening again.</t>
  </si>
  <si>
    <t>Still have them.</t>
  </si>
  <si>
    <t>The week after my husband's funeral, my boss said I should not be allowed any time off because I "had to get over it sometime." I find it dismissive when people tell me "it will just take time."</t>
  </si>
  <si>
    <t>"Your strength amazes me."   "I wish I could take this pain from you."</t>
  </si>
  <si>
    <t>Holidays are less stressful because Mike was never really into them.  He did always make a point to do something very sweet and thoughtful on our anniversary, and that has by far been the hardest day since he died.</t>
  </si>
  <si>
    <t>The jury's still out on that one.</t>
  </si>
  <si>
    <t>62.17.37.187</t>
  </si>
  <si>
    <t>Yes, I started dating someone after 2 years and 2 months and we had sex but did not move in with each other...the relationship broke since he has severe schizophrenia and I have a young child (I was pregnant at my husband`s death) so I could not handle this situation</t>
  </si>
  <si>
    <t>it is alright since my parent sin law help me with looking after my child since I work fll time but on the othe rhand it is difficult to cope mentally, financially and physically sometimes, especially since I have diabetes type 1 also</t>
  </si>
  <si>
    <t>assistant coordinator in a pharma company</t>
  </si>
  <si>
    <t>technician</t>
  </si>
  <si>
    <t>the same as mentioned above</t>
  </si>
  <si>
    <t>Thank god not much until now</t>
  </si>
  <si>
    <t>I wa sraised as a muslim but have my very own faith</t>
  </si>
  <si>
    <t>Weil am Rhein, Baden-Württemberg, Germany</t>
  </si>
  <si>
    <t>motorcycle accident on a holiday trip to eastern europe; happened in macedonia when travelling with a freind, also on motorcycle; he must have slipped due to a rain shower after a hot week, but I do not have any details since I was at home in Germany</t>
  </si>
  <si>
    <t>yes, a brother and yes, he was very suppotive</t>
  </si>
  <si>
    <t>no, but I wish I had any</t>
  </si>
  <si>
    <t>yes, very, but they and my brother do not live close by which makes it difficult</t>
  </si>
  <si>
    <t>yes, some were very supportive and others I would not call my friends anymore now</t>
  </si>
  <si>
    <t>my child; antidepressants in a low dosage, sometimes cannabis</t>
  </si>
  <si>
    <t>I tend to look at some things easilier than before, I try not to take anything for granted</t>
  </si>
  <si>
    <t>fatalistic, numb, sometimes in pain but more numb than at the beginning</t>
  </si>
  <si>
    <t>pretty good most of the times but we have our ups and downs</t>
  </si>
  <si>
    <t>I was never afraid of death and now I really look forward to it, I embrace it...even though I want to be there for my son as long as I can but on the other hand I wish I could see him soon..but I would not commit suicide</t>
  </si>
  <si>
    <t>I don`t think I will ever experience such a dimension of love again, I am pretty disillusioned and I would not want to re-marry...at least not now and the thought just turns me off</t>
  </si>
  <si>
    <t>I love my child very much and I am very patient with him but I so often wish my husband was with me to experinece him geowing up</t>
  </si>
  <si>
    <t>I keep them in a special box</t>
  </si>
  <si>
    <t>you will find someone else, you are young / you have to move on etc. / you have your son, so be Thankful / why are you not doing good?</t>
  </si>
  <si>
    <t>This would extend the scope since I can`t recall everything but there were nice things like: I understand you completely and just grieve all you want</t>
  </si>
  <si>
    <t>I try to be with freinds and family a lot although sometims I would rather be alone by myself; Time between christmas and new year`s is especially hard since his birthday is on the 28th of December and I used to love Xmas</t>
  </si>
  <si>
    <t>in Germany e.g. you are considered single as a widow (even if you raise small children) and you have to pay taxes like a normal single person, whereas marrid couples pay a lot less; often I mention that I am widowed and either people do not react at all or give you the feeling that you are blowing up your fate and that you should not feel sorry for yourself since others have their problems, too..that it why I do not mention it anymore except a situation allows it or I need to</t>
  </si>
  <si>
    <t>trying to cope without my partner, living, eating, working...basically everything at the beginning...you just function</t>
  </si>
  <si>
    <t>when I fell in love again...and when that relationship was over everything was as bad as before, if not worse</t>
  </si>
  <si>
    <t>216.252.60.124</t>
  </si>
  <si>
    <t>I started seeing someone I had known for 14 years. About a year after Mark died. We have been together for 3 years now. And at no point has there ever been any pressure for my son to call him dad. My husbands family stopped having any contact with my son &amp; myself after I started dating.</t>
  </si>
  <si>
    <t>He was young. I've had him counseling. The last time was with a behavioral psychologist and she said he didn't need to see her anymore. He is actually doing very well. He's doing good in school and seems happy. Even has a few friends. But with any person involved in grief he has his ups and downs.</t>
  </si>
  <si>
    <t>I've been dating my boyfriend for 3 years now but my son is super attached to me. To the point of separation anxiety. I know he's a mamas boy but his case is a little different.</t>
  </si>
  <si>
    <t>I was going back to college</t>
  </si>
  <si>
    <t>He built semi trailers</t>
  </si>
  <si>
    <t>I failed that semester and lost my financial aid. I immediately went back to work and have since lost both jobs I have had since his death</t>
  </si>
  <si>
    <t>Paris, IL US</t>
  </si>
  <si>
    <t>Overdose</t>
  </si>
  <si>
    <t>The amount of pills in his system caused his heart to explode</t>
  </si>
  <si>
    <t>I found him slumped over and blue with visible blood on the floor. I pulled him into a laying position where blood ran from his nose mouth and ears. He was DOA. So much happened there isn't enough room to explain here.</t>
  </si>
  <si>
    <t>No. Some of my family was there for me</t>
  </si>
  <si>
    <t>His dog pulled out of her depression. They helped immensely.</t>
  </si>
  <si>
    <t>Yes. Sort of</t>
  </si>
  <si>
    <t>Yes. One person helped me pick myself up off the floor everyday. Fed my son and I often. And truly loves my son and I</t>
  </si>
  <si>
    <t>My son. He kept me busy</t>
  </si>
  <si>
    <t>Marijuana</t>
  </si>
  <si>
    <t>Time is precious. Never take it for granted</t>
  </si>
  <si>
    <t>Angry. But was taught don't take anything or anyone for granted</t>
  </si>
  <si>
    <t>We are all born to die. We just don't get to know when</t>
  </si>
  <si>
    <t>Took awhile to let him in</t>
  </si>
  <si>
    <t>Won't have anymore</t>
  </si>
  <si>
    <t>Gave some away. Which I regret. A lot are in storage for my son. And some were taken from him</t>
  </si>
  <si>
    <t>It will all be ok. You'll get over it. He's in a better place. Blah blah blah</t>
  </si>
  <si>
    <t>Worst is the anniversary of his death. But for his birthday which is 13 days after my son and I got celebrate his birthday with a banana split</t>
  </si>
  <si>
    <t>Your too young to be a widow.</t>
  </si>
  <si>
    <t>Starting a new life without him</t>
  </si>
  <si>
    <t>Never questioned it</t>
  </si>
  <si>
    <t>24.114.45.210</t>
  </si>
  <si>
    <t>7 yr old twins</t>
  </si>
  <si>
    <t>They have  Good days and bad days just like us adults.  But they r way more resilient.</t>
  </si>
  <si>
    <t>It's rough and hard to adjust And to even fathom how long of a road ahead I have to do this on my own :(</t>
  </si>
  <si>
    <t>Recreation Leader/homaker</t>
  </si>
  <si>
    <t>Financial Advisor</t>
  </si>
  <si>
    <t>Stay at home mom</t>
  </si>
  <si>
    <t>It didn't</t>
  </si>
  <si>
    <t>Trying to find this lot</t>
  </si>
  <si>
    <t>Canada ,BC</t>
  </si>
  <si>
    <t>Yes a brother and my husbands very good friend. He was and is amazing support to me and my kids</t>
  </si>
  <si>
    <t>Yes my mom my rock she moved in and has done so much for us. Along with my dad and my inlaws</t>
  </si>
  <si>
    <t>Amazing support in my community  Dinners arrived daily for 4 mos Along with lunches daily  For my kids  To take to school</t>
  </si>
  <si>
    <t>This website and of course my children get me up everyday.</t>
  </si>
  <si>
    <t>Terrible</t>
  </si>
  <si>
    <t>I want to be with my husband and wish it could be soon but I know in have a long life ahead and he would want me to fulfill it for me and of course out children</t>
  </si>
  <si>
    <t>You can love even harder in death</t>
  </si>
  <si>
    <t>Sold his car  Other stuff still in drawers</t>
  </si>
  <si>
    <t>128.210.76.97</t>
  </si>
  <si>
    <t>I jumped into a relationship a few months after my DH died because I was sick from "skin hunger." It ended badly. I remained unattached for several years after that until I met my current husband. We knew each other a year and half before we got married and dated for 9 months.</t>
  </si>
  <si>
    <t>My current husband is very different than my late husband. That's understandable yet I find myself doing the very thing we widows are warned about...comparing both of them.</t>
  </si>
  <si>
    <t>Yes. I find myself comparing my two husband whether I want to or not.</t>
  </si>
  <si>
    <t>My new husband and I adopted last year.</t>
  </si>
  <si>
    <t>My husband and I adopted last year. She is 9 years old.</t>
  </si>
  <si>
    <t>Secretary</t>
  </si>
  <si>
    <t>Maintenance</t>
  </si>
  <si>
    <t>I quit my job because I couldn't cope. I was lucky enough to get the same job back a few years later.</t>
  </si>
  <si>
    <t>Lafayette, IN, USA</t>
  </si>
  <si>
    <t>Marphan's Disease - Aeortic Aneurism</t>
  </si>
  <si>
    <t>There was no warning. I came home from work and found my DH slumped over in his office chair.</t>
  </si>
  <si>
    <t>Yes. They were supportive but lived across the country. My sister came from GA to IN (along with my parents) to be with me for a month or so but she had so many personal family issues that she was more of a source of stress than peace.</t>
  </si>
  <si>
    <t>Yes. We had a Min Pin. She was my life saver. I slept with her each night. I remember I used to find her lying in my DH closet. She missed him too.</t>
  </si>
  <si>
    <t>Yes. They drove straight through from GA to IN with my sister. They stayed for a week until after the funeral.</t>
  </si>
  <si>
    <t>Yes. They were my life line and stayed with me.</t>
  </si>
  <si>
    <t>God and church friends. I also joined a young widow support group. I'm still friends with these people.</t>
  </si>
  <si>
    <t>I leaned into my grief, allowing it to wash over me.</t>
  </si>
  <si>
    <t>2 Corinthians 1:4   God comforts us in all our troubles, so that we can comfort those in any trouble with the comfort we ourselves receive from God</t>
  </si>
  <si>
    <t>I still grieve. It's just not as strong since I have a new life.I will always be a widow. I'm just a re-married widow.</t>
  </si>
  <si>
    <t>We get along great. They are a part of my new husband's life as well as my new daughter's.</t>
  </si>
  <si>
    <t>I think about it much more frequently. It is a very real fact.</t>
  </si>
  <si>
    <t>I try to appreciate what I have and not be so critical but I often find myself falling back into the criticism trap. I remember thinking after my DH died that I wouldn't care if my next husband left his socks on the floor or the toilet seat up. Well, I do and I keep reminding myself it's not important.</t>
  </si>
  <si>
    <t>I didn't have children when he died. My new DH and I have a newly adopted 9 year old. It's a challenge and very worth it/</t>
  </si>
  <si>
    <t>I gave away sentimental pieces.</t>
  </si>
  <si>
    <t>"I wish my husband was dead."  "I know how you feel. I lost my 'dog, cat, hamster, aunt, uncle, friend, etc."  "How are you feeling?" and then just stare blankly at me when I say I feel like shit.</t>
  </si>
  <si>
    <t>"I'm sorry. There are no words."  "Let's go for coffee and just sit. No need to talk."  "I want to clean your house this week."</t>
  </si>
  <si>
    <t>I remember him all the time. After almost 7 years ometimes holidays and anniversaries are difficult sometimes they're not. This year his b-day hit me with grief out of the blue.</t>
  </si>
  <si>
    <t>I felt out of place at church. In the older singles group everyone was divorced with children. In the younger singles group everyone was never married. I felt caught in-between but at least people were nice and I met my current husband there.</t>
  </si>
  <si>
    <t>Grief. Starting a new life. Releasing old dream. Building new ones. Figuring out how to rekindle old ones.</t>
  </si>
  <si>
    <t>That very night I knew he would want me to go on.</t>
  </si>
  <si>
    <t>I love the song Jesus Bring the Rain. I know I can bear all things through Christ who strengthens me and I know I can feel anything I need to feel (anger, sadness, depressions, relief, etc.)</t>
  </si>
  <si>
    <t>108.82.95.242</t>
  </si>
  <si>
    <t>I am engaged.  I met my fiance (also widowed) almost one year after my husband died.  We met on an online widowed support group---not a dating site!  I have moved from VA to CA to spend the rest of our lives together.  It is a second chance at love and happiness that I never thought possible.</t>
  </si>
  <si>
    <t>It absolutely does!  Mistakes were made!  I was so very young when I met my husband.  I became an adult during my first marriage.  I have entered this new relationship as an adult.  I have more confidence in myself and our relationship.</t>
  </si>
  <si>
    <t>Retired</t>
  </si>
  <si>
    <t>Part time clerical at fiance's company</t>
  </si>
  <si>
    <t>Irvine CA</t>
  </si>
  <si>
    <t>He was diagnosed with Stage IV pancreatic cancer.  Six months after the diagnosis, he passed away.</t>
  </si>
  <si>
    <t>Yes...as much as they could be from 250 miles away and having not ever dealt with death effectively.</t>
  </si>
  <si>
    <t>Yes...4 cats...The cat we had together was also dying.</t>
  </si>
  <si>
    <t>My mother...she is widowed and did provide support for as much as she could 250 miles away.</t>
  </si>
  <si>
    <t>Yes...my husband did not want people to know he was sick so he limited the number of people he told.  I had to be very secretive about my conversations with friends.</t>
  </si>
  <si>
    <t>I didn't have help.....I don't know how I made it through it.  I just kept breathing and putting one foot in front of the other while he was ill.</t>
  </si>
  <si>
    <t>I have come to appreciate life and its relationships much more.</t>
  </si>
  <si>
    <t>I miss him and he will always be a part of me. I can't bring him back.  I will live my life without regrets.</t>
  </si>
  <si>
    <t>We have no relationship.</t>
  </si>
  <si>
    <t>Appreciate life more and determined to live the most fulfilling loving life possible.  I am ok with death.  It happens.  You can't always be prepared for it.</t>
  </si>
  <si>
    <t>My late husband and I had a difficult relationship....both of us were at fault.  I have worked very hard not to repeat the same mistakes/behaviors.  Marriage is hard work for both participants.  I have learned that and am prepared to work at it!</t>
  </si>
  <si>
    <t>I do not have children and will not be having children.</t>
  </si>
  <si>
    <t>Some personal effects I still have...the majority of his things (antiques, etc) I have sold because I had to.</t>
  </si>
  <si>
    <t>I did not have a lot of stupid things said to me...I had to go through 4 auction/sales to rid the house of my husband's excessive buying/hoarding.  I had some pretty awful things said in that scenario.</t>
  </si>
  <si>
    <t>People relaying stories to me about my husband or things he said about me that were sweet and kind were the most endearing things said to me.</t>
  </si>
  <si>
    <t>Christmas is still probably the biggest challenge.  My life is so different now.  I miss our traditions.  It's hard making new ones.  This year was still difficult.  My fiance and I both struggled to get in the spirit.  We realized once we did, we enjoyed it.  It will be something we will focus on and work at next year so we're not so last minute and can enjoy the entire season!  I usually am more bothered by my husband's diagnosis date.  I knew then that he was not going to survive the cancer.</t>
  </si>
  <si>
    <t>I believe I was perceived as a helpless, dumb widow to some folks (I lived in a small town).  People tried to take advantage of me and some succeeded.  It also was very difficult to ask for help when something broke.  I hated not being self sufficient anymore.</t>
  </si>
  <si>
    <t>Acknowledging and accepting that he was gone and I was not going to get him back.  Understanding that this was going to be the toughest road I ever traveled.</t>
  </si>
  <si>
    <t>About six months out, I went back to my home state for a girls weekend.  They lifted me up, helped me see that there was still fun to be had and didn't make me feel like a widowed freak.</t>
  </si>
  <si>
    <t>My husband died without a valid will.  This added an insane amount of stress and pressure to my grieving process.  Friends and family turned on me because I wouldn't just hand over the money and effects that they thought they were entitled to.  Again, a learning experience like no other.</t>
  </si>
  <si>
    <t>98.221.25.119</t>
  </si>
  <si>
    <t>8 and 16</t>
  </si>
  <si>
    <t>They go to therapy when needed.  They seem pretty lost without a father.</t>
  </si>
  <si>
    <t>It is SO hard.  I really don't feel that I am doing a good job</t>
  </si>
  <si>
    <t>stay at home Mom</t>
  </si>
  <si>
    <t>Stockbroker</t>
  </si>
  <si>
    <t>unemployed</t>
  </si>
  <si>
    <t>Chatham, NJ  USA</t>
  </si>
  <si>
    <t>He had a massive headache, became unconscious and was in a coma for 2 days.  There was nothing they could do.</t>
  </si>
  <si>
    <t>Yes.  They were extremely supportive</t>
  </si>
  <si>
    <t>yes, a dog.  He now sleeps with me</t>
  </si>
  <si>
    <t>yes, very much so</t>
  </si>
  <si>
    <t>yes. very supportive</t>
  </si>
  <si>
    <t>honestly, I was undergoing chemo for breast cancer when my husband died.  I had to concentrate on getting better for my children.</t>
  </si>
  <si>
    <t>Never</t>
  </si>
  <si>
    <t>I donated his organs.  5 other people are now living full lives because of him.</t>
  </si>
  <si>
    <t>I hate it!  Still very sad</t>
  </si>
  <si>
    <t>I understand it even less</t>
  </si>
  <si>
    <t>it doesn't</t>
  </si>
  <si>
    <t>I wouldn't have had a second child if I knew this was going to happen</t>
  </si>
  <si>
    <t>sold some, donated others and gave my children special items</t>
  </si>
  <si>
    <t>are you dating</t>
  </si>
  <si>
    <t>Just carry on, not much I can do.  Worst time of day is night.  My mind races and the empty bed is tough</t>
  </si>
  <si>
    <t>I feel that everyone stares at me.  Feel tainted almost</t>
  </si>
  <si>
    <t>being alone</t>
  </si>
  <si>
    <t>From the beginning.  I had no choice, I have our boys to take care of</t>
  </si>
  <si>
    <t>98.209.214.228</t>
  </si>
  <si>
    <t>23, 25, 26</t>
  </si>
  <si>
    <t>I started dating one year after my husband died. The man I am dating is also a widower. We were friends for months before starting a relationship and having sex.</t>
  </si>
  <si>
    <t>They are adults and handling it well. They were prepared and mature enough to understand what was happening,</t>
  </si>
  <si>
    <t>They are all very happy for me.</t>
  </si>
  <si>
    <t>My kids are all adults</t>
  </si>
  <si>
    <t>Nanny</t>
  </si>
  <si>
    <t>Drywall finisher</t>
  </si>
  <si>
    <t>It didnt</t>
  </si>
  <si>
    <t>Milford, Michigan USA</t>
  </si>
  <si>
    <t>Diagnosed with throat cancer January 27, 2011. Fought for 2 years while the cancer spread to every organ in his body. He died January 3, 2013 in our home on hospice.</t>
  </si>
  <si>
    <t>yes, very supportive</t>
  </si>
  <si>
    <t>yes, I wouldnt say supportive but they gave me a reason to get out of bed and take care of them.</t>
  </si>
  <si>
    <t>yes, my mother..she was not supportive</t>
  </si>
  <si>
    <t>Many close friends. They were better to me then my own family</t>
  </si>
  <si>
    <t>My kids, friends and my online support groups.</t>
  </si>
  <si>
    <t>To appreciate life more, not to take people for granted, not to worry about the little things, to spend more time together and to fully try and enjoy your life..it can be taken from you at a moments notice.</t>
  </si>
  <si>
    <t>I have a healthy attitude towards my loss. I have dealt with his death and found the peace I needed to in order to move forward,</t>
  </si>
  <si>
    <t>Talk but very seldom</t>
  </si>
  <si>
    <t>I dont fear death anymore but I want to enjoy the time I have remaining and find happiness whenever I can.</t>
  </si>
  <si>
    <t>I loved being married and hope to find that again someday. I miss being in love and having that partnership.</t>
  </si>
  <si>
    <t>Just to keep reassuring my kids that we will be okay and let them know that I will always be there for them.</t>
  </si>
  <si>
    <t>Keep the most meaningful stuff and donated the rest.</t>
  </si>
  <si>
    <t>That they understand because they were divorced or that they get it because they lost a parent.</t>
  </si>
  <si>
    <t>Just breathe, take it day by day and one day you'll see that you are laughing again..Or that he would want you to be happy again.</t>
  </si>
  <si>
    <t>The anticipation leading up to the day is much worse then the actual day. I have found that to be true with every holiday and anniversary day. Winter is the worst because its cold, snowy and everything is dead.</t>
  </si>
  <si>
    <t>not being able to talk to my husband, To call him during the day and tell him everything that is happening in my life and our kids lives. I really miss our talks.</t>
  </si>
  <si>
    <t>About 3 months after he died.</t>
  </si>
  <si>
    <t>99.13.168.196</t>
  </si>
  <si>
    <t>they died with my husband</t>
  </si>
  <si>
    <t>husband 2, 2 years later..husband 3  8 years after</t>
  </si>
  <si>
    <t>Hard to find someone who understood my loss</t>
  </si>
  <si>
    <t>I divorced the one I married right after, and am separated from my current husbnad</t>
  </si>
  <si>
    <t>trust and worrying were big issues</t>
  </si>
  <si>
    <t>Yes..my son knows all about my first husband, and his half siblings that also died with my husband</t>
  </si>
  <si>
    <t>dental assistant</t>
  </si>
  <si>
    <t>special ed-teacher/coach</t>
  </si>
  <si>
    <t>I suffer from PTSD..hard to work</t>
  </si>
  <si>
    <t>Cedar Lake, IN USA</t>
  </si>
  <si>
    <t>auto/semi collision</t>
  </si>
  <si>
    <t>My husband and our 2 children collided with a semi. All 3 died instantly..it was ruled a dui by my husband, he had had 3-4 beers.</t>
  </si>
  <si>
    <t>Yes..we were living with my Mom at the time</t>
  </si>
  <si>
    <t>God, my Mom, and my in-laws</t>
  </si>
  <si>
    <t>spending alot of money</t>
  </si>
  <si>
    <t>helping others/sppreciating life</t>
  </si>
  <si>
    <t>Resigned</t>
  </si>
  <si>
    <t>still see them regularly 16 years later</t>
  </si>
  <si>
    <t>Life is a gift not to be wasted</t>
  </si>
  <si>
    <t>I would give anything to have the same type of relationship we had</t>
  </si>
  <si>
    <t>Having lost my 2 children with my husband..there is NOTHING better than being a parent</t>
  </si>
  <si>
    <t>Gave his sport stuff to relatives, still have 1000 letters from him in a lock box</t>
  </si>
  <si>
    <t>At the wake, I was 3 feet from the 3 of them in the same casket...a woman said...don't worry, your young enough to re-marry and have more children</t>
  </si>
  <si>
    <t>I celebrate in their names. The worse day is the day they died.</t>
  </si>
  <si>
    <t>Being widowed at 31..It was assumed I was easy sexual prey</t>
  </si>
  <si>
    <t>3 or so years after</t>
  </si>
  <si>
    <t>76.219.121.146</t>
  </si>
  <si>
    <t>Went out once. April 2013. No connection. I've spoken to several men on the phone but it hasn't gone farther. I'm not sure I'm open to a new relationship yet.</t>
  </si>
  <si>
    <t>Writer, author, graphic arts industry</t>
  </si>
  <si>
    <t>Banking/Finance, Corporate Operations Manager</t>
  </si>
  <si>
    <t>Same as before</t>
  </si>
  <si>
    <t>I couldn't work/write for several months after his death. Even now, my motivation to work has diminished. My creativity and inspiration gone.</t>
  </si>
  <si>
    <t>Macomb, MI U.S.A.</t>
  </si>
  <si>
    <t>He was thought to be in good health. We were in the kitchen on a Saturday afternoon preparing lunch. I turned my back for a moment. That's when I heard him fall to the ground. I had no idea what had happened.  After checking him and no response, began CPR. He came back for a few brief seconds but was gone again. EMS, after some effort, restarted his heart but it kept stopping.  Hospital inserted stint but it was too late. Too much brain damage. I stayed by his side for 6 days not leaving except to take a quick shower. Based on two doctor recommendations, I had to authorize life support be removed.  His brothers along with my sister and cousin came. I stayed with him holding his hand until there was no pulse.</t>
  </si>
  <si>
    <t>One sister. Very, very supportive. She was the only one who got me through the profound grief, shock. Don't know what I would have done without her.</t>
  </si>
  <si>
    <t>Several but they lived far away. They were supportive - in a long distance sort of way.</t>
  </si>
  <si>
    <t>My sister's love.</t>
  </si>
  <si>
    <t>All connections to my in-laws ceased after my husband's death.</t>
  </si>
  <si>
    <t>Still sometimes overwhelming. I'm trying to start a new life but still feeling lost, rudderless.</t>
  </si>
  <si>
    <t>Most of my husband's family is dead or live far away. I no longer communicate with them.</t>
  </si>
  <si>
    <t>I no longer fear death. In fact, in some ways, look forward to it.  I fear the dying process.</t>
  </si>
  <si>
    <t>It hasn't change those feelings.</t>
  </si>
  <si>
    <t>Kept most of them in storage.</t>
  </si>
  <si>
    <t>"Get over it" - "Time will heal" - "Isn't it time you moved on" - "Why aren't you getting in the Christmas spirit?" - "Life goes on. Pull up your big girls pants and get on with life!" and one of the worst "Aww, I understand. I lost my dog last year. It was so sad." I could go on and on</t>
  </si>
  <si>
    <t>Nothing that I can think of. Just be there to listen to me.</t>
  </si>
  <si>
    <t>Low key on holidays. Christmas the WORST. My husband and I met and fell in love in December. He asked me to marry him in December. His birthday was December 31. The entire month is a wash to me.</t>
  </si>
  <si>
    <t>Presssures - people expecting me to be happy, cheerful and "over it" all the time.</t>
  </si>
  <si>
    <t>The entire first year of his sudden death.</t>
  </si>
  <si>
    <t>Third year. Yes. It took that long although some days I'm not sure I am *surviving* very well.</t>
  </si>
  <si>
    <t>96.233.140.161</t>
  </si>
  <si>
    <t>13, 26, 28</t>
  </si>
  <si>
    <t>They seem to accept the loss.</t>
  </si>
  <si>
    <t>Not loving it.</t>
  </si>
  <si>
    <t>customer service</t>
  </si>
  <si>
    <t>operations mgmt</t>
  </si>
  <si>
    <t>student</t>
  </si>
  <si>
    <t>Quit my job</t>
  </si>
  <si>
    <t>ex Catholic.  Strong Faith in God</t>
  </si>
  <si>
    <t>Rhode Island</t>
  </si>
  <si>
    <t>I woke up and he was dead on the couch.</t>
  </si>
  <si>
    <t>Yes, a dog.</t>
  </si>
  <si>
    <t>Faith in God and friends and family</t>
  </si>
  <si>
    <t>started school</t>
  </si>
  <si>
    <t>starting a new commitment to a new career</t>
  </si>
  <si>
    <t>Horrible</t>
  </si>
  <si>
    <t>I think I worry less</t>
  </si>
  <si>
    <t>I am amazed by how much love I have had</t>
  </si>
  <si>
    <t>Parenting is very hard</t>
  </si>
  <si>
    <t>Put in the attic or donated.</t>
  </si>
  <si>
    <t>My brother/sister in law have been jerks about money.</t>
  </si>
  <si>
    <t>Unsure</t>
  </si>
  <si>
    <t>I haven't dealt with the holidays.  His birthday was difficult as well as our anniversary.  I went out with friends.</t>
  </si>
  <si>
    <t>I had to survive.  I have a young son &amp; other children that need me. I guess jt was probably within the first month.  I didn't want to though.</t>
  </si>
  <si>
    <t>70.171.195.166</t>
  </si>
  <si>
    <t>15  and 17</t>
  </si>
  <si>
    <t>none of the above</t>
  </si>
  <si>
    <t>It was hard on them of course; we were fortunate to have a lot of support from school and sports activities.</t>
  </si>
  <si>
    <t>Have not dated</t>
  </si>
  <si>
    <t>it's been an experience; I have been fortunate that my children are strong and have had a lot of resources.  I have/had a solid career, good financial standing and the support of many family members and friends.</t>
  </si>
  <si>
    <t>Information Security consultant</t>
  </si>
  <si>
    <t>VP/Director of Software/Tech</t>
  </si>
  <si>
    <t>Information Security consultant/vendor management</t>
  </si>
  <si>
    <t>I certainly have not taken any additional opportunities/career advances as I did not want to tie up my time.  Focus on my family and their needs.</t>
  </si>
  <si>
    <t>Anthem AZ</t>
  </si>
  <si>
    <t>He passed away unexpectedly; he did have some long term health issues (liver) but doctors were surprised by his sudden passing.</t>
  </si>
  <si>
    <t>Yes, but they do not live here in the area.</t>
  </si>
  <si>
    <t>Yes, but they do not live in the area</t>
  </si>
  <si>
    <t>Yes, here in the area and all over the US.</t>
  </si>
  <si>
    <t>Knowing that I had my children and the support of many.  That I was strong - that I was going to have to be a model for my children (son and a daughter)  I had a life before I married him, with him and that I was going to have a life/new chapter without him.</t>
  </si>
  <si>
    <t>Personal fortitude</t>
  </si>
  <si>
    <t>It has made concern to take care of myself for my children - both physically and to be financially smart about my choices as they affect me and the kids.</t>
  </si>
  <si>
    <t>Accepting; it defined me and my children, but we have created a reality that is uniquely ours now.</t>
  </si>
  <si>
    <t>My father in law passed away years ago.  My mother in law lived in India and has since passed away as well.</t>
  </si>
  <si>
    <t>I have become more pragmatic - it is part of our existence and one part that we don't always like to think of or focus on.  It was hard writing a will after he died....</t>
  </si>
  <si>
    <t>Marriage - not sure I need to do that again.  Love - maybe; not sure that I will ever find anyone</t>
  </si>
  <si>
    <t>It is not an easy job - solo or with a partner</t>
  </si>
  <si>
    <t>I kept some for my son; donated his suits to a charity and to Goodwill</t>
  </si>
  <si>
    <t>You're young - meaning I can get married again?  I don't know.  If I had a nickel for every time I heard "you are a strong woman" - it just made me want to scream....</t>
  </si>
  <si>
    <t>Not so much what they said, but certainly their support in actions.</t>
  </si>
  <si>
    <t>I try to do things as we usually did...</t>
  </si>
  <si>
    <t>I think that sometimes going out with friends that are couples - it is sometimes awkward</t>
  </si>
  <si>
    <t>Making financial decisions - worry about the kids' futures; am I doing the right thing; will they make the right choices; have I given them the right advice ....</t>
  </si>
  <si>
    <t>never a doubt in my mind</t>
  </si>
  <si>
    <t>putting financial, medical records in order; creating a will; realizing I need to be a good steward with my money for the kids futures</t>
  </si>
  <si>
    <t>64.151.9.240</t>
  </si>
  <si>
    <t>I have not sought any new relationships.  I hope to remarry, but am not ready yet.</t>
  </si>
  <si>
    <t>They struggle.  They don't want to be different.  They don't know any other kids who have lost a parent.  They stuff their emotions.  It is heartbreaking to watch them.</t>
  </si>
  <si>
    <t>Being a single parent has been big adjustment.  My husband was extremely involved in everything, homework, sports, bedtime, and a million other things.  So it has been a major adjustment.  Also, my energy level has not been the same since he died. I feel isolated because our entire social structure was built around couples and traditional families.</t>
  </si>
  <si>
    <t>Mom. I was waiting until my youngest went to kindergarten to go back to work.</t>
  </si>
  <si>
    <t>Architect</t>
  </si>
  <si>
    <t>Mom.  Looking to reenter the work force part time.</t>
  </si>
  <si>
    <t>I was a full time mom when he died. I was relieved and glad to be home to fully support my young kids.  After he was gone, I felt self-conscious of being an at home mom without a husband.</t>
  </si>
  <si>
    <t>Overland Park, Kansas, USA</t>
  </si>
  <si>
    <t>For a year he was experiencing back pain.  His doctor had diagnosed him with common nerve pain in his back.  He was seeking chiropractic care and we had purchased a new mattress.  On April 27, 2012 he went in and they thought he had pneumonia.  After scans they diagnosed him with cancer.  After 4-5 weeks they diagnosed him with a rare cancer.  He died on July 5, 2012 in Boston seeking treatment.</t>
  </si>
  <si>
    <t>Yes, I had/have two sisters.  They were my absolute best supporters, both to me and my children.</t>
  </si>
  <si>
    <t>Yes, my mother.  No, she fell apart under the stress of the situation.  She has been unable to help my kids or me.</t>
  </si>
  <si>
    <t>Yes, I had a small group of close friends.  They were very helpful and supportive.</t>
  </si>
  <si>
    <t>I found strength in the role of being a mom.  I could get out of bed to be a mom.  Talking to a counselor, weekly, for a year.  Talking to empathetic individuals.</t>
  </si>
  <si>
    <t>I think I have changed.  I am more sympathetic and empathetic and more gracious.</t>
  </si>
  <si>
    <t>Losing my husband of 16 years has been devastating.  It has, in many ways, ruined me.  It has made a permanent crack in my kids lives that I am not sure they will ever fully recover from.</t>
  </si>
  <si>
    <t>Very strained.  My husband was the sole communicator between me and the kids and his family.  They haven't been close, empathetic, or supportive.  I am not sure what to do with them.</t>
  </si>
  <si>
    <t>I desperately want to remarry.  I hope that I can again remarry and have the companionship and closeness and comfort that comes in a marriage.  I hope that my kids can experience a dad.</t>
  </si>
  <si>
    <t>My kids are more precious to me than ever. We have become a team.</t>
  </si>
  <si>
    <t>Cleaned our the closet at 6 months and gave all clothes to Goodwill except for 2 bins.</t>
  </si>
  <si>
    <t>Well, you look good.  I had heard you lost a lot of weight.      Complaining about husband being out of town.  Complaining about husband being home too much.</t>
  </si>
  <si>
    <t>A close friend told me that I would need to extend people lots of grace and that I would need to set firm boundaries.  Both have been true.    I read somewhere that one shouldn't start any habits that you would not want to have in your future life - eating, drinking, etc. That has stuck with me.    In a book I read that someone who has experienced a close loss needs to talk thru that loss with around 20 people to process it.  That has been very true for me.</t>
  </si>
  <si>
    <t>I have escaped for many of them.  We have gone out of town to avoid akward holidays with in-laws.  I felt sorry for myself on my birthday.  I was mad at him for missing the kids' birthdays.  The one year anniv of his death actually made me feel a little relieved - that we made it.  Then things were sad after that, the grief was still there.</t>
  </si>
  <si>
    <t>My community has mostly been supportive.  I feel that some people don't acknowledge that I am a single parent and still expect the same family that we once were.  I think we have realized that so many things just aren't important and others around us still think they are, ie kids sports, doing this activity, etc.</t>
  </si>
  <si>
    <t>Lonliness can actually be painful.  Single parenting.  Loss of a companion and best friend -- not having someone who cares about you everyday.  Not having someone who cares about your kids like a parent.  No one to tell a great story about your kid to.  What to do with the people in your life who stepped back and you thought were family or friends.  Feeling isolated, feeling depressed. Grieving deeply while his family doesn't grieve deeply.</t>
  </si>
  <si>
    <t>Maybe on the one year anniv of his death.</t>
  </si>
  <si>
    <t>There is a great series of 4 grief books/pamphlets by Kenneth Haugk called Journeying Thru Grief.        Grieving while caring for grieving children is very difficult.</t>
  </si>
  <si>
    <t>184.170.109.95</t>
  </si>
  <si>
    <t>12 &amp; 9</t>
  </si>
  <si>
    <t>dated-yes  sex-yes  cohabitated-yes  in Dec of the same year I started to date a new guy. I used him to get over the grief and he used me for the SSI I got for my kids. Huge mistake, haven't dated since but I have had sex since.</t>
  </si>
  <si>
    <t>yes, I know the value of relationships</t>
  </si>
  <si>
    <t>my oldest has the hardest time, she was 4 at the time of his death. she misses him greatly. My youngest was just 11 months old, he has no memory of having a father</t>
  </si>
  <si>
    <t>when I first dated, my daughter started to really grieve knowing that daddy was not coming back</t>
  </si>
  <si>
    <t>I freaking hate it!! no life insurance, i live paycheck to paycheck and question all of my decisions. I am so lonely too.</t>
  </si>
  <si>
    <t>retail</t>
  </si>
  <si>
    <t>call center</t>
  </si>
  <si>
    <t>i have gotten stuck in my job, when he was diagnosed with cancer, i had the medical insurance so i couldn't quit my job even after getting a bachelors degree. then when he died i was out of school so long i had forgotten all i had learned, so i am stuck....</t>
  </si>
  <si>
    <t>Lutheran</t>
  </si>
  <si>
    <t>Christiansburg, VA USA</t>
  </si>
  <si>
    <t>Carcinoid cancer, we thought was just in liver. Turns out was in every organ.</t>
  </si>
  <si>
    <t>one brother, he helped babysit until he stole from me and is no longer allowed in my home</t>
  </si>
  <si>
    <t>no pets</t>
  </si>
  <si>
    <t>yes, amazingly still supportive!</t>
  </si>
  <si>
    <t>best friend has babysat my two kids on her nights off from work for the past 7+ years and has taken care of us</t>
  </si>
  <si>
    <t>family and friends</t>
  </si>
  <si>
    <t>i know he is never coming back, I just want to fill the lonely</t>
  </si>
  <si>
    <t>they hate me. I let them see my children as often as they need</t>
  </si>
  <si>
    <t>as long as they are young, I would rather my children die before me and go be with their father in heaven than be orphaned</t>
  </si>
  <si>
    <t>i now what love is, i know how important marriage is.</t>
  </si>
  <si>
    <t>I would love to have more children, but i am afraid to have them with anyone else and then comparing them to my husbands</t>
  </si>
  <si>
    <t>donated a lot, gave some to family, saved some for kids and me</t>
  </si>
  <si>
    <t>when they complain about their spouse and it's trivial</t>
  </si>
  <si>
    <t>worst time of day is middle of the night when the house is quiet and the mind wanders. holidays are hard, i am trying to let go of the dates and making myself upset just because it's an anniversary</t>
  </si>
  <si>
    <t>it's more of single mom stigma, people don't care why u are single, they just think you are a failure</t>
  </si>
  <si>
    <t>the loneliness</t>
  </si>
  <si>
    <t>i always knew i would survive, i have kids to live for</t>
  </si>
  <si>
    <t>128.158.49.216</t>
  </si>
  <si>
    <t>33, 36</t>
  </si>
  <si>
    <t>dating at 40 is not like dating at 16-18.</t>
  </si>
  <si>
    <t>i love my current husband, but the "passion" is not the same.  not sure there would ever be anyone that would make me feel the same.</t>
  </si>
  <si>
    <t>we had a rough time, but since it's been so long now, they're doing okay.  both saw therapists and dealt with grief issues.  my daughter was only 8 and she had to grieve again as she became an adult.</t>
  </si>
  <si>
    <t>VERY difficult in the beginning.  my current husband had never been married before and was also from another country.  BIG learning curve for all of us.</t>
  </si>
  <si>
    <t>NO</t>
  </si>
  <si>
    <t>foreman, electric department</t>
  </si>
  <si>
    <t>Athens, AL</t>
  </si>
  <si>
    <t>electrocution</t>
  </si>
  <si>
    <t>1 brother, too young</t>
  </si>
  <si>
    <t>yes.  in the beginning.  but have not been supportive of my new husband.</t>
  </si>
  <si>
    <t>knowing i had to survive to take care of our children</t>
  </si>
  <si>
    <t>yes, it CAN happen to us</t>
  </si>
  <si>
    <t>angry that it happened, but accepted it</t>
  </si>
  <si>
    <t>great - VERY supportive</t>
  </si>
  <si>
    <t>got rid of a lot, but kept some - they're stored away</t>
  </si>
  <si>
    <t>our anniversary - it's the ONE day the belonged only to us</t>
  </si>
  <si>
    <t>going thru special dates with our children</t>
  </si>
  <si>
    <t>it was just a gradual thing . . . all of a sudden one day i noticed it hadn't been as hard for a bit</t>
  </si>
  <si>
    <t>71.223.88.135</t>
  </si>
  <si>
    <t>Fathers day 2006</t>
  </si>
  <si>
    <t>Dating is hard, people are afraid of dating or getting to know widows. Even my current husband was skeptical, and he still has a hard time accepting some of our traditions to honor my late husband.</t>
  </si>
  <si>
    <t>This marriage is SO MUCH HARDER! Because we are both trying to create a life separate from what we had from our first marriages, we aren't the ideal nuclear family with mom and dad in the same home building upon the same dreams. We are two people, who both have created future plans with separate people and those plans aren't in line with each others. My first marriage seemed flawless, my current one is stressful all the time and headed for divorce.</t>
  </si>
  <si>
    <t>I don't feel that my previous marriage affects my new relationship, although his precious marriage does. The hardest thing to overcome is blending the children from both marriages (mine and his)</t>
  </si>
  <si>
    <t>They miss him, they deal with it pretty well considering, but they always have moments of wishing their dad could be here. My oldest son has had the most struggles and is on medication to deal with his anxieties that have stemmed from his fathers tragic sudden death. He now wants to control things because he couldn't control his dad dying.</t>
  </si>
  <si>
    <t>One on hand they enjoy having a another father figure around, and on the other hand it's hard for them to accept another man who is not their father. It's very challenging.</t>
  </si>
  <si>
    <t>As stressful as it has been I feel I handle it very well.</t>
  </si>
  <si>
    <t>We do not have children together, but he added children from his previous marriage. It is so hard to blend personalities with all 6 of the kids in the house. There are many fights and tattling going on with "his kids do..." "Her kids do..." It's exhausting and causing problems in our marriage.</t>
  </si>
  <si>
    <t>Construction worker</t>
  </si>
  <si>
    <t>It didn't really, only because of social security income</t>
  </si>
  <si>
    <t>Latter Day Saint (Mormon)</t>
  </si>
  <si>
    <t>Queen creek, Arizona, USA</t>
  </si>
  <si>
    <t>He was in a plane crash on Father's Day, with his father and best friend and best friends father. My kids lost their father and grandfather that day.</t>
  </si>
  <si>
    <t>Yes, very!</t>
  </si>
  <si>
    <t>Yes, our dog could tell something was wrong and was very down and sad as well.</t>
  </si>
  <si>
    <t>They were supportive but I pushed them away.</t>
  </si>
  <si>
    <t>My family, and my kids</t>
  </si>
  <si>
    <t>My religious faith has returned</t>
  </si>
  <si>
    <t>Solemn</t>
  </si>
  <si>
    <t>Non existing with some of his family, strained with others and very good with some others.</t>
  </si>
  <si>
    <t>I am more anxious to die so I can see him again, but don't want to leave my kids behind. I'm very calloused toward death - sometimes get jealous when I hear of people who have passed because I know they are reuniting with loved ones.</t>
  </si>
  <si>
    <t>Love more fully.</t>
  </si>
  <si>
    <t>Still have every last thing he owned down to his toothbrush, 7 years later. It's mostly all in boxes</t>
  </si>
  <si>
    <t>I know how you're feeling..</t>
  </si>
  <si>
    <t>Tell me about him.. What do you miss (allowing me to talk about him and knowing its not making anyone uncomfortable)</t>
  </si>
  <si>
    <t>On every holiday or anniversary I do something for myself (pedicure etc) / something for my kids (movies/park etc) go to the gravesite and release balloons with messages on them/ and take the kids to our favorite local ice cream shop.   The worst time of year is June - the month he died.. When the calendar changes it brings anxiety and depression. (And Christmas time)</t>
  </si>
  <si>
    <t>Missing him so much and there is nothing you can do about it. (Being helpless) not having someone to share the day/kids events with, and watching my children miss him.</t>
  </si>
  <si>
    <t>1.5 years after his death, when the numbness wore off. I had to survive for the kids.</t>
  </si>
  <si>
    <t>49.176.131.78</t>
  </si>
  <si>
    <t>3.5 yrs</t>
  </si>
  <si>
    <t>It was scary. I worried he would die too.</t>
  </si>
  <si>
    <t>Diff because I still love another man!</t>
  </si>
  <si>
    <t>Yes. I am protective, scared, I cry a lot.</t>
  </si>
  <si>
    <t>One child saw her father die. She has a lot of fears. Others are doing ok</t>
  </si>
  <si>
    <t>They are scared he will die to</t>
  </si>
  <si>
    <t>Home duties</t>
  </si>
  <si>
    <t>Truck accident. Truck exploded</t>
  </si>
  <si>
    <t>Yes and some were</t>
  </si>
  <si>
    <t>My kids</t>
  </si>
  <si>
    <t>My daughter was in accident and we are close with the person that found her</t>
  </si>
  <si>
    <t>Pissed off</t>
  </si>
  <si>
    <t>Strained</t>
  </si>
  <si>
    <t>I'm not afraid to die</t>
  </si>
  <si>
    <t>I cherish it more</t>
  </si>
  <si>
    <t>I cherish them more</t>
  </si>
  <si>
    <t>Kept them for kids</t>
  </si>
  <si>
    <t>To many to list</t>
  </si>
  <si>
    <t>He will always be with me</t>
  </si>
  <si>
    <t>The anniversary of his death</t>
  </si>
  <si>
    <t>Losing my best friend , not having him to talk to</t>
  </si>
  <si>
    <t>Still don't know if I will</t>
  </si>
  <si>
    <t>67.209.80.87</t>
  </si>
  <si>
    <t>19 &amp; 10</t>
  </si>
  <si>
    <t>Had sex 6 months after his death very unexpected, alcohol involved! I started seeing him and dating. He moved in with me 2.5 yrs sfter dating and we had a baby 3 years after dating.</t>
  </si>
  <si>
    <t>Yes, my late husband was my soul mate! My best friend and lover. We clicked from day one and he was my true love. I carry very high expectations in my new relationship, wanting that soul mate connection. I will never have that connection with anyone again but I am loved.</t>
  </si>
  <si>
    <t>My now 19 year old stepped up from her teenage craziness and took care of her younger sister, the house and me right after. She became my rock. My now 10 yr old closed up. She only broke down a couple times in 3 yrs, I feel responsible because I never let my girls see me cry.</t>
  </si>
  <si>
    <t>My 10 yr old likes my boyfriend.my 19 yr old likes him but gets jealous of my relationship with him sometimes.</t>
  </si>
  <si>
    <t>Not remarried yet but have 6 week old daughter with boyfriend. My now 10 yr old is close with my boyfriend and my now 19 goes back and forth with liking him.</t>
  </si>
  <si>
    <t>scheduler</t>
  </si>
  <si>
    <t>sheetmetal worker</t>
  </si>
  <si>
    <t>It didn't really</t>
  </si>
  <si>
    <t>Baldwin,WI US</t>
  </si>
  <si>
    <t>Have 5 siblings and they were very supportive</t>
  </si>
  <si>
    <t>Yes had cats and a dog and yes.</t>
  </si>
  <si>
    <t>Yes both parents and yes.</t>
  </si>
  <si>
    <t>Having to take care of my girls</t>
  </si>
  <si>
    <t>i am no longer afraid of dying</t>
  </si>
  <si>
    <t>I am still very close with in laws</t>
  </si>
  <si>
    <t>I don't fear death</t>
  </si>
  <si>
    <t>I loved being married and part of me wants to be married and part of me wants to never marry so I will die having been only married once to my soul mate.</t>
  </si>
  <si>
    <t>I decided to have another because my boyfriend didn't have any children</t>
  </si>
  <si>
    <t>Given some stuff to his siblings and my nephews.</t>
  </si>
  <si>
    <t>I know you can get through this. If I can get through my divorce I know you can get through this</t>
  </si>
  <si>
    <t>I don't know what to say except it all just sucks!</t>
  </si>
  <si>
    <t>I get anxiety leading up to day. I spend</t>
  </si>
  <si>
    <t>Missing him!!! Fighting with my thoughts of wanting to be with him but never wanting to leave my girls alone</t>
  </si>
  <si>
    <t>I knew from beginning I had to survive for my girls</t>
  </si>
  <si>
    <t>The reality of topics that only widow/eds can understand that scare others around us</t>
  </si>
  <si>
    <t>76.185.86.130</t>
  </si>
  <si>
    <t>Not interested in dating</t>
  </si>
  <si>
    <t>My husband was very verbally abusive and controlling.  This makes me terrified that I will fall prey to a man like that again.</t>
  </si>
  <si>
    <t>They are in the "freedom from dad's control" phase and are spending a lot of money and doing things he would never allow.  But, they loved him very much and we talk about the good things about him when we feel down.  We are good support for each other</t>
  </si>
  <si>
    <t>Kids are college age so they are very independent</t>
  </si>
  <si>
    <t>R.N. and in graduate school full time</t>
  </si>
  <si>
    <t>Attorney</t>
  </si>
  <si>
    <t>Nothing.  May go back full time to finish my doctorate in nursing, may work as nurse part time since I'm getting bored</t>
  </si>
  <si>
    <t>I was only working as casual staff because I was a grad student full time.  His death has made me so apathetic about everything I just feel like I don't care about anything and as a nurse caring and professionalism is a "must".  Until I can get it together I will not work again.  I'd rather just complete my PhD as I'm almost done only 1 year to go</t>
  </si>
  <si>
    <t>Frisco, Texas</t>
  </si>
  <si>
    <t>embolism</t>
  </si>
  <si>
    <t>He was up the night before complaining of an ear ache.  I kept taking his blood pressure and it was fine.  At 4:55am he called out my name like a scared child, looked in my eyes, "gurgled" and was gone.  I tried CPR and he never got his heart started again (even after the EMTs and ER docs worked on him).  He went ice cold in my arms before the EMTs arrived.  It was awful.  That night before he was so stressed out and fighting with his ex wife over money again.  He had had 3 previous heart attacks and always survived.  I figured this time it was going to be OK again too.</t>
  </si>
  <si>
    <t>Yes.  They moved me into their home in Texas to give me a fresh start</t>
  </si>
  <si>
    <t>I bought 2 puppies the week after he died.  I love them and they keep me sane.</t>
  </si>
  <si>
    <t>Yes, my mother is even though she hated seeing the abuse I put up with.  My father has Alzheimer's so he doesn't know what's going on.</t>
  </si>
  <si>
    <t>No, my husband didn't allow me to have any close friends.  But after he died I started reaching out to people I know and they become good and supportive friends and I love them for that.  I was close to some of my husbands friends because that he allowed.</t>
  </si>
  <si>
    <t>Reaching out to people and letting them help me.</t>
  </si>
  <si>
    <t>I've learned that I can be independent.  He was wrong that I was weak and worthless.  I also learned through his friends and coworkers that all he talked about was how much he loved me.  He just didn't share that with me.</t>
  </si>
  <si>
    <t>I go from being numb to feeling guilty that I'm "free" to make my own decisions, to anger for him leaving me, and love because I did love him unconditionally.</t>
  </si>
  <si>
    <t>Very positive and supportive</t>
  </si>
  <si>
    <t>Reminds me life is short and there isn't always time to say goodbye or make amends</t>
  </si>
  <si>
    <t>Scared to trust, afraid of being used</t>
  </si>
  <si>
    <t>It hasn't.  He and I were in solidarity over parenting and I'm proud of how they turned out.</t>
  </si>
  <si>
    <t>Gave a lot to shelters and the needy, kept important photos and momentos</t>
  </si>
  <si>
    <t>I can find someone else in 5 minutes so don't worry about being alone.  (I don't want "someone" I want him). "He was an asshole in life so I wasn't going to go to his funeral and pretend I'm sad he's dead" (great - thanks a lot, that makes me feel good you're so convicted and principled is what I wanted to say).  AND THE WORST COMMENT "How much money are you going to get?" (I get that one a lot)</t>
  </si>
  <si>
    <t>It's normal to feel conflicted about his death.  It's normal to feel numb and not care about life or anything.</t>
  </si>
  <si>
    <t>His birthday is coming up and I know I'll be a wreck.  Our wedding anniversary came and went and I was angry.  The worst time for me is at night because I have constant nightmares</t>
  </si>
  <si>
    <t>Nothing other than some men pressure me to date them and I hate that.  They act friendly and caring and then they get very demanding of my time and angry I won't start a relationship with them</t>
  </si>
  <si>
    <t>Dealing with his estate and the mess of it</t>
  </si>
  <si>
    <t>After his burial.  I remembered he always told me "we live for the living" and so I decided I would do just that.</t>
  </si>
  <si>
    <t>I think when you have had a marriage where your partner abused you the grief and feelings of loss are very difficult.  I loved him and stuck by him and knew he had mental illness (bipolar) and there were many times when I was being abused I wanted him to disappear (not die - just disappear).  Now I have feelings of guilt from that, plus this crazy "I"M FREEEEEE" feeling.  I think there should be support groups for widowed spouses of abusers.</t>
  </si>
  <si>
    <t>108.0.193.232</t>
  </si>
  <si>
    <t>Stoic but melancholy.  Trying to honor her father's memory by being as successful as she can at 12 years old.</t>
  </si>
  <si>
    <t>I do fine; just get very lonely.</t>
  </si>
  <si>
    <t>Online Court Reporting Instructor</t>
  </si>
  <si>
    <t>HVAC Foreman at school district</t>
  </si>
  <si>
    <t>Stay-at-home mom</t>
  </si>
  <si>
    <t>It took my willpower to deal with difficult and uncaring people just for the sake of a paycheck</t>
  </si>
  <si>
    <t>Redlands, CA, USA</t>
  </si>
  <si>
    <t>Sepsis brought on by improperly prescribed medication</t>
  </si>
  <si>
    <t>My husband stopped breathing on an airplane traveling from Orlando to Los Angeles.  Life-saving efforts were attempted on the plane, emergency landing into Midland, TX, life-saving efforts continued.  An hour later, the hospital got his heart started again, attempted to keep him alive, but 30 hours later, his heart stopped.  Made national news due to the plane was leaking brake fluid since its departure from FL, so the plane had to be grounded and stranded all of the passengers in a small-town airport.</t>
  </si>
  <si>
    <t>Half-brother - yes</t>
  </si>
  <si>
    <t>Two cats and dog -- yes</t>
  </si>
  <si>
    <t>Yes, both mom &amp; dad -- and very supportive</t>
  </si>
  <si>
    <t>Yes -- some very supportive; others offer support from a distance if I come to them</t>
  </si>
  <si>
    <t>Going into survival mode and focusing on my daughter</t>
  </si>
  <si>
    <t>I was able to quit a degrading job</t>
  </si>
  <si>
    <t>Feel like I'm floating through an unfamiliar reality at a speed that is uncomfortable and that I can't keep up with or comprehend</t>
  </si>
  <si>
    <t>Same -- distant but no problems</t>
  </si>
  <si>
    <t>I'm not afraid of dying; however, don't want to die until my daughter is grown.</t>
  </si>
  <si>
    <t>I always believed in "until death do us part."  I now believe in "even in death."</t>
  </si>
  <si>
    <t>Hasn't really.  Just feel sad that my daughter has to continue her childhood years without her dad.</t>
  </si>
  <si>
    <t>They still sit exactly where they did before we left for our vacation -- even the dirty clothes in the hamper, etc.</t>
  </si>
  <si>
    <t>Be glad you at least had a love like that when so many of us will never know that type of love.  He's in a better place.  At least he's not sick anymore.  You'll find someone else; you like being married.  Stop being a professional widow and get over it.</t>
  </si>
  <si>
    <t>I'm sorry.  I miss him too.</t>
  </si>
  <si>
    <t>Try to plan to be with people so as not to be alone and just sitting with the thoughts.  Haven't finished the full year yet -- just weeks away -- but would have to say Memorial Day was by far the hardest due to my husband being a Marine.  The Memorial Day service reminded me of the military funeral all over again, and the playing of Taps reduced me to sobs.</t>
  </si>
  <si>
    <t>Filling out applications and having to circle Single or Widow.  Being at places and watching couples holding hands and being together.  Seeing older couples shopping for baby stuff for their grandbaby and knowing I'll be doing that alone.</t>
  </si>
  <si>
    <t>Being faced with the thoughts of living through future memories without my husband here to share them.</t>
  </si>
  <si>
    <t>I've always been a survivor, so knew right away I would just keep going.</t>
  </si>
  <si>
    <t>124.185.194.96</t>
  </si>
  <si>
    <t>13,11,9 and 6</t>
  </si>
  <si>
    <t>Nothing.</t>
  </si>
  <si>
    <t>Terrible.  Lots of anger from older ones, clingy behaviour from younger ones.  Husband was the disciplinarian so I find this role difficult.</t>
  </si>
  <si>
    <t>With difficulty.  Thank God for my sister who is wonderful and helps outl lots</t>
  </si>
  <si>
    <t>Registered nurse</t>
  </si>
  <si>
    <t>Gardener</t>
  </si>
  <si>
    <t>I have less time for overtime, courses out of area etc</t>
  </si>
  <si>
    <t>Coronary artery disease</t>
  </si>
  <si>
    <t>Paul was at work, felt unwell, so sat in the shade for a break.  When his colleagues went to get him, he had passed away.  He was not symptomatic prior to this day.  The police came to my house and told me, I felt like an actress in a movie, even now hat day seems unreal.</t>
  </si>
  <si>
    <t>Yes, my 2 sisters were fantastic, another flew over from UK to be with me.</t>
  </si>
  <si>
    <t>Too hard for me to deal with Paul's dog for a while, now I feel sorry fr him, missing his master</t>
  </si>
  <si>
    <t>Yes, mother fle from UK to be with me.  Father somewhat emotionally detached, he did not like mt husband but tried to beg supportive</t>
  </si>
  <si>
    <t>,y frinda and colleagues all rallied round, organising help with the kids, shopping food etc. work even had a collection for me.</t>
  </si>
  <si>
    <t>Still very raw, only  8 months out</t>
  </si>
  <si>
    <t>Father in laws deceased years ago, mother in law, I have become her legal guardian and financial administrator, paul did this  A, as she is suffering with Alzheimer's   I have since organised residential care since Paul's death.  MIL has forgotten he has passed away and frequently asks for him.. We lie and say he is working so not to upset her each time we see her.</t>
  </si>
  <si>
    <t>Live to the full, let the little things slide, so much is not worth the trouble</t>
  </si>
  <si>
    <t>Paul is my one and only, cannot see myself with anyone else</t>
  </si>
  <si>
    <t>Love them, hold them close, trying to be Dad AND mum is HARD!</t>
  </si>
  <si>
    <t>Still have them</t>
  </si>
  <si>
    <t>It's like I felt when I got divorced.  A friend told me to pack Paul's stuff away at 3 months out, told me to get over I and move on.</t>
  </si>
  <si>
    <t>Offers f help with inch are followed up on.  People often say call if you need anything, but I never call.  Some of Paul's friends just turned up one weekend and said, they were there to help with anything, dod odd jobs, and generally spoilt me</t>
  </si>
  <si>
    <t>I function for the kids.  I do what they want to do at holidays, generally it is something different from what we use to do as a family, they ind it easier than to be reminded dad isn't there as he usually is.</t>
  </si>
  <si>
    <t>Being a single parent, not having adult conversation in the evenings to talk about work, the kdvetc</t>
  </si>
  <si>
    <t>I am still not sure...</t>
  </si>
  <si>
    <t>209.121.225.182</t>
  </si>
  <si>
    <t>My kids have good days and then they have really bad days where all they want is their daddy back.</t>
  </si>
  <si>
    <t>I am doing the best that I can. Good days and bad days.</t>
  </si>
  <si>
    <t>Homemaker</t>
  </si>
  <si>
    <t>Truck driver</t>
  </si>
  <si>
    <t>It didn't affect it</t>
  </si>
  <si>
    <t>Armstrong, British Columbia Canada</t>
  </si>
  <si>
    <t>He had a heart attack at work and was two hours away from any help</t>
  </si>
  <si>
    <t>Nothing has helped me get thru it</t>
  </si>
  <si>
    <t>The same as it always was.</t>
  </si>
  <si>
    <t>I still have them for my kids</t>
  </si>
  <si>
    <t>That i was selfish because I had him cremated and that I didn't do a big funeral for him. Even thou I did what my heart told me what he would have wanted</t>
  </si>
  <si>
    <t>The best that I can for my kids.</t>
  </si>
  <si>
    <t>68.60.91.61</t>
  </si>
  <si>
    <t>Dated two men, first 2/2012, second 7/2012. And yes, sex was involved.</t>
  </si>
  <si>
    <t>Our son was a senior in high school. Bothered him that his father didn't get to see him graduate, the same as his grandfather dying before his father graduated.</t>
  </si>
  <si>
    <t>My on doesn't care what I doh, he just doesn't want me to talk about it.</t>
  </si>
  <si>
    <t>Fine.</t>
  </si>
  <si>
    <t>Factory worker</t>
  </si>
  <si>
    <t>Tax professional/retired-disabled</t>
  </si>
  <si>
    <t>Centreville, Michigan, US</t>
  </si>
  <si>
    <t>Infection following heart surgery</t>
  </si>
  <si>
    <t>Infection became septic. Was on life support for a week before medical staff suggested letting him go. Organs were shutting down and only machines and medication were keeping him alive.</t>
  </si>
  <si>
    <t>Yes, even though they are 500 miles away.</t>
  </si>
  <si>
    <t>Yes. The dog still misses his chest scratches my husband always gave him.</t>
  </si>
  <si>
    <t>The book, "90 Minutes in Heaven," by Don Piper. Suggested by a friend while husband was on life support.</t>
  </si>
  <si>
    <t>Moving on, improving myself, supporting my son</t>
  </si>
  <si>
    <t>I have more friends, am more out-going, less burdened</t>
  </si>
  <si>
    <t>Life goes on. Need to keep moving forward and live my life to the fullest. Do what makes me happy!</t>
  </si>
  <si>
    <t>Deceased</t>
  </si>
  <si>
    <t>Life is too short. I tell people I live them a lot more than before.</t>
  </si>
  <si>
    <t>Want to have someone in my life for companionship. Have a dear friend I love to hang  with. Enjoying the company without any commitment at this time,</t>
  </si>
  <si>
    <t>Gave clothing to Goodwill. Got rid of junk, saved things that are valuable.</t>
  </si>
  <si>
    <t>Attending my son's graduation shortly after my husbands death, no one would sit near me, like they thought I was contagious</t>
  </si>
  <si>
    <t>Financially, no life insurance. It's a real struggle to ay he bills, had to file bankruptcy..</t>
  </si>
  <si>
    <t>Always!</t>
  </si>
  <si>
    <t>24.237.16.253</t>
  </si>
  <si>
    <t>11 and 5</t>
  </si>
  <si>
    <t>yes. have had one relationship, starting 18 months after husband's death. currently in that relatinoship, not cohabitating.</t>
  </si>
  <si>
    <t>yes. boyfriend is jealous, has a hard time with it, thinks i live in the past.</t>
  </si>
  <si>
    <t>daughter (who was 8 and daddy's girl when he died) has had a hard time. she is doing fine in school and limping along outwardly, but is deeply lonely, negative, and insecure. son was 2, is mama's boy, and is doing pretty well.</t>
  </si>
  <si>
    <t>daughter is very upset about my dating; the boyfriend and she cannot be in same room. son likes having a guy around.</t>
  </si>
  <si>
    <t>it's gotten harder, not easier, over time. i sold my business to be home with them, but it's still hard and i feel worthless without my career so i'll look for new work soon.</t>
  </si>
  <si>
    <t>journalist/publisher</t>
  </si>
  <si>
    <t>statistician</t>
  </si>
  <si>
    <t>writer/mother</t>
  </si>
  <si>
    <t>i coped with working for two years, but running my business and meeting the kids' needs overwhelmed me and I sold my business six months ago.</t>
  </si>
  <si>
    <t>alaska</t>
  </si>
  <si>
    <t>running accident while on family vacation. shock.</t>
  </si>
  <si>
    <t>one. yes.</t>
  </si>
  <si>
    <t>two cats. i don't consider them supportive or not.</t>
  </si>
  <si>
    <t>yes, yes.</t>
  </si>
  <si>
    <t>friends, community, family, neighbors.   however, after 2.5 years that support is naturally drying up, and my life is not feeling easier.</t>
  </si>
  <si>
    <t>sometimes yes, but right now feeling negative</t>
  </si>
  <si>
    <t>lifelong impact on my daughter</t>
  </si>
  <si>
    <t>my self-esteem is low. feel like i initally passed the tests but have been sliding downward as time goes on and things don't get easier. in a difficult relationship with a man. i worry about my daughter who is hurting and only her dad knew how to reach her.</t>
  </si>
  <si>
    <t>ok</t>
  </si>
  <si>
    <t>shit happens, i guess. we have to be adaptable.</t>
  </si>
  <si>
    <t>i think i value marriage more. i recognize how much strength and stability i got from my marriage, and how much i want and need stable, lasting, committed love.</t>
  </si>
  <si>
    <t>parenting feels much harder. i'm glad i have my kids but would never have chosen to do this alone.</t>
  </si>
  <si>
    <t>gave away meaningful and useful things to friends and family, sold a few, donated a few, kept some for the kids, use some.</t>
  </si>
  <si>
    <t>you're lucky you're still young enough to get a man.   it was meant to be, god's plan, etc.</t>
  </si>
  <si>
    <t>i'll be here for you for the long haul.   i can do.... for you and your kids.   you're doing a great job, you've been dealt a shitty hand.</t>
  </si>
  <si>
    <t>they're not too bad for me. unexpected things can be hard--my daughter's skating recital, fifth grade graduation--I guess the hard times are their rites of passage and personal milestones.</t>
  </si>
  <si>
    <t>when i invite families over, the women and children come and the men bow out. it's annoying; i used to be friends with men and now feel like i can't be.</t>
  </si>
  <si>
    <t>parenting alone.</t>
  </si>
  <si>
    <t>immediately.</t>
  </si>
  <si>
    <t>184.11.58.225</t>
  </si>
  <si>
    <t>Accounting</t>
  </si>
  <si>
    <t>Postal carrier</t>
  </si>
  <si>
    <t>Part time caregiver for the elderly</t>
  </si>
  <si>
    <t>Could not keep up with the stress of the job. Employer expected me to perform at full capacity immediately upon return</t>
  </si>
  <si>
    <t>Charismatic</t>
  </si>
  <si>
    <t>Jasper, GA USA</t>
  </si>
  <si>
    <t>My husband was being treated for reflux for a year prior to him suddenly having a massive heart attack at our local grocery store</t>
  </si>
  <si>
    <t>Somewhat</t>
  </si>
  <si>
    <t>Yes but there was a period of distance for a while</t>
  </si>
  <si>
    <t>Yes and they are extremely supportative</t>
  </si>
  <si>
    <t>Not so much...they are unsure as to what to say</t>
  </si>
  <si>
    <t>Reality, support group(s) and my mother</t>
  </si>
  <si>
    <t>Growing closer to God</t>
  </si>
  <si>
    <t>Some denial, trying to understand that I cannot change things except for myself and that I must rebuild my life alone no matter how hard it seems</t>
  </si>
  <si>
    <t>Not the greatest but all of us are trying.</t>
  </si>
  <si>
    <t>makes me realize that I put a lot of time in others and now I need to put the time into me. I do not fear death at this point.</t>
  </si>
  <si>
    <t>I love love and marriage but do not want to do it again. I feel I am at an age that history can repeat itself and I never want to experience this ever again.</t>
  </si>
  <si>
    <t>My children are grown and married so I observe their treatment of each other and try to gently guide them to treat each other better on issues that really are not that important.</t>
  </si>
  <si>
    <t>Moved them to my spare bedroom</t>
  </si>
  <si>
    <t>Not much to me because most people know that I will not tolerate all of the cliche's</t>
  </si>
  <si>
    <t>I decide prior to each if I want to socialize to remain by myself.I have hit all of the 1st in the first 6 months. The only ones left are Father's day and the 1 yr anniversary of his passing.</t>
  </si>
  <si>
    <t>So far none.</t>
  </si>
  <si>
    <t>Realizing that he will never be coming back and I cannot change it.</t>
  </si>
  <si>
    <t>Now-Understanding that no matter what I am on my own and have to find a way to move forward.</t>
  </si>
  <si>
    <t>None that I can think of.</t>
  </si>
  <si>
    <t>96.241.150.75</t>
  </si>
  <si>
    <t>I started dating Feb 2012. Yes, we had sex but it was much better experience for him then me. I had been used to having someone who loved me deeply make love to me, knowing what I needed. This was just sex. I dated two other guys but both were only interested in sex. No more dating for me at this</t>
  </si>
  <si>
    <t>I am still very much in love with my husband. I keep looking for the things I saw in him that drew my love, in someone else. So far, just disappointment. The first relationship I had after 4 years alone, was promising but I soon realized why he had been married 3 times and found out during that he was still married to last wife. My husband was a man perfect for me.</t>
  </si>
  <si>
    <t>I have a step son who handled his stepfather's death by going into a very dark place. He spent over four years being shut off, going into two  bad marriages and becoming a raging alcoholic. His anger was violent and his sorrow cloaked him.</t>
  </si>
  <si>
    <t>I was a single parent before I married. My son was 21 when my husband died.</t>
  </si>
  <si>
    <t>I was a special education teacher in my last year of graduate school.</t>
  </si>
  <si>
    <t>Church senior pastor</t>
  </si>
  <si>
    <t>Teacher though unemployed due to disability.</t>
  </si>
  <si>
    <t>My husband's death put me into a great depression which left me unable to function. All the drama and pain surrounding his death made me vulnerable to a debilitating disease. Now I'm disabled - at this time. I have just now found the desire to go back to teaching.</t>
  </si>
  <si>
    <t>LaPlata, Maryland, USA</t>
  </si>
  <si>
    <t>Pneumonia</t>
  </si>
  <si>
    <t>Jeff was hospitalized with bacterial pneumonia. His fourth night there, his heart stopped and he could not be revived. During the day before, there was a sense of  this happening though I didn't, or would't acknowledge it. Jeff had me read Psalma 91: 1-4, over and over again. I spent that day touching and holding him. Singing a song I made just for him. His vital signs were good when I left. The shock of the phone call left me breathless. My son and daughter-in-law were sleeping in the basement. I screamed and screamed. I had to call my mother-in-law in Maryland and tell her Jeff was dead. After that I called a friend from the church. She came to the parsonage and three other friends came over and took charge. This was at 6 am. The next day I drove myself from Roanoke VA to Maryland. It was so hard to drive his car. I have never hurt so much in my lift.</t>
  </si>
  <si>
    <t>Yes, an older brother and younger sister. They were shaken but didn't give me what I needed. We had never been very close and I needed them now but they stood apart. They helped me by staying busy around me but I needed comforting and didn't get it.</t>
  </si>
  <si>
    <t>Yes. I have to say that the friend who was the most supportive and has been constant is my mother-in-law who had gone through the same thing at the same age. She has been such a wonderful gift from God. I've also had good friends lose their husbands at a young age and we have bonded.</t>
  </si>
  <si>
    <t>I have loved God all my life and have been a Christian since age 9. I turned my back on God for two years. I blamed him for taking my beloved. But God was always there holding me. My faith and the love of others brought me to where I am.</t>
  </si>
  <si>
    <t>My complete dependence on God and now, the closeness of my siblings and myself.</t>
  </si>
  <si>
    <t>Dying alone</t>
  </si>
  <si>
    <t>With my mother-in-law - great. The rest, okay.</t>
  </si>
  <si>
    <t>I'm not afraid to die now because I know he will be there and I will spend eternity with him.</t>
  </si>
  <si>
    <t>I have found the greatest love I've ever known aside from God's love. I will never find that again and I'm not looking. I am very much in love with my husband.</t>
  </si>
  <si>
    <t>It has not changed this area.</t>
  </si>
  <si>
    <t>I gave much of them away when I moved but still have many items.</t>
  </si>
  <si>
    <t>"God chastens those he loves" was said to me during the viewing. Very insensitive. I hate platitudes. I've learned not to offer these to others who are grieving.</t>
  </si>
  <si>
    <t>They most supportive things were my friends coming that morning and just being there. One friend went to hospital and got he wedding ring for me. Another friend just sat with me quietly.</t>
  </si>
  <si>
    <t>I just try to get through them.</t>
  </si>
  <si>
    <t>Being the third or fifth wheel. Not being invited to things because it makes other uncomfortable even though I am usually masked so as not to make them feel that way.</t>
  </si>
  <si>
    <t>Going through a long, terrible illness without him. Feeling alone and forgotten.</t>
  </si>
  <si>
    <t>When the illness was over which was April of this year. 20 months of being very sick.</t>
  </si>
  <si>
    <t>Becoming "one" with someone I loved deeply and waited most of my life for (I was 40 when we married) and to only have him for 7 years and then losing him so suddenly was like someone had ripped me in two, literally. I have never experienced such deep and breathless pain. Devastation is an understatement.</t>
  </si>
  <si>
    <t>78.145.137.98</t>
  </si>
  <si>
    <t>26/1/11</t>
  </si>
  <si>
    <t>dated, had sex,started dating again 12 months after</t>
  </si>
  <si>
    <t>I had a happy marriage and this has given me hope that i can have the same in a relationship, I have been able to rationalise all sorts of behaviour from my new b/f as a result of my happy marriage</t>
  </si>
  <si>
    <t>with support of the local charity which helps bereaved children, my son has coped quite well, and also with support of his rugby club. School has been a diferent matter</t>
  </si>
  <si>
    <t>Mt son is fine, and my stepchildren are really happy for me</t>
  </si>
  <si>
    <t>generally ok, hard to have no one to bounce things off and i count on my friends and family graetly, Facebook has been a godsend</t>
  </si>
  <si>
    <t>Nutrition consultant</t>
  </si>
  <si>
    <t>retired builder</t>
  </si>
  <si>
    <t>nutrition consultant</t>
  </si>
  <si>
    <t>I had a reduced workload, as I didn't have the energy to deal with other peoples problems, but in some respects it helped me help others</t>
  </si>
  <si>
    <t>spiritualist</t>
  </si>
  <si>
    <t>truro, Cornwall, UK</t>
  </si>
  <si>
    <t>I was with my husband when he passed, it was not unepected just sooner, 6 weeks from diagnosis. he stopped eating and drinking and died from kidney failure as a result.I was with him, and also a friend who is a healer, The hospital were porr with their communication, and put things in place without asking me, like do not resus!I did eventually get the apology i wanted. as a result of the poor communication, my stepchildren did not get to us in hospital in time to say goodbye,</t>
  </si>
  <si>
    <t>I have 4 siblings who all live away from me, but were supportive with texts and phone calls</t>
  </si>
  <si>
    <t>Yes, my adoptive dad was useless, but my birth parents have been hugely supportive,</t>
  </si>
  <si>
    <t>All my friends were unfailing in their support and still are</t>
  </si>
  <si>
    <t>My friends and family who all rallied round me, and phoned, or facebooked me every day.</t>
  </si>
  <si>
    <t>excellent</t>
  </si>
  <si>
    <t>Life is too short, don't worry about little things, beent hrough the worst so what does it matter, and my spiritual beliefs have been enhanced.</t>
  </si>
  <si>
    <t>i still feel the same about love and marriage, my husband had been married before, and moved on with me after being widdowed, so I can do the same.I know he would have wanted me to.</t>
  </si>
  <si>
    <t>charity shops, and i have kept a few bits in a memory box, and the same for my son</t>
  </si>
  <si>
    <t>none, but some of my son's friends have been cruel</t>
  </si>
  <si>
    <t>too many to mention,</t>
  </si>
  <si>
    <t>morings worst as thats when we would have done things together, and holidays are awful. Novemnber is bad time , his birthday, xmas, time of diagnosis,  june, wedding anniversary and my birthday.</t>
  </si>
  <si>
    <t>all of it, every moment since he died in my arms.</t>
  </si>
  <si>
    <t>from day 1</t>
  </si>
  <si>
    <t>206.251.5.244</t>
  </si>
  <si>
    <t>Sept 5, 2012</t>
  </si>
  <si>
    <t>None of the above</t>
  </si>
  <si>
    <t>caregiver / homemaker</t>
  </si>
  <si>
    <t>retired</t>
  </si>
  <si>
    <t>job hunter</t>
  </si>
  <si>
    <t>Don't know yet</t>
  </si>
  <si>
    <t>Unitarian Universalist</t>
  </si>
  <si>
    <t>Gettysburg, PA, USA</t>
  </si>
  <si>
    <t>idiopathic pulmonary fibrosis</t>
  </si>
  <si>
    <t>He suffocated to death in his own body.  But at least he was at home.  We had hospice to help us.</t>
  </si>
  <si>
    <t>Yes, a sister, very supportive</t>
  </si>
  <si>
    <t>Yes, a dog and four kitties</t>
  </si>
  <si>
    <t>Yes, very supportive</t>
  </si>
  <si>
    <t>Support of friends &amp; family</t>
  </si>
  <si>
    <t>Sad, angry</t>
  </si>
  <si>
    <t>His parents died before we married but I stay in touch with his aunt and uncle.</t>
  </si>
  <si>
    <t>Life isn't fair.  News flash!</t>
  </si>
  <si>
    <t>I always thought it was worth it and still do.</t>
  </si>
  <si>
    <t>not applicable</t>
  </si>
  <si>
    <t>They are all right where he left them</t>
  </si>
  <si>
    <t>"He's in a better place."  "Maybe you will be as fortunate as I to find a fabulous second [husband]!" (That was on FB right after I announced his passing.)</t>
  </si>
  <si>
    <t>I don't remember any specific quotes but they have quietly and consistently let me know they are "here" for me.</t>
  </si>
  <si>
    <t>I make sure I'm busy, spend time with family or friends.  The worst times are the ones I could not possibly have seen coming -- like election day -- we used to go together.</t>
  </si>
  <si>
    <t>Several people are assuming I will sell the house and buy something smaller, which is silly because -I- don't even know that yet.  No stigmas that I'm aware of.</t>
  </si>
  <si>
    <t>Not having him here to talk to and share stuff with.</t>
  </si>
  <si>
    <t>The day I told him I would be OK.  I didn't believe it until I said it to him.</t>
  </si>
  <si>
    <t>98.224.169.246</t>
  </si>
  <si>
    <t>Yes dated, yes had sex. Cohabitated briefly.</t>
  </si>
  <si>
    <t>yes I find myself trying to find something that closely resembles our marriage.</t>
  </si>
  <si>
    <t>They seem to be ok most days but they miss him terribly. They long to have their dad back.</t>
  </si>
  <si>
    <t>I don't bring anyone I am dating around my children unless I feel it could go somewhere. The one that I did bring around they loved and accepted him.</t>
  </si>
  <si>
    <t>It sucks, Its overwhelming. I do it though and do it well. Most would say I am an amazing mother.</t>
  </si>
  <si>
    <t>stay at home mom</t>
  </si>
  <si>
    <t>supervisor at a small company</t>
  </si>
  <si>
    <t>health care field</t>
  </si>
  <si>
    <t>Harrison Twp Michigan</t>
  </si>
  <si>
    <t>My husband and I had just trick or treated with our kids and friends. We had attended a Halloween party. We went home and stopped at a neighbors as they always did something special for our kids. While there my husband got into a argument with his brother. My brother n law left to walk to our home. Apon returning to our home my husbands brother walked up and they got into a physical altercation. I broke it up and put our children to bed. I had to run to the grocery store for tp as we had run out. I told my husband I loved him and would be right back. I tried calling him from the store and he didn't answer. When I returned home I asked my son where his dad was and he said still letting the dogs from the basement. I went downstairs to find him calling his name. Apon turning the corner I found him. He had hung himself.</t>
  </si>
  <si>
    <t>yes they were all great</t>
  </si>
  <si>
    <t>yes 3 dogs and yes very helpful</t>
  </si>
  <si>
    <t>yes they were helpful in every way</t>
  </si>
  <si>
    <t>yes they were amazing. they all stepped up and helped in so many ways.</t>
  </si>
  <si>
    <t>My friends but mostly my kids.</t>
  </si>
  <si>
    <t>I think I am a different person,  a better person</t>
  </si>
  <si>
    <t>Some days I hate him, then I feel guilty because I do. I love him, always will. I miss him and it makes me not trust anyone now because I am afraid he we do what my husband did.</t>
  </si>
  <si>
    <t>As good as it is going to get.</t>
  </si>
  <si>
    <t>Life is never to be taken for granted. Tomorrow is not promised. I am terrified of death. Thinking of it takes my breath away.</t>
  </si>
  <si>
    <t>It hasn't changed it</t>
  </si>
  <si>
    <t>I still have them. their packed away and here in my home.</t>
  </si>
  <si>
    <t>Oh he's been gone ? this long , you should be fine. Oh you went on vacation so you are ok now.  Oh you are dating so you forgot about your husband. You sure are lucky, you got life insurance money and everyone is doing fundraisers, I'm jealous you have way more money then we do.</t>
  </si>
  <si>
    <t>That I am a strong person, great mother. determined to move on.</t>
  </si>
  <si>
    <t>October thru December is really hard for us so is Fathers day. We just do the best we can, Spend time with family and friends or celebrate out of the norm,</t>
  </si>
  <si>
    <t>I am afraid of the social stigmas so many people don't know he died from suicide.</t>
  </si>
  <si>
    <t>The aloneness , the raising the kids alone.</t>
  </si>
  <si>
    <t>About a year after, I woke up one day and said look you're doing it.</t>
  </si>
  <si>
    <t>108.75.187.79</t>
  </si>
  <si>
    <t>25, 21, 17</t>
  </si>
  <si>
    <t>It was 2 years after my husband's death, that I began the process of dating.</t>
  </si>
  <si>
    <t>Absolutely. I gauge everything/everyone by the relationship I had with my spouse, for good or bad. Those experiences with him, and the nearly 30 year marriage, helped make me the woman I am now. So, it's hard to see through different lenses. But, I'm learning I need several pair - reading glasses -- different powers for different situations, and sunglasses - practical ones &amp; cool ones. I am more aware of things to be cautious of, which has been affected by my marriage, and the loss of my spouse.</t>
  </si>
  <si>
    <t>One is lashing out in anger at various intervals. Doesn't want me to move beyond the past. Another one is doing well, really good about me dating. The last one is finally talking about her dad, which is a big step in the right direction, but she does not want me to move ahead.</t>
  </si>
  <si>
    <t>2 out of 3 aren't handling me dating very well. I've been granted approval to marry, because they don't want me to be alone, but apparently dating is not something they figured into the equation!</t>
  </si>
  <si>
    <t>You might get different answers on any given day! It's frustrating at times. But, I am not a single parent. I am an only parent, and for some reason, that seems to give me a little slack on those days I'm feeling less than.</t>
  </si>
  <si>
    <t>I work in Human Resources</t>
  </si>
  <si>
    <t>Pastor</t>
  </si>
  <si>
    <t>Wichita, KS</t>
  </si>
  <si>
    <t>Motorcycle accident, out of state. Just an overnight trip out of town.</t>
  </si>
  <si>
    <t>yes. Yes. But, pretty non-existent. Haven't been around to help.</t>
  </si>
  <si>
    <t>yes. Very helpful having a guard dog. Never felt scared until I didn't have any protection except the 4 legged one</t>
  </si>
  <si>
    <t>one. yes, verrrrry.</t>
  </si>
  <si>
    <t>Yes. Best friends were very supportive, for a short time.</t>
  </si>
  <si>
    <t>Literally, my Heavenly Father. I've never felt so close to Him until He was all I had. I remember just craving worship with my maker.</t>
  </si>
  <si>
    <t>I am stronger than I thought I was, and at my weakest, God was abundantly more than enough</t>
  </si>
  <si>
    <t>Accepting most moments.</t>
  </si>
  <si>
    <t>non existent</t>
  </si>
  <si>
    <t>I'm not as scared to fly as I was previously. I'm kind of like "Bring it!"</t>
  </si>
  <si>
    <t>Actually, I look to the future with encouragement. I believe God has my future in His plan.</t>
  </si>
  <si>
    <t>I'm less tense about little things. Try to make the big things bigger by celebrating on a grander scale, and keep the little things as minute as possible.</t>
  </si>
  <si>
    <t>Donated most of his library to our church.</t>
  </si>
  <si>
    <t>I was told that this person knows EXACTLY how I feel, because her cat of 13 years just died!</t>
  </si>
  <si>
    <t>No matter how abnormal it may feels, it's normal. And, no amount of time is too much to grieve, if that's what's needed.</t>
  </si>
  <si>
    <t>Valentine's Day. It just screams louder than I'm alone than any other day.</t>
  </si>
  <si>
    <t>Friends that we did things with as couples seem to have a hard time letting me into their circle, as if just because I'm no longer 2, that 1 doesn't count.</t>
  </si>
  <si>
    <t>Loneliness.</t>
  </si>
  <si>
    <t>When I had the urge to decorate for a holiday.</t>
  </si>
  <si>
    <t>69.14.15.37</t>
  </si>
  <si>
    <t>4 years ago</t>
  </si>
  <si>
    <t>Nope.  I went on 1 date, about 1 year after, it was weird.</t>
  </si>
  <si>
    <t>Yes.  I think that I would compare someone else to my late-husband.  I think a lot about what he would say, or do, or think and it is just weird for me.  I REALLY want another relationship, but I have not been able to take that plunge.</t>
  </si>
  <si>
    <t>My daughter, with group therapy is doing really well.</t>
  </si>
  <si>
    <t>I went on 1 date and did not tell my daughter.</t>
  </si>
  <si>
    <t>It's a rough road.</t>
  </si>
  <si>
    <t>Legal Secretary</t>
  </si>
  <si>
    <t>Private Investigator</t>
  </si>
  <si>
    <t>With my bouts of depression, it makes work difficult.</t>
  </si>
  <si>
    <t>Detroit, Michigan USA</t>
  </si>
  <si>
    <t>My husband had gone to hospital for some "routine" tests.  He went in at 10 am and by 11:30 pm he was dead.</t>
  </si>
  <si>
    <t>Yes and No</t>
  </si>
  <si>
    <t>Yes, our pets STILL miss Master Dom.</t>
  </si>
  <si>
    <t>Yes, mostly supportive.</t>
  </si>
  <si>
    <t>Other widowed friends, my faith in God</t>
  </si>
  <si>
    <t>My health, lifestyle choices... I need to take better care of myself health wise.</t>
  </si>
  <si>
    <t>It does get better every day</t>
  </si>
  <si>
    <t>It is really good now.  It took about 6 months after my husband passed, but my mother in law and I are great friends.  We lean on each other quite a bit.</t>
  </si>
  <si>
    <t>Life is a gift, death is certain.</t>
  </si>
  <si>
    <t>Love is worth sharing, marriage would be great.</t>
  </si>
  <si>
    <t>kept some, gave some away</t>
  </si>
  <si>
    <t>Why are you still wearing your rings?  The marriage vows say "til death do you part".  UGH</t>
  </si>
  <si>
    <t>It DOES get better, it comes in waves, just ride the wave and do your best.</t>
  </si>
  <si>
    <t>The worst day is his death anniversary.  It's jsut a day filled with emotions.</t>
  </si>
  <si>
    <t>Being a single parent.</t>
  </si>
  <si>
    <t>Being a single parent</t>
  </si>
  <si>
    <t>After the funeral</t>
  </si>
  <si>
    <t>98.212.104.62</t>
  </si>
  <si>
    <t>1994 and 2009.</t>
  </si>
  <si>
    <t>7 years old,</t>
  </si>
  <si>
    <t>I remarried 9 yrs after my first husband but haven't again.</t>
  </si>
  <si>
    <t>I started dating 2 years after my 1st husband died and   3 1/2 years after my 2nd died.</t>
  </si>
  <si>
    <t>Both times dating again have been wonderful and definitely helped the grieving process. It made me feel alive again!</t>
  </si>
  <si>
    <t>My 1st husband was a severe asthmatic so we were limited to what we could do because he never felt very well. My 2nd husband loved to do anything &amp; go everywhere &amp; was healthy for 12 years and then he was suddenly diagnosed with lung cancer and died 7, quick, months later.</t>
  </si>
  <si>
    <t>Well yes!  The guy I'm dating now, even though I like him very much, can sometimes be a little thoughtless &amp; inconsiderate so those traits make me miss my 2nd husband even more because he was the total opposite. He was the kindest, most considerate and loving man I've ever known!</t>
  </si>
  <si>
    <t>My 1st husband was my only child's dad. Our son was only 7 when his dad passed away but the finality of it didn't affect my son until he was 10. At that point he started worrying about losing me too and I immediately took him to a child psychologist to help him cope with our loss. Now he's about to turn 26 and has turned into a remarkable, young man! That's not to say he still doesn't miss his dad but I think he's learned to deal with it. We are extremely close and have a wonderful relationship!</t>
  </si>
  <si>
    <t>My son was 9 when I met his future step-dad and at first he wasn't too thrilled with the whole thing but Howie was so good with him and patient, that made it a lot more tolerable for my son. We dated 7 years before marrying so my son got to know him very well. My son was 16 at that point, which is a tricky age. Things got a little tougher once they lived under the same roof. We didn't live together until we were married.  I wanted to set a good example for my son! They bickered quite a bit but five years later, when my 2nd husband was diagnosed with cancer, my son completely stepped  up to the plate and was an extreme help to me, as well as 7 months later when Howie passed away.  My son is very protective of me to this day!</t>
  </si>
  <si>
    <t>19 years ago when my 1st husband died, our son was only in 2nd grade, so my husband has missed out on so much of his life. The hardest times are naturally the milestones, birthdays, graduation time, parent-teacher conferences and holidays.</t>
  </si>
  <si>
    <t>No, my 2nd husband and I never had children together.  I would have liked to but by the time we married, we were both in our 40's.  And I would have ended up with another fatherless child, which I certainly wouldn't want to go thru again!</t>
  </si>
  <si>
    <t>Freelance,commercial artist.</t>
  </si>
  <si>
    <t>1st husband,printing estimator. 2nd husband - courier for Office Max.</t>
  </si>
  <si>
    <t>Freelance artist and caregiver.</t>
  </si>
  <si>
    <t>It made it difficult to concentrate and be able to get back to being creative for quite a long time.</t>
  </si>
  <si>
    <t>United Church  of Christ</t>
  </si>
  <si>
    <t>Beecher, Illinois</t>
  </si>
  <si>
    <t>Asthma related and cancer.</t>
  </si>
  <si>
    <t>My 1st husband died in nearby hospital with his parents, brother &amp; sister-in-law and myself present. Since our little boy was only 7 years old he wasn't there because I didn't what him to remember his daddy the way he looked,which was very bloated from retaining fluids at the end.  And my 2nd husband died at home in a hospital bed with hospice in attendance,as well as my son and myself.</t>
  </si>
  <si>
    <t>I have an older brother and sister and they were extremely supportive, as well as my mom &amp; step-dad. My mom &amp; sister were both young widows as well,so they knew exactly what I was going thru.</t>
  </si>
  <si>
    <t>Yes, we had a dog each time.  When my 2nd husband was in hospice at home, for his last three days of life, our dog would lie underneath his hospital bed. I would make sure my husband knew he was there &amp; I would stand him close to the side of the bed so Howie could reach out through the side rails and pet his beloved dog.</t>
  </si>
  <si>
    <t>My dad passed away at a young age, when I was only 8 years old, but my mom had remarried and my step-dad was a very sweet man. So yes, they were both very supportive and helpful, taking care of my son when I spent many hours at the hospital with my 1st husband.</t>
  </si>
  <si>
    <t>My 2nd husband had a married couple, who were his best friends and were extremely supportive during those 7, horrible months. And they continue to be very supportive, loving friends to me!</t>
  </si>
  <si>
    <t>My son, relatives, friends and many phone calls to make sure we were both o.k.</t>
  </si>
  <si>
    <t>And doing things with my son and family.</t>
  </si>
  <si>
    <t>I think its made me an even stronger and wiser person,since I've had to make many decisions on my own.</t>
  </si>
  <si>
    <t>I feel very cheated because of having lost two, wonderful husbands at such young ages and having to go through widowhood twice in one life time.</t>
  </si>
  <si>
    <t>Only one mother-in-law is still living but we've always gotten along very well. I was never too fond of my father-in-law (her husband). He was a very insensitive man, with a short temper and lousy attitude. So when his son(my 1st husband) died, of course that made everything worse. Plus he wasn't there for my son,his grandson, like he should have been.</t>
  </si>
  <si>
    <t>Sometimes I wonder what the point of it all is and why we have to go through these horrible situations.</t>
  </si>
  <si>
    <t>I miss being married very much because both of my marriages were wonderful. I'm all for marriage a third time but I just pray my next husband &amp; I go together or I die first. I've had enough loss for one lifetime.</t>
  </si>
  <si>
    <t>Some people think being left alone to raise a child by yourself, I've always felt blessed that I had a child when my first husband died. He was my reason for getting up in the morning and still is after 19 years since his dad died.</t>
  </si>
  <si>
    <t>Both times I let male relatives go through stuff to see if they wanted any of it (clothes) and the what remained I gave to  Amvets or Goodwill.</t>
  </si>
  <si>
    <t>"You probably don't have any interest in dating after having lost two husbands,do you!?" or six months after my 1st husband died, (in a cheerful voice) "So whats new in your life?"</t>
  </si>
  <si>
    <t>For both husbands, that I was very supportive and loving and that I was there for them "til the bitter end.</t>
  </si>
  <si>
    <t>March and November (my husbands birthday months)  Sept. &amp; June (anni. months) and Oct. &amp; June ( the months they died.)</t>
  </si>
  <si>
    <t>Some past friends seemed to forgot I existed once I was single.  Feeling like a third wheel when out with friends or being invited to something that was definitely a "couples" event.</t>
  </si>
  <si>
    <t>Trying to adjust twice and because I've been through this before knowing whats to come or how difficult an upcoming event or situation can be.</t>
  </si>
  <si>
    <t>When I could pay bills, could still have a roof over our heads and could see my son growing up, happy and healthy.</t>
  </si>
  <si>
    <t>I found that going back to the church I had grown up in and had married my first husband in was a huge help after the death of my 2nd husband. I still knew most of the members and they remembered me. It was like "coming home" again!</t>
  </si>
  <si>
    <t>108.218.156.85</t>
  </si>
  <si>
    <t>30 and 32</t>
  </si>
  <si>
    <t>Pretty well now.  They were already adults, but the loss was just as hard as if they were younger for them, of course. One day my oldest daughter told me she forgets he's dead sometimes and wants to ask me how Dad is...</t>
  </si>
  <si>
    <t>Psychotherapist</t>
  </si>
  <si>
    <t>Corporate Accounting</t>
  </si>
  <si>
    <t>I retired.  I wasn't ready to see clients and by the time I was, it was too much trouble to try to rebuild my private practice</t>
  </si>
  <si>
    <t>Oak Park, Ca. Ventura Co.</t>
  </si>
  <si>
    <t>Chron's Disease complicated the cancer</t>
  </si>
  <si>
    <t>He died at home with hospice.  The cancer metastasized quickly and suddenly.  He died 4 days after the prognosis.</t>
  </si>
  <si>
    <t>My mother was my biggest and strongest support.  My dog helped me deal with the loneliness.  My younger daughter, although she lived across the country, was "there" for me maybe more than I was for her.  She sent notes and called often.</t>
  </si>
  <si>
    <t>Allowing myself to openly grieve, crying when I needed to; allowing myself to cancel my day and just have a meltdown</t>
  </si>
  <si>
    <t>Everyone tells me I'm strong and I'll be "okay."  I don't want to be strong anymore.  I want my husband back.</t>
  </si>
  <si>
    <t>Accepting but still incredibly sad</t>
  </si>
  <si>
    <t>I have one brother-in-law; our relationship is very good</t>
  </si>
  <si>
    <t>Given away his clothes but some things I kept; I wear his bathrobe and his flannel shirts; my daughter's each took a shirt.  I kept most of his things - cd's, books, watches; he played chess; I kept all of his records of his games and books.  My son in law asked for his chess set and I gave it to him.</t>
  </si>
  <si>
    <t>"You won't get over your grief until you get angry at him"; "you have to take him off the pedestal you've put him on..."  "you're strong; you'll be okay"</t>
  </si>
  <si>
    <t>Just listening to me and being there.  I can't recall what people said.</t>
  </si>
  <si>
    <t>I grieve; it's lonely.  I don't want to be with people or go anywhere.  The worst day/time of the year?  All the time; any day that something triggers me as it relates to my husband.</t>
  </si>
  <si>
    <t>None.  But when I see the word "widow" written or I have to check it on a form, it still somehow surprises me; it feels "old" and like I should be wearing black all the time and a hat with a veil...</t>
  </si>
  <si>
    <t>Being without my love.  Losing others - since he died I've lost my father in law, 3 dogs, my dad, my mom to Alzheimer's and now my oldest daughter is not talking to me because he husband is having a hissy fit over something stupid...</t>
  </si>
  <si>
    <t>I don't know.  Maybe at the memorial service... but it's been so up and down and still is.  There are still days I wish for death to take me, too.</t>
  </si>
  <si>
    <t>71.234.239.130</t>
  </si>
  <si>
    <t>18, 13</t>
  </si>
  <si>
    <t>Have a friend that I do things with. Were friends before my husband passed away. Yes have had sex.</t>
  </si>
  <si>
    <t>Yes. I still can't get over what I expected my life to be. (With him, and it's not.) Hard to meet new people, although I am open to it.. and don't imagine myself married again. I have high standards. I have taken care of the children's needs for so long; want someone great to help take care of me! I don't want any new baggage.</t>
  </si>
  <si>
    <t>13 year old processed it well. While he misses his dad he is making it through the process well. 18 yo daughter full of anger, resentment, immaturity and a sense of unfulfilled entitlement. She is still very angry.</t>
  </si>
  <si>
    <t>I think I am doing a fairly good job, although I am exhausted most of the time. My daughter thinks nothing I do is good enough.</t>
  </si>
  <si>
    <t>Healthcare management</t>
  </si>
  <si>
    <t>Senior Buyer; purchasing agent</t>
  </si>
  <si>
    <t>Same; Healthcare management</t>
  </si>
  <si>
    <t>It did not. Employer was gracious with needed time off at first. Work uneffected for the most part.</t>
  </si>
  <si>
    <t>Simsbury, CT USA</t>
  </si>
  <si>
    <t>Hyperthermia (Secondary to alcohol use)</t>
  </si>
  <si>
    <t>Passed out on lawn in the yard; died of hyperthermia</t>
  </si>
  <si>
    <t>yes. Very supportive from a distance. (Live geographically distant.)</t>
  </si>
  <si>
    <t>Fish. They don't know how to be supportive :)</t>
  </si>
  <si>
    <t>No. They passed away prior.</t>
  </si>
  <si>
    <t>yes, one in particular.</t>
  </si>
  <si>
    <t>Went to a Grief program with my children. Sought counseling as well but it was not very helpful.</t>
  </si>
  <si>
    <t>Increased hours at work.</t>
  </si>
  <si>
    <t>Kids do not have to watch the escalating effects of his alcohol abuse. No long drawn out disease process which would probably eventually come.</t>
  </si>
  <si>
    <t>I have progressed 'normally' through the grief process, but still have enormous regret about how everything unfolded.</t>
  </si>
  <si>
    <t>They are deceased.</t>
  </si>
  <si>
    <t>Increased awareness of just how fast life passes you by. I am hypervigilant with my kids.. afraid something will also happen to them. When my teen made dumb choices I think I have been angrier at her than other parents are in the same situation.</t>
  </si>
  <si>
    <t>I wish we would have been able to grow old together as it as it should have been. Makes me think there will not be another chapter (Marriage or serious relationship) around the corner. I am afraid of getting involved with much older men.. afraid of losing another person I care about.</t>
  </si>
  <si>
    <t>It's hard! If I knew I would be raising two alone I am not sure I would have had them both. On the other hand; I am so grateful for the best 2 presents he ever gave me. They are a part of him I will always have with me.</t>
  </si>
  <si>
    <t>Most were donated. I have several things I am keeping to give to the children as well.</t>
  </si>
  <si>
    <t>You will get over it.  You will meet someone new.  God's will.  He deserved it.  He did it to himself.  Your kids might be better off.  Are you over it yet?  If you let the kids keep talking about him they will never get over it.</t>
  </si>
  <si>
    <t>I am here to listen. Any time.  Not an end to grief, just an ongoing journey.  There will be a new 'normal'.  He is always with me, in my mind, my heart, and children.  I am doing a great job raising them.</t>
  </si>
  <si>
    <t>I get sad at Christmas, just remembering Christmas past and long for those days.  The WORST days are the anniversary of the day before and the day of his passing. 5 years later I still watch the clock and relive every minute in my head. That is partly to see if anything could have been different, as I have some guilt about it. It is second, because I feel I have a little PTSD about those events.</t>
  </si>
  <si>
    <t>It is uncomfortable at some social events.. and some invitations we used to get stopped coming.  It is very clear my son does not have a dad at Little League etc.  Some pressure from friends and coworkers to 'move on' faster than I was ready to.</t>
  </si>
  <si>
    <t>One hardest part was telling my children he passed. The WORST part, is dealing with a child that has some emotional issues alone. I could have used help!</t>
  </si>
  <si>
    <t>I knew I would survive from the start. I had a strong feeling my "job" was to get these kids through this. I didn't feel 'better' in the grieving process.</t>
  </si>
  <si>
    <t>The first year I was literally numb. I have no idea how I got through it. I don't even remember significant parts of it. Year two was mnore sadness, and the realization this was how things would be. I think year 3 I could pick my head up with confidence I was ok. After that I could start to think about what I needed to do (socially) to be happy and fulfilled.</t>
  </si>
  <si>
    <t>108.210.96.191</t>
  </si>
  <si>
    <t>29 &amp; 26</t>
  </si>
  <si>
    <t>2 1/2 years</t>
  </si>
  <si>
    <t>I only dated a few men.  The attention was nice but it felt disloyal for a while.  Actually facing another man face to face on a date was weird the first time.  It was a bomb date but I didnt want to give into fear and grief.  I knew my husband wanted the best for me and I needed a partner to run the ministry if it was going to include men.  By the time I met Mike, I was ready for a marriage relationship.  Its weird marrying later in life though--a lot of issues to consider that didnt have to be considered in my 20's!  I've written a booklet about this!</t>
  </si>
  <si>
    <t>There is nothing the same about it--thank God!  We can't compare marriages.  Both were great, by the way, just VERY different!</t>
  </si>
  <si>
    <t>Things I've learned in my previous marriage I've brought itno the new marriage from the start.</t>
  </si>
  <si>
    <t>They have since dealt with the reality that life goes on and they will always miss their daddy but they have to go on with their own lives as he did.  Also, they are assured of his being in heaven and know they will see him again someday.</t>
  </si>
  <si>
    <t>My kids didn't like it one bit that I was getting married again.  My youngest actually began to think twice about it when she found out she was pregnant.  She began to think about how she would maintain an ID that was of her own, not just of being a mom and it dawned on her that she wasn't treating me as a woman outside of being a mom.  She apologized and has made a good effort to love Mike.  My oldest daughter has also come around since and both they and their children love Mike.</t>
  </si>
  <si>
    <t>retired phone installer</t>
  </si>
  <si>
    <t>We founded and now direct The Widow's Peek, Inc</t>
  </si>
  <si>
    <t>I couldn't focus on details for a long time and was asked to leave my job a year later due to budget cuts and a lack of normal quality performance.</t>
  </si>
  <si>
    <t>Raleigh, NC</t>
  </si>
  <si>
    <t>He had bladder problems for a year and was treated for urinary infections that never went away.  Then they discovered it was bladder cancer.</t>
  </si>
  <si>
    <t>I had a half sister that lived nearby who was very helpful and supportive.  My other sister was too but she lived a good distance away and I didnt see her much.</t>
  </si>
  <si>
    <t>yes, mother, yes</t>
  </si>
  <si>
    <t>lots and yes, they were very supportive</t>
  </si>
  <si>
    <t>prayer, reading the bible and GriefShare which I later was trained to lead which was also helpful</t>
  </si>
  <si>
    <t>Fully complete</t>
  </si>
  <si>
    <t>A clearer realization that we all have a purpose while we're hear.  If one remains after someone significant dies, there is a reason and still a plan for the survivor.  This set me on a quest to discover what my call in life is now.  Vinnie, my late husband would be proud at the way his death has propelled me to help others now, bring honor to his own story by doing so!</t>
  </si>
  <si>
    <t>healthy</t>
  </si>
  <si>
    <t>so-so</t>
  </si>
  <si>
    <t>yes, but not in a negative way--more in a postive way</t>
  </si>
  <si>
    <t>it hasn't</t>
  </si>
  <si>
    <t>that there should/could be more teaching in our families about mortality being part of life and we should be prepared for it, not surprised by it.  Though there is still sadness, deep sadness and an array of emotions to deal with, there can be things taught or done to ease some of the effects.</t>
  </si>
  <si>
    <t>given some away, put some away</t>
  </si>
  <si>
    <t>God wanted another flower in his garden!  ugh!  That is so stupid!!!  or, "your still young, you can find another husband."  (I had no intention of ever marrying again!)</t>
  </si>
  <si>
    <t>"How can I help?"  or Im sorry for your loss.  I personally think I helped them help me by letting them know it was OK with me to talk about Vinnie even if I cried.  They appreciaed knowing this and didn't have to walk on eggshells around me.</t>
  </si>
  <si>
    <t>Christmas, I decorated the tree in my own style--all new decorations.  I saved the favorite ones from our old tree, the ones w/special meaning, and put them on a fake wreath that I pull out every year called, the memory wreath.  It felt different.  One of the "new normals" I established to feel like I was accepting reality, moving forward and establsihing life my own way now without throwing away memories and the life we once had.</t>
  </si>
  <si>
    <t>This was the hardest.  I didn't know hwo to act as a single person, or who to hang round with.</t>
  </si>
  <si>
    <t>About three months after his death.</t>
  </si>
  <si>
    <t>75.72.139.28</t>
  </si>
  <si>
    <t>25, 32, 33</t>
  </si>
  <si>
    <t>Dated and sooooo done with it.</t>
  </si>
  <si>
    <t>middle child, only boy, still very angry</t>
  </si>
  <si>
    <t>production</t>
  </si>
  <si>
    <t>warehouseman</t>
  </si>
  <si>
    <t>montrose mn usa</t>
  </si>
  <si>
    <t>sudden onset of symptoms, from first day of diagnosis to death was exactly 7 weeks.</t>
  </si>
  <si>
    <t>yes, one sister, she was/is VERY supportive</t>
  </si>
  <si>
    <t>no, deceased</t>
  </si>
  <si>
    <t>my faith</t>
  </si>
  <si>
    <t>strength never knew I had, such as making decisions...</t>
  </si>
  <si>
    <t>not as bitter as the earlier years</t>
  </si>
  <si>
    <t>good but changing, not as close</t>
  </si>
  <si>
    <t>much more accepted as part of the whole "picture"</t>
  </si>
  <si>
    <t>love happens a second time to only the thin and beautiful</t>
  </si>
  <si>
    <t>donated most of them and children went through them first to take what they wanted.</t>
  </si>
  <si>
    <t>at one year...you need to pull yourself by the bootstraps , i was "doing this" (grieving) for the attention. that I needed a hobby....</t>
  </si>
  <si>
    <t>they can see my strength</t>
  </si>
  <si>
    <t>with my children and sister most holidays.  his birthday</t>
  </si>
  <si>
    <t>probably not until the 4th year.</t>
  </si>
  <si>
    <t>24.4.114.38</t>
  </si>
  <si>
    <t>I signed up with Match.com for 6 months or so and met a couple of people.  I didn't click with anyone enough to want to see them again.  Plus, being a solo working Mom, I don't have time to watch a movie, nevermind find the time to date.</t>
  </si>
  <si>
    <t>My daughter was too young to be too traumatized (she was 1 week shy of her first birthday).  She knows her Daddy is in heaven and is fine with that simple explaination for now.</t>
  </si>
  <si>
    <t>I am completely stressed out, overweight, and exhaused.  I do take my Mom and MIL up on offers to babysit and try to schedule some me time as often as I can.</t>
  </si>
  <si>
    <t>Analyst</t>
  </si>
  <si>
    <t>Manager</t>
  </si>
  <si>
    <t>I did only the bare minimum for a long time, but ended up switching jobs about 9 months ago.  I used to be pretty determined to move up the corporate ladder and gain more money, but now I am looking for work life balance and stability with as little stress as possible.</t>
  </si>
  <si>
    <t>Martinez, CA USA</t>
  </si>
  <si>
    <t>Aneurysm</t>
  </si>
  <si>
    <t>He came home early from work and said he wasn't feeling well.  I found him snoring loudly in bed and called 911 when I could not wake him up.</t>
  </si>
  <si>
    <t>Yes, sadly our 2 pets passed away shortly after their Dad.  The dog used to wait by the front door for him to come home.  They were great animals and I miss them dearly.</t>
  </si>
  <si>
    <t>Yes, my Mother has been awesome.  I could not have made it this far without her help and support.</t>
  </si>
  <si>
    <t>Yes, and they were supportive for about 5 minutes.</t>
  </si>
  <si>
    <t>I tried to take it one day at a time and do the best I could for our daughter.</t>
  </si>
  <si>
    <t>I know know who my true friends are and I am so much stronger than I ever thought I was.</t>
  </si>
  <si>
    <t>I am doing the best I can and think I am doing pretty darn great considering the circumstances.</t>
  </si>
  <si>
    <t>Great, thankfully.</t>
  </si>
  <si>
    <t>I don't fear death itself, but I fear loosing another person close to me, and I fear my own death for the sake of my daughter.</t>
  </si>
  <si>
    <t>I feel like I will never find love again and that makes me sad.  I also feel so sad for my daughter and want her to know what it feels like to grow up in a more traditional family.</t>
  </si>
  <si>
    <t>I never knew how hard it was to be a single parent.  Parenting is my number one priority.</t>
  </si>
  <si>
    <t>I had to move shortly after he passed, so that forced me to go through everything and get rid of stuff.  I kept a small amount of clothing and personal things.</t>
  </si>
  <si>
    <t>The best was, "don't get rid of all the baby things, you will meet someone else and have more babies!"</t>
  </si>
  <si>
    <t>You need to have something on the calendar at all times to look forward to, take it one moment at a time, etc.  I know one other young widow who has been an amazing friend.  She checks in all the time and she is proof that life does go on and happiness can be found again.</t>
  </si>
  <si>
    <t>The firsts were rough.  Now I enjoy X-Mas because my daughter is so excited about it.  His birthday is rough cause his parents want to "celebrate" it along with the anniversary of his death.  I want to pretend it is just another day.</t>
  </si>
  <si>
    <t>Switching jobs and sensing judgement from my new coworkers has been interesting.  I felt like a white trash single Mom.... now most people know my story and I just don't want them to feel bad for me, and I don't want them to know me as "that poor girl."</t>
  </si>
  <si>
    <t>doing everything alone, having nobody to share our daughters achievements with, making decisions alone, etc.</t>
  </si>
  <si>
    <t>I knew I had to survive from day one for our daughter.  I knew I would just have to figure it all out.</t>
  </si>
  <si>
    <t>24.164.69.167</t>
  </si>
  <si>
    <t>24, 18, 15</t>
  </si>
  <si>
    <t>yes, yes, yes, at 1 yr out. Getting married this year.</t>
  </si>
  <si>
    <t>yes, husband was bipolar</t>
  </si>
  <si>
    <t>They don't miss his cruel ways</t>
  </si>
  <si>
    <t>Better than fighting with him all the time</t>
  </si>
  <si>
    <t>medical</t>
  </si>
  <si>
    <t>factory</t>
  </si>
  <si>
    <t>I took off work 3 months</t>
  </si>
  <si>
    <t>Ohio</t>
  </si>
  <si>
    <t>He died while driving down the road to come home, he was feeling ill</t>
  </si>
  <si>
    <t>yes, yes</t>
  </si>
  <si>
    <t>yes, for 2 months. I found new wid friends</t>
  </si>
  <si>
    <t>ywbb.org</t>
  </si>
  <si>
    <t>a wonderful network of supportive young widows</t>
  </si>
  <si>
    <t>im over it and found out some terrible things that he did while we were married, unforgivable</t>
  </si>
  <si>
    <t>non existant, they kicked me to the curb 6 months after he was gone</t>
  </si>
  <si>
    <t>I appreciate every day that I wake up</t>
  </si>
  <si>
    <t>Life it too short to be miserable or be married to someone who makes you miserable</t>
  </si>
  <si>
    <t>it hasnt</t>
  </si>
  <si>
    <t>given to his kids, parents, friends, and sold</t>
  </si>
  <si>
    <t>way too many to list</t>
  </si>
  <si>
    <t>none until I found other wids</t>
  </si>
  <si>
    <t>they don't bother me anymore</t>
  </si>
  <si>
    <t>losing my health insurance, going through foreclosure</t>
  </si>
  <si>
    <t>finding out that for 2 years I was married to a man that molested my daughter and you caant kill a man already dead.</t>
  </si>
  <si>
    <t>1 yr out</t>
  </si>
  <si>
    <t>166.205.64.37</t>
  </si>
  <si>
    <t>1 date about 15 months ago. I knew within 20 minutes that it wasn't going to go anywhere. He was much older than me (which didn't rule him out automatically) and we had very little in common. I just haven't met anyone I want to be with.</t>
  </si>
  <si>
    <t>Well, I have pretty high standards as a result of the soulmate I no longer have, so yes. I am highly aware of what I lost, and I want that kind of relationship again.</t>
  </si>
  <si>
    <t>Publications editor</t>
  </si>
  <si>
    <t>newspaper reporter</t>
  </si>
  <si>
    <t>Publications editor for a different employer</t>
  </si>
  <si>
    <t>I went back to work only two weeks after my husband died, but to say I was distracted and sunk in misery would be an understatement. I performed tasks like a robot, but whenever there was a lull, I completely lost focus. After six months, my boss made it clear that amnesty was over, and she now had normal expectations of me. I let her know that nothing was over for me except my life, but it didn't help. However, work was the only stable part of my life during this period, so I was grateful for the routine.</t>
  </si>
  <si>
    <t>I was raised Catholic, but I don't practice any organized religion.</t>
  </si>
  <si>
    <t>Atlanta, GA</t>
  </si>
  <si>
    <t>My husband had diabetes, and he'd never taken care of himself very well. His body was worn out, and when he caught a nasty virus, I had rush him to the ER, because he was terribly weak and he couldn't breathe well. By the next morning, they had put him in the ICU on a ventilator and they basically put him in a coma-like state while they tried to find and treat the virus. So, after the first couple of hours in the hospital, I was unable to communicate with him (and we had no family in our state, so I was handling things alone). After 2 days, I called his family in tears and told them to come, because my husband's doctors were scaring me with how close to death he was. They did come for a week, and I was very glad to have them, but eventually, they had to go home, and Doug remained unconscious in the ICU for several weeks. I was with him every day, and what the various specialists who treated him were telling me was so confusing. They told me that he survived the virus, but it did massive damage to his organs and now his immune system was wiped out, so he was very vulnerable. Other bacteria in the hospital were attacking him now. Anyway, on about Day 30, Doug finally regained consciousness, and I had about a week with him, but he was still on the ventilator and couldn't talk. He also couldn't move his arms or legs (a kind of temporary paralysis that sometimes comes with severe illnesses, so it was almost impossible to communicate, but at least I could talk to him, he could nod or shake his head, and we could gaze at each other with smiles in our eyes. However, within days, he began running a fever again -- he now had two different infections and nothing left to fight them with. We lived only about a mile from the hospital, so I was going home each night and sleeping with the phone beside me on his pillow. When the phone rang at 4:30 a.m. on March 16, 2005, I sat up screaming, "Oh my God! Oh my God!" I knew there was only one reason for anyone to call at that hour, and that this was it. An ICU  nurse told me that Doug's temperature had shot up to an impossibly high number (109? Oh my God, I never thought I'd forget any of these details for the rest of my life!) and that I should come immediately. I called Doug's parents in Florida and told them to come and tore down to the hospital, where they had a cooling blanket completely covering Doug and were giving him blood and meds. After I'd been there 20-30 minutes, I told the nurses to stop trying to save him, that he'd had enough and we should let him go. I couldn't believe I was consciously making a life-or-death decision about another human being -- the person I loved most in the world!!! But I felt that Doug was already gone from his body and that these efforts were pointless. I told Doug aloud that it was alright to go, that I'd be okay. I really was saying this for myself -- I was sure that Doug's spirit was gone, but I meant that his body could follow, and within minutes, it did. At something like 5:30 a.m., I thought to myself in shock, "I'm a widow! I'm going to be alone for the rest of my life, because I can't expect to be so lucky as to ever find someone like him a second time. And I don't want anyone like him -- I want HIM!"  A nurse let me borrow her cell phone so I could break the news to Doug's parents, who were already on the road driving up from Florida. I told them to pull over and then told them the awful news, and we cried and just breathed together. Before Doug died, the nurses had asked me who they could call to come to the hospital and be with me. I finally gave them the name and number of Doug's good friend, a guy who worked with Doug and had been at the hospital a couple of times during Doug's illness. Bless his heart, he came and stayed with me the rest of the day while I waited for Doug's parents to arrive. It was close to eight hours after Doug's death before I was able to fall into the arms of family.</t>
  </si>
  <si>
    <t>I have one brother, who's 9 years older than me and lives in a different part of the country. He came for the service and he and his wife came back a few months later to spend some time with me. Because of our age difference, we'd never been terribly close, but this brought us closer together, and we have had deeper discussions than we've ever had before.</t>
  </si>
  <si>
    <t>Oh yes! I had a cat who was my sole companion. Thank God for her!</t>
  </si>
  <si>
    <t>No, but I am very close to my husband's family, and they were very supportive.</t>
  </si>
  <si>
    <t>I had friends, but not the kind I really felt comfortable leaning on to the extent that I needed someone to lean on. Throughout my marriage, Doug had always been my friend and confidant, and I felt that I didn't need anyone else. After he died, I realized that my situation was bad, that I needed a better support system, and I worked hard at building one. My friends were supportive and wanted to help, but my upbringing had taught me to be self-reliant, and I have a very hard time asking for help (or admitting that I need it). I don't seem to believe that I'm worthy of help -- I feel that other people (even family members) have their own lives and problems, and I can't just dump on them. I will kill myself trying to take care of a problem (or hire someone to fix it) before I'll turn to friends or family. I'm working on that attitude!</t>
  </si>
  <si>
    <t>First, my mother-in-law clung to each other for support. She called me every day for at least a year to check on me and to talk. She didn't feel that anyone else would understand her grief and feelings of guilt and anger. My father-in-law is very stoic and was not the one to get much sympathy from. And she just didn't want to talk to her friends, so we counseled each other over the phone. As Thanksgiving and Christmas came around and then the anniversary of Doug's death approached, I finally started to fall apart and had to admit that I was not managing well on my own. Close to a year after Doug died, I finally started seeing a therapist for the first time in my life and started taking antidepressants. I felt I had absolutely no future and was just marking time, waiting to die. Although I didn't seriously contemplate suicide (not more than a fleeting thought here and there), I fervently hoped someone would smash into my car or shoot me. The thing that gave me pause was thinking about the further devastation to my family, who were also coping with another tragedy. I couldn't deliberately do that to them. Over time, the therapist really helped me a lot. I am still seeing her. For awhile, before I built up a good support system, the biggest thing she did for me was to give me someone to talk to on a regular basis. I hadn't realized how isolated I'd become, and how few people I had any meaningful conversations with. Other things that really helped me: the Young Widow's Bulletin Board (YWBB), which gave me another outlet besides the therapist for talking about my feelings and day-to-day issues of widowhood. That led to me contacting a medium (another first for me) whose name came up many times on the YWBB -- Nan O'Brien. I was terrified and wary of being ripped off, but Nan was so genuine and warm and helpful that I began to relax. I felt such a sense of relief after my first reading with her, because she convinced me that Doug still existed on a different plane and that he was still looking out for me. I'd felt so all alone and abandoned the whole first year! Nan also helped by very patiently outlining for me what the spirit world is like, what spirits are (and are not) concerned about. A great deal of what she said concerned me and my mindset and what I needed to do to help myself start living again. She was so gentle and sincere, and, like the therapist, it felt really good to have someone focused on me and my well-being that I felt cared for again. I had several more readings with Nan over the next few years, and I came to think of her as a friend -- we even traveled together twice. I had never dabbled in spirituality before, but I did after contacting Nan, and it brought me great comfort in a way that organized religion has not. Fueled by these first few successes with reaching out for help, I also attended a couple of intensive weekend workshops for people going through some sort of big life change and those struggling with various problems suffered earlier in life. They were beneficial -- gave me insights into myself, coping tools and perspective on the terrible problems that you'd never guess would plague so many "ordinary" people.</t>
  </si>
  <si>
    <t>I now realize how strong and resourceful I truly am. I am not the same person I was with Doug -- I'm better, more fully developed, much more independent and self-aware, more thoughtful and in touch with my feelings, more expressive and open to trying new things. It's bittersweet, because I often think that the downside is that my growth would make me less compatible with Doug. If the two of us were to meet today for the first time, I don't think we'd click in the same way that we once did. That makes me sad, but it's inevitable. "We" were a moment in time, and time has moved on.</t>
  </si>
  <si>
    <t>financial ruin, tax matters</t>
  </si>
  <si>
    <t>Accepting, but I still miss him and think about him and what he would say in lots of situations. I feel that my loss has reshaped my life sooo much, but not all of the change has been bad. My new life is pretty interesting!</t>
  </si>
  <si>
    <t>Stronger than ever, thank God! I worried that they might move on and leave me behind after awhile, but they really are my family and will be forever. I spend Christmas with them every year and we visit back and forth at least 2-3 other times in the year.</t>
  </si>
  <si>
    <t>For a long time, I saw no future for myself, but now I do. However, I have to say that I am a lot less afraid of dying nowadays than I was before. I equate it with getting back together with Doug, and if that happens sooner rather than later, fine. I am scared though, about losing other people I am close to -- my mother-in-law particularly, as she is more like my own mother now. I think I will feel abandoned all over again.</t>
  </si>
  <si>
    <t>It has certainly started the clock ticking! I really hope I can find someone to share life with and care about again, but I know that because of my personality and inhibitions, I avoid putting myself in the sort of situations in which this might happen. I do a lot of bold things now, but dating isn't one of them. I just keep hoping that someone will fall into my lap, like they do so often in the movies.</t>
  </si>
  <si>
    <t>That ship sailed a long time ago, so I don't think anything's changed there.</t>
  </si>
  <si>
    <t>I got rid of most of his clothes in the weeks and months after he died. I still have quite a few things we bought together in my home, but at this point, 8 years out, the things I have that were HIS that have meaning to me are in a cardboard box that I keep in a shelf in my bedroom. Most things, after 4-5 year, I realized had no real meaning to me and were just taking up valuable space.</t>
  </si>
  <si>
    <t>Maybe 1-2 weeks after I came back to work, my female boss, who'd been pretty sympathetic, sailed past my office door on a Friday afternoon and called out gaily, "Have a great weekend!" I sat there thinking, "WTF? Having a whole weekend to sit alone amid all my memories and wonder what the hell happened is all I can look forward to." I also had someone who I'd just told about my loss turn around 5 minutes later and ask, "So, have you got any exciting plans for this weekend?" A very hormone-fueled  teenage neighbor asked me if I wanted to hook up when he heard about Doug!</t>
  </si>
  <si>
    <t>They've told me about losses they've experienced and given me a hug. One woman who was Doug's friend long before I met him just wrote me an e-mail this weekend out of the blue with several unsolicited comments about how much Doug cared for me and how much she misses his smile, and that was really touching and welcome after so many years, because she really knew him, too.</t>
  </si>
  <si>
    <t>I look forward to being with (his) family each Christmas, but -- and I know this sounds selfish -- I have had to resign myself to the fact that, now that Doug is gone, it's no one's job to make me feel as special as he did with thoughtful, truly personal Christmas presents. Don't get me wrong, I generally get what I ask for, and my family is generous and loving, but it's just not the same. So, I mourn that fact every year as I watch them give each other special gifts. I don't think any of us in the family look forward to the holidays the way we used to, because Doug always lit up the room and played Santa so well. I'd say for me, midnight on Christmas Eve is painful, because that's when Doug's absence is so undeniable. He's gone, and he's not ever coming back.</t>
  </si>
  <si>
    <t>Well, I don't tell many people I'm a widow these days because 1. I hate the word, and 2. I get this picture in my mind (and therefore I'm sure others do, too) of a frumpy old lady who has no life. I just define myself as single. I do feel some societal pressures to being single in a couple's world. There are many restaurants I'd like to try, but I feel odd about being the only person with a table to themselves, and the wait staff often give singles a table next to the kitchen or the restroom. When I travel alone, which I have done a fair amount, I have to pay a stiff "penalty" if I want a room of my own, so most of the time, I resign myself to having a stranger for a roommate (such as when I've gone on group tours) and just hope for the best. I don't mind taking planes/trains, etc. by myself, but I'd rather not be forced to share a room because the travel industry has decided to punish people financially who don't travel in pairs.</t>
  </si>
  <si>
    <t>Whew, there've been so many hard parts! I emptied out the house that Doug and I  shared for 18 years almost singlehandedly (remember, I hate asking for help!) just months after my husband died and put it on the market. THAT was hard, physically and emotionally! I pushed myself to get out and meet people and widen my social circle, which was very hard, as I am shy and awkward around people I don't know in social situations. I suffered through the loneliness and isolation of living alone until I finally got comfortable with myself and realized that I now need and rather enjoy my solitude. I've gone through major surgery by myself, changed jobs, moved, been through a big financial crisis and had serious issues with my boss, all on my own. ALL OF THAT has been hard. Just learning to make my own decisions and realizing that no one else is going to clean up my messes or wave a magic wand and absolve me from responsibility for my own life has been very hard.</t>
  </si>
  <si>
    <t>There was a very specific moment when I had been a widow for about 3 years. A friend of mine who is sort of a self-help guru had invited a group of us to participate in a day of meditation and getting in touch with nature. At the end of the day, when we were all feeling inspired and yet mellow, she had us walk a labyrinth in silence. When I emerged from the labyrinth having silently talked to God, to Doug, my parents and other loved ones who had died, I sat down in the grass at the edge of a lake and told Doug goodbye, that I was okay and he didn't have to worry so much about me any more. And, in that moment, I just knew that I had "gotten through it" and come out the other side, that I would indeed be just fine. And I have been ever since that day -- no more depression, no thought of actively wanting to die. Life's not perfect, of course, and I still have times when sorrow sweeps over me, but it's fleeting now.</t>
  </si>
  <si>
    <t>I'm a writer, and a few weeks after Doug died, I was seething with frustration about the experience I'd had trying to communicate with doctors and nurses while Doug was hospitalized. With encouragement from friends, I sat down and wrote an essay about the experience that I submitted to Newsweek magazine for their "My Turn" column. They published it five months after Doug's death, and I got several phone calls and letters of support from people who had experienced the same frustration and applauded me for taking a stand on doctor-patient-family communication. I even got invited to speak to a class of medical students at a university in my state and write a longer opinion piece for a medical journal that focuses on holistic medicine. And this writing was very therapeutic, because I gave voice to my feelings in the best way I know how -- words on paper. Being published was great for my ego, too, of course.</t>
  </si>
  <si>
    <t>68.34.4.153</t>
  </si>
  <si>
    <t>23 and 19</t>
  </si>
  <si>
    <t>Started dating a good friend 6 months after he passed.  Had a serious relationship for 2 years off and on which recently ended.  It's been tough.</t>
  </si>
  <si>
    <t>My children are now young adults and are doing very well  We 3 have become exceptionally close and still spend time together.  They are my rock.  My 23 year old son has really stepped in to help support the family.</t>
  </si>
  <si>
    <t>My children were older and as a result I wanted to be very respectful when dating.  They met my serious bf about a year into the relationship.  My son has met a couple of my casual dates, but for the most part I only want to bring serious ppl around them.</t>
  </si>
  <si>
    <t>My husband and I discussed everything about raising our children so it was very hard at first.  Now they are older it's not as bad but I know they miss talking to their dad about some monumental issues.</t>
  </si>
  <si>
    <t>Home Maker</t>
  </si>
  <si>
    <t>He owned his own computer business.</t>
  </si>
  <si>
    <t>First, I tried to run his business for a few years but as the economy went down hill, I had to go back to work pronto.  It was hard on the family as I went from a stay at home to working 14 or more hours with the business...</t>
  </si>
  <si>
    <t>African American</t>
  </si>
  <si>
    <t>DC</t>
  </si>
  <si>
    <t>My husband passed away from complications from a previous anurysm</t>
  </si>
  <si>
    <t>Yes.  My younger sister was especially v. supportive, but my other siblings helped as much as they could.  My sister came and stayed with us for 2 weeks running the house hold etc and my older sister came around as needed.  My brother paid my mortgage a couple of times.</t>
  </si>
  <si>
    <t>Yes a dog (part Pug/part corgi) was very protective.</t>
  </si>
  <si>
    <t>My mother stayed by my side 24/7 helped receive friends who were coming to show their support.</t>
  </si>
  <si>
    <t>My friends were very supportive staying here at the time of his death day and night, bringing food, water, snacks, taking the kids out and doing everything they could to help.</t>
  </si>
  <si>
    <t>My faith ultimately carried me through</t>
  </si>
  <si>
    <t>It showed me that I'm stronger than I realized.  It created a very close bond between my children and I and taught them resiliance.</t>
  </si>
  <si>
    <t>I think I have a good grasp of things right now, although there are periods of sadness from time to time.  7 years later, I long to meet someone to share the rest of my life with and although I know many people who have recoupled and remarried that hasn't happened to me yet.  I still remain hopeful.</t>
  </si>
  <si>
    <t>At the time of my husbands death there was a great animosity with my inlaws and I  which was very hurtful, because I thought we were close.  Time did heal wounds and now things are much better and I do keep in touch with them especially my mother in law and vice versa but of course not the same as when my husband was living of course.</t>
  </si>
  <si>
    <t>It made me think more about my mortality.</t>
  </si>
  <si>
    <t>I think if I remarry I will treasure marriage much more.</t>
  </si>
  <si>
    <t>I appreciate single parenting much more.</t>
  </si>
  <si>
    <t>Some things were given to the children, a lot was donated and a few kept</t>
  </si>
  <si>
    <t>He's in a better place (I hated that one)  God loved him more</t>
  </si>
  <si>
    <t>I am so sorry</t>
  </si>
  <si>
    <t>Each holiday is better than the last.  The children and I have created our own traditions over the years.  The Christmas holidays are still tough especially when I'm not in a relationship.</t>
  </si>
  <si>
    <t>At times not being invited to 'couple' events so I won't be the odd one out.</t>
  </si>
  <si>
    <t>My husband was my soul mate, we had been pretty much together since I was 20.  I miss him everyday.</t>
  </si>
  <si>
    <t>I remember about 6 weeks later, I decided I had to keep going for the sake of my children.</t>
  </si>
  <si>
    <t>99.100.114.20</t>
  </si>
  <si>
    <t>14 &amp; 12</t>
  </si>
  <si>
    <t>Not yet, plan to</t>
  </si>
  <si>
    <t>I am cautious to proceed with or initiate any relationship</t>
  </si>
  <si>
    <t>It has been rough but we've used school,private and municipal services to provide support</t>
  </si>
  <si>
    <t>It can be frustrating,challenging,difficult but definitely rewarding and sharply focused.</t>
  </si>
  <si>
    <t>Pharmacy technician</t>
  </si>
  <si>
    <t>Insurance underwriter</t>
  </si>
  <si>
    <t>Probably would have gone to grad school but instead working in the same position to maintain some semblance of stability and consistency for myself and my children</t>
  </si>
  <si>
    <t>Newington,Ct,US</t>
  </si>
  <si>
    <t>Very traumatic, remains not found for almost 5 months,though known to be a suicide</t>
  </si>
  <si>
    <t>Yes and they were</t>
  </si>
  <si>
    <t>Grief counseling,private and support group. Social services for self &amp; children</t>
  </si>
  <si>
    <t>Inner strength, faith, confidence as a parent</t>
  </si>
  <si>
    <t>Still coming to terms with it</t>
  </si>
  <si>
    <t>Decent but relatively superficial</t>
  </si>
  <si>
    <t>I value each day and know it can change in a day or an hour</t>
  </si>
  <si>
    <t>Still all for them!</t>
  </si>
  <si>
    <t>It has confirmed for me the difficulty of being a single parent,a totally different experience from co-parenting</t>
  </si>
  <si>
    <t>Kept some, donated some, threw some away</t>
  </si>
  <si>
    <t>That its better than divorce</t>
  </si>
  <si>
    <t>Many words of encouragement and love</t>
  </si>
  <si>
    <t>Christmas &amp; New Year's due to their proximity to the death..December 30</t>
  </si>
  <si>
    <t>Needing to be both parents to my children</t>
  </si>
  <si>
    <t>Loneliness,loss of companion</t>
  </si>
  <si>
    <t>Immediately...but didn't quite know exactly how at first</t>
  </si>
  <si>
    <t>71.233.190.26</t>
  </si>
  <si>
    <t>have not dated, no relationship, no sex, nada</t>
  </si>
  <si>
    <t>it was harder in the beginning. He saw a male therapist and we also attended the cove for grieving families and children. he still grieves but not like the 1st year.</t>
  </si>
  <si>
    <t>i hate it!  I didnt sign up for this, running around w/my son, dealing w/ work, house issues, car problems, i dont sleep well, i'm lonely &amp; angry at my husband, family &amp; friends r there the 1st year but they have their own lives, no one asks how my son is doing w/out his dad around, my husband didnt have life insurance so i worry whether i will have enough for now, college costs, and my future retirement.</t>
  </si>
  <si>
    <t>school counselor-full time, ultrasound tech-part time</t>
  </si>
  <si>
    <t>had just been approved for disability 2 months prior</t>
  </si>
  <si>
    <t>school counselor-Full time, ultrasound tech - part time</t>
  </si>
  <si>
    <t>I told my boss that i could no longer work late after school and put  in long hours like i used to. i used to go in on weekends, and bring my work home at times. I stopped all of that when he passed away.  Also, I worked more hours in the summer at my part time job to bring in extra money and my son didnt like that because it meant he had to stay with his grandparents instead of having me home with him in the summertime. During the school year, i'm running around with my son due to his sports, so i cant stay after working late as in the past.</t>
  </si>
  <si>
    <t>hartford county, ct, usa</t>
  </si>
  <si>
    <t>he couldnt breathe that morning, EMT couldnt find his pulse on way to hospital, and he died of pulmonary edema. my husband had a defibrillator implanted. I thought he would live longer- at least until he was 60 yrs old.</t>
  </si>
  <si>
    <t>my sister &amp; her husband paid for the funeral, my brother paid for the meal after the burial, even though i had the money  to pay for it. They helped me out alot.</t>
  </si>
  <si>
    <t>both my parents were supportive; my dad took over taking my son to school and picking him up every day. they cook meals for both us although i dont always eat there, because i force myself to cook at home for my son to keep some semblance of normalcy. my mother in law would call me and check on us to make sure we were ok.</t>
  </si>
  <si>
    <t>my close friends were very supportive. They picked up my son and took him out, they brought meals, they took me out to chili's for drinks. my sister in laws had my son sleep over there often the first year so that my son wouldnt be home grieving all the time</t>
  </si>
  <si>
    <t>i kept a journal and wrote all the time, i read books on grieving that were of tremendous help, i cried a lot, my family and friends and coworkers were always checking in on me &amp; my son and helping us out, i also volunteered a lot at my son's school during basketball season that 1st year- anything to not have to be in an empty house, went to the movies often, i saw psychics &amp; that helped my son, we also traveled, i joined a widow's group which has helped me, my son saw a therapist,  going out with a close group of girlfriends for drinks &amp; appetizers every couple of months.</t>
  </si>
  <si>
    <t>i miss him a lot, he's missing our son's 8th grade graduation, all of his sport games, i'm angry that i'm left to deal w/ the teenage years-disrespect, attitude, on my own, i cant replace his dad, i cant believe this happened to us!</t>
  </si>
  <si>
    <t>good, no problems. i bring my son to see his grandmother, although not as often as i should due to time conflicts, my husband's family is invited to all social gatherings here in my home &amp; by my family</t>
  </si>
  <si>
    <t>i am not afraid of death. i feel that if we were informed that the end of the world was coming to an end, both my son &amp; i would be happy bcuz we would be with my husband again.</t>
  </si>
  <si>
    <t>i am lonely and miss having my partner, someone to talk to, laugh with, hang around with, do the driving, etc. A part of me does not want to be alone but i also dont want to go through the dating scene, the sex, etc. I feel that i would be betraying my husband and son if i were to love again and i dont know that i can love again. My ideal would be to have a male friend to go  to movies, dancing, traveling, fix my car, fix things around the house, give them a chaste kiss at the end of the night, and go to our separate homes.</t>
  </si>
  <si>
    <t>i dont enjoy being a single parent. I identify myself as a widow, not a single parent.. I hate that i have to deal with my son on my own- he needs a male figure and that was supposed to be my husband. That's why he is in a catholic school and will continue to be throughout high school.</t>
  </si>
  <si>
    <t>The majority is still hanging in the closet. Even his toothbrush is in the toothbrush holder. My son didn't want me to move anything and i didn't. It doesn't bother me at all. The things i have gotten rid of were done when my son wasn't home.</t>
  </si>
  <si>
    <t>when are you getting a boyfriend? You still have your wedding ring on? You shouldn't be by yourself- you're still young. You need to meet someone because you're getting older...</t>
  </si>
  <si>
    <t>(ACTION SPEAKS LOUDER THAN WORDS) so  coming to pick up my son so that he could sleep over their house and give me a break was very appreciated,</t>
  </si>
  <si>
    <t>i dont spend xmas here anymore, too painful. i find myself crying more and feeling depressed during certain holidays/anniversaries. in order to survive, i no longer celebrate those days, those days are now like any other day, and i feel guilty because my son loses out. Easter, Halloween, New years,Xmas, July 4, Memorial Day and Thanksgiving dont mean anything   to me. I dont see them as special and exciting events. I do feel bad for my son because things are not the same anymore. I do decorate my house for xmas but not like before, and i dont videotape opening gifts, and we dont open gifts on 12/25. So basically, many of our traditions we had with my husband no longer exist.  I dislike weekends and summers....</t>
  </si>
  <si>
    <t>Not having my companion by my side, having to do everything by myself, running around with my son when in the past, my husband did it all, not having him to do the driving or running all the little errands  like buying milk, trying to figure out what's wrong w/ the furnace, car, lawn mower, etc, no one (adult) to talk to at home, the silence and emptiness in the house, not having my husband to discipline our son, having to deal with everything on my own, wondering if i'm being ripped off, attending events that are full of couples or families, when a coworker receives flowers at work from her husband or for valentines day, hearing people talk about their weekend, or vacation, or holiday plans w/ their husband and children and knowing that wont be happening at your house!</t>
  </si>
  <si>
    <t>It depends on your definition of survival- i survived the worst winter snowstorms after his death, i bought new living room furniture, i survived anniversaries, birthdays, holidays, etc. i'm not the same person and neither is my son. I exist, I laugh, I cry, I make believe I'm ok to the outside world,</t>
  </si>
  <si>
    <t>108.94.190.163</t>
  </si>
  <si>
    <t>Atlanta, Georgia</t>
  </si>
  <si>
    <t>no, they did not care</t>
  </si>
  <si>
    <t>walks on the beach, being alone.</t>
  </si>
  <si>
    <t>I learned in trust in God</t>
  </si>
  <si>
    <t>70.193.4.57</t>
  </si>
  <si>
    <t>36, 38, 40</t>
  </si>
  <si>
    <t>I dated casually after 2 years, had sex after 3 years after 5 years lived with a man for 9 months. Not dating now.</t>
  </si>
  <si>
    <t>Yes. E even though it is unintentional it hard for me to have any new man not live up to the standards set by my husband. I expect his tone helpful, thoughtful, outgoing, optimistic,free-spirited, and let nene in charge of making many decisions independently. I'm not saying that all of those are good things but that's what I look for.</t>
  </si>
  <si>
    <t>My two adult stepchildren hate me and I cannot see my grandchildren.  They feel this way because j was in a vegetative state and would never improve. He was brained damaged a had life support removed at the recommendations of all the drs</t>
  </si>
  <si>
    <t>Even though they are adults they are very spiteful and angry. They accused me of killing their daddy when they never even came to the hospital but 2 and the musing home 1time in two months.</t>
  </si>
  <si>
    <t>Even though my daughter is an adult she is bipolar.  I have to help with the grandkids Fiinancially and emotionally. He was able to keep her stable nut without him she is  Bouncing from mania to depression and angry all the time.</t>
  </si>
  <si>
    <t>I didn't have a tone to debrief my day with, a sympathetic ear, an expert on how to manage children's poor behavior.</t>
  </si>
  <si>
    <t>Dunn North Carolina</t>
  </si>
  <si>
    <t>Medical malpractice anesthesia</t>
  </si>
  <si>
    <t>Healthily man needed hip replacement. Heart stopped during surgery. Dr revived but he had No brain function. No anesthesiologist within 35 of the hospital</t>
  </si>
  <si>
    <t>1 brother.  Not really.</t>
  </si>
  <si>
    <t>1dog who I had to have put down 3 weeks layer due to illness</t>
  </si>
  <si>
    <t>Noi</t>
  </si>
  <si>
    <t>I had 2 friends who were very supportive. I was surprised that so many just disappeared.</t>
  </si>
  <si>
    <t>Online support group YWBB and the friends I met there. 8 years later they know the real me better than anyone else in the world.</t>
  </si>
  <si>
    <t>Retreating.</t>
  </si>
  <si>
    <t>I made a totally independent decision to leave Michigan and move to North Carolina.</t>
  </si>
  <si>
    <t>I accepted it.  Not angry anymore.  Building a happy little life - albeit my h simpler and poorer   Sad about having our retirement dreams ripped away from us. Lonely.  Lack intimacy with any other person ( not the physical kind).</t>
  </si>
  <si>
    <t>I only have adult stepdaughters and they hate me because I didn't give them his life insurance money.  We has been married 11 years.</t>
  </si>
  <si>
    <t>I am e extremely fearful a loosing a loved one- especially a grand child. I don't think I could bear that. As for me I'm ok with dying anytime. I used tone prettied to fly on airplanes. Now if the plane crashed --- so what?  No worries'</t>
  </si>
  <si>
    <t>On one hand it make me hopeful because I have had a successful relationship. On the other hand after dating about 16 or so men, I am quite convinced ill never have opportunity to connect with a  nice man again    My husband was in a comma 30 days before he go ally passed away. I had the opportunity to date a wonderful man who confided in me he had bee early honest of Parkinson's. I tried to be impartial knowing any of us can come across a battle at any time. As much as I liked him I was now the good person I thought I was and just not make a could not start a relationship with him.</t>
  </si>
  <si>
    <t>Death of a loved one	      Death of a loved one	          Death of a loved one	          I feel strapped down by grandchildren. This should be the time I am becoming more free but because of their mother's illness I feel so overwhelmed trying to financially and emotionally support tow families   I am offer a point where I know not what to do</t>
  </si>
  <si>
    <t>Gave his 50 cool t shirts to the juveniles he worked with, sold his gun collection and tools (professions grade) saved boots cowboy hats, watches, personal items in large Tupperware tubs in the garage to be given to grandchildren someday.</t>
  </si>
  <si>
    <t>God gave this to you because he knew you were strong enough to handle it.  (So Jim would be alive if I was weaker?)    You killed my daddy (from a 32 year old stepdaughter because had authorized the disconnection of his feeding tubes 2 weeks early.  She would have known if she had return one if my calls or visited)    The man is dying and the meeting was to decide his end of life plans. I knew he would want to come home and stay I'm out room which a 9 ft door and deck overlooking the forest and pond centered away from all the people. Even though we had hospice, private nurse aids, and me the wicked stepdaughters who were in the meeting at all as a courtesy because I had no legal rights pitched a GIANT fit. They insisted I would kill  "their daddy".</t>
  </si>
  <si>
    <t>Post people didn't say anything supportive. Many people just did things. The lady next door lye my dig outside every morning  and cane every night to put him  Back I'm the house. She fed him and gave him fresh water w couple of times a day. After about staying 5 days it dawned on me that I had completely forgot  About the dog. She was a 78 year old neighbor who just saw a need and picked it up.      My driveway was about 1/2 mike long. I did not shovel it once until I moved from the house. My neighbor just took his tractor with a blade an it and scraped it right after he did his own. This same makers my 3.5 acre long for that same 3 years. He would not accept a penny.   By far the most support has come people I met online I'm the Ywbb organization website. Lam</t>
  </si>
  <si>
    <t>I feel better and better each. Gets better and the pain weakens. His surgery was on my grandson's 7th birthday. We used to go camping but now it is too much to do ago me.        The worst time is definitely my birthday. He used  of a loved</t>
  </si>
  <si>
    <t>Asking me to be included in a group or party. If they invite my to a boyfriend?   Or they place all the single people together. It doesn't matter if you ate by yourself.</t>
  </si>
  <si>
    <t>Loneliness and financial loss. I lost my home.</t>
  </si>
  <si>
    <t>I always knew I would survive. It took me at least 3 years to want to</t>
  </si>
  <si>
    <t>68.229.74.131</t>
  </si>
  <si>
    <t>Started dating in March 2012 and dated one person for 3 months.  Started dating second person in October 2012. It has been off and on since October of 2012.  Had sex once with the first man and many times with the second person.  P.S.  Second person -- best sex of my life!!  :)</t>
  </si>
  <si>
    <t>YES.  I think I'm always waiting for the shoe to drop and this has been an issue in my current relationship.  Sometimes I perceive things to be problematic, even though they are not.  Does that make sense???</t>
  </si>
  <si>
    <t>My son was 3.5 yo when his dad died.  For the most part, he has been okay with the support of The Cove for Grieving Families, family therapy and a very supportive Montessori school.</t>
  </si>
  <si>
    <t>My son didn't have any contact with the first person I dated.  He has spent little time with the current person.</t>
  </si>
  <si>
    <t>Hanging in there!  It's the most difficult job EVER.  However, I live in the same town as my mother, so she is a huge source of support.</t>
  </si>
  <si>
    <t>Ex. Director of statewide nonprofit organization</t>
  </si>
  <si>
    <t>Tennis professional</t>
  </si>
  <si>
    <t>He was not able to teach or play tennis for the last 9 months of his life.</t>
  </si>
  <si>
    <t>Southington, CT</t>
  </si>
  <si>
    <t>Diagnosed with kidney cancer in Sept. 2007 and died in October 2009 after three clinical trials and numerous chemo treatments.</t>
  </si>
  <si>
    <t>No.  My husband and I are both only children.</t>
  </si>
  <si>
    <t>Fish.</t>
  </si>
  <si>
    <t>Mother and grandmother.  Both very supportive.</t>
  </si>
  <si>
    <t>Therapy, Cymbalta, friends, alcohol, meditation, reiki, family.</t>
  </si>
  <si>
    <t>trying to be more in touch with living in the present.</t>
  </si>
  <si>
    <t>Absorbing it, dealing with it and working through the issues as they come up.</t>
  </si>
  <si>
    <t>Good and healthy.</t>
  </si>
  <si>
    <t>More open and less fearful.</t>
  </si>
  <si>
    <t>Don't really know.</t>
  </si>
  <si>
    <t>Not sure.</t>
  </si>
  <si>
    <t>Given most away and keep only a few key items.</t>
  </si>
  <si>
    <t>The stupidest was:  My cat just died.  I'm sure you know how I feel because your husband died!!</t>
  </si>
  <si>
    <t>Some supportive things people did:  Planting my window boxes, doing yard work when I could not get to it, cooking meals, shopping and babysitting.</t>
  </si>
  <si>
    <t>Try to make new memories and new traditions.  Thanksgiving/Christmas is worst time.</t>
  </si>
  <si>
    <t>Trying to figure out ways to keep my husband's memory alive without being overly morbid or dramatic about it.  Trying to impart to my son my husband's qualities, lessons and personality.</t>
  </si>
  <si>
    <t>Year two.</t>
  </si>
  <si>
    <t>Death and grief doesn't go away, but it changes you and becomes part of who you are.</t>
  </si>
  <si>
    <t>24.61.68.116</t>
  </si>
  <si>
    <t>Didn't date until 12/12, wanted to make sure my children were emotionally ok. had sex a few times with old friends</t>
  </si>
  <si>
    <t>Yes, every past has an affect on your future.</t>
  </si>
  <si>
    <t>It has taken them 3 years of therapy at the cove. They are all in a great emotional place now.</t>
  </si>
  <si>
    <t>My children all love my boyfriend.</t>
  </si>
  <si>
    <t>It is extremely difficult at times, less stressful at other times.</t>
  </si>
  <si>
    <t>Although I haven't remarried yet, my children can't wait to be a family with this man.</t>
  </si>
  <si>
    <t>Worked in mental health</t>
  </si>
  <si>
    <t>Out of work</t>
  </si>
  <si>
    <t>It didn't.</t>
  </si>
  <si>
    <t>Burlington, ct</t>
  </si>
  <si>
    <t>We were in the middle of a divorce. He went away to rehab, came home, was clean for a month.</t>
  </si>
  <si>
    <t>Yes, yes</t>
  </si>
  <si>
    <t>My friends and family</t>
  </si>
  <si>
    <t>My new boyfriend!</t>
  </si>
  <si>
    <t>I worry about my children</t>
  </si>
  <si>
    <t>It hasn't.</t>
  </si>
  <si>
    <t>Gave them away, kept some things for my kids</t>
  </si>
  <si>
    <t>Time heals</t>
  </si>
  <si>
    <t>Try to be caring for my children's needs</t>
  </si>
  <si>
    <t>The looks</t>
  </si>
  <si>
    <t>Dealing with my child's emotions at various times</t>
  </si>
  <si>
    <t>Always knew</t>
  </si>
  <si>
    <t>71.176.43.143</t>
  </si>
  <si>
    <t>Our daughter is grown but still lived with us. In the being she worried about me dying also. But as time has passed she has lost much of that fear. She has found a boy friend and is moving on with her life. Her father died on her last day of nursing school. She has started working and building a new life.</t>
  </si>
  <si>
    <t>self employed.</t>
  </si>
  <si>
    <t>same.</t>
  </si>
  <si>
    <t>I keep my business opened even as the economy tanked because I needed a safe place to go and decompress from taking care of him. And with all the emergencies that he had I could not have held down a job with all the days I would have missed because of his health care needs. I will be closing in the first of the year. I want to not be so tied down. I will get a part time job after closing, for the money but mostly for the social interactions.</t>
  </si>
  <si>
    <t>newport news virginia, usa</t>
  </si>
  <si>
    <t>copd</t>
  </si>
  <si>
    <t>very sick for many years. last two months in hospital with heart frailer from lung disease. His death was a long hard journey .</t>
  </si>
  <si>
    <t>I have two. No they were not. they did the least they could. I have walked away from anything more than a passing relationship with them now. I supported them in every way possible before my husbands death. And they gave me all but nothing.</t>
  </si>
  <si>
    <t>Yes. Two cats. I found them comforting to have around.</t>
  </si>
  <si>
    <t>Yes Many. The were very kind a supportive. I could have not asked for more.</t>
  </si>
  <si>
    <t>Knowing from past deaths of parents and a brother that time will make the grief less. The further away I get the easer it is. I am only a year out. All the first milestones have past. now it is time for me to start making changes to not be so lonely. I don't know if it will be trying to date or getting involved in new activities. I plan on trying both some day soon.</t>
  </si>
  <si>
    <t>Movies, shopping, working.staying busy with life</t>
  </si>
  <si>
    <t>The long wait for his death is over.I am no longer a nures maid and tied to how he is doing on any givin day.</t>
  </si>
  <si>
    <t>It is over. It is time to pick my self up and start my new life.</t>
  </si>
  <si>
    <t>The are dead or out of my life. My husband was not close with them in life.</t>
  </si>
  <si>
    <t>hasn't</t>
  </si>
  <si>
    <t>Hasn't</t>
  </si>
  <si>
    <t>His clothing  I took to the goodwill in another city within a month of his death. I plan on selling his tools this summer in a garage sale. His car I find the hardest to get rid off. I don't know when I will do it or how.</t>
  </si>
  <si>
    <t>The first year keep every thing low keyed. The weeks and days leading up to a special day are much harder than the day of the event.</t>
  </si>
  <si>
    <t>People don't want to talk about the fact I am a widow. It is like if no one said anything about it I will not remember it.</t>
  </si>
  <si>
    <t>Just being alone. He was in the military and we lived all over the usa, It is sad that know one else remembers the things we did and the places we went.</t>
  </si>
  <si>
    <t>Always.</t>
  </si>
  <si>
    <t>The paper work is over whelming in death. It is something you have to do alone and it is so hard. work on it at your own pace put face it as soon as you can handle it. Get it over with!</t>
  </si>
  <si>
    <t>50.136.74.140</t>
  </si>
  <si>
    <t>7 and 9</t>
  </si>
  <si>
    <t>I started dating 6 months after Frank passed.  I was not looking, it kind of just happened.  We were together for almost a year.  I then dated on and off.  But I am now engaged to be married.  (November 2013)</t>
  </si>
  <si>
    <t>Not on my end.  But some of the men I dated were uncomfortable and tried to "fill the shoes" of Frank.  No matter how many times I reassured them I wanted a NEW relationship and didn't need to have Frank replaced.</t>
  </si>
  <si>
    <t>They both can have moments of sadness but they are few and far between.  Now when they talk about their father, they refer to him as "Daddy Angel."  And their reminiscing is happy and filled with laughter.  They also know when they've had "enough."  I will hear them say to each other, "Can we stop talking about this now?"</t>
  </si>
  <si>
    <t>My girls are both VERY excited that I am getting remarried.  They call Marcus "Daddy" most of the time.  This is THEIR decision.</t>
  </si>
  <si>
    <t>It sucks.  I'm tired.  I need a break.  But I do what I have to do.  I have made a lot of life changes.  (Gave up my house.  Gave up my career.)  And I now stay-at-home to take care of my girls.  And that part I love!</t>
  </si>
  <si>
    <t>Senior Manager in a High Tech Company</t>
  </si>
  <si>
    <t>Managed our business and drove a school bus.</t>
  </si>
  <si>
    <t>Stay-at-home Mom but do some photography here and there.</t>
  </si>
  <si>
    <t>Kept my job for a year, then gave it up.  I was not contributing in the company and it was for the best.  For both myself and the company.</t>
  </si>
  <si>
    <t>Goffstown, NH, USA</t>
  </si>
  <si>
    <t>Thought he had kdney stones.  CAT scan showed it was an aneurysm in his abdominal aorta.  It was leaking.  Emergency surgery.  ICU for 28 days.  Med floor for 1 day.  Rehab for 1 day.  His first night there, he developed a complication, was rushed into surgery, and died that afternoon.</t>
  </si>
  <si>
    <t>5 siblings.  My younger brother was supportive.  My other siblings are not local and were pretty quiet.</t>
  </si>
  <si>
    <t>My mother was alive.  She was very supportive.  Lived with me from the night he went into th hospital and stayed for almost a year until I figured out childcare issues, etc.</t>
  </si>
  <si>
    <t>My best friend was supportive and continues to be.  Couldn't make it without her.</t>
  </si>
  <si>
    <t>Prayer, positive attitude, my kids, my friends.</t>
  </si>
  <si>
    <t>I am much more capable than I thought I was.</t>
  </si>
  <si>
    <t>I am at peace with it.  We knew when we got married that our age difference would mean that most likely he would pass first.</t>
  </si>
  <si>
    <t>Great.  We don't see each other often, but when we do it is joyful.  They truly wish me the best.  And I have been to holidays at their home with my new love.</t>
  </si>
  <si>
    <t>I had a great marriage.  I always knew that.  But now I know that life is too short to not love fully.  And really enjoy and cherish the time you have.</t>
  </si>
  <si>
    <t>I don't think it's changed how I feel about parenting.</t>
  </si>
  <si>
    <t>I have kept a dozen or so things that mean something to me and I want my girls to have.  Everything else was donated or sold.</t>
  </si>
  <si>
    <t>I know how you feel, my dog died at Christmas.   Don't let your children see you cry.   He's in a better place.    He's still with you.    At least you have your kids, you can look at them and see him.</t>
  </si>
  <si>
    <t>I am here.    I don't know how you feel, but I can listen.   It's ok to cry.   Frank would be proud of you.</t>
  </si>
  <si>
    <t>My birthday (11/19) because it's the day he went into the hospital and never came home.  It's really the only day that bothers me.</t>
  </si>
  <si>
    <t>People judge me because I dated within a year.  But really, they judge me for dating at all.</t>
  </si>
  <si>
    <t>Giving up my house.  Even though it was the right thing to do.</t>
  </si>
  <si>
    <t>I always knew I would survive.</t>
  </si>
  <si>
    <t>68.102.4.236</t>
  </si>
  <si>
    <t>NO!!!</t>
  </si>
  <si>
    <t>Chiropractor</t>
  </si>
  <si>
    <t>RN cardiac ICU</t>
  </si>
  <si>
    <t>I have had to miss some work because of the sheer grief. I took two weeks off after he died, and I only work part-time now.</t>
  </si>
  <si>
    <t>Wichita KS</t>
  </si>
  <si>
    <t>He had a history of heart problems, and had two previous heart attacks at 36 and 38. He was monitored very closely, kept fit, and his bloodwork was excellent. He had passed a treadmill test just a few months previously. He had recently gotten the flu shot and subsequently gotten the flu. He was just getting over that, went to work out and had chest pain when he returned home. I came home for lunch and he wasn't feeling well. He called his cardiologist, had taken two nitro and we got into the car to go to Kansas Heart Hospital (he also worked there.) I hadn't even gotten out of our neighborhood, was stopped at a stop sign, he reached for my hand and I turned to ask him if he was okay, and he died. I pulled into a driveway, called 911 and got him out of my car to do CPR until the paramedics got there. They never got a heartbeat after repeated defibrillation.</t>
  </si>
  <si>
    <t>Yes. yes.</t>
  </si>
  <si>
    <t>Yes, and yes, although his 10 year old great dane crashed the day after Jason's death and I nursed him for 7 weeks, but his kidneys started failing, so I had to have him put down. My two dogs have been amazing, although I feel sorry for them to have to live in a home filled with such sorrow.</t>
  </si>
  <si>
    <t>Yes, absolutely. They still are.</t>
  </si>
  <si>
    <t>Crying, talking, online support groups, drawing, writing and working in the yard. Mostly just crying and thinking of him and trying to write down all of our memories.</t>
  </si>
  <si>
    <t>I feel his presence very strongly every day. I am not religious, but communication from him is a very spiritual experience for me. I still feel very loved and protected</t>
  </si>
  <si>
    <t>I now know that this life is not all there is. We go somewhere afterward, and I think our spirit can choose where it wants to reside. I also know I will be with him again. Love is so powerful, death cannot diminish it. If anything, it makes it stronger.</t>
  </si>
  <si>
    <t>Devastated beyond words. The sorrow is always there. He was my soulmate and best friend, and we waited a lifetime for each other. I feel robbed. All of my hopes and plans and dreams and comfort were tied to Jason.</t>
  </si>
  <si>
    <t>Very close, although we hadn't gotten a chance to married yet. He was going to propose to me this year.</t>
  </si>
  <si>
    <t>I can't wait to die. I want to try to make the best of what time I have left here, but I can't wait to be with him again.</t>
  </si>
  <si>
    <t>Love is still the only thing in this life and the next that really matters. It is everything. I still feel so lucky to have a love like that. I just didn't get enough time.</t>
  </si>
  <si>
    <t>Gave a few items to his family and friends. Donated most of his clothes to the tornado victims in OK. I felt like he asked me to do that. It wasn't my idea, but I feel like it's what he wanted me to do.</t>
  </si>
  <si>
    <t>"You're a good-looking woman. You'll find someone else." "God had other plans for you." "God needed another angel." "It was just his time to go."  "losing a child is worse." All FUCKING BULLSHIT!</t>
  </si>
  <si>
    <t>To take all the time I need to grieve, that they could never understand what I have just lost, but they are sorry and wish they could take some of the pain away. My friends let me talk about Jason as much as I want to. And the people that understand and affirm he is still with me are precious.</t>
  </si>
  <si>
    <t>I have been hit with a lot of them. They are just hard and I feel so sad we don't get to make new memories. I force myself to observe them and get out and be around people.</t>
  </si>
  <si>
    <t>Feeling unspoken (and spoken) pressure to be open to finding love again. Other people want that for me. I am still in love. I want NO ONE else.</t>
  </si>
  <si>
    <t>Living without my best friend.</t>
  </si>
  <si>
    <t>I still don't know.</t>
  </si>
  <si>
    <t>The afterlife is real. It is beautiful. Love never, ever dies. He continues to communicate with me, love me, and I am getting used to this new way of life with him as he is now. We are still US!</t>
  </si>
  <si>
    <t>69.243.59.9</t>
  </si>
  <si>
    <t>2 years</t>
  </si>
  <si>
    <t>Not sure what you mean...</t>
  </si>
  <si>
    <t>yes. no.</t>
  </si>
  <si>
    <t>yes. ys.</t>
  </si>
  <si>
    <t>yes. yes.</t>
  </si>
  <si>
    <t>58.7.143.104</t>
  </si>
  <si>
    <t>8 and 6 (and 20)</t>
  </si>
  <si>
    <t>Yes, had a dodgy relationship for about five months, starting at about ten months out. We met in the psych unit at the local hospital and the relationship was entirely based on sex and staying drunk. It was a disaster! Nothing since.</t>
  </si>
  <si>
    <t>6 year old is fine. He was nearly 3 at the time and doesn't remember things being any different than they are now. 8 year old still struggles daily, suffers from separation anxiety, often cries in bed at night and struggles at school. He is onto his third therapist.</t>
  </si>
  <si>
    <t>REALLY hard work to begin with, just impossible to "be there" for your kids when you're actively grieving. Now I'm doing an amazing job, if I do say so myself.</t>
  </si>
  <si>
    <t>Medical Typist</t>
  </si>
  <si>
    <t>Stay at home parent - previously a chef</t>
  </si>
  <si>
    <t>Had a LOT of time off, still not quite working full time again, work have been extremely patient and understanding.</t>
  </si>
  <si>
    <t>Buddhist</t>
  </si>
  <si>
    <t>Perth, Western Austrlia</t>
  </si>
  <si>
    <t>No thank you. It was horrible.</t>
  </si>
  <si>
    <t>Yes, briefly</t>
  </si>
  <si>
    <t>Mother, Yes.</t>
  </si>
  <si>
    <t>Yes. Briefly</t>
  </si>
  <si>
    <t>Time (ugh, did I just say that?). Support, medication, the love of my children and a good dose of determination. My online widow groups have helped more than I can say.</t>
  </si>
  <si>
    <t>Can't believe how strong I am, and a very determined parent. My husband and I argue less now!</t>
  </si>
  <si>
    <t>Still hurt inside, but present a strong front</t>
  </si>
  <si>
    <t>I don't mind dying at all, but NOT while my children need me.</t>
  </si>
  <si>
    <t>I've had a wonderful magical relationship. If it doesn't happen again that's fair enough.</t>
  </si>
  <si>
    <t>I'm a lot more responsible now.</t>
  </si>
  <si>
    <t>Kept them. All of them.</t>
  </si>
  <si>
    <t>My son should be over it by now. Calling my late husband my ex. "I didn't think this could be your house because there are two cars outside" at six weeks out.</t>
  </si>
  <si>
    <t>Can't remember specifics, but they tend to come from other widows</t>
  </si>
  <si>
    <t>Sometimes I drink a little, sometimes I light a candle, mostly I'm just in a bad mood and grit my teeth and get through as best I can. The anniversary of his death is the worst.</t>
  </si>
  <si>
    <t>I hate the assumption that I'm a divorced single mother</t>
  </si>
  <si>
    <t>Going through the most painful experience of my life without the support of my husband</t>
  </si>
  <si>
    <t>Somewhere between two and three years</t>
  </si>
  <si>
    <t>76.217.20.97</t>
  </si>
  <si>
    <t>March 2nd, 2010</t>
  </si>
  <si>
    <t>No. I'm just not ready yet -I still wear my rings on my left hand..but I absolutely believe it is a personal journey and there is nothing wring with remarrying/boyfriends/sex/cohabitation,ect. Just not for me at this point. Complicated grief.</t>
  </si>
  <si>
    <t>My son went to grief counseling with other children his age which helped tremendously the first year. We have a strong support system of family and friends and he feels very loved - but still misses his Dad, of course. Some days, he will be sad and he feels open/comfortable with expressing this sadness. I always listen to his expression of grief. We journal together every night.</t>
  </si>
  <si>
    <t>It's so hard. The guilt can be so heavy some days. My son is such a good kid - I wish I could have done something to save my husband. I provide lots of playdates, family time, trips and travel and let him know he is my life's priority. But it is hard, lonely, exhausting and some days I want to stay in bed and just cry. Doing my very best. Listening to him and letting him know that he matters.</t>
  </si>
  <si>
    <t>Assistant Manager/Clerk/Advisor</t>
  </si>
  <si>
    <t>Well - took three weeks off. Thankfully teaching provides a similar (for the most part) time frame as what my son has at his school. I guess I am putting off advancing in my career until my son goes to college - he needs me to be available.</t>
  </si>
  <si>
    <t>Los Angeles (proper), California, USA</t>
  </si>
  <si>
    <t>Eosinophilia Myocarditis</t>
  </si>
  <si>
    <t>We thought he had pneumonia - found out it was a heart attack - he was in the hospital for five days - was released with the follow up visit to be the following week. He died two days after he was released. I watched him die in the emergency room.</t>
  </si>
  <si>
    <t>Yes, three sisters. Two were and have been very, very supportive. One is not consistently supportive, but I know she cares - it's hard for her to be supportive and that's ok.</t>
  </si>
  <si>
    <t>Well - just fish - they were nice to look at when I couldn't sleep.</t>
  </si>
  <si>
    <t>My Mom - she was and is very supportive. But she wants me to find a new person - she worries about me being alone.</t>
  </si>
  <si>
    <t>Yes, friends since high school - very supportive. Lots of love, kindness and humor. They also want me to date - they don't think I should be alone.</t>
  </si>
  <si>
    <t>My son - I realized early on that as an adult, I had more years on earth to understand the situation - my son was 7 and lost his buddy, his Dad. My son inspires me to be productive and to not give up. He reminds me that it's not all about me - which is important as grief can be all consuming...</t>
  </si>
  <si>
    <t>He did it.. the big D. Since I watched him go through the process, I don't fear death. I just want to be around long enough that my son won't be leveled by another loss. I would like to be a grandmother. But actual "death" - no longer fear it.</t>
  </si>
  <si>
    <t>Still healing - I still feel stunned. Maybe because I watched him die? It still takes my breath away. I don't cry as often but I miss him, very much.</t>
  </si>
  <si>
    <t>Very, very good. They are wonderful and so important for my son (and my son is important to them). They are still and will always be, my family.</t>
  </si>
  <si>
    <t>I no longer fear the process of death - I also no longer have the blissful ignorance that "It can't happen to me..." I know anyone I love can die...</t>
  </si>
  <si>
    <t>Hmmm...I don't romanticize my marriage - we had our ups and downs for sure - but I also know that I had a successful marriage. And that will do. Do I believe love can happen? Absolutely - but I don't think I'm open to it and not sure if I ever will be.</t>
  </si>
  <si>
    <t>I see my role as a parent to be even more important - he needs me to guide him not just through the usual childhood, but through his grief and becoming a man without his father.</t>
  </si>
  <si>
    <t>Kept most of them. My son wanted to keep them and so we have done just that. Many things to Goodwill, but most (records, books, baseball cards) at home.</t>
  </si>
  <si>
    <t>That it will get better, that time heals all wounds, that everything happens for a reason, that I will find love again.</t>
  </si>
  <si>
    <t>Take your time  Just breathe  I'm so sorry  I don't know what to say but I love you  How can I help?  What can I do?</t>
  </si>
  <si>
    <t>Just get through them. Celebrate anniversary/birthday by doing things he loved to do.   Hardest is my son's birthday - although I never let on to my son - he is becoming and amazing young man and should have his father with him. It breaks my heart.</t>
  </si>
  <si>
    <t>Not really social stigma but I have become the go-to babysitter because, you know, I'm a widow so I have nothing going on right? I have no desire to hang out with adults, right?   It's hard for me to say no as I like my son to have an active social life. I'm beginning to want one, too.</t>
  </si>
  <si>
    <t>Not hearing his laughter, watching him talk/play with our son, not having my "person" to talk to at the end of the day. It's the day to day life "small things" that I miss so so much. The hello, goodbye, and I love you. I even miss the fights.</t>
  </si>
  <si>
    <t>The morning after my husband died, my son (who slept in the bed with me) told me he was thirsty and wanted some juice. I knew right then that I had to survive - because my son already lost one parent - he needed me.</t>
  </si>
  <si>
    <t>Every widow has a different journey. My journey may not reflect another widow's - but I hope we can continue to support one another and be kind to one another. I never imagined - it never occurred to me that this was even possible - that this would be my life. I think the hardest part I still deal with is the memory of watching him die - actually witnessing him existing one moment and then not existing the next. It still blindsides me - I have this knowledge of death and the process of death that most of my  friends/family do not have and it can feel lonely as I no longer have the comfort of "It can't happen to me."</t>
  </si>
  <si>
    <t>24.18.139.91</t>
  </si>
  <si>
    <t>Started dating 3 years afterward.  Currently in a long-term relationship and about to move in together.</t>
  </si>
  <si>
    <t>Therapist</t>
  </si>
  <si>
    <t>It was difficult to work for a while as I didn't have any emotional energy available to help other people.  I am now back to working in a full-time capacity, as I did before he died.</t>
  </si>
  <si>
    <t>Seattle, WA</t>
  </si>
  <si>
    <t>Kayaking accident</t>
  </si>
  <si>
    <t>2 siblings, very supportive</t>
  </si>
  <si>
    <t>Two dogs.  Very supportive :)</t>
  </si>
  <si>
    <t>2 parents.  One supportive, one estranged.</t>
  </si>
  <si>
    <t>Many close friends, very supportive.</t>
  </si>
  <si>
    <t>Support from family and friends, counseling, time.</t>
  </si>
  <si>
    <t>Closer relationships with friends and family, clarity on what it important to me, new perspective on my life.</t>
  </si>
  <si>
    <t>I am working toward being at peace with it.  But I still miss him and wish he was here.</t>
  </si>
  <si>
    <t>Strained.  I have chosen not to continue a relationship with them because of their treatment of me when he died.</t>
  </si>
  <si>
    <t>I am less naive that it can happen at any time.</t>
  </si>
  <si>
    <t>I am more cautious about getting married again because of the risk of losing someone again.</t>
  </si>
  <si>
    <t>Donated some, given some to friends, kept some.</t>
  </si>
  <si>
    <t>Asking inappropriate questions:  are you on medication, did he have life insurance, at least he was doing something he loved.</t>
  </si>
  <si>
    <t>So many things...grieve in the way that is right for you, take your time, take care of yourself.</t>
  </si>
  <si>
    <t>Holidays have not been as hard for me as anniversaries.  Each year has been different.  The month of May is the hardest.  Other hard days are my birthday, his birthday, our wedding anniversary, and the half-year anniversary in November each year.</t>
  </si>
  <si>
    <t>Missing him.  Handling the estate paperwork.  Having to relive the trauma when meeting new people who don't know the story.</t>
  </si>
  <si>
    <t>I assumed I would have a breakdown.  When it didn't happen, I was worried, fearing when it would come.  I think I broke down a little at a time over time.</t>
  </si>
  <si>
    <t>174.26.183.164</t>
  </si>
  <si>
    <t>He had been being treated for congestive heart failure, kidney failure, liver failure for 6 months prior to his death.  Death was peaceful in the hospital.  We only knew for one day he was going to die.  That was the  worst day of my life.  He was brave and said he was not scared, just concerned for me.</t>
  </si>
  <si>
    <t>Yes. 2 sisters.  In the beginning they were supportive.</t>
  </si>
  <si>
    <t>Yes, 2 dogs.  My lifeline.  I was so devastated I am not sure I would be here without them.</t>
  </si>
  <si>
    <t>My mother tried to be supportive.</t>
  </si>
  <si>
    <t>Grief groups and my dogs.</t>
  </si>
  <si>
    <t>Devastating</t>
  </si>
  <si>
    <t>Parents deceased/none with siblings</t>
  </si>
  <si>
    <t>Not afraid of dying.  Life is existing to me.  Not much joy.</t>
  </si>
  <si>
    <t>It was nice while it lasted.</t>
  </si>
  <si>
    <t>Gave some to his son and friends, still have a lot.</t>
  </si>
  <si>
    <t>Put on your big girl panties and deal with it  WE loved him too  Be thankful you have a roof over your head and his pension  You had what most people never get in life, someone who loved them</t>
  </si>
  <si>
    <t>Missing him  Complicated grief  Being alone all the time</t>
  </si>
  <si>
    <t>Not so sure I want to</t>
  </si>
  <si>
    <t>72.39.234.215</t>
  </si>
  <si>
    <t>I dated a guy from August 2010 until September 2012. We had a sexual relationship and he moved in with me, but it turned out that he was a freeloader and bled me dry financially.</t>
  </si>
  <si>
    <t>Our daughter was with him when he had his heart attack, and I think she blames herself. She hasn't handled his death well, but has not done any grief counselling. She has "self-medicated" with alcohol and marijuana.</t>
  </si>
  <si>
    <t>My daughter did not like me dating, but she came to accept the guy, even though she never really trusted him.</t>
  </si>
  <si>
    <t>It's hard. My daughter had just given birth to our grandchild only a few months before her Dad died, and she is a single Mom. I have had to cope with a lot of things on my own without his backup and strength.</t>
  </si>
  <si>
    <t>Warehouse Receiving Supervisor</t>
  </si>
  <si>
    <t>Chef</t>
  </si>
  <si>
    <t>It has added to my stress load because there is only one income, and stress at work. Without his strength and support, it is really difficult.</t>
  </si>
  <si>
    <t>Perth, Ontario, Canada</t>
  </si>
  <si>
    <t>My husband was at work when our daughter found him collapsed on the floor. He was on life-support support for a week until they told me he had suffered too much brain damage, so I had to remove him from life-support.</t>
  </si>
  <si>
    <t>I have 6 siblings, and I could not have survived without their support. My entire family, with spouses and some children, surrounded his bedside as he passed. His own family was absent.</t>
  </si>
  <si>
    <t>I did not have any pets. I was talked into getting a cat a while after, and I drew a lot of comfort from him.</t>
  </si>
  <si>
    <t>My mother was alive, but she was in the beginning stages of senility, although we didn't know it. She said some rather inappropriate things right after his death, but she did give me support in her own way, although "the care and feeding of mother" began to overshadow my own grief.</t>
  </si>
  <si>
    <t>I had a lot of good friends who were very supportive in the beginning, but over time they stopped calling daily and weekly, and things went back to normal.</t>
  </si>
  <si>
    <t>I am naturally a very strong person. Having my granddaughter in my life also helped immensely.</t>
  </si>
  <si>
    <t>I am angry and sad. I miss him so much and feel it isn't fair that we didn't get to grow old together.</t>
  </si>
  <si>
    <t>My husband's parents are dead, and his family was never that close. One of his sisters hadn't spoken to us for five years until the day of his heart attack, but we do keep in touch now. One of his brothers calls weekly and visits for the weekend occasionally. I keep in touch with another of his brothers through his wife on Facebook.</t>
  </si>
  <si>
    <t>It hasn't changed anything in that regard.</t>
  </si>
  <si>
    <t>I don't feel I cold ever marry again. I had thought I was in love with the man I met after my husband, but now I am very wary that I will never find love again.</t>
  </si>
  <si>
    <t>I have hung on to most of it. Some, I have given away.</t>
  </si>
  <si>
    <t>"I know how you feel"; "It's been a year and we have been more than lenient, but you need to move on or we will have to look at terminating you," (from my employer who felt that my doing foster care on my own as well as dealing with my daughter and granddaughter on my own was cutting into my work time when I had court dates and meetings with social workers, and he felt I had a bad attitude or was not giving 100% to my job); "It could be worse. My husband died a year ago. He just isn't in the ground" (from a coworker whose husband was still alive but an invalid due to a stroke)</t>
  </si>
  <si>
    <t>"If there's anything I can do," (as long as it was actually followed up when there was, indeed, things that they could do; "I can't even begin to know what you're feeling, but I can imagine. I am so sorry"</t>
  </si>
  <si>
    <t>The month of June is terrible for me, as this was our anniversary month, as well as Father's Day, and that was the month he died. I cry a lot and have mini meltdowns. Christmas is hard because it was his favourite holiday, and he would have enjoyed it so much with his granddaughter.</t>
  </si>
  <si>
    <t>People feel uncomfortable with me as a fifth wheel.</t>
  </si>
  <si>
    <t>Feeling totally alone, and not having anyone to hug me or feeling like I might turn inside out with the longing to feel him hugging me.</t>
  </si>
  <si>
    <t>I knew I would survive from the start because of family support.</t>
  </si>
  <si>
    <t>174.236.100.84</t>
  </si>
  <si>
    <t>27, 25, 15</t>
  </si>
  <si>
    <t>Met S.O. A year after husband died. (6 yr ago). Living together 3 years. No marriage. Would lose financial benefits.     Started a sexual relation with my high school boyfriend 6 weeks after husband died. He attended funeral &amp; befriended me. Later learned he was really looking to attach myself to my $. Feel guilty over it. He was someone I wondered about my whole life. Few people knew about it. Embarrassed over it.</t>
  </si>
  <si>
    <t>Although not married feel married so dating was good. Hardest part is having kids on both sides.  He doesn't get my feelings. It's not like being divorced. All families get along well (including my husbands family). It's just hard for him thst I still love my husband. Keep my feelings private.</t>
  </si>
  <si>
    <t>Completely. We're not raising a family. It's more about companionship than partnership.</t>
  </si>
  <si>
    <t>Not really. My previous marriage is part of who I am. It's totally new.</t>
  </si>
  <si>
    <t>The older ones feel it more. My youngest was only 8 when he was killed. Her loss is more about missing a father. The older ones are more about missing their Dad. My youngest doesn't remember that much. Pictures &amp; stories keep who he was alive and how great of a Dad he was.</t>
  </si>
  <si>
    <t>They understand my life goes on. They like new partner as a person. He never tries to be their Dad. No problems.</t>
  </si>
  <si>
    <t>Hate that the one person who feels the same way about my kids doesn't exist. Whether good or bad I want that person who is on the same page as me.</t>
  </si>
  <si>
    <t>No new kids.</t>
  </si>
  <si>
    <t>RN</t>
  </si>
  <si>
    <t>Utility worker</t>
  </si>
  <si>
    <t>Didnt, except I promote organ donation more.</t>
  </si>
  <si>
    <t>Suburb of NYC</t>
  </si>
  <si>
    <t>My husband was an electrical utility worker killed by high-voltage electrocution. A worker took a short cut. Employers are not held responsible for their actions. I receive $20k a year in "benefits". Doesn't come close to his $150k salary. Company made no effort to help us in any way. My husband worked hard fir 27 years  never called in sick  worked in all kind of terrible weather conditions  Still angry.</t>
  </si>
  <si>
    <t>Somewhat initially  But they don't really get it.</t>
  </si>
  <si>
    <t>Our dog helped my kids a lot. Felt bad when she would watch out the door just waiting for husband to come home.</t>
  </si>
  <si>
    <t>My mother &amp; I were astranged. She attended the funeral but barely spoke to me. Her presence was so others would see her there.</t>
  </si>
  <si>
    <t>Very supportive friends &amp; coworkers. Met 2 widowed ladies shortly after who to this day are very supportive</t>
  </si>
  <si>
    <t>My kids. Just knowing they needed me kept me going.</t>
  </si>
  <si>
    <t>Don't put off anything pleasurable. Travel more. Celebrate more.</t>
  </si>
  <si>
    <t>Surviving financially</t>
  </si>
  <si>
    <t>It's part of me. Won't ever "get over" it</t>
  </si>
  <si>
    <t>Good except my children did not receive their fathers share of his parents inheritance. Resent that. Chose not to fight it legally because $50k is not worth them losing the relations they have with in laws.</t>
  </si>
  <si>
    <t>Have to enjoy as much as possible. Want to be sure my kids can be independent.</t>
  </si>
  <si>
    <t>Won't remarry because of loss of too many financial benefits. Enjoy being in a loving relationship. Won't ever be like my marriage but I'm happy. My marriage feels like my real life. This life is good but not like my marriage</t>
  </si>
  <si>
    <t>Past the point of bearing children. Sad to think we won't grandparent together. Hate being a solo parent.</t>
  </si>
  <si>
    <t>Gave most away to  People. Some special momentous saved. Wedding ring &amp; watch I gave on wedding day went to my only son.</t>
  </si>
  <si>
    <t>A divorced woman said I was better off. I didn't have to desk with an ex. My divorced sister said at least my husband didn't choose to leave me. Same sister said less than a year after his death that she couldn't imagine a day without her husband--that was the one who left her a year later for one of her younger friends. Someone I just met who worked 911 in NY talking @ his recent retirement &amp; went on @ how he was no hero just a guy doing his job. He actually said to me "What's the difference between me &amp; the electrical worker who touches a hit wire?"--that's how my husband died. He didn't know that but strange he said this to me.</t>
  </si>
  <si>
    <t>Mostly when people remember my husband and speak of him. Nice when I know someone else misses him.</t>
  </si>
  <si>
    <t>Keep most anniversaries/birthdays private. May have dinner with just my 3 kids. Worst day by far is Fathers Day. Try to spend alone with my kids. S.O. spends with his kids. Doesn't get that we want to be alone.</t>
  </si>
  <si>
    <t>Was awkward to attend social events.</t>
  </si>
  <si>
    <t>Waking up everyday without him. Knowing his company could have helped us but didn't have to and didn't. Hard to attend things he should have attended--kids college graduations, his relatives social events--can't even imagine weddings or when they have children. Having to introduce s.o. &amp; people thinking he's my children's father.</t>
  </si>
  <si>
    <t>Still wonder.</t>
  </si>
  <si>
    <t>173.172.106.230</t>
  </si>
  <si>
    <t>I am starting to date but it is slow going. I do have a friend who i have had sex with and it has been a nice relationship.</t>
  </si>
  <si>
    <t>I am not the same person I was before my marriage so I think it can't help but affect relationships from this point forward.</t>
  </si>
  <si>
    <t>physical therapist</t>
  </si>
  <si>
    <t>electrical engineer/ sales</t>
  </si>
  <si>
    <t>it didn't.</t>
  </si>
  <si>
    <t>Austin, TX</t>
  </si>
  <si>
    <t>71.216.153.107</t>
  </si>
  <si>
    <t>2 yrs ago</t>
  </si>
  <si>
    <t>Dated, was virgin when married 1st time, will not have sex again until married.</t>
  </si>
  <si>
    <t>Yes, but in good way.  The man I am engaged to allows me to discuss grief of deceased husband and our life together.  It is what made me who I am today, the woman he fell in love with.</t>
  </si>
  <si>
    <t>2 are doing okay, one is struggling.  He married and it only lasted a year.  Lots of grief and anger.</t>
  </si>
  <si>
    <t>They are okay with me being engaged (just got engaged last week) dated for 4 months, getting married in November.  It is not easy for them, but they want me happy.</t>
  </si>
  <si>
    <t>My children are young adults but it is still hard.  They tend to take advantage of me some, their dad was not the softie I am.</t>
  </si>
  <si>
    <t>Director of Non Profit</t>
  </si>
  <si>
    <t>HVAC</t>
  </si>
  <si>
    <t>I worked many more hours and tried to fill empty space with work.  It didn't help, but did get a lot done for the non profit</t>
  </si>
  <si>
    <t>Idaho</t>
  </si>
  <si>
    <t>virus</t>
  </si>
  <si>
    <t>was in coma for a week then passed</t>
  </si>
  <si>
    <t>2 sisters, one was very supportive</t>
  </si>
  <si>
    <t>one small dog that became my constant companion</t>
  </si>
  <si>
    <t>yes had friends, some more supportive than others</t>
  </si>
  <si>
    <t>My faith</t>
  </si>
  <si>
    <t>I have learned to be independent, learned to deal with grief, learned to do things I never did before</t>
  </si>
  <si>
    <t>healing and growing</t>
  </si>
  <si>
    <t>strained</t>
  </si>
  <si>
    <t>I get fearful for others, but I know if I pass away I will be in heaven and reuinited</t>
  </si>
  <si>
    <t>I want to remarry because I was so blessed in our marriage</t>
  </si>
  <si>
    <t>Makes us closer</t>
  </si>
  <si>
    <t>donated some, gave some to family and friends, still a lot that I haven't done anything with</t>
  </si>
  <si>
    <t>you will get over him, it will get easier, time heals, everything will be alright, we will be there to help you</t>
  </si>
  <si>
    <t>We are praying for you, what can we do to help, we love you, we are here for you</t>
  </si>
  <si>
    <t>It is hard but we face them and create new memories.  Anniversary and his bday is hard.</t>
  </si>
  <si>
    <t>in dating, men expect sex after first date.  No one waits for marriage. wow</t>
  </si>
  <si>
    <t>lonliness/grief</t>
  </si>
  <si>
    <t>still finding this out</t>
  </si>
  <si>
    <t>this is very indepth maybe too personal</t>
  </si>
  <si>
    <t>99.50.202.56</t>
  </si>
  <si>
    <t>4 almost 5</t>
  </si>
  <si>
    <t>3Y 10M 19D</t>
  </si>
  <si>
    <t>I waited 1 year and then I decided to start dating again. I first told my "mommy friends" and they were all very excited for me. Then I made a profile on EHarmony and I went out on a few dates, I was a mess and all I talked about was Mark. I then decided it was time it had been 28 months since I last had Sex and I found a man I felt I was comfortable with.  He was very unexperienced and I just went and had a good time. The next morning I scrubbed myself in the shower as I cried my heart out.  I continued to see that man for almost a year and at the end of our relationship, I knew he was not the "one"  I started to date again and went on many first dates, NO ONE CLICKED.  Then I was asked by a fellow widow friend to go to a single's mixer from a meetup group in SanDiego CA.  I went with no expectations except to go home. I actually Saw Sal when I first came in and thought he was cute, then I saw a man who looked a lot like my LH and wanted to talk to him but he kept dodging me?  when the icebreakers started Sal came up to me and my friend and asked to play with us. I had my guard down and thinking he was interested in my friend said Sure, and was being silly self.  It was  2 days before what would have been my 5th wedding anniversary and the princess was getting married that day too... I told him not to call for a week because I was leaving town with my son to get away and not to disturb me.  I was not sweet about it so I was surprised when he texted me 6 days later like I asked to ask if I would meet him for coffee...it took 2 years and he had a lot of baggage from his past marriages too (3)  His mother came here from Pakistan and with them being muslium, it was hard to understand some of the behaviors. It took a long time to get to move in together and once that happened we married 6 months later.</t>
  </si>
  <si>
    <t>OMG, It is so different,  first we are much older, both have our own different experinces from it and I have a child who we are raising together and he has a mother we care for. Lots more responsibility and appreciation for eachother for sure!</t>
  </si>
  <si>
    <t>I feel guilty for loving another man and then I feel guilty for feeling guilty for loving that man! Sal is amazing though, he holds me as I cry and tells me he loves me and lets me know it is ok.</t>
  </si>
  <si>
    <t>Hunter was only 10 months and really only knows him because of me. He was too young to get any "treatment" and now that he is 4yr old he is too "normal" to receive care too... He misses his papa and talks about him and we have his photos around too.</t>
  </si>
  <si>
    <t>When I first started to date Sal, Hunter had just started preschool and saw other daddy's picking up their children so he thought Sal was his daddy. We just started to date and Hunter was only 2.5 so we reminded him he was mommies friend Sal...  and he began to call him Sal. When we decided to get married I asked Hunter what he wanted to call him and he said "Daddy Sal" and I think that is fine hopefully with time and when our family grows he will drop the Sal and just call him daddy</t>
  </si>
  <si>
    <t>It is tough and I know my son is very close to me and he is very well behaved so even though I was burnt out... I had enough from our savings and  social security survivor benefits to stay home and have fun with him.</t>
  </si>
  <si>
    <t>We are hoping to expand our family soon, but everyone seems to get along.</t>
  </si>
  <si>
    <t>I was his caregiver</t>
  </si>
  <si>
    <t>Managment of the red light program</t>
  </si>
  <si>
    <t>It had no impact financially, I am going  back to school because the degree I have will not support my family and it did not make me happy to do it!</t>
  </si>
  <si>
    <t>Spirital</t>
  </si>
  <si>
    <t>San Diego, CA</t>
  </si>
  <si>
    <t>After a 16 month battle and loosing 140lbs and tube feed for a year and the cancer was spreading from his pancreas to his liver, I woke up and heard a voice ask me " do you love Mark enough to let him go" I though of course, then I was like wait, what did you just as me to do??? I had fought for 16 months all while being pregnant and giving birth to our son to give up?  but I knew it was what was best for Mark. I had hospice at his childhood home with his family and close friends around  for his final days and it was beautiful.</t>
  </si>
  <si>
    <t>Yes, My sister without me asking took off work and stayed with my son and cared for him for 4 days while I helped Mark cross over.  My brother got in the car with his family and drove straight from Texas to San Diego just to stay one night to give me a hug and then they drove back.</t>
  </si>
  <si>
    <t>yes, 2 cats, Crawlspace stayed with my sister for a while until things settled down and I gave speed bump to Mark parents.</t>
  </si>
  <si>
    <t>Yes, Yes very supportive,</t>
  </si>
  <si>
    <t>I though so but I only have 1 predeath friend all the other people are post death friends now.</t>
  </si>
  <si>
    <t>I surrounded myself with people who were like me, widows, widows with kids, mommies, single mothers, stay at home moms and I also took all the courses from PAX (understanding men, satisfying women) It really helped me more than any thearphy sessions I had.</t>
  </si>
  <si>
    <t>I appreciate life and those around me. I have healthy boundries and expectations of myself.</t>
  </si>
  <si>
    <t>Healthy, positive and inspiring</t>
  </si>
  <si>
    <t>Aweful</t>
  </si>
  <si>
    <t>not sure, it is just something that happens.</t>
  </si>
  <si>
    <t>I just want the one who I am married to, to make sure we are finically ok, everything is in both our names and we have life insurance!!!</t>
  </si>
  <si>
    <t>I would like a break, but I love being a parent and love our relationship.</t>
  </si>
  <si>
    <t>I kept the ones that mattered and donated the rest.</t>
  </si>
  <si>
    <t>you should be over that by now... and just today I heard, you should wait 1 year for every5 years you were married to start dating???? WTF, who came up with that stupid idea???</t>
  </si>
  <si>
    <t>I have changed all holidays to new and happy traditions, on his DOB and anniversary I do something fun with my family to make that day about happy times instead of sad times!</t>
  </si>
  <si>
    <t>Since I got rid of all the negative people I really did not experience any social stigmas or pressures.</t>
  </si>
  <si>
    <t>Being alone!</t>
  </si>
  <si>
    <t>I always knew I would survive because that is just who I am and I had the most beautiful little boy I had to help grow into a man!</t>
  </si>
  <si>
    <t>12.160.79.10</t>
  </si>
  <si>
    <t>I started dating a widower from my support group 5 months after I lost my husband of 30 years. Still dating him but not living together. He lost his wife a month before I lost my husband so we have been great support through the journey.</t>
  </si>
  <si>
    <t>They have been very supportive but big days like turning 21 and college graduations have been really hard for my youngest. He has also said he no longer believes in God, I hope that changes.</t>
  </si>
  <si>
    <t>They told me they would support me dating again so that wasn't a big issue. They say they aren't crazy over my choice but it is my choice. They just think it is one for support and not for love.</t>
  </si>
  <si>
    <t>Not an issue as I had always been the decision maker as my husband had brain surgery when the children were very young. They were adults when died.</t>
  </si>
  <si>
    <t>IT manager</t>
  </si>
  <si>
    <t>hair stylist but disabled since 2006</t>
  </si>
  <si>
    <t>I had been working with the same company for many years with a great support system. I am sure I was not all together functioning for at least the first year but keeping me busy with work helps. I think I fear retirement more so I will continue working for as long as I can.</t>
  </si>
  <si>
    <t>Native American</t>
  </si>
  <si>
    <t>Chesapeake, VA</t>
  </si>
  <si>
    <t>He was diagnosed in June with Rhabdomyosarcoma, an extremely rare (11 adult cases a year US) childhood cancer. We choose to go to Yale to seek treatment options as our eldest daughter lived an hour from there. He was admitted in July as three tumors developed after the one was removed in mid-June. He started chemo and radiation. I lived in the hospital with him for all but one week - we through together a wedding for our middle daughter during that week. Back in the hospital the next Monday. We were told treatments were not working so we discontinued them and we stayed there until in died 8/25/2010. I was able to telecommute for work to help pass the time at the hospital and to ease the income stress. My daughter was a hospice nurse so having her there to help make the tough decisions and keep him comfortable was a huge help. Having my granddaughter there was a blessing. Watching him suffer through the tumor invading his brain and not knowing who I was hurts my heart still today.</t>
  </si>
  <si>
    <t>I am one of 8 - all live very close and each one did whatever they could for me. I left my house, dog, mail, life in VA and lived in a hospital in CT for 6 weeks. My lawn was mowed, pool was cleaned, dog was cared for, and some of my bills that were not electronic mysteriously were paid. Several drove up with my daughter for a weekend wedding and they removed my husband's clothing before I got home as per my daughter's instructions. My brother's met me half way on my drive home and took over. I just moved into a smaller home and each one called me to see what they could do to help as they knew this too would be emotional. I am very lucky.</t>
  </si>
  <si>
    <t>yes, my dog took care of my husband too.  He has slept by my bedside since he died.</t>
  </si>
  <si>
    <t>Yes.  They still are supportive.</t>
  </si>
  <si>
    <t>All of the support I listed above but also a Young Widows or Widower's support group. I didn't want to burden my children or my siblings, or my in-laws - they were grieving too.  I hid my pain as best I could but I didn't have to with this group.  I could have fun with them too and not feel as though I was the third wheel.</t>
  </si>
  <si>
    <t>I appreciate how lucky I was to have had 30 years with someone who loved me unconditionally -</t>
  </si>
  <si>
    <t>Still missing him and still no plan for the future -</t>
  </si>
  <si>
    <t>Still strong - his sister is living with me now as she makes a new life for herself.</t>
  </si>
  <si>
    <t>I remind folks how short life is and to enjoy it.</t>
  </si>
  <si>
    <t>It hasn't. It was right for me then, had 30 great years but don't know if I could commit to that again.</t>
  </si>
  <si>
    <t>Family took what they could use and we donated the rest. I did keep a few items (emotional clutter) but not a lot.</t>
  </si>
  <si>
    <t>Social Security having me attest several times under penalty that I was not lying about his death tops the list. Most people are uncomfortable and don't want to see you cry so I don't think I have been too offended. Asking if I would ever remarry also bothers me.</t>
  </si>
  <si>
    <t>Do you want to go to lunch, or for a drink, or a movie. Understanding that I needed a support group without being offended that their support was just not enough.</t>
  </si>
  <si>
    <t>Ran away a lot - tried to ignore them so went on trips -anywhere.  Just to have a plan helped. Worst part of the day is bed time. I hate going to bed alone.</t>
  </si>
  <si>
    <t>I took off my wedding rings fairly soon - I just couldn't face the question in business or in a social setting - 'so what does your husband do'?</t>
  </si>
  <si>
    <t>Knowing how he would have so loved seeing his granddaughter grow up. I don't want her to forget him and how much he loved her.</t>
  </si>
  <si>
    <t>Being able to find comfort in a man's arms and still be able to go home alone.</t>
  </si>
  <si>
    <t>99.181.17.174</t>
  </si>
  <si>
    <t>I had issues with men there attitudes,I couldn't handle guy's that drinked, some divorce men had issues dealing with there divorce.  I dated some single men, who acted like momma's boy's.   I dated widower's that was rough.  my late husband's dog, actually accepted the guy, who she thought was best for me.  my new husband</t>
  </si>
  <si>
    <t>My new husband is a very caring great man. We don't arrgue, he helps me with money to pay bills around the house. We have a great time when we are together.</t>
  </si>
  <si>
    <t>no. it's a tototally different relatioinship</t>
  </si>
  <si>
    <t>My son, was from my 1st marraige, and he loves my new husband.  He did love my Late husband, but it was a short marraige.</t>
  </si>
  <si>
    <t>no children at all with my new husband. He has a son, from his first marraige. His son is an issue.</t>
  </si>
  <si>
    <t>warranty administrator - auto dealership</t>
  </si>
  <si>
    <t>senior mosquito control inspector</t>
  </si>
  <si>
    <t>It really didn't effect me at all.</t>
  </si>
  <si>
    <t>vero beach, fl</t>
  </si>
  <si>
    <t>alochol</t>
  </si>
  <si>
    <t>my late husband's father was rough on me.</t>
  </si>
  <si>
    <t>yes... my mother</t>
  </si>
  <si>
    <t>2 dogs.... one  was his dog, and one was mine</t>
  </si>
  <si>
    <t>yes. my mom &amp; dad.... and yes very supportive-plus my son, who lives with me at home</t>
  </si>
  <si>
    <t>I have no friends at all</t>
  </si>
  <si>
    <t>hospic support group for 3 months. support groups on line</t>
  </si>
  <si>
    <t>Very little</t>
  </si>
  <si>
    <t>life is short... enjoy.... laugh... and be happy</t>
  </si>
  <si>
    <t>i have moved on.  I'm happy now</t>
  </si>
  <si>
    <t>Don't associate with his dad anymore</t>
  </si>
  <si>
    <t>I'm enjoying life now... I'm extremly happy with my new husband</t>
  </si>
  <si>
    <t>my new husband is great, caring, loving, funny and then some</t>
  </si>
  <si>
    <t>I pretty much got rid of everything. I own the house that he built for us.</t>
  </si>
  <si>
    <t>oh, your so young.....</t>
  </si>
  <si>
    <t>they gave me a hug...:)</t>
  </si>
  <si>
    <t>I do my best... and enjoy...</t>
  </si>
  <si>
    <t>I survived a nasty divorce, I could do it again...</t>
  </si>
  <si>
    <t>108.56.5.233</t>
  </si>
  <si>
    <t>Yes, I have dated and had sex and am now with a man who I met July, 2009. We maintain separate residences but are together approx 25 days a month.</t>
  </si>
  <si>
    <t>I am very lucky to have met and spent 5-1/2 years with my deceased husband. I bring the joy of our relationship with me as I work on my current relationship.</t>
  </si>
  <si>
    <t>Very well, as he was only 8 months old when his Daddy died and does not have any idea how great his life would be if his Daddy were still alive. He is very well-adjusted and content although he frequently asks questions about his Daddy.</t>
  </si>
  <si>
    <t>My son has known my boyfriend since he was 2 and they get along great, although they do fight sometimes as in any child/guardian relationship.</t>
  </si>
  <si>
    <t>I don't enjoy being. A double parent but make the best of our situation.</t>
  </si>
  <si>
    <t>Stay at home Mom.</t>
  </si>
  <si>
    <t>Computer geek and software entrepreneur.</t>
  </si>
  <si>
    <t>Investor</t>
  </si>
  <si>
    <t>I am much more daring with my career choices, and don't care about telling people how it is.</t>
  </si>
  <si>
    <t>Gaithersburg, MD USA</t>
  </si>
  <si>
    <t>Motorcycle accident</t>
  </si>
  <si>
    <t>He died on a blind turn where there had been over 100 motor vehicle accidents during the previous 12 months. He crashed into the guard rail and died 15 minutes later. There was one other motorcycle fatality in the exact same location 3 months prior.</t>
  </si>
  <si>
    <t>Yes, one brother who was 4 years younger. He was very supportive but far away in NYC.</t>
  </si>
  <si>
    <t>Yes, two cats who comforted me despite their loss.</t>
  </si>
  <si>
    <t>My Dad was somewhat supportive but he was mourning the loss of my Mom, his wife, 13 months before my husband died.</t>
  </si>
  <si>
    <t>Yes, very supportive friends.</t>
  </si>
  <si>
    <t>Young Widow support group through Hospice Caring. Reading the book Loss after Healing. Creating a scholarship fund in memory of my Husband at his alma mater.</t>
  </si>
  <si>
    <t>A true desire to make the most of every day. I have a wisdom that I never had before. I love how my son reminds me of my husband, they both love to make me laugh, and sower me with affection and gifts! I feel very lucky, which seems strange to hear from a young widow.</t>
  </si>
  <si>
    <t>Life is short so make the most of the time you are given.</t>
  </si>
  <si>
    <t>Excellent. They see my son every Friday night when one of their other sons brings my 6 year old boy over for "pizza night". It is a tradition that they have followed every Friday night since 9-3-07.</t>
  </si>
  <si>
    <t>I no longer fear death.</t>
  </si>
  <si>
    <t>Marriage is hard work, but having someone be there for you through thick and thin is priceless.</t>
  </si>
  <si>
    <t>So, so happy we had a child together. I love being there for my son every day. I try to imagine what my husband would be doing with him every day if he were still alive.</t>
  </si>
  <si>
    <t>Kept a lot, given a lot to family and friends.</t>
  </si>
  <si>
    <t>Just watch the video I starred in called Shit People Say to Widows. It is all there!</t>
  </si>
  <si>
    <t>I host many events at my home and invite my husband's family for Christmas, Mother's Day, birthdays, etc. the worst day is 9-3.</t>
  </si>
  <si>
    <t>I am no longer invited out by some friends.</t>
  </si>
  <si>
    <t>Trying to re-build your life as a single woman when you have a young child.</t>
  </si>
  <si>
    <t>About a year after he died.</t>
  </si>
  <si>
    <t>I would tell people that time is the greatest healer. It is important to get counseling, exercise, find ways to honor the loved one, pamper yourself (I got weekly massages for months after my husband died, just to feel someone's hands on me).</t>
  </si>
  <si>
    <t>67.247.60.105</t>
  </si>
  <si>
    <t>34, 20 and 12</t>
  </si>
  <si>
    <t>Nope.  Tried online dating a few months back but it was kind of ridiculous.</t>
  </si>
  <si>
    <t>There have been some hard years, and sometimes there still are some difficult times.  My son said the other day he just wants to be a "normal kid".  It broke my heart.</t>
  </si>
  <si>
    <t>I was a single parent due to divorce before.  Now I am an ONLY parent.  It's much harder.  There are no breaks.</t>
  </si>
  <si>
    <t>Systems Analyst</t>
  </si>
  <si>
    <t>Legal Assistant</t>
  </si>
  <si>
    <t>I don't travel as much as I used to.  I work more from home.  When I am in the office I need to leave early or rush home to take care of my son.</t>
  </si>
  <si>
    <t>Pagan</t>
  </si>
  <si>
    <t>Brooklyn, New York, USA</t>
  </si>
  <si>
    <t>Heart Disease</t>
  </si>
  <si>
    <t>He stopped.  On the day before my 49th birthday.  I held his hand as he went.  The last thing he said to me was "I love you too".</t>
  </si>
  <si>
    <t>Yes.  My sister was, to a point.  My brother was, for a few weeks, not very long.</t>
  </si>
  <si>
    <t>Yes.  Two cats that were happy he was gone because now they could go in the bedroom.</t>
  </si>
  <si>
    <t>Yes, my dad.  He is useless.</t>
  </si>
  <si>
    <t>My oldest daughter.  She was my rock.</t>
  </si>
  <si>
    <t>It sucks and it always will.</t>
  </si>
  <si>
    <t>Good.</t>
  </si>
  <si>
    <t>It's more important.</t>
  </si>
  <si>
    <t>Most are packed up in storage bins in the basement.  Some have been donated.</t>
  </si>
  <si>
    <t>1. Three weeks after:  "You should start dating again".  2. "You're still young, you'll meet someone else."  3.  "I didn't say anything (about his death&gt; because I don't want to think about &lt;his death&gt; it."</t>
  </si>
  <si>
    <t>I honestly don't remember.</t>
  </si>
  <si>
    <t>I try to travel or keep busy.  His birthday is pretty bad.  The anniversary of his death is too.</t>
  </si>
  <si>
    <t>People making a point of avoiding me the first year after.</t>
  </si>
  <si>
    <t>Having to tell my son that his dad died.</t>
  </si>
  <si>
    <t>About six months after.</t>
  </si>
  <si>
    <t>The anger I sometimes feel towards him.  I get mad sometimes (not often) that he "left" my son.  And me.</t>
  </si>
  <si>
    <t>98.243.53.76</t>
  </si>
  <si>
    <t>3 years</t>
  </si>
  <si>
    <t>I felt like I was wearing a big "Scarlet W." It was awkward.</t>
  </si>
  <si>
    <t>I am more grown up.  I appreciate every moment much more.</t>
  </si>
  <si>
    <t>I am worried about my current husband dying/getting hurt/leaving much more that I should.</t>
  </si>
  <si>
    <t>Busines Owner</t>
  </si>
  <si>
    <t>Grand Rapids MI</t>
  </si>
  <si>
    <t>He was killed immediately when another car hit him on the driver's side.</t>
  </si>
  <si>
    <t>Yes, my best friend</t>
  </si>
  <si>
    <t>Yes, they did everything for me that I could not do</t>
  </si>
  <si>
    <t>Yes, they kept my every day life livable</t>
  </si>
  <si>
    <t>Family, friends, desire to live a good life</t>
  </si>
  <si>
    <t>Desire to live</t>
  </si>
  <si>
    <t>Learning to cope the his death and relive the good times</t>
  </si>
  <si>
    <t>We rarely speak</t>
  </si>
  <si>
    <t>Life is fleeting.  Death is scary and awful.</t>
  </si>
  <si>
    <t>Marriage can be gone in a moment.  Love lasts forever.</t>
  </si>
  <si>
    <t>Got rid of most of them</t>
  </si>
  <si>
    <t>50.148.252.105</t>
  </si>
  <si>
    <t>I just moved in with my boyfriend 2 weeks ago. I first had sex at 7 months out then waited until 10 months.</t>
  </si>
  <si>
    <t>Chemist</t>
  </si>
  <si>
    <t>Student/Tire installer</t>
  </si>
  <si>
    <t>Unemployed</t>
  </si>
  <si>
    <t>My boss was really good to me. They allowed me to grieve and  modify my hours. I recently quit my job to move across the country to be with my boyfriend.</t>
  </si>
  <si>
    <t>New Ulm, MN</t>
  </si>
  <si>
    <t>My husband was an Iraq War veteran with severe PTSD. He shot himself one morning after being up all night drinking.</t>
  </si>
  <si>
    <t>Two sisters. They were incredibly supportive.</t>
  </si>
  <si>
    <t>Two dogs. They helped me with my grief.</t>
  </si>
  <si>
    <t>TAPS and AWP. Reading about grief.</t>
  </si>
  <si>
    <t>I was shown who my real friends are and have connected with new ones.</t>
  </si>
  <si>
    <t>I have come to accept that it's a part of my life, but I hate it.</t>
  </si>
  <si>
    <t>Nonexistant.</t>
  </si>
  <si>
    <t>Death is a part of life. It happens to everyone.</t>
  </si>
  <si>
    <t>Nothing really</t>
  </si>
  <si>
    <t>I still want children someday</t>
  </si>
  <si>
    <t>Gave most of them away. I have a few items in a closet.</t>
  </si>
  <si>
    <t>At least you didn't have children. I don't know why you are grieving so much, it's not like you two were flesh and blood. You're young, you'll find love again.</t>
  </si>
  <si>
    <t>You're not alone. It's ok to feel all the emotions. If you feel like crying, you probably need to.</t>
  </si>
  <si>
    <t>I usually spend them alone and start drinking early. Christmas time is the absolute worst for me.</t>
  </si>
  <si>
    <t>To move on and live my life. Since I am so young and look even younger, people don't believe me.</t>
  </si>
  <si>
    <t>Feeling so alone and thinking about all the years I have without my husband by my side.</t>
  </si>
  <si>
    <t>After about 6 or 7 months.</t>
  </si>
  <si>
    <t>190.22.166.31</t>
  </si>
  <si>
    <t>august 16th, 2012</t>
  </si>
  <si>
    <t>yes- two months after he died, it ended disastrously- i wasnt ready at all and the guy broke my heart.</t>
  </si>
  <si>
    <t>editor</t>
  </si>
  <si>
    <t>guide</t>
  </si>
  <si>
    <t>i had problems with my boss because he was not compassionate or empathetic at all- he fought with me, yelled at me, and did not care i had just lost my husband. i had to quit my job and now find myself in a career crisis.</t>
  </si>
  <si>
    <t>chile</t>
  </si>
  <si>
    <t>gastric cancer</t>
  </si>
  <si>
    <t>yes- very supportive</t>
  </si>
  <si>
    <t>very supportive</t>
  </si>
  <si>
    <t>some yes, others no</t>
  </si>
  <si>
    <t>still going through it- running, getting really involved in healthy physical activities, stopping drinking and partying</t>
  </si>
  <si>
    <t>dating before i was ready</t>
  </si>
  <si>
    <t>appreciating certain things more now- not fussing over small things, going with the flow a lot more.</t>
  </si>
  <si>
    <t>still trying to accept it i miss him all the time- sometimes angry.</t>
  </si>
  <si>
    <t>now its good.</t>
  </si>
  <si>
    <t>i think death is a natural thing that most people are totally afraid of and dont want to admit is something that actually happens.</t>
  </si>
  <si>
    <t>marriage is an important symbol of love to each other.</t>
  </si>
  <si>
    <t>i dont know if i want kids now. why bring more people into this world full of suffering? i might adopt children whose parents abandoned them.</t>
  </si>
  <si>
    <t>saved some of them, given others to his family.</t>
  </si>
  <si>
    <t>you're young get on with your life, its time for you to start your life over and move on. i hate the word move on- people who have not lost someone dont understand it at all.</t>
  </si>
  <si>
    <t>you need to just do what feels right. if you hurt, cry, if you are not over it, keep feeling your pain. dont allow other people to tell you at what stage of grief or acceptance you need to be.</t>
  </si>
  <si>
    <t>people my age dont understand. i feel like people want to rescue me or they want to flee from me but they cant see me for me as just a person anymore- people are scared by my story and i have even had people tell me i shouldnt tell people im a widow. i dont know why i have to feel ashamed of being a widow. its like by saying your husband died you are being a downer and reminding everyone around you that death is real and people die. people dont like to know that.</t>
  </si>
  <si>
    <t>thinking certain people undretsand but then realizing that they dont becuase they hurt you.</t>
  </si>
  <si>
    <t>after i almost broke down.</t>
  </si>
  <si>
    <t>67.54.228.180</t>
  </si>
  <si>
    <t>were already grown and married</t>
  </si>
  <si>
    <t>dating...started 15 months after death</t>
  </si>
  <si>
    <t>clerical work for 32 yrs........my "other" retirement date was 3 weeks after he died</t>
  </si>
  <si>
    <t>used car sales - owner</t>
  </si>
  <si>
    <t>I continued to run his bussiness for another 5 years.</t>
  </si>
  <si>
    <t>Alabama, USA</t>
  </si>
  <si>
    <t>sudden and unexpected</t>
  </si>
  <si>
    <t>my older brother was great !</t>
  </si>
  <si>
    <t>bless their hearts, they missed him !</t>
  </si>
  <si>
    <t>no. lost my mother 2 yrs prior</t>
  </si>
  <si>
    <t>THOUGHT i did.......no</t>
  </si>
  <si>
    <t>work work work ...responsibilities that had to be done</t>
  </si>
  <si>
    <t>learned that i know and can do a lot more than i thought</t>
  </si>
  <si>
    <t>hoping to help other/new widows by forming a local group</t>
  </si>
  <si>
    <t>zero</t>
  </si>
  <si>
    <t>no difference</t>
  </si>
  <si>
    <t>SLOWLY to needed places.... still have a few</t>
  </si>
  <si>
    <t>"{he} and I were good buddies....WHEN was it that he died?"</t>
  </si>
  <si>
    <t>needing a 2nd opinion for big decisions</t>
  </si>
  <si>
    <t>ALWAYS</t>
  </si>
  <si>
    <t>108.203.94.145</t>
  </si>
  <si>
    <t>I tried online dating about a year and a half after my husband's passing. I had two brief relationships, then met a man in a pottery class. We have been together about a year and a half now. Marriage is being considered in the future.</t>
  </si>
  <si>
    <t>It did in the beginning. I would have to force myself not to compare my husband with the new men I met. After about the first three years, this tendency has not been so strong and I am more accepting of people on their own merits.</t>
  </si>
  <si>
    <t>Graphic designer</t>
  </si>
  <si>
    <t>It did not effect my job or my job performance. Although, I did re-think my life's career direction in the year following my husband's death.</t>
  </si>
  <si>
    <t>Open to spirituality, but not committed to any specific belief</t>
  </si>
  <si>
    <t>Independence, Missouri</t>
  </si>
  <si>
    <t>colon cancer after a successful double-lung transplant for cystic fibrosis</t>
  </si>
  <si>
    <t>My husband had cystic fibrosis, but lived longer than expected. He had a double-lung transplant after his lungs deteriorated. He lived for 6 more years, but due to the transplant and anti-rejection drugs which depressed his immune system, he developed diabetes and colon cancer. His system was unable to tolerate the chemotherapy for the cancer and he died in the hospital after he developed a clot in his lungs due to the chemo. His death was peaceful, and I was honored to be there for him. I was alone, it was very early in the morning, and he just stopped breathing after he was put in palliative care.</t>
  </si>
  <si>
    <t>Yes, they were supportive, but they were too religious for me and I found their presence stressful. They spent the last day of my husband's life with me at the hospital but they left as evening approached.</t>
  </si>
  <si>
    <t>I had two cats. I found their presence very comforting.</t>
  </si>
  <si>
    <t>My parents are living. They were not able to be there at the time of death, but they attended the funeral. I do not find their presence very supportive; I often have to care for them and their needs.</t>
  </si>
  <si>
    <t>My friends were my greatest support. I don't think I could have gotten through the whole process without their love and kindness.</t>
  </si>
  <si>
    <t>My belief in an afterlife, and reflecting on how much my marriage meant to me. I loved my husband very much and was grateful to have him as long as I did.</t>
  </si>
  <si>
    <t>Gratitude, a sense of peace, greater awareness of the value of life</t>
  </si>
  <si>
    <t>acceptance, wonderment, sadness, longing</t>
  </si>
  <si>
    <t>He has two brothers. I do not see them much, but our relationship is good.</t>
  </si>
  <si>
    <t>I do not fear death. I believe I will see my husband again, in some form.</t>
  </si>
  <si>
    <t>My marriage was not easy, due to my husband's chronic illnesses. I seek a healthier mate, because I cannot bear to go through the same things. But love is the same for me...</t>
  </si>
  <si>
    <t>I gave away most of his clothes. I wear some of his clothes. I sold some of his music collection (records) so that people who have the same taste in music could enjoy his collection. I sold his truck because I don't like driving it. I have kept many of his books.</t>
  </si>
  <si>
    <t>I try not to judge people on what they say, no matter how silly or offensive. Some people do not know how to deal with another's grief. They don't mean any harm.</t>
  </si>
  <si>
    <t>That my husband loved me. That I made a difference in his life. That they admire my strength (because I worked at it!)</t>
  </si>
  <si>
    <t>The first two years of holidays were very difficult. Now I don't think about the past that much...I try to celebrate them in a different way. I don't like Christmas that much...it is a very family-oriented holiday and I don't have much family nearby.</t>
  </si>
  <si>
    <t>Getting used to being alone, without my dear companion's advice, comments, presence, laugh. It is very quiet without him.</t>
  </si>
  <si>
    <t>I never thought I wouldn't. Some people in our lives will die before we will. That is life. (An ironic statement!)</t>
  </si>
  <si>
    <t>50.8.79.164</t>
  </si>
  <si>
    <t>I am engaged</t>
  </si>
  <si>
    <t>Yes, I feel I want to be more independent financially before remarriage. I also worry about my current partner and his health. In some ways it has taught me to appreciate more about my current partner. I never want to lose him. It scares me</t>
  </si>
  <si>
    <t>Everyone has hard days but I find we have more smiles than tears. Time has helped alot</t>
  </si>
  <si>
    <t>They really like him, it has worked out well. He is very understanding</t>
  </si>
  <si>
    <t>In the beginning it was one of the hardest things I have ever done. Mostly because Financially I was unable to provide for our children the life they were used to having.</t>
  </si>
  <si>
    <t>Accounts Manager</t>
  </si>
  <si>
    <t>General Contractor</t>
  </si>
  <si>
    <t>Direct Caregiver for the handicapped</t>
  </si>
  <si>
    <t>Very much, I had a mental break down and lost my job</t>
  </si>
  <si>
    <t>Provo, Utah USA</t>
  </si>
  <si>
    <t>It was around 10 in the morning,my husband and I were sitting on our front porch in the swing. My youngest son and second to the oldest son were also on the porch with us. He grabbed his left arm and was rubbing it and then started to pound on his chest complaining of serious pain. His eyes rolled and I called 911. They worked on him for a little over an hour but were unable to save him. The doctors informed me it was a massive heart attack and that nothing could have been done:(</t>
  </si>
  <si>
    <t>Yes one brother. Supportive, not really he at the time was fighting addiction problems.</t>
  </si>
  <si>
    <t>Yes, 4 cats</t>
  </si>
  <si>
    <t>Yes, They were supportive</t>
  </si>
  <si>
    <t>Yes, I found out who my true ones were, not who I expected to be honest.</t>
  </si>
  <si>
    <t>Time</t>
  </si>
  <si>
    <t>I learned a lot about myself</t>
  </si>
  <si>
    <t>i have good days and bad days mostly positive</t>
  </si>
  <si>
    <t>Okay</t>
  </si>
  <si>
    <t>A lot, I understand how precious life is</t>
  </si>
  <si>
    <t>I</t>
  </si>
  <si>
    <t>The children and I have them</t>
  </si>
  <si>
    <t>I always hated being told it was good I was young and could remarry or that he was in a better place.</t>
  </si>
  <si>
    <t>Mostly advise to stay busy (I did not at first but I learned to)</t>
  </si>
  <si>
    <t>Time with my family</t>
  </si>
  <si>
    <t>I felt at times people felt sorry for me that always bothered me</t>
  </si>
  <si>
    <t>Him being gone knowing I will never see or talk to him again. Watching our children grow up and him not being here to be part of it.</t>
  </si>
  <si>
    <t>At about the 2 year mark</t>
  </si>
  <si>
    <t>65.31.135.232</t>
  </si>
  <si>
    <t>yes to all. he moved in in 2012, he is also widowed with children</t>
  </si>
  <si>
    <t>I met my nl in a greif support group. he is the only one I dated</t>
  </si>
  <si>
    <t>I communicate! I appreciate everything and I don't take ANYHTING for granted.</t>
  </si>
  <si>
    <t>he is a widower too so in a way its easier. we both admit we weren't perfect with our late spouses and we both agree to do better this time around</t>
  </si>
  <si>
    <t>she is in therapy. most of the time she is fine (now) but still has anger issues. she writes in a journal and has friends on facebook from a teens greif support group that she communicates with. still pulling teeth to have her talk to me but I am happy that she is talking to someone</t>
  </si>
  <si>
    <t>the first 6 months were pure hell. we went to counceling individually, then as a group. things have gotten better.</t>
  </si>
  <si>
    <t>not well</t>
  </si>
  <si>
    <t>Loss midigation/asset management</t>
  </si>
  <si>
    <t>engineer</t>
  </si>
  <si>
    <t>I feel things very deeply. I am hyper aware of people around me and sometimes over sensitive to things they say and do especially when it comes to someone making jokes about tragedy. I do communicate more with my family and tell them often I love them and appreciate them. I notice things that I never did before. blue skies, flowers, sunsets.</t>
  </si>
  <si>
    <t>Kenosha WI USA</t>
  </si>
  <si>
    <t>pulmonary hypertension, a-fib, lymphomidia</t>
  </si>
  <si>
    <t>he passed at home. he suffered for 4 years, his quality of life was poor. he had spent 3 months in the hospital with H1n1 and made a suprising recovery. he came home for 2 months and seemed like a new person and then just dropped dead</t>
  </si>
  <si>
    <t>2 sisters and yes very much so</t>
  </si>
  <si>
    <t>2 cats and yes I don't know what I would have done without them</t>
  </si>
  <si>
    <t>my Mother. she is my hero</t>
  </si>
  <si>
    <t>yes my best friend since 2nd grade and a few people who are now best friends but had only been acquaintences at the time.</t>
  </si>
  <si>
    <t>my faith in God, family and friends</t>
  </si>
  <si>
    <t>I'm stronger than I thought I was, smarter too</t>
  </si>
  <si>
    <t>it wasn't sudden or unexpected. I grieved for 4 years before he passed, will always grieve. I accept it. I still have tough days but I feel fortunate that I had 25 years with him</t>
  </si>
  <si>
    <t>no relationship. they blame me for his death, have told my daughter that she is no longer family and sued me for his estate</t>
  </si>
  <si>
    <t>I no longer fear death. I only fear leaving my daughter alone</t>
  </si>
  <si>
    <t>I love a little deeper now</t>
  </si>
  <si>
    <t>no change</t>
  </si>
  <si>
    <t>donated clothing, sold his tools. kept the important things and they are neatly stored</t>
  </si>
  <si>
    <t>you are young, you will find someone new. how can you move on so soon after his death? how can you gid rid of his things? how can you keep his things? at least now you don't have to pick up after him and you have lots of money (there was no life insurance)</t>
  </si>
  <si>
    <t>nothing in particular. 2 friends of mine showed about about a month after at 9pm with ice cream and a movie and pushed their way in the door. it was the most helpful, thoughtful thing anyone did. we talked, we cried, we laughed. I will never forget that</t>
  </si>
  <si>
    <t>its just another day. I go to the cemetery with flowers. I acknowledge it but I accept that I can't make those days disappear off the calendar</t>
  </si>
  <si>
    <t>going to weddings is the worst. I feel like everyone is looking at me, whispering and talking. other than that nothing</t>
  </si>
  <si>
    <t>missing him. his phone calls. his stupid jokes. watching my daughter grow up with out him</t>
  </si>
  <si>
    <t>a month after. the realization hit that I had no choice. I had been holding the world on my shoulders for years, I knew I would be ok. sad but ok</t>
  </si>
  <si>
    <t>86.0.86.238</t>
  </si>
  <si>
    <t>28 and 30</t>
  </si>
  <si>
    <t>They found it very hard to understand but are adapting</t>
  </si>
  <si>
    <t>trying to be both Mum and Dad</t>
  </si>
  <si>
    <t>Special Needs Practitioner</t>
  </si>
  <si>
    <t>Company Director</t>
  </si>
  <si>
    <t>It was hard to adjust so I gave up</t>
  </si>
  <si>
    <t>Essex UK</t>
  </si>
  <si>
    <t>His tumour hemmoraged, there was nothing we could do</t>
  </si>
  <si>
    <t>1 Brother Yes very</t>
  </si>
  <si>
    <t>One cat</t>
  </si>
  <si>
    <t>Yes both very supportive</t>
  </si>
  <si>
    <t>yes very</t>
  </si>
  <si>
    <t>My family</t>
  </si>
  <si>
    <t>Just have to get on with life</t>
  </si>
  <si>
    <t>Both passed away</t>
  </si>
  <si>
    <t>you never know whats going to happen</t>
  </si>
  <si>
    <t>No change</t>
  </si>
  <si>
    <t>Kept some personal things, gave the rest away</t>
  </si>
  <si>
    <t>You'll get over it</t>
  </si>
  <si>
    <t>I'll always be there if you need to talk, cry any time</t>
  </si>
  <si>
    <t>Do my best to make sure everyone is happy, Christmas is the worst as thats when we are all together and the number of people is getting smaller</t>
  </si>
  <si>
    <t>Married friends are very protective of their husbands</t>
  </si>
  <si>
    <t>dealing with day to day things on my own</t>
  </si>
  <si>
    <t>I don't think I know that yet</t>
  </si>
  <si>
    <t>129.186.252.85</t>
  </si>
  <si>
    <t>No to all.</t>
  </si>
  <si>
    <t>Higher Education</t>
  </si>
  <si>
    <t>Informational Technology for higher education</t>
  </si>
  <si>
    <t>Before my husband died, I was close to quitting work and start working on my PhD. Now, I have put that on hold.</t>
  </si>
  <si>
    <t>Ames, Iowa USA</t>
  </si>
  <si>
    <t>He sounded like he was having a bad dream. When I tried to wake him, I couldn't. I called 911 and began CPR. The medics were at my door within 5 minutes. They could not revivie him.</t>
  </si>
  <si>
    <t>Yes. Sort of...when it was convenient to her schedule.</t>
  </si>
  <si>
    <t>Yes. He missed my husband terribly. I thought I was going to lose him too. He stopped eating and drinking.</t>
  </si>
  <si>
    <t>Yes, incredibly supportive.</t>
  </si>
  <si>
    <t>Just taking it one day, and sometimes one breath, at a time.</t>
  </si>
  <si>
    <t>The house and all of the credit card bills are paid in full.</t>
  </si>
  <si>
    <t>I vasilate between acceptance and anger</t>
  </si>
  <si>
    <t>She lives in Ohio so I never see her. We Facebook</t>
  </si>
  <si>
    <t>Death sucks. Period.</t>
  </si>
  <si>
    <t>He was the love of my life. I don't see that ever changing nor do I see myself remarrying.</t>
  </si>
  <si>
    <t>I have some things. I gave away most of his clothes.</t>
  </si>
  <si>
    <t>He's in a better place.  He was fat. You know he was going to die young.  Why aren't you dating yet?</t>
  </si>
  <si>
    <t>Tell me what you need and I'll do it.  Let's run away to Las Vegas for the weekend!</t>
  </si>
  <si>
    <t>The anniversary of his death is still the worst. Holidays I am okay with. I usually try to travel on those days.</t>
  </si>
  <si>
    <t>Not having someone around to share my days with.</t>
  </si>
  <si>
    <t>I'm still not sure.</t>
  </si>
  <si>
    <t>107.213.145.124</t>
  </si>
  <si>
    <t>Yes.  I tried dating in yr 1, but was not ready.  I came home sobbing.  I then just backed off until I met someone on my 3rd anniversary.  We chatted for about a month on line (bc I was traveling for work) and had our 1st date Jan 2013.  We've been dating 4 months and started having sex after a few weeks.  It's been good, but conflicting as I start to have strong feelings for someone other than my late husband,</t>
  </si>
  <si>
    <t>Purchasing Buyer</t>
  </si>
  <si>
    <t>IT Service desk</t>
  </si>
  <si>
    <t>Purchasing manager</t>
  </si>
  <si>
    <t>I staggered and struggled for a while.  I pulled back a bit.  In the meantime, my company mgmt all changed and the new team didn't know how I performed prior to the death.  I was perceived differently than who I am and have had to "prove myself" all over again to this team. It's only been this last year where I've been able to move forward both personally and then professionally.</t>
  </si>
  <si>
    <t>Jenison, MI, USA</t>
  </si>
  <si>
    <t>We were celebrating out 1st wedding anniversary when he told me he loved me and then that he didn't feel good.  Less than a minutes later, he collapsed and died of the heart attack.</t>
  </si>
  <si>
    <t>Yes.  2 siblings.  My sister was my rock.  My brother was supportive, but less emotionally than my sister.</t>
  </si>
  <si>
    <t>Yes.  They tried hard.  But, they tended to smother rather than support.</t>
  </si>
  <si>
    <t>Yes.  I had wonderful friends who supported and still do she. I am having a rough day.</t>
  </si>
  <si>
    <t>My faith.  Griefshare support group.  My therapist.  My friends.  My family.  Knowing I was loved.</t>
  </si>
  <si>
    <t>I've met some great people in support groups.  I've realized things about myself and become stronger.</t>
  </si>
  <si>
    <t>I'm a lot more emotional about it than I was previously.  My own experience has helped me in how I approach others who have last someone.</t>
  </si>
  <si>
    <t>My mother in law pre-deceased my husband.  I don't speak to my FIL because of his actions at / after the funeral.  I see my SIL occasionally and try to keep in contact for he kids' birthdays.</t>
  </si>
  <si>
    <t>At first, I was really just ready to die myself.  Over the months / years that have followed, I've determined to live my life to its fullest and enjoy each day.  It has changed my priorities and helped to realize family, friends, and faith are more important.</t>
  </si>
  <si>
    <t>I believe it is possible to love more than one person.  I would like to remarry and enjoy the relationship with another man that I had with my husband.</t>
  </si>
  <si>
    <t>I desperately want a family.  But, I am getting older and that may no longer be possible.</t>
  </si>
  <si>
    <t>Kept some, donated some, sold some, gave away some, and threw away some.</t>
  </si>
  <si>
    <t>Are you going back to your maiden name?  What, it's been a year (at 4 months), you should be okay.  My first therapist ... At 1 month - you aren't grieving enough.  At 3 months - you are grieving too much.  Get over it.  You weren't married that long.  (I fired her that day).</t>
  </si>
  <si>
    <t>I love you.  It's okay to cry and not be okay.</t>
  </si>
  <si>
    <t>Christmas - it is my wedding anniversary (20th), his death (18th), and then Christmas.  I basically shut down the last 2 weeks of the year.  I cry.  I journal.  I have spa days to pamper myself.  I don't let anyone tell me where I "have" to be.  I do what I want.</t>
  </si>
  <si>
    <t>I had a few co-workers avoid me bc they felt like if it happened to me, it could happen to them ... like widowhood is contagious.</t>
  </si>
  <si>
    <t>Being alone.  Alone in making decisions on what to do next.  Alone in dealing with the estate.  Alone in doing yard work.  Alone in a group of people.  Just alone.</t>
  </si>
  <si>
    <t>About 18 months in when I stopped having panic attacks every day.</t>
  </si>
  <si>
    <t>70.182.174.89</t>
  </si>
  <si>
    <t>cohabitated starting August 2012</t>
  </si>
  <si>
    <t>Younger son took it harder at first but doesn't mention him or it much now.  Older son still has breakdowns and wants to emulate and be just like his dad.  Talks about him all the time and really has him on a pedestal.</t>
  </si>
  <si>
    <t>It's a strange situation because we're in a very small town.  He is a coach at my older son's school.  It was THE talk of the school when we started dating and he was his baseball coach this year so it's caused some problems but for the most part they get along well.  My younger son adores him, they are very similar and get along great</t>
  </si>
  <si>
    <t>There are days....when they have two different things going on at the same time and I have to chose one.  I don't like being the only decision maker or the only one to be there for them.</t>
  </si>
  <si>
    <t>business owner</t>
  </si>
  <si>
    <t>real estate appraiser</t>
  </si>
  <si>
    <t>Publicist</t>
  </si>
  <si>
    <t>His income supported us and I put my income back into my business so I couldn't afford to keep going like that.   Not to mention I had no desire or passion to do that work or be around people.</t>
  </si>
  <si>
    <t>Not sure if it was a heart attach or pulmonary embolism.  Collapsed &amp; died</t>
  </si>
  <si>
    <t>Yes, and extremely.  Took off work to stay with me.</t>
  </si>
  <si>
    <t>Yes.  I don't think so.  My dog definitely was effected.</t>
  </si>
  <si>
    <t>Yes.  Extremely.</t>
  </si>
  <si>
    <t>Keeping busy.  Didn't work for 2 years so I volunteered every free minute of my time.   And just knowing my kids needed me to be there and functioning.</t>
  </si>
  <si>
    <t>Some days it is still hard to even believe what I went through.   But I am definitely on the other side of it.</t>
  </si>
  <si>
    <t>Not good.  But never was.</t>
  </si>
  <si>
    <t>not much really</t>
  </si>
  <si>
    <t>I didn't think I would love again or ever be married again but now I know that's possible and would marry again.</t>
  </si>
  <si>
    <t>I don't know...</t>
  </si>
  <si>
    <t>Kept anything treasured.  Have all his clothes but they need to go to goodwill.....I packed them up immediately, just threw them in the basement.</t>
  </si>
  <si>
    <t>I can't think of anything</t>
  </si>
  <si>
    <t>Again, can't think of anything that made me feel better.  Nothing can</t>
  </si>
  <si>
    <t>I don't like holidays now.  It's too much work to do alone, not just the part of being alone.</t>
  </si>
  <si>
    <t>None really.  I never felt like the odd person out when going out with my couples friends and was never excluded.</t>
  </si>
  <si>
    <t>Being alone</t>
  </si>
  <si>
    <t>I don't think there's a moment.</t>
  </si>
  <si>
    <t>151.224.182.133</t>
  </si>
  <si>
    <t>sudden cardiac death</t>
  </si>
  <si>
    <t>22 and 24</t>
  </si>
  <si>
    <t>They miss him being their to solve any problems and feel vunerable without him</t>
  </si>
  <si>
    <t>My children are grown so it isnt such an issue but it is hard not to have someone to discuss concerns with.</t>
  </si>
  <si>
    <t>Nursery Nurse</t>
  </si>
  <si>
    <t>premises manager</t>
  </si>
  <si>
    <t>It was six months before I could get back to work properly and I still have days where I just cant face it.</t>
  </si>
  <si>
    <t>London, UK</t>
  </si>
  <si>
    <t>My husband collasped driving home from work. The police called my daughter from his mobile. They came and took us to the hospital but he was already dead.</t>
  </si>
  <si>
    <t>Yes, they have really helped me.</t>
  </si>
  <si>
    <t>I had a dog and three cats and yes they helped.</t>
  </si>
  <si>
    <t>My mum understood as my dad died 12 years previously</t>
  </si>
  <si>
    <t>Yes they have encouraged me</t>
  </si>
  <si>
    <t>It is only seven months for me so I am still finding my way. I have found different things helpful at different stages. I have kind of withdrawn now in order to try and heal.</t>
  </si>
  <si>
    <t>Detatched</t>
  </si>
  <si>
    <t>I dont have much contact but it is fine</t>
  </si>
  <si>
    <t>If I didnt wake in the morning it would be ok because I would be with him again</t>
  </si>
  <si>
    <t>It is too soon for me to even think about it but I guess I feel I could never have what we had again</t>
  </si>
  <si>
    <t>They are still in his wardrobe</t>
  </si>
  <si>
    <t>People telling I look well</t>
  </si>
  <si>
    <t>Telling me to take baby steps and be kind to myself</t>
  </si>
  <si>
    <t>Again it is early in process for me but anything can trigger a dip</t>
  </si>
  <si>
    <t>Knowing I will never heat his voice, smell him or touch him again. I remember the day of his funeral really studying him so I would not forget a single thing.</t>
  </si>
  <si>
    <t>When I looked at our kids and grandaughter and knew Steve would want me to look after them.</t>
  </si>
  <si>
    <t>71.61.63.25</t>
  </si>
  <si>
    <t>35 months old</t>
  </si>
  <si>
    <t>I do not know she was only 16 1/2 days old when her father died,but she will call me mommy/daddy</t>
  </si>
  <si>
    <t>I am handling it ok</t>
  </si>
  <si>
    <t>Disabled/Homemaker</t>
  </si>
  <si>
    <t>Same-Disabled/Homemaker</t>
  </si>
  <si>
    <t>It made me realize I had toxic people in my life and do not associate with them any longer</t>
  </si>
  <si>
    <t>Born Again Christian</t>
  </si>
  <si>
    <t>Natrona Heights,PA USA</t>
  </si>
  <si>
    <t>Hypertensive Cardiomyaphathy</t>
  </si>
  <si>
    <t>I do not want to talk about it,he died in my arms while him and I and our baby were sleeping</t>
  </si>
  <si>
    <t>I have 4 sisters and 3 step bro's and 3 of my sisters and my one step bro were at the time now only one sister is</t>
  </si>
  <si>
    <t>yes and a little but not friends now I have no friends at this time</t>
  </si>
  <si>
    <t>Jesus Christ,God and the Holy Spirit and my little girl..</t>
  </si>
  <si>
    <t>spending time with my little girl and my mom and one sister</t>
  </si>
  <si>
    <t>I am mad</t>
  </si>
  <si>
    <t>Do not talk to any of them but my husbands mom and his one cuz</t>
  </si>
  <si>
    <t>It has not changed</t>
  </si>
  <si>
    <t>I will not marry again</t>
  </si>
  <si>
    <t>I am dealing with being her only parent</t>
  </si>
  <si>
    <t>I have them stored away</t>
  </si>
  <si>
    <t>I know who you feel I lost my gram,my dog &amp; etc and also I am a single parent to</t>
  </si>
  <si>
    <t>Just I am here for you</t>
  </si>
  <si>
    <t>All of it is and do not do well at all</t>
  </si>
  <si>
    <t>That I want pitty</t>
  </si>
  <si>
    <t>IDK?</t>
  </si>
  <si>
    <t>I hate these questions</t>
  </si>
  <si>
    <t>222.153.223.105</t>
  </si>
  <si>
    <t>January 24th 2012</t>
  </si>
  <si>
    <t>8,6 and 2</t>
  </si>
  <si>
    <t>Had sex 5mths afta</t>
  </si>
  <si>
    <t>Yes i compare them all the time</t>
  </si>
  <si>
    <t>Not well at all so much anger from my boys</t>
  </si>
  <si>
    <t>Seems ok for now but its only early days</t>
  </si>
  <si>
    <t>Struggling</t>
  </si>
  <si>
    <t>Mother</t>
  </si>
  <si>
    <t>Factory manager</t>
  </si>
  <si>
    <t>Factory worker/mother</t>
  </si>
  <si>
    <t>Temuka,new zealand</t>
  </si>
  <si>
    <t>So sudden no warning at all he died on our kitchen floor at tea time :(</t>
  </si>
  <si>
    <t>Yes and yes both flew over from aussie straight away</t>
  </si>
  <si>
    <t>Yes,very</t>
  </si>
  <si>
    <t>Yes at the time but not so much now</t>
  </si>
  <si>
    <t>Love</t>
  </si>
  <si>
    <t>Relising who the people in my life were that never left my side know matter how stupid i was being</t>
  </si>
  <si>
    <t>Sad,broken and so angry</t>
  </si>
  <si>
    <t>Good but not the same anymore</t>
  </si>
  <si>
    <t>Every little thing i feel i think im dying its horrible.but then im not scared of dying anymore it dosent reali make sense</t>
  </si>
  <si>
    <t>Bitter and scared if im with someone else theyl die aswell</t>
  </si>
  <si>
    <t>Im failing well feel like it and angry because im not supposed to be doing this on my own</t>
  </si>
  <si>
    <t>In my wardrobe and a 40ft container i have on my farm</t>
  </si>
  <si>
    <t>You dont want help you just want people to feel sorry for you...get over it your not the only one thats been through it..so many but there the ones that come straight to mind</t>
  </si>
  <si>
    <t>Hard question to anser</t>
  </si>
  <si>
    <t>The day before it happend i just sat there most the thinking you have know idea your life was about to be turned upside down forever</t>
  </si>
  <si>
    <t>That i should just be able to get up and keep going like nothing happend and being judged by everything i do by people that have never experienced this pain</t>
  </si>
  <si>
    <t>Everyday without him</t>
  </si>
  <si>
    <t>I guess now im the strongest person i know</t>
  </si>
  <si>
    <t>76.120.163.76</t>
  </si>
  <si>
    <t>21,20, 18</t>
  </si>
  <si>
    <t>My children are doing exceptionally well.  All three have handled the loss differently.  We have very open and honest lines of communication and share our feelings frequently regarding the loss. All three have attended counseling, and I am a licensed therapist which I believe has helped them cope.  We have worked on developing coping skills and each have their own which work for them.  We have had no behavioral issues, their grades have always been outstanding.</t>
  </si>
  <si>
    <t>I was a stay at home mom working on my masters degree in Counseling Psychology</t>
  </si>
  <si>
    <t>Director of a Social Service Agency</t>
  </si>
  <si>
    <t>Canonsburg, Pa. USA</t>
  </si>
  <si>
    <t>My husband awoke from his sleep short of breath and with chest pains.  He asked me to call 911 which I did immediately.  Before they arrived he collapsed and I began CPR.  He was gone before they arrived.</t>
  </si>
  <si>
    <t>I have 12 living siblings.  My family stated they would be supportive, but no one stepped up to the plate!</t>
  </si>
  <si>
    <t>I had 2 dogs which were given to me by my husband.  They grieved for him, but were my constant companions.</t>
  </si>
  <si>
    <t>Yes, my parents are elderly and did not fully comprehend what I was going through.  I did not share with them most of the terrible things due to their health and not wanting to cause them undo stress.</t>
  </si>
  <si>
    <t>Yes, I have several close friends who were supportive (and still are)</t>
  </si>
  <si>
    <t>Knowing the I needed to be the example for my children.</t>
  </si>
  <si>
    <t>Travel</t>
  </si>
  <si>
    <t>Angry at the moment because of the huge milestones we are going through and feeling that my husband and children were cheated.</t>
  </si>
  <si>
    <t>I haven't spoken to them in years.</t>
  </si>
  <si>
    <t>I am not afraid of death anymore.</t>
  </si>
  <si>
    <t>It hasn't changed.  I had a once in a lifetime love and I am grateful to have experienced what others search a life time for.</t>
  </si>
  <si>
    <t>I parented the same way before and after the loss.  My children were always my priority and remained that way.  Parenting after loss however it much more difficult and I am grateful that I had my husband's help for as long as I did.</t>
  </si>
  <si>
    <t>I have kept them all at the request of the kids.</t>
  </si>
  <si>
    <t>How do you write your name?  He's in a better place.  You saved a ton of money on your car insurance by removing him.  When are you going to start dating again?  Is everything back to normal?  Why would you put your husbands name down on a school form for your child that says father's name?  God needed him more.  This list could go on forever</t>
  </si>
  <si>
    <t>NONE</t>
  </si>
  <si>
    <t>We handle the holidays by spending them together, just the 4 of us without having to hear the dumb comments from outsiders who really don't understand.  Our worst time of year is Easter.  It is a very special time for our family.  My youngest daughter was actually born on Easter Sunday, and has only shared her birthday one other time with the Holiday.  The second time her birthday and Easter were on the same day ocurred a year and half before my husband passed away.  He was not Catholic, but during the previous year had decided to join the church and had attended all of the classes. On the night before Easter, my husband was baptized, confirmed, made his first communion and had our marriage blessed in the church.  My children were also baptized that night.  It was very special and I will never forget it.  When mass was over, it was Midnight (my daughter's birthday) and the choir/priest sang to her.  Truly beautiful.  Most people think that Christmas is the hardest and forget that we struggle at Easter.</t>
  </si>
  <si>
    <t>Watching my children hurt</t>
  </si>
  <si>
    <t>I am still not sure I will. My children are all adults now and I will have to find a new focus.  This is probably the scariest time for me.</t>
  </si>
  <si>
    <t>199.101.6.250</t>
  </si>
  <si>
    <t>28 and 8</t>
  </si>
  <si>
    <t>6 yrs</t>
  </si>
  <si>
    <t>Dated at about 2 yrs after his death, was n't really ready.  Started dating in 2012 and met a man whose wife had passed.  We dated 4 months and married 11/2012.  Very happy.</t>
  </si>
  <si>
    <t>Things are very differnt.  He is very different from my late husband.  Though he says he beleive that me and his late wife were seperated at birth.</t>
  </si>
  <si>
    <t>I don't take things for granted.  Aprreciate the small things</t>
  </si>
  <si>
    <t>My 20 yr old has had many issues.  He passed when she was 13, very impressionable years.  My youngest was only 22 months old when her daddy passed.  She had MANY questions.  She has done well since I remarried.  now has a father figure,.</t>
  </si>
  <si>
    <t>My children are very happy.  My hubby's daughter said last night that she had already decided that if her dad remarried after the death of her mother, she would hate the new wife.  She said there is no way that she can hate me that I am a blessing</t>
  </si>
  <si>
    <t>water plant operator</t>
  </si>
  <si>
    <t>Planner</t>
  </si>
  <si>
    <t>I became married to my job.  I was defined by my job</t>
  </si>
  <si>
    <t>Newnan, GA USA</t>
  </si>
  <si>
    <t>Injuries from head on collision</t>
  </si>
  <si>
    <t>He was in a head on collision and lived 60 hours</t>
  </si>
  <si>
    <t>yes, and yes</t>
  </si>
  <si>
    <t>yes, and a few</t>
  </si>
  <si>
    <t>church</t>
  </si>
  <si>
    <t>Better relationship with God</t>
  </si>
  <si>
    <t>I miss him everyday.</t>
  </si>
  <si>
    <t>Since I remarried it is a bit strained</t>
  </si>
  <si>
    <t>yes...cherish more</t>
  </si>
  <si>
    <t>children and in laws</t>
  </si>
  <si>
    <t>The most offensive was someone said they had been divorced so they understood</t>
  </si>
  <si>
    <t>That there is no one way to grieve</t>
  </si>
  <si>
    <t>My birthday,.  he made it so special</t>
  </si>
  <si>
    <t>felt like outcast</t>
  </si>
  <si>
    <t>raising the girls alone</t>
  </si>
  <si>
    <t>after about 2 years</t>
  </si>
  <si>
    <t>216.67.104.114</t>
  </si>
  <si>
    <t>7, 23 (we adopted my younger sister and then my husband died)</t>
  </si>
  <si>
    <t>Yes; yes; yes -- three years after my husband passed away.</t>
  </si>
  <si>
    <t>Our daughter was a baby when her father died. She wishes she could remember him.</t>
  </si>
  <si>
    <t>My daughter wants a new father</t>
  </si>
  <si>
    <t>It's hard, especially considering we didn't have life insurance.</t>
  </si>
  <si>
    <t>State of Alaska employee</t>
  </si>
  <si>
    <t>Security Guard</t>
  </si>
  <si>
    <t>Public Relations Specialist</t>
  </si>
  <si>
    <t>It encouraged me to make a better life for my daughter.</t>
  </si>
  <si>
    <t>Anchorage, Alaska</t>
  </si>
  <si>
    <t>He went riding his motorcycle on his day off and lost control of his bike and hit a guard rail head on and died instantly.</t>
  </si>
  <si>
    <t>yes and no</t>
  </si>
  <si>
    <t>I had no choice but to succeed.</t>
  </si>
  <si>
    <t>my education</t>
  </si>
  <si>
    <t>numb</t>
  </si>
  <si>
    <t>rocky</t>
  </si>
  <si>
    <t>i still have them boxed up</t>
  </si>
  <si>
    <t>I need to think of other people's feelings more because they knew him longer</t>
  </si>
  <si>
    <t>they understand</t>
  </si>
  <si>
    <t>they're hard</t>
  </si>
  <si>
    <t>i have a lot of bagage</t>
  </si>
  <si>
    <t>accepting that my husband is never coming home</t>
  </si>
  <si>
    <t>I still have doubts</t>
  </si>
  <si>
    <t>the death of my husband is the hardest thing I have ever had to experience. We were young but in love. We were only married for a year and then he died. Not a day goes by that I don't miss him.</t>
  </si>
  <si>
    <t>98.255.74.86</t>
  </si>
  <si>
    <t>26, 30</t>
  </si>
  <si>
    <t>dated very briefly. no sex</t>
  </si>
  <si>
    <t>I'm not sure- they are young men and they don't talk about their feelings much.</t>
  </si>
  <si>
    <t>caregiver</t>
  </si>
  <si>
    <t>forced to retire, due to fatigue</t>
  </si>
  <si>
    <t>nothing</t>
  </si>
  <si>
    <t>Fair Oaks, Ca. USA</t>
  </si>
  <si>
    <t>no-can't go there</t>
  </si>
  <si>
    <t>yes. and no</t>
  </si>
  <si>
    <t>yes, 1 dog. she went into a deep depression</t>
  </si>
  <si>
    <t>deceased</t>
  </si>
  <si>
    <t>a few. yes</t>
  </si>
  <si>
    <t>my few friends</t>
  </si>
  <si>
    <t>yoga</t>
  </si>
  <si>
    <t>i've been forced to find out who i am as an individual</t>
  </si>
  <si>
    <t>under construction</t>
  </si>
  <si>
    <t>hugely</t>
  </si>
  <si>
    <t>i have come to terms with the fact i may always be alone until i die</t>
  </si>
  <si>
    <t>ignoring the fact all together, or not mentioning it when we meet</t>
  </si>
  <si>
    <t>we love you, we are here for you</t>
  </si>
  <si>
    <t>i don't handle them well at all. huge anxiety.  Xmas, terrible, The day he died, on his birthday, so so hard</t>
  </si>
  <si>
    <t>people are so uncomfortable talking about death</t>
  </si>
  <si>
    <t>the lonliness, getting used to quiet 24/7</t>
  </si>
  <si>
    <t>i'm still not sure</t>
  </si>
  <si>
    <t>75.9.190.34</t>
  </si>
  <si>
    <t>No to all above.</t>
  </si>
  <si>
    <t>Chaplain</t>
  </si>
  <si>
    <t>Firefighter</t>
  </si>
  <si>
    <t>Graduate Student - Doctorate</t>
  </si>
  <si>
    <t>I had to quit my job. I had no emotional stamina to cope anymore with traumatic losses.</t>
  </si>
  <si>
    <t>Milwaukee, Wisconsin, USA</t>
  </si>
  <si>
    <t>My husband retired from the fire department 9/21/11. He was diagnosed with Glioblastoma Multiforme on 11/29/11. He died 10/5/12. He died at peace in hospice cradled in my arms. Following his death, I have been abandoned by many family members and friends - very tragic and painful.</t>
  </si>
  <si>
    <t>I have 6 siblings. One brother moved in with me to help me in the last month of my husband's life. This brother remains with me and is a great support in maintaining my home. Two siblings were abusive and awful to me. One sibling provided much emotional support. The remaining two are sporadically supportive.</t>
  </si>
  <si>
    <t>No pets - but I got a cat 4 days after my husband died. This cat is an incredible source of love for me.</t>
  </si>
  <si>
    <t>Both parents alive. My Dad is estranged from me and is of no support. My Mom assisted during my husband's illness and then my Grandma (Mom's Mom) took a turn in her health. So my Mom is preoccupied with caregiving to her mother.</t>
  </si>
  <si>
    <t>I thought I had close friends...I have 3 remaining friends. Most others ignore my communications (even of "Hello") and have abandoned me.</t>
  </si>
  <si>
    <t>The remaining friends, my brother, my cat, therapist, grief group.</t>
  </si>
  <si>
    <t>Sacred knowledge and mystical experienced during my husband's illness and death. Gratitude that I had the gift of being deeply loved and cherished for almost 10 years.</t>
  </si>
  <si>
    <t>Sad and missing husband. Unfairness of the timing of his diagnosis.</t>
  </si>
  <si>
    <t>Good with mother- and father- in-law. Great with sister-in-law. Non existent with brothers-in-law.</t>
  </si>
  <si>
    <t>This loss enhanced my feelings about life and death - deeper awareness of mysteries, deeper awareness of grief process.</t>
  </si>
  <si>
    <t>Profound gratitude for marriage and the love of a wonderful husband.</t>
  </si>
  <si>
    <t>I have 3 step-children - my husband's children. All adults. I am unable to have children. Losing my husband reignited the grief of not having children..</t>
  </si>
  <si>
    <t>All of his things were sorted and organized immediately following his burial. 95% of his things were distrebuted to family members (per his wishes) or to various charities (per his wishes).</t>
  </si>
  <si>
    <t>He's in a better place.  Well, at least you're better off financially now.  He's still with you.</t>
  </si>
  <si>
    <t>No words help - presence helps. Checking on me, listening to me cry, share memories, touch my hand, give me a hug, rub my back...calm presence for me.</t>
  </si>
  <si>
    <t>Holidays are the WORST - so very lonely - stepkids with their Mom, in-laws have other plans, and I have no one to be with. My husband was my whole family.</t>
  </si>
  <si>
    <t>That 6 months is enough time to grieve since I am young - I should be able to bounce back better.</t>
  </si>
  <si>
    <t>Not having my husband's love and support, especially in the face of abandonment.</t>
  </si>
  <si>
    <t>I always knew I would. I'm a strong, spiritual person.</t>
  </si>
  <si>
    <t>My husband's death was deemed in the line-of-duty per WI "presumptive cancer" law. That adds a whole depth to thE grief process. I knew his job took him from me and it is awful and wonderful to have my loss honored as such.</t>
  </si>
  <si>
    <t>78.133.26.219</t>
  </si>
  <si>
    <t>pancreatic cancer</t>
  </si>
  <si>
    <t>20 and 15</t>
  </si>
  <si>
    <t>not too well</t>
  </si>
  <si>
    <t>not easy</t>
  </si>
  <si>
    <t>hotel housekeeper</t>
  </si>
  <si>
    <t>retired soldier</t>
  </si>
  <si>
    <t>hotel superviser</t>
  </si>
  <si>
    <t>not much</t>
  </si>
  <si>
    <t>malta</t>
  </si>
  <si>
    <t>68.103.112.94</t>
  </si>
  <si>
    <t>Brain cancer</t>
  </si>
  <si>
    <t>anxiety that something will happen to me.</t>
  </si>
  <si>
    <t>Some rough days....if my child would have been the same kid he was before my husbands illness it would be easier.  I can't be out of his sight.  But we are very close.  We can talk about anything.  We talk about my husband a lot too.  It's a good way to keep him alive.</t>
  </si>
  <si>
    <t>hairstylist</t>
  </si>
  <si>
    <t>metal fabricator</t>
  </si>
  <si>
    <t>Not much.  I have very good clients and co-workers.</t>
  </si>
  <si>
    <t>Newton, KS , USA</t>
  </si>
  <si>
    <t>Corey had a stage 2 Astrocytoma when he was 34.  It came back as a stage 4 Gliblastoma when he was 41.  He died 10 months later.  Both times he had brain surgery and radiation.  He took chemo pills with the last tumor.  He was paralyzed on his right side and stuck in a bed in our living room the last 6 months.  There were 6 of us with him when he passed away.  Including our 9 year old son.  It was peaceful.  The most wonderful, awful thing I've ever witnessed.</t>
  </si>
  <si>
    <t>yes, 2 of them. And they were/are amazingly supportive!</t>
  </si>
  <si>
    <t>Yes, a dog and an indoor cat.  The cat knew he was sick and wouldn't get near him.  The day he died she sat next to him 3 times and we knew he was about to leave.  The dog was horribly depressed after his passing.  We actually put her to sleep 6 months later because she was so depressed and getting old.</t>
  </si>
  <si>
    <t>Yes, we have all 4 of our parents.  3 out of the 4 of our parents are of German descent....so, you don't talk about your feelings.  You talk about the weather and things you know.  My mother-in-law is Norweigan, thank God.  We talked about my husband a lot after he died.  My parents live close, so they help me with my son when I need help, but don't talk about my husband at all.  My husbands parents are 9 hours away.  We see them about 3 times a year.</t>
  </si>
  <si>
    <t>yes, very.  I'm sure it was hard on them too.  They loved my husband as well and it's hard to know what to say....but they did well.</t>
  </si>
  <si>
    <t>GOD!  He never left me.  I always feel him with me.  I know he loves me and wants the best for me and my son.  And the PROMISE that I will see my husband again one day!  also....knowing my husband is finally healthy and happy!</t>
  </si>
  <si>
    <t>I know myself better.  I know I'm stronger than I thought.  I feel closer to God.</t>
  </si>
  <si>
    <t>positive.  I'm starting to be able to look at photos and think of the good times.</t>
  </si>
  <si>
    <t>Great!</t>
  </si>
  <si>
    <t>Now I do not fear death at all.  Corey is waiting for me in Heaven.  His death was peaceful.  I feel the only fear in death is lack of control.  We don't know when or how it will happen for us.</t>
  </si>
  <si>
    <t>I LOVED being married!  I hope to again one day.  For my sons sake too.  He's 10 and needs a dad.  It's been 11 1/2 months since his death.  I'm not ready to date yet.....but I feel like I'm almost ready.</t>
  </si>
  <si>
    <t>It's harder now.....but my son and I are closer than ever.  He's all I have left of my husband and I see my husband in him daily....it makes me smile!</t>
  </si>
  <si>
    <t>I haven't went through everything yet.....he had a lot!  I've gave some important things to his brother and parents.  I've saved the best for my son and always asked him before I gave anything away.</t>
  </si>
  <si>
    <t>My neighbor asked me if I was going to move.  I said, no.  He said....oh you must be getting life insurance!  I didn't know what to say.  I was the bread winner for 9 years, of my 14 year marriage.  I want a man....I don't need a man.  I've always been that way.  Corey said my independence was one of the things that drew him to me.</t>
  </si>
  <si>
    <t>That I'm doing so well.  I'm doing it right.  I'm a good mom.  That I've inspired others and have been a good example of marriage and unconditional love.</t>
  </si>
  <si>
    <t>This first year has been rough.  I'm 8 days away from the one year anniversary.  We are having a balloon release, ice cream bar (Corey's favorite), and shave off my brother-in-laws beard that he has grown this full year in memory of Corey.  It will be a good time....we have great friends and family.  Corey would want us to celebrate is life and think of the good times!</t>
  </si>
  <si>
    <t>People don't know how to act around me.  I'm not invited to as many events as we use to.  I understand the ackwardness....but, I'm still me and need to want to part of the fun!</t>
  </si>
  <si>
    <t>Adjusting to doing/being everything for my son.  Also....not having a partner to talk to, bounce ideas off of, co-parent with and I'm in my prime and I miss sex A LOT!  Not just the sex....but everything that goes with that.....romance, touch....  My husband was very romantic and "into me".  I miss being wanted....</t>
  </si>
  <si>
    <t>I always knew I'd survive.  I'm strong....at least with God on my side.</t>
  </si>
  <si>
    <t>108.175.196.50</t>
  </si>
  <si>
    <t>lawnman</t>
  </si>
  <si>
    <t>I quit working because I couldn't handle being around people.</t>
  </si>
  <si>
    <t>Born again child of God(baptist)</t>
  </si>
  <si>
    <t>USA</t>
  </si>
  <si>
    <t>My husband was killed when he swerved into the other lane of traffic and a dump truck hit him, knocking him into a ditch.</t>
  </si>
  <si>
    <t>yes and not really</t>
  </si>
  <si>
    <t>God</t>
  </si>
  <si>
    <t>Angry, bitter, sad, it changes every minute.</t>
  </si>
  <si>
    <t>There isn't one. They cut me out.</t>
  </si>
  <si>
    <t>Death doesn't seem so bad anymore. Life seems pointless.</t>
  </si>
  <si>
    <t>left them just like he had them</t>
  </si>
  <si>
    <t>"He's still here"  "You're so strong"  "You look beautiful"</t>
  </si>
  <si>
    <t>"TAKE YOUR TIME. YOUR GRIEF, YOUR RULES"</t>
  </si>
  <si>
    <t>I cry a lot. Spring time</t>
  </si>
  <si>
    <t>Not having him here.</t>
  </si>
  <si>
    <t>I don't</t>
  </si>
  <si>
    <t>72.132.164.37</t>
  </si>
  <si>
    <t>anxiety, nervous, not able to handle change and cannot handle having no support system when things go bad</t>
  </si>
  <si>
    <t>ca</t>
  </si>
  <si>
    <t>but ultimately liver failure</t>
  </si>
  <si>
    <t>diag. 8 months earlier, stint put in, cancer surgery (colon), could not lose water weight or eat, went back into hosp and meds ultimately killed his liver</t>
  </si>
  <si>
    <t>yes, two, and yes</t>
  </si>
  <si>
    <t>yes, three, and yes</t>
  </si>
  <si>
    <t>no living parents</t>
  </si>
  <si>
    <t>ys, somewhat</t>
  </si>
  <si>
    <t>journal, websites</t>
  </si>
  <si>
    <t>in the middle</t>
  </si>
  <si>
    <t>great, but i dont feel completely comfortable at their gatherings ... need to see them or call one on one</t>
  </si>
  <si>
    <t>completely ... i no longer fear death</t>
  </si>
  <si>
    <t>no change, but do not think i will marry again ... no point...</t>
  </si>
  <si>
    <t>so very sad we didnt have children</t>
  </si>
  <si>
    <t>nothing. only got rid of perishables and six shirts, couple (unused) jeans and one hand made item</t>
  </si>
  <si>
    <t>the list is endless</t>
  </si>
  <si>
    <t>none that i can recall or that made any impact, all were negative</t>
  </si>
  <si>
    <t>right now i do not celebrate them at all</t>
  </si>
  <si>
    <t>no support of spouse ... being completely alone and feat of getting old and being totally alone</t>
  </si>
  <si>
    <t>? i am existing ... i have not survived</t>
  </si>
  <si>
    <t>69.149.152.217</t>
  </si>
  <si>
    <t>18 months and 2 days</t>
  </si>
  <si>
    <t>We met on the internet on a support site for younger widowed people.  We exchanged messages, decided to call over the phone and spoke extensively for a few days platonically before the tone changed ans we acknowledged the beginnings of feelings developing.  We decided to meet in person, and he flew to meet me for a weekend.  We had immediate chemistry and decided to continue our relationship.  He was able to take time to come to my area of the country 6 weeks later.  We quickly decided that we did not want to be apart and I began the process of resigning my job and putting my house on the market.  He returned home several weeks later.  My house sold quickly.  I downsized and packed my belongings and moved to be with him 5 days after the one year anniversary of my late husband's death.  We married 6 months later.</t>
  </si>
  <si>
    <t>We both approach life very differently.  We are very close and hate separation.  We talk a lot.  We appreciate small things.  We want less stuff in our lives.  We travel extensively.  This marriage is more balanced for both of us.We both feel energized by the other, whereas our late spouses tended to be more of an energy drain on both of us.</t>
  </si>
  <si>
    <t>No, I don't think it does, not in any negative way, at least.  Our previous marriages were very different.  there are times we miss some things about our late spouses, but for the most part, we are grateful for having each other and this even more mature marriage we have now.</t>
  </si>
  <si>
    <t>No, neither of us has kids and we are not about to have any now!</t>
  </si>
  <si>
    <t>Physical Therapist</t>
  </si>
  <si>
    <t>Customer Service Representative</t>
  </si>
  <si>
    <t>Umm...part time volunteer, part time student, looking for new focus intellectually.</t>
  </si>
  <si>
    <t>I lost interest in my profession of 26 years.  My give-a-damn went bye-bye!  I have no patience for administrative bureaucracy.  I search for purpose.  I need infusions of newness.</t>
  </si>
  <si>
    <t>Kansas, USA</t>
  </si>
  <si>
    <t>Respiratory failure due to a genetic neuromuscular disease</t>
  </si>
  <si>
    <t>His death was a lifelong journey.  He progressively lost strength and function his entire life.  He became critically ill about 18 months before his death with severe respiratory issues and cardiac complications but survived against all odds.  He was nocturnally ventilator dependent the remainder of his life.  He became ill a week before he died, became critical and decided against aggressive treatment, as it would have been hell (again).  He developed progressive respiratory failure, became confused and then comatose in a 24 hour period.  He died several hours later, surrounded by extended family and friends in the ICU he knew too well.</t>
  </si>
  <si>
    <t>I have 3 siblings who lived 5-8 hours from me.  Some made it to his bedside before he died.  They all had to leave within a day of his funeral.  I didn't expect any significant support from them beyond that time period.</t>
  </si>
  <si>
    <t>My husband had a service dog who became my best friend.</t>
  </si>
  <si>
    <t>My parents are alive and lived 5 hours from where I lived.  they were at his bedside when he died.  they went home a few days after the funeral.  They tried to be supportive, but our religious views differ and they were overbearing.  they did not understand my grief.</t>
  </si>
  <si>
    <t>We had some close friends, some of whom were present when he died and were treated like family at the funeral.  Sadly, they were distant after the initial days.  They no longer invited me for holidays, for instance.  I think I pushed friends away at first because I wanted to be alone to grieve.</t>
  </si>
  <si>
    <t>Finding other young widows to communicate with, meet with, socialize with.</t>
  </si>
  <si>
    <t>I don't think fleeing/moving/traveling should be grouped together!  I traveled to see people for weekends, etc. and I went on a vacation with my BIL/SIL/Adult niece.  I did move, too, but I don't see it in the same category.  I did not run or flee from grief.</t>
  </si>
  <si>
    <t>I have another chance at living.  I am no longer a caregiver, although I would have done it another 100 years.  I can think about what I want to do in my life.  My life decisions are not impacted by the needs of a disabled husband.</t>
  </si>
  <si>
    <t>Sadness underlies everything.  I miss my husband, but I would not go back, as this life is better for me.  I wish that in losing him, I had not lost so much of myself.</t>
  </si>
  <si>
    <t>I see my MIL/FIL when I visit where we lived.  We have a cordial relationship, though not overly close.  My MIL resented that my husband chose not to fight to live in the end.  She was angry at both of us for this, as I did not try to talk him in to fighting.  She thought she knew him better than me.  I knew he was tired and had had enough suffering.  he could not tell her this.  I have not seen his sister or BIL in a couple of years.  they don't keep in touch, but it goes both ways.</t>
  </si>
  <si>
    <t>I am not afraid of death.  I no longer believe in an afterlife, and I no longer believe there is any god.  I believe the life we have now is all we get and I wish to be happy and I wish that everyone can find happiness in this life.  Why be miserable?</t>
  </si>
  <si>
    <t>I love being in love and I believe that everyone should have the opportunity to love the person they wish and to have their relationship validated by society.</t>
  </si>
  <si>
    <t>I made the decision not to have children in my 20's.  Parenting has never been a part of the vision of my life.</t>
  </si>
  <si>
    <t>My husband had very little, as his disability made it impossible to handle many things.  I got rid of the ICU that was my bedroom immediately, along with any other equipment meant to counter his disabilities.  I married the man inside, not the things that made up for his inability to walk or breathe.  I saved a few of his clothes and all of his small precious objects he cherished.  I gave his family all the things from his youth when I did not know him, but they did.  The most difficult thing I had to do was dismantle his computer...his lifeline to the world.  I couldn't touch it for several months, but when I went to find spread sheets for our taxes, it was dead, too.  I practically needed a funeral for the computer.  The things I saved are in two boxes in my basement.  I have pictures and a few mementos in my office at home.  I have not opened those boxes in some time.</t>
  </si>
  <si>
    <t>My gynecologist told me 3 weeks after he died that I would be better off without him. (YEAH!)    My father asked me why I was so sad...since i always knew he was going to die.  (Yes, he had a terminal condition for almost 54 years and long outlived his prognosis, but PLEASE, dad!)</t>
  </si>
  <si>
    <t>My young widow's support group was awesome.  There was no agenda.  We got to talk about what we wanted to talk about.  I had a few elderly patients in the months after my husband died that had been widowed young.  They shared their stories and let me talk.</t>
  </si>
  <si>
    <t>My first holiday was thanksgiving, the holiday we hosted every year.  I decided to visit my sister and her family instead.  Nobody would mention my husband who had died 2 months earlier.  UGH!  Christmas was spent alone...a much better option.  I spoke with widow friends.  NYE was spent with a fellow widower, talking about the future.  I moved my rings that night to my right hand.  Future holidays were spent with my new husband in some way or another and are less difficult.  Anniversaries are difficult.  So far, I have gone back to where we lived for the anniversary of his death.  I visit his grave and his parents and get together with widow friends.  Our wedding anniversary tends to be a private reflection, although sadly, last year, a friend died on that day.</t>
  </si>
  <si>
    <t>I embraced the word "widow" pretty early in this process.  I was never afraid to tell people I was a widow.  I usually got out of the starting gate early and told people about my experience (How my outside appearance hid my inner sadness, that I still grieve now even though I am remarried, etc.)  I recoupled early (at 6 months) and there were some people that thought it was too early, etc.  as far as i was concerned, if they had a problem, it was their problem and not mine.</t>
  </si>
  <si>
    <t>The loss of myself, my focus, my motivation, my give-a-damn.</t>
  </si>
  <si>
    <t>I knew I would survive before he died.  I looked death in the face for 18 years and kicked it away more than once.</t>
  </si>
  <si>
    <t>209.179.95.200</t>
  </si>
  <si>
    <t>13 and 16</t>
  </si>
  <si>
    <t>Dated+1sexual partner</t>
  </si>
  <si>
    <t>Yes; I refuse to settle after having experienced a loving marriage</t>
  </si>
  <si>
    <t>As well as expected. They thrive and have joy, but forever miss their father.</t>
  </si>
  <si>
    <t>They were ver graciously accepting of it. Too bad he did not return that.</t>
  </si>
  <si>
    <t>Well as I can. I love the good times (many), but worry about failing, not being enough for them.</t>
  </si>
  <si>
    <t>Science</t>
  </si>
  <si>
    <t>Programming</t>
  </si>
  <si>
    <t>Rendered me less able to work long hours or travel, stopping my progression up the ladder.</t>
  </si>
  <si>
    <t>Athens, GA, USA</t>
  </si>
  <si>
    <t>Passed away at home, 5th day of hospice, from respiratory paralysis due to cancer spreading in his spine. Was in distress. Nurse had him take morphine. He fell asleep and stopped breathing 30 minutes later.</t>
  </si>
  <si>
    <t>Yes, 1. No support (scared him; distant, geographically)</t>
  </si>
  <si>
    <t>Yes. They were a godsend of comfort during and after.</t>
  </si>
  <si>
    <t>Yes, VERY.</t>
  </si>
  <si>
    <t>Friends and family, being able to ask for help now and then.</t>
  </si>
  <si>
    <t>Traveled for major holidays with kids, doing trips he would not have done.</t>
  </si>
  <si>
    <t>Personal strength I never would have known otherwise.</t>
  </si>
  <si>
    <t>Great fear of failing my kids, having them drop out, not go to college, do drugs, etc</t>
  </si>
  <si>
    <t>Resigned and regretful.</t>
  </si>
  <si>
    <t>Fair. Not mean, but largely cut out/ignored.</t>
  </si>
  <si>
    <t>Ironically more fearless and realistic.</t>
  </si>
  <si>
    <t>Still a big fan. It was very worth it.</t>
  </si>
  <si>
    <t>Wish we had done so earlier, maybe.</t>
  </si>
  <si>
    <t>I could write a book! "God needed him more", " god wont give you more than you can handle", "you're young/will remarry"'"i can relate/am divorced, lost my parent, lost my pet"</t>
  </si>
  <si>
    <t>"He is/was worth grieving", "I miss him, too", "fuck cancer/cancer sucks", "we never get over it, just learn to live with it"</t>
  </si>
  <si>
    <t>Used to travel, create new memories; started inviting company over (he always closed it down to just us); started gag gift Christmas, to mix laughs with our tears. Worst times for me are when the kids do something great, like win a bee, perform a concert, get awards, and he is not there with me, enjoying it.</t>
  </si>
  <si>
    <t>Treated like I take kids away from in-laws. I keep visiting, but in-laws refuse to visit us or to return calls, letters. Overnight, I also became a threat to my married friends - "after" their husbands, despite absolutely ZERO attraction, ever. I don't like being treated like. Lowlife because of my ingle motherhood by ladies at school, church.</t>
  </si>
  <si>
    <t>My children's grief ties with no longer being half of the terrific couple I loved being part of. I miss sex, but sex with a stranger simply wont do.</t>
  </si>
  <si>
    <t>Beginning of the 3rd year. 1st yr=survival and kids' grief, with support. Second yr= MY grief, alone and unsupported.</t>
  </si>
  <si>
    <t>Spiritual impact, was slow, but I simply can no longer believe that there exists a theistic god/being who loves us or intervenes. Also, for me, "acceptance" meant accepting that some things will never make sense or have answers, and that NOT knowing can be ok. Such set the stage or my agnosticism.</t>
  </si>
  <si>
    <t>98.189.148.212</t>
  </si>
  <si>
    <t>Haven't dated or even thought of dating. May never</t>
  </si>
  <si>
    <t>co owner of our home based business: website design, hosting</t>
  </si>
  <si>
    <t>owner of our home based business: website design, hosting</t>
  </si>
  <si>
    <t>I am having to learn the aspects of the business that he handled, not easy!</t>
  </si>
  <si>
    <t>Mission Viejo, CA, USA</t>
  </si>
  <si>
    <t>will not go there, tooooo painful</t>
  </si>
  <si>
    <t>yes, 2, fairly supportive but they live in other states</t>
  </si>
  <si>
    <t>2 cats. As supportive as they are capable of being. I feel that they miss him also since they still search for him in the house sometimes</t>
  </si>
  <si>
    <t>both are alive, father still has not called but received a standard card simply signed. Mother is as there for me emotionally as she is capable of handling (She lost a child, my brother, 30 years ago at age 17 - but this is a different type of loss obviously)</t>
  </si>
  <si>
    <t>yes, 2 are still very supportive</t>
  </si>
  <si>
    <t>I'm still trying to wrap my mind around the fact that he cannot come back. Just deal with each day the best I can</t>
  </si>
  <si>
    <t>not yet, but I hope something does</t>
  </si>
  <si>
    <t>I fear life itself sometimes</t>
  </si>
  <si>
    <t>horribly sad, empty, lonely. I feel I've been cheated out of what was my life</t>
  </si>
  <si>
    <t>as good as possible - they are in Europe and do not speak English, nor do IQ speak their language</t>
  </si>
  <si>
    <t>I wish I had grabbed more moments and cherish each, now though I don't care too much about anything</t>
  </si>
  <si>
    <t>He's a tough act to follow. I doubt I will date much less allow myself to fall in love and or marry again</t>
  </si>
  <si>
    <t>still have 98%</t>
  </si>
  <si>
    <t>he's in a better place  give it time  How are you holding up (from people that are not very close to me)  Have you considered going to dinner with or dating (put a man's name here) ... it hasn't even been a year, I don't want someone else, I want HIM back!</t>
  </si>
  <si>
    <t>It more that a few people call and just listen to whatever I need or want to discuss</t>
  </si>
  <si>
    <t>Trying to act like it's any other day</t>
  </si>
  <si>
    <t>Don't know. I barely leave my house</t>
  </si>
  <si>
    <t>My best friend is gone....HE'S NOT HERE ANYMORE!!!!!!</t>
  </si>
  <si>
    <t>I still don't</t>
  </si>
  <si>
    <t>I doubt that anything I've said could help anyone but I hope it's possible even if it's just makes them feel that what they are feeling is normal</t>
  </si>
  <si>
    <t>67.40.210.142</t>
  </si>
  <si>
    <t>32 and 34</t>
  </si>
  <si>
    <t>no no no</t>
  </si>
  <si>
    <t>they are still having trouble, the younger is having big issues with grief.</t>
  </si>
  <si>
    <t>it's sad</t>
  </si>
  <si>
    <t>insurance adjuster</t>
  </si>
  <si>
    <t>i retired</t>
  </si>
  <si>
    <t>i quit work when he was ailing and didn't go back</t>
  </si>
  <si>
    <t>SEattle, wa, USA</t>
  </si>
  <si>
    <t>he died in our home holding my hand, surrounded by loved ones. it was very beautiful</t>
  </si>
  <si>
    <t>yes a little</t>
  </si>
  <si>
    <t>yes, VERY</t>
  </si>
  <si>
    <t>yes, not supportive</t>
  </si>
  <si>
    <t>yes, some were supportive</t>
  </si>
  <si>
    <t>the most support I got was from a cousin of my husband's and a friend.</t>
  </si>
  <si>
    <t>i keptVERY busy, repainting and organizing my house. I also did some traveling</t>
  </si>
  <si>
    <t>he left me money. He was able to raise money for a favorite cause. I feel more spiritual now that he is of the spirit world.</t>
  </si>
  <si>
    <t>i miss him every minute.</t>
  </si>
  <si>
    <t>ok. they have been pretty good.</t>
  </si>
  <si>
    <t>didn't change</t>
  </si>
  <si>
    <t>didnt' change</t>
  </si>
  <si>
    <t>gave a lot away; so many people loved him, i had to share. kept some stuff too.</t>
  </si>
  <si>
    <t>on his birthday i scheduled my medical exams and also rejoined clubs that he loved. on our anniversary i went on a bike ride with our sons.</t>
  </si>
  <si>
    <t>awkward being single. having to explain where my husband is.</t>
  </si>
  <si>
    <t>the hardest part was the supermarket!</t>
  </si>
  <si>
    <t>always</t>
  </si>
  <si>
    <t>75.85.214.124</t>
  </si>
  <si>
    <t>12 and 15</t>
  </si>
  <si>
    <t>no to all</t>
  </si>
  <si>
    <t>Doing well in school. Had grief counseling early on, although as time goes on I think issues will come up like when they graduate high school, go off to college and get married.</t>
  </si>
  <si>
    <t>It is very tough to do it all, be the disciplinarian, attend all sports and academic functions, manage the household, especially as they are entering their teenage years.  I sometimes feel I am too lenient with things like chores, etc from "ony parent" guilt.  When I am tired, I do not have nearly enough patience but mostly I feel like a they are missing out in having a father.</t>
  </si>
  <si>
    <t>homemaker</t>
  </si>
  <si>
    <t>sales manager for an international company</t>
  </si>
  <si>
    <t>I definitely need to return to work as our income is a 1/3 of what it used to be.  I sold our big house, bought a condo and plan to look for a job when my oldest daughter is 16 and can drive.</t>
  </si>
  <si>
    <t>Palm Desert, CA</t>
  </si>
  <si>
    <t>lupus complications</t>
  </si>
  <si>
    <t>He became very ill in March 2009 with rare pulmonary complications.  We were seen by doctors at UCLA, National Jewish in Colorado and Northwestern in Chicago.  He was on chemo for several months and suffered a stroke in Jan. 2011.  He was tired of being hospitalized and treated with so many failing medications.  He chose to die at home.  That is very hard to explain to children.</t>
  </si>
  <si>
    <t>I have a brother and sister.  Both have been incredibly supportive, but they live in Washington state.</t>
  </si>
  <si>
    <t>Yes, I have a boxer named Leo.  He has been great for the girls and gets me out walking every day.</t>
  </si>
  <si>
    <t>My dad is alive, turning 80 this summer.  My mom died of cancer in 2002.</t>
  </si>
  <si>
    <t>I had a very close group of girlfriends who helped with my girls, like drop off and pick up from school.  They also arranged meals for me for several weeks and called to check on me many times.  Unfortunately, most of them think my grieving should be done by now, so I find I put on a happy face for them or tell them everything is "fine."</t>
  </si>
  <si>
    <t>My girls, family, friends, keeping a routine and keeping busy.</t>
  </si>
  <si>
    <t>My sister is very supportive and never tires of my venting.</t>
  </si>
  <si>
    <t>My own problem solving skills and independence has grown.</t>
  </si>
  <si>
    <t>In general, I am grateful for the many happy years with my husband.  He was a very loving and devoted father and partner.  However, sometimes, I feel the best time of my life is over.  My divorced friends are finding it hard to date and meet men.  Where does that leave a widow?</t>
  </si>
  <si>
    <t>My mother in law died in 2003.  My husband was estranged from his father.</t>
  </si>
  <si>
    <t>I just want to see my girls through to adulthood.  I do not fear death, but I fear the pain and suffering of a long illness.  I was the primary caregiver of my husband and watching his abilities deteriorate was gut wrenching for the both of us.</t>
  </si>
  <si>
    <t>I met my husband when we were both 18.  We were so in love and optimistic.  I would love to fall in love again, but as for marriage I think it is not as easy.  When you are older you must think about finances, retirement and how all that works.</t>
  </si>
  <si>
    <t>This is my time to be an incredible parent.  My priority is their well being and happiness.</t>
  </si>
  <si>
    <t>I have kept a few, but when I moved had to give much of it away.  I was okay with that.  It felt like a huge weight of sadness when it was in the house.</t>
  </si>
  <si>
    <t>You are so young and pretty - you will meet someone else.  He is in a better place.</t>
  </si>
  <si>
    <t>How much my husband loved me and our two daughters.  Some people never experience that in a lifetime.</t>
  </si>
  <si>
    <t>Christmas is always sad since it was his favorite holiday.  I find Sundays are difficult.  It is a family day for most people, and I find it sad and quiet, especially during the football season.  My husband loved the NFL.</t>
  </si>
  <si>
    <t>As a young widow, there is an expectation that if you just meet someone it will fix all your problems.</t>
  </si>
  <si>
    <t>Truly feeling joy when I do things like travel with my girls.  My husband and I traveled extensively.  Sometimes it feels like I am just going through the motions.</t>
  </si>
  <si>
    <t>I always knew.  My husband said I was the lucky one to see the girls grow to adulthood. I cannot forget that.</t>
  </si>
  <si>
    <t>I am not only grieving for the loss of my husband and the future we had together, but I am grieving the person I was with him.  I will never be "that" woman again.  Not only do I have to accept ther person who I am now, so do family and friends.</t>
  </si>
  <si>
    <t>64.20.198.98</t>
  </si>
  <si>
    <t>28 and 25</t>
  </si>
  <si>
    <t>Very stoic and taking care of things.  The older misses his best friend and admits jealousy of friends who still have their father.  The younger son presents the atitude of "it is what it is".  He is not very open to discussion.</t>
  </si>
  <si>
    <t>My kids and I are on an adult level now.</t>
  </si>
  <si>
    <t>Administrative Assistant</t>
  </si>
  <si>
    <t>Retired on disability</t>
  </si>
  <si>
    <t>I missed 17 days of work and had/have tremendous support of co-workers</t>
  </si>
  <si>
    <t>Michigan</t>
  </si>
  <si>
    <t>Died in the hospital 17 days after diagnosis.  He died on our 30th wedding anniversary.</t>
  </si>
  <si>
    <t>I have two sisters and one brother and they continue to be supportive, especially my brother.</t>
  </si>
  <si>
    <t>My father died three months after my husband.  He tried to be helpful.</t>
  </si>
  <si>
    <t>My best friends were and still are my constant support.</t>
  </si>
  <si>
    <t>Taking it one day, one hour, one minute at a time and not making too many decisions.</t>
  </si>
  <si>
    <t>reading an online blog</t>
  </si>
  <si>
    <t>How lucky I was in my marriage.</t>
  </si>
  <si>
    <t>Still learning</t>
  </si>
  <si>
    <t>Wonderful</t>
  </si>
  <si>
    <t>Realized it is</t>
  </si>
  <si>
    <t>My marriage was admired by my friends and I was lucky in love.  Not sure it could/should happen again for me.</t>
  </si>
  <si>
    <t>Have not made any changes yet</t>
  </si>
  <si>
    <t>He is in a better place.  How are you doing?</t>
  </si>
  <si>
    <t>there is no right or wrong way to grieve  don't make any quick decisions</t>
  </si>
  <si>
    <t>Made minor changes of traditions.  Not sure anything is worse just because of the day or time of year</t>
  </si>
  <si>
    <t>None yet</t>
  </si>
  <si>
    <t>Being home alone in the evening</t>
  </si>
  <si>
    <t>I had promised my husband I would be ok and I never lied to him.  I just knew I had to keep going.</t>
  </si>
  <si>
    <t>I realize being with my husband made me feel safe all the time.  I knew he could take care of anything and didn't worry.  Now I am more aware of things that worry me.</t>
  </si>
  <si>
    <t>50.58.65.2</t>
  </si>
  <si>
    <t>sept 1, 2012</t>
  </si>
  <si>
    <t>10,10  (stepdaughters:  25, 31)</t>
  </si>
  <si>
    <t>My son is very angry that his father died.  He is jealous of anyone that still has a father.</t>
  </si>
  <si>
    <t>it sucks.  :-)    Seriously, it's a lot to get used to.  You expect the big stuff- how am I going to get everyone to their activities, upkeep on the house, etc.  It's the little stuff- like he's not there to print out the itinerary for vacation and pull the suitcases from the attic while you're doing the last-minute shopping that nails me.</t>
  </si>
  <si>
    <t>project manager</t>
  </si>
  <si>
    <t>He was diagnosed with leukemia shortly after my move into project management.  Luckily I have a great manager who let me move to flexible working times, but it's been hard to hit my groove since he died.</t>
  </si>
  <si>
    <t>raleigh, nc, usa</t>
  </si>
  <si>
    <t>diagnosed with AML on April 20.  entered the hospital on April 21 to start chemo.  bone marrow never recovered from chemo, bone marrow transplant was taken away as an option because he contracted parvo-b virus while in the hospital, so he came home 105 days later on August 5 knowing he was going to die as soon as one of the myriad of infections he had knocked him off.</t>
  </si>
  <si>
    <t>yes, I have 5 sisters and 2 brothers, all live &gt;500 miles away.  Since I was the first to become a widow, they were supportive but don't "get" it.</t>
  </si>
  <si>
    <t>2 cats that were confused with all the stress/changes in the house.</t>
  </si>
  <si>
    <t>yes, both parents living.  they were worse than worthless, had a huge fight with them the night before the funeral which ended up with me kicking my dad out of my house.  Haven't seen them in the 9 months since.</t>
  </si>
  <si>
    <t>my friends are GREAT!!</t>
  </si>
  <si>
    <t>knowing I had to hold it together and set the example for my twins is the only thing that has kept me going in the last year.</t>
  </si>
  <si>
    <t>I know without a doubt that he loved me, I loved him, and we modeled commitment until the very end for our twins.</t>
  </si>
  <si>
    <t>Still in the "unreal" stage.  I can't believe he's never coming back, even though I know in my brain it's true.</t>
  </si>
  <si>
    <t>okay.</t>
  </si>
  <si>
    <t>Life is what you make of it and in the blink of an eye everything can change so don't put things off because tomorrow is not guaranteed.</t>
  </si>
  <si>
    <t>I'd marry him again in a second even knowing the outcome.</t>
  </si>
  <si>
    <t>Some I've given away, but there's still a lot untouched.  I will give most of it away, keeping only a few things for my children.</t>
  </si>
  <si>
    <t>Someone told my kids:  I know how you feel, my goldfish died.  When telling my mom I was at the bank to close hubbie's acocunt, she said:  Why are you doing that? --uh, he's dead?!</t>
  </si>
  <si>
    <t>the best thing:  when you're ready, we're here for whatever you need.</t>
  </si>
  <si>
    <t>knowing that this is my new normal and not having him here to bounce ideas off of for what I should do moving forward.</t>
  </si>
  <si>
    <t>I always knew I would survive and he did too- he told everyone that I would be okay because I was that kind of person and that our twins would be okay because I was their mom so they'd have no other option as I'd do anything to ensure that outcome.</t>
  </si>
  <si>
    <t>94.14.84.232</t>
  </si>
  <si>
    <t>Lawyer</t>
  </si>
  <si>
    <t>Property Manager</t>
  </si>
  <si>
    <t>Had 4.5 months sick leave before returning to work</t>
  </si>
  <si>
    <t>Muslim</t>
  </si>
  <si>
    <t>Manchester, England</t>
  </si>
  <si>
    <t>He had rhabdomyolysis which led to complete organ failure in a matter of days. An inquest will be held to try and determine the cause of his rhabdomyolysis. He had never been ill before and was a fit and healthy man</t>
  </si>
  <si>
    <t>I have a brother and sister. They are extremely supportive</t>
  </si>
  <si>
    <t>My mum is living and is extremely supportive</t>
  </si>
  <si>
    <t>Yes and again they are extremely supportive</t>
  </si>
  <si>
    <t>I am still going through this ordeal and taking every hour as it comes. I would not be here were it not for the families of my husband and me and my friends. The overwhelming feeling is despair for the future but other young widows who have been through this but have found happiness again are a source of hope (reading their messages on forums)</t>
  </si>
  <si>
    <t>Utterly devastated and heartbroken. I can't wait to die</t>
  </si>
  <si>
    <t>Excellent</t>
  </si>
  <si>
    <t>It has made me realise that life can be extremely cruel and that anything can happen to any one at any time. I used to think being a good person offered you protection of some sort against tragedy or that tragedies only happened to other people. How very wrong I was</t>
  </si>
  <si>
    <t>Still totally believe in love and marriage</t>
  </si>
  <si>
    <t>Given certain things to his family and have kept everything else. Nothing has or will be thrown away</t>
  </si>
  <si>
    <t>Comparing it to divorce; expecting me to heal or get better (in reality I can see that you never get over it but with time and hard work you can learn to live with it)</t>
  </si>
  <si>
    <t>Reassuring me that I can grieve exactly as I want to and that there is no timescale. Also trying to give me hope that one day life may be good again</t>
  </si>
  <si>
    <t>I haven't had to deal with any yet but I am dreading his birthday and the anniversary of his death (the day after his birthday) and our anniversary equally</t>
  </si>
  <si>
    <t>Everything. Nothing is easy</t>
  </si>
  <si>
    <t>I'm still not entirely sure I will</t>
  </si>
  <si>
    <t>155.37.161.146</t>
  </si>
  <si>
    <t>It took me 4 years to even think about dating. When I finally decided I was ready to try I joined EHarmony and had my first date. That first date turned into a one night stand. It was bizarre to be with another man after so long and I panicked. I never saw him again. I then dated a coworker's friend for about 4 months. I thought I was in love with him when, in reality, I was just hoping for love. It didn't work out between us. I dated several people briefly, was on and off every dating site known to man and decided to give up after not being able to find someone who met my simple requirements (job, own car, not live with mother and not be a felon). A friend asked me to try a dating site "one more time," and I joined "OkCupid." It was on this site I met J. Finally I found a good guy who really loves me. We've been together for about 14 months now. It's going quite well. We do not live together, yet, but have talked about it.</t>
  </si>
  <si>
    <t>Yes. Although I am happy with J it will never be the same. I am now jaded. I never take one second for granted as I now know things can change on a dime. I also don't allow myself to be completely happy. This may not be healthy but I feel as though I am always looking over my shoulder for the next bad thing to occur. I try to live for today and not think too much about "what if" but I find myself constantly looking at the past and also dreading the future. I worry that if I'm too happy, life will kick me back down to prove a point. Typing this right now makes me very sad.</t>
  </si>
  <si>
    <t>Researcher</t>
  </si>
  <si>
    <t>Benefit Analyst at Cigna Health Care</t>
  </si>
  <si>
    <t>Still Researcher</t>
  </si>
  <si>
    <t>This is a difficult question to answer. After Rob died I focused my entire life on my horse (she was a gift from Rob 1 year before he died). We competed in Hunter/Jumpers all over the state and even on the entire Eastern half of the country. My horse and the people in the horse world became my social life. I isolated myself but didn't realize it. I would go to the barn, do barn activities with barn people and go home to wallow in my loneliness and grief. It wasn't until I met J that I realized how small I made my life. I lost touch with many of the friends Rob and I had together. And even though Facebook has reconnected me to some of them, it isn't the same and it never will be. I'm trying to change this but I have very few friends.</t>
  </si>
  <si>
    <t>Farmington, CT USA</t>
  </si>
  <si>
    <t>Cardiac arythmia of undetermined cause</t>
  </si>
  <si>
    <t>Rob had come home from a night of bowling league and complained that his heart was "acting funny." He lifted up his shirt and I could see that it was beating very fast and out of rhythm. He wasn't in pain and wasn't presenting with heart attack symptoms but I could tell something was very, very wrong. I was trying to convince him to go to the hospital but he wanted me to, "give it a minute." So, I was making him some soup when I heard a large crash. I ran into the living room to see that Rob had collapsed. He was moaning and vomiting. I called 911 and then called my parents. My parents arrived shortly after the paramedics, who were giving him CPR and shocking him in my living room. I was in the kitchen praying. Rob was pronounced dead at 11:59 p.m. 11/3/04 at the hospital, but I'm pretty sure he died in my living room. The medical examiner performed an autopsy and found no reason for this to have happened. They decided he went into V-fib on a fluke. All I know is he was dead, just like that, at age 32.</t>
  </si>
  <si>
    <t>I have 4 older brothers. They were supportive at first but soon after just went back to their normal lives.</t>
  </si>
  <si>
    <t>I had 3 kitties. One of my most vivid memories is of my cat, Bailey (who has since passed on to be with Rob), sitting at the top of the stairs wailing as the paramedics worked on Rob. He was just crying this low, guttural cry.</t>
  </si>
  <si>
    <t>Yes, both my parents were living and they were the biggest support. I am forever grateful for their love.</t>
  </si>
  <si>
    <t>Yes. Two of my best friends, that were in my wedding, came with me to the hospital the night Rob died. They were with me when the doctors told me the news. They were by my side throughout the funeral, etc. I have another friend that was wonderful as well.</t>
  </si>
  <si>
    <t>Small gestures of kindness. Thoughtful notes and good deeds. People called, hugged, etc.</t>
  </si>
  <si>
    <t>overspending, shopping</t>
  </si>
  <si>
    <t>I learned to be a bit more independent, didn't do a great job at it but I did it.</t>
  </si>
  <si>
    <t>marrying again and having them die on me.</t>
  </si>
  <si>
    <t>it is what it is</t>
  </si>
  <si>
    <t>nonexistent</t>
  </si>
  <si>
    <t>Life is just a way to pass the time until you die. If you get some good things out of it, yay.</t>
  </si>
  <si>
    <t>Marriage terrifies me, loving terrifies me. I love John but I'm afraid to love him completely.</t>
  </si>
  <si>
    <t>It was discovered that I cannot have children about 2 years after Rob died.</t>
  </si>
  <si>
    <t>Gave a lot away to Charity, family and friends. I still have some things.</t>
  </si>
  <si>
    <t>"It happened a long time ago."  "Everything happens for a reason."  "It's time to move on."</t>
  </si>
  <si>
    <t>"I get it."</t>
  </si>
  <si>
    <t>Holidays are horrible. I just feel like I'm going through the motions. The magic is gone. It just feels fake. Christmas is really hard. I hate it.</t>
  </si>
  <si>
    <t>I don't think I have</t>
  </si>
  <si>
    <t>Trying to be happy again.</t>
  </si>
  <si>
    <t>Every morning when I open my eyes again.</t>
  </si>
  <si>
    <t>I have so much to say but have run out of time right now. :(</t>
  </si>
  <si>
    <t>50.115.146.242</t>
  </si>
  <si>
    <t>It was challenging to find a ballance between talking about my first husband but not making my boyfriend feel jealous or in competition with him or like I was comparing them.</t>
  </si>
  <si>
    <t>The marriage is entirely different because my second husband is entirely different.  I don't know how much of the difference is because of the death of my first husband except I suffer from anxiety a lot more fearing that he or my children will die.</t>
  </si>
  <si>
    <t>see above</t>
  </si>
  <si>
    <t>Yes.  But I didn't have children from my first marriage so the dynamics aren't too challenging.</t>
  </si>
  <si>
    <t>wildlife biologist</t>
  </si>
  <si>
    <t>pastor</t>
  </si>
  <si>
    <t>Little River, KS USA</t>
  </si>
  <si>
    <t>It was a work accident.  He was on a roof top and came in contact with high power electric lines.  He was working by himself and was found dead a few hours later.</t>
  </si>
  <si>
    <t>I got a puppy about a month after my husband died.  She was an absolute life saver for me.</t>
  </si>
  <si>
    <t>Yes and yes although I found it difficult to talk to them because I could see how upset they were for me.</t>
  </si>
  <si>
    <t>some friends were more supportive than others.  I had a core group of friends who were awesome.</t>
  </si>
  <si>
    <t>some books I read, friends, allowing myself to be angry with God and honest about my feelings.  The above mentioned dog was a huge help too.  Indulging in a dark sense of humor helped as well.</t>
  </si>
  <si>
    <t>I understand the suffering of others better.</t>
  </si>
  <si>
    <t>Sadness but learned to live with it mostly.</t>
  </si>
  <si>
    <t>We have drifted apart.  I miss them terribly but get a sense that talking to me causes them pain.  And life gets busy.</t>
  </si>
  <si>
    <t>I am definitely more fearful of death, mostly the death of others.</t>
  </si>
  <si>
    <t>All that romantic "soul mate" stuff seems like BS.  I love my first husband and my current husband equally.  I find annoying movies about loss where the person pines away for someone forever.  A lot of our romantic ideals seem like baloney and I get annoyed when people celebrate those who have made it to some big anniversary because some of us aren't that lucky.</t>
  </si>
  <si>
    <t>Not much although I certainly wonder what it would have been like with my first husband.</t>
  </si>
  <si>
    <t>Gave away most of them.  A few are in a box in storage.  I have a picture of him setting out.</t>
  </si>
  <si>
    <t>"God did answer your prayers for him to come home safely, he is safe at home with God in heaven."  "thank goodness you didn't have children"  " I can tell you what your going through isn't nearly as bad as divorce"  "Losing your husband is just as bad no matter your age (said by one who had lost husband in her eighties)." "it is God's will" I could go on and on.</t>
  </si>
  <si>
    <t>"I am so sorry"  "I wish I could beat my breast and wail with you like they do in my country"  "May God's love be so real to you you can taste it."  One person left food by my door so I didn't have to talk or thank her, it was just there.  A friend who helped me with taxes and computer stuff.  Friends who went for walks with  me, took me out to eat, threw me a birthday party.</t>
  </si>
  <si>
    <t>Sometimes I donate to a charity in his honor.  I used to put flowers by a tree planted in his honor.  Go for a walk since he loved nature.  The anniversary of his death is the worst.  It just brings it all back sometimes and other times I cannot believe how long it has been.</t>
  </si>
  <si>
    <t>Simultaneously the pressure to date and not to date.  I felt damned if I do and damned if I don't.  People wanted me to move on and yet I felt my love for my husband would be diminished in their eyes if I did.</t>
  </si>
  <si>
    <t>Fearing the loss of other loved ones.</t>
  </si>
  <si>
    <t>I'm not sure.  Maybe the first time I had a good laugh.</t>
  </si>
  <si>
    <t>24.61.171.58</t>
  </si>
  <si>
    <t>10 and 8</t>
  </si>
  <si>
    <t>had a fling with someone about a year after my husband died, but looking back, I was widow crazy.  It ended shortly and haven't been ready since.</t>
  </si>
  <si>
    <t>very hard.  Two years later, we are in a much better place.  Son was angry and violent for a while. It took my daughter, who is younger, more time to realize it had happened.  We still feel the effects, crying, frustration, anger, but much much better.</t>
  </si>
  <si>
    <t>my kids really want me to date</t>
  </si>
  <si>
    <t>So hard.  I guess I have gotten used to it, but really, it is a never ending struggle.  I am trying to get better at reaching out and asking for help when I need it.</t>
  </si>
  <si>
    <t>guidance counselor</t>
  </si>
  <si>
    <t>mom and special education advocate</t>
  </si>
  <si>
    <t>I had to leave my job that I had been at for 6 years.  I was too traumatized and jaded to do the work and it was too hard to do being an only parent.</t>
  </si>
  <si>
    <t>culturally jewish though</t>
  </si>
  <si>
    <t>Salem, MA</t>
  </si>
  <si>
    <t>He died suddenly on 3/3 in front of me in my den.  We were all getting ready for school and he started having symptoms.  My son got me and then went upstairs to take care of his sister.  He died in my house I am sure of it, though they did not tell me.</t>
  </si>
  <si>
    <t>Yes, Sister, wonderful, though at times struggled as the time went on.</t>
  </si>
  <si>
    <t>Yes, two cats.  Not really because I was so depleted and they wanted my attention.  One of my cats was very close to my husband so he really became behavioral for a while.</t>
  </si>
  <si>
    <t>Yes, amazing.  We moved in with them that day and couldn't go back to our house.</t>
  </si>
  <si>
    <t>Yes, amazing community.  Really took care of me.</t>
  </si>
  <si>
    <t>time, griever's best friend.  Friends and being alone with music.</t>
  </si>
  <si>
    <t>pot</t>
  </si>
  <si>
    <t>I am less afraid of life and live in the moment</t>
  </si>
  <si>
    <t>just more used to it.</t>
  </si>
  <si>
    <t>Both my in laws died prior to my husband, but I have a good relationship with most of his siblings.</t>
  </si>
  <si>
    <t>Made me less afraid of the concept of death and made me really and truly want to live and experience the world.</t>
  </si>
  <si>
    <t>Not sure</t>
  </si>
  <si>
    <t>made me a better parent even though I truly suck at times.</t>
  </si>
  <si>
    <t>made a quilt, gave it away, kept some stuff</t>
  </si>
  <si>
    <t>lots.  Some ignored me, that sucked.</t>
  </si>
  <si>
    <t>I don't know.  Just the people that listened and let me tell my story over and over.</t>
  </si>
  <si>
    <t>I dread them.  I spoil my kids rotten too.  March absolutely sucks for us.  Anniversary of his death and his birthday.</t>
  </si>
  <si>
    <t>Now, because I am only 38 pressure to date.</t>
  </si>
  <si>
    <t>all of it, but raising kids now really hard.</t>
  </si>
  <si>
    <t>immediately, bits and pieces at a time.  But, I started to want to live after about 15-18 months</t>
  </si>
  <si>
    <t>68.103.44.91</t>
  </si>
  <si>
    <t>17 months ago</t>
  </si>
  <si>
    <t>No, no, no,</t>
  </si>
  <si>
    <t>Very difficult, my sons seem to be coping better than my daughter and I</t>
  </si>
  <si>
    <t>Because the children are grown, it's not as difficult as it could be, but spending time with new grandchildren is hard...he would love to have been here for these years...</t>
  </si>
  <si>
    <t>volunteer director</t>
  </si>
  <si>
    <t>maintenance and farming</t>
  </si>
  <si>
    <t>full time seminary student</t>
  </si>
  <si>
    <t>we quit our jobs and moved to be closer to our children.  I enrolled in school, something I had wanted to do for 40 years but hadn't had the opportunity before.</t>
  </si>
  <si>
    <t>Mennonite</t>
  </si>
  <si>
    <t>He suffered greatly for two years.  The children and one friend and I were with him as he died over the course of about 3 days.  We read to him, told stories, cried together.  When he died, we washed him, the boys shaved him, we grieved together for a couple hours before his body was taken away.</t>
  </si>
  <si>
    <t>One older brother; he came for the funeral, but there's really no communication, otherwise</t>
  </si>
  <si>
    <t>two dogs, one cat, all supportive</t>
  </si>
  <si>
    <t>One mother, very supportive, to the point of being smothering</t>
  </si>
  <si>
    <t>EXCELLENT friends...eight I would call kindred spirits who I've known for 8-53 years, all have been available and incredibly kind and supportive</t>
  </si>
  <si>
    <t>My friends, my children, some sense that my husband was better, was healed, was still having a life, still loved us; trying to trust that God knows what's going on and that death is a normal entry into the next life</t>
  </si>
  <si>
    <t>Since I was married young, and for 36 years, there is the tiniest part of me that is glad for not being accountable to anyone else for a change.  And my husband was allergic to animals so now my dogs and cat can be in the house.  Even so, I'd want him back in a heartbeat.</t>
  </si>
  <si>
    <t>I believe that suffering is part and parcel of this life, that it helps to create empathy in us for others who suffer, that it is crucial in our development as humans, and I wish it weren't so.  I am so very grateful for him in my life, but I knew that when he was alive.</t>
  </si>
  <si>
    <t>Okay, I'm closest to one of his sisters, but we live several states away and only talk on the phone or email perhaps once a month.</t>
  </si>
  <si>
    <t>I know that death is inevitable, but losing my husband feels a bit like becoming paraplegic.  I can still function but so much is missing from my sense of well being.</t>
  </si>
  <si>
    <t>I know I was so fortunate, even though he wasn't perfect, nor was I, there was such comfort and encouragement with each other.  I can't imagine I will either love in that way again, nor marry.  I think I got one shot and I was more fortunate than many.</t>
  </si>
  <si>
    <t>I'm so grateful we had kids and they got to know and love their dad for as long as they did.  We all miss him terribly...</t>
  </si>
  <si>
    <t>I kept a few things, the children and their spouses chose things they wanted, the first Christmas after he died, the rest I gave away.  As friends came to visit I would let them choose one of his t-shirts, which they all have continued to wear, a comfort for them and surreal for me.</t>
  </si>
  <si>
    <t>"Is it hard?"  "But it's already been a year...it still hurts?"  "How ARE you?" (by people who don't even know me...as though some people wanted a piece of me.)</t>
  </si>
  <si>
    <t>The most supportive things have been the sharing of suffering with those who also loved him, stories, tears, encouragement, time spent with me, space, recognizing that everyone must go through this in some way.</t>
  </si>
  <si>
    <t>My children are a tremendous comfort on these days.  We try to do things that he enjoyed doing.  On the anniversary of his death, my children and our friends gathered for the day to eat food he loved and play games he loved.  The worst day is probably our anniversary. I prefer to be alone then. We also wrote poems to each other every Valentine's Day.  Now, I still write one for him, and my daughter and a good friend each send me a poem.</t>
  </si>
  <si>
    <t>Having to fill out forms saying whether I'm married or single.  Sometimes I just don't know.</t>
  </si>
  <si>
    <t>The loss of his personality, affection, humor, goodness, the history of our knowing each other fleshed out daily, Missing him every day.  Making a decision every day to not be overwhelmed with grief.</t>
  </si>
  <si>
    <t>Even 17 months later, sometimes I'm just not sure.</t>
  </si>
  <si>
    <t>65.26.18.112</t>
  </si>
  <si>
    <t>7yrs.</t>
  </si>
  <si>
    <t>It was the hardest thing I ever had to do.It was real hard to trust a man because I had a child and did not what to bring just any jerk around my child.</t>
  </si>
  <si>
    <t>There was more passion with my frist marriage.I was young and very much in love and I tried for a long time to recapture that passion.</t>
  </si>
  <si>
    <t>My son was only 8 and he seem to take to his stepdad great. But then again we lived together for seven years before we got married.</t>
  </si>
  <si>
    <t>My son loves his dad very much still and loves his stepdad very much. I think it was easier because he was a boy and his stepdad loves kids so I think he never felt like unloved buy him. We also never had anyother children together. That could of had alot to do with it.</t>
  </si>
  <si>
    <t>Housewife and mother.</t>
  </si>
  <si>
    <t>Truck Driver</t>
  </si>
  <si>
    <t>I manage a school kitchen.</t>
  </si>
  <si>
    <t>I had to take any work I could get after he died ,but what I do now has always given me the time with my son and grandchildren.</t>
  </si>
  <si>
    <t>Kansas City ,Mo.</t>
  </si>
  <si>
    <t>He had real problems with alcohol and was at times very abusufe and I think it came to a time that it was going to be him or me or both of us and he would never take me away from my son.</t>
  </si>
  <si>
    <t>Very supportive. My sister was with me every minute after he passed and my mom and dad where always there for me.</t>
  </si>
  <si>
    <t>Yes, our son had a brand new puppy named Sam and they sleeped together every night untill Sam passed of old age.</t>
  </si>
  <si>
    <t>No, I went to live with my sister and her three boys and husband. He travaled for work so we had a wonderful time with the kids.</t>
  </si>
  <si>
    <t>Yes, my BFF Robin was always there for me and so was Marva .Istill love them both like sisters.</t>
  </si>
  <si>
    <t>Friend and family. I'm not saying that it was not hard. For many years I blamed myself and did not treat myself very good . But that has changed and I feel very good about myself and I know it was not my fault .Iwas very mad at him for a very long time ,but I have since forgave him and still love him in my heart .After all he gave me a beautiful son and two beautiful grandsons.</t>
  </si>
  <si>
    <t>I now know that it can be over in a heart beat and I live life as happy and peaseful as I can.</t>
  </si>
  <si>
    <t>Life is so short and I try to live everyday with love and pease in my heart.</t>
  </si>
  <si>
    <t>Never seen them alot after he died. They also blamed me.</t>
  </si>
  <si>
    <t>Again it to short so live it the best you can.Be kind to people and stay close to friends and family .AS far as death I'm not scared to die and when I;m gone please have a really big party.</t>
  </si>
  <si>
    <t>Not really ,loving someone is the easy part of marriage ,it's all the other garbage like work ,bills that puts stress on a marriage .</t>
  </si>
  <si>
    <t>Yes , I listen to my children ,if they have a problem and I can help I always what him to talk to me or his dad.</t>
  </si>
  <si>
    <t>Give them to my son when he got older.</t>
  </si>
  <si>
    <t>That it was my fault because I had left him before he killed himself.</t>
  </si>
  <si>
    <t>It was not my fault and I was a good wife and mother.</t>
  </si>
  <si>
    <t>Memorrial Day. I still go to his grave every year and leave one black rose.</t>
  </si>
  <si>
    <t>Alot of the friends that we had together didn't stick around after he died.And having people ask how he died . That is really hard for me and my son.</t>
  </si>
  <si>
    <t>Telling people how he died.</t>
  </si>
  <si>
    <t>When my little boy came into the bedroom the day after his death and say don't worry mommy I take care of you. I knew right that I had to get my bitt up and start living again for my little boy.</t>
  </si>
  <si>
    <t>67.181.248.107</t>
  </si>
  <si>
    <t>It was my fiance', I have only went on 2 lunch dates, I have had sex with a friend with benefits after 11 months with someone I knew since I was 13 who had a daughter who passed so I knew I could talk death with him</t>
  </si>
  <si>
    <t>Couirt Manager</t>
  </si>
  <si>
    <t>Sargent for the Sheriff Dept</t>
  </si>
  <si>
    <t>Court Manager</t>
  </si>
  <si>
    <t>I don't let anyone leave my house with out a hug. I feel guilty to smile or have a good time. I want to take everyone else's pain away. I got depressed and gained a lot of weight which caused health problems leading me to have gastric bypass surgery</t>
  </si>
  <si>
    <t>Visalia, CA , USA</t>
  </si>
  <si>
    <t>He was rolling code 3 to back up one of his deputies and hit the second trailer of a diesel pulling 2 trailers full of oranges</t>
  </si>
  <si>
    <t>1, no</t>
  </si>
  <si>
    <t>I spent a lot of time with his deputies and a lot of time with my adult daughter.</t>
  </si>
  <si>
    <t>I have met some of his deputies and other survivors</t>
  </si>
  <si>
    <t>Still don't believe it some days.</t>
  </si>
  <si>
    <t>Non existent except for C.O.P.S. functions</t>
  </si>
  <si>
    <t>Life is short, do things on your bucket list. If I die its just sooner I get to see him again</t>
  </si>
  <si>
    <t>I will never get married again and not sure if I can ever love that way again</t>
  </si>
  <si>
    <t>The few items I had I still have and either wear or display. His toothbrush is still in the bathroom drawer.</t>
  </si>
  <si>
    <t>Get over it and move on</t>
  </si>
  <si>
    <t>We grieve in our own timeline. Your feelings are your own</t>
  </si>
  <si>
    <t>I go to the cemetery and have ether coffee or a meal with him. Christmas Eve, the night we got engaged, August 8th the day would of been our wedding</t>
  </si>
  <si>
    <t>People don't invite to do things anymore because I haven't "moved on"</t>
  </si>
  <si>
    <t>always thinking I need to find someone his friends would approve of.</t>
  </si>
  <si>
    <t>Still dont</t>
  </si>
  <si>
    <t>Being a fiance' I had no legal rights to make any decisions on the funeral, what happened to anything in his house that even belonged to me or being recognized by the department. Because he had a minor daughter the dept. recognized his exwife, not being acknowledged in the obituary. People forgetting he chose me.</t>
  </si>
  <si>
    <t>97.95.131.220</t>
  </si>
  <si>
    <t>25, 21, 18</t>
  </si>
  <si>
    <t>I can't bring myself to do any of these.</t>
  </si>
  <si>
    <t>They seem to be handling it well.  My oldest son has taken it the worst of all.  He is doing much better.</t>
  </si>
  <si>
    <t>They were relatively grown when he passed so it was a simple thing.  We all grieved separately.</t>
  </si>
  <si>
    <t>Educator</t>
  </si>
  <si>
    <t>Police officer/school resource officer</t>
  </si>
  <si>
    <t>Educator/ABA tutor</t>
  </si>
  <si>
    <t>I got really sick from the stress.  I had to take a leave of absence from teaching in order to get better.</t>
  </si>
  <si>
    <t>baptist</t>
  </si>
  <si>
    <t>Clarksville Tn</t>
  </si>
  <si>
    <t>My spouse was at home due to snow forcing schools to close.  He was sitting in his chair and was feeling bad.  Shortly he said we needed to call for an ambulance because he was feeling so bad.  They worked on him for a long time at the house and at the hospital but was unable to revive him.  The doctors said he passed from a heart attack and possibly threw a blood clot that went to his lungs.</t>
  </si>
  <si>
    <t>My sister had passed 9 months before my spouse.</t>
  </si>
  <si>
    <t>Yes.  My dog was my person to talk to throughout the ordeal.  She always showed more love when I was sick therefore, she was very clingly and supportive.</t>
  </si>
  <si>
    <t>My father had passed 10 months before my spouse.  My mother was still dealing with her spouse passing as well as my sisters passing.  We had begun to adjust to their passing until my spouse passed.  The hurt became unbearable again for all of us.  We helped each other as best we could.</t>
  </si>
  <si>
    <t>Some were supportive but most did not understand what I was going through.</t>
  </si>
  <si>
    <t>Prayers, crying, and reaching out to the Significant others group I found on facebook.</t>
  </si>
  <si>
    <t>I still feel gloomy and depressed so there are no ways to feel positive about anything.</t>
  </si>
  <si>
    <t>I am still very depressed.  I feel like I only dwell on the loss.  I move through every day without any point of interest.</t>
  </si>
  <si>
    <t>I never got along with the in-laws so we don't have a relationship</t>
  </si>
  <si>
    <t>After enduring 3 losses in 10 months, I have developed an understanding of relief.  Yes, I fear death but I also know that it will not be my end.  I will join family members in the afterlife.</t>
  </si>
  <si>
    <t>I don't know if love exist anymore.  I want to love again but I just feel that the love we had for each other can not be replaced.</t>
  </si>
  <si>
    <t>There really is no change.</t>
  </si>
  <si>
    <t>Most is still where he left them.</t>
  </si>
  <si>
    <t>Time heals all wounds.    The grief will lessen as time goes forward.  You can love again.</t>
  </si>
  <si>
    <t>He loved you so much.  He loved his children so much.  He was wonderful to the children in the school system.</t>
  </si>
  <si>
    <t>I mostly cry through the holidays.  Nights are the hardest part of anyday.  That was our time of day that we cuddled on the couch and watched television.</t>
  </si>
  <si>
    <t>Getting up each morning knowing he is really gone.</t>
  </si>
  <si>
    <t>I don't think I have reached that point yet.</t>
  </si>
  <si>
    <t>75.117.141.73</t>
  </si>
  <si>
    <t>G=14  B-17</t>
  </si>
  <si>
    <t>Never will cohabitate again!!! legally lived there 4 years - drivers license showed as residence - cost me $5,000 in attorney fees to get my stuff and 11 months exactly to his date of death! I had to prove going back 4 years exactly what I owned. I was not allowed to help plan but when they were exhausted they wanted me to get uniform from out house (which he legally owned) - they forbid me to see body - I was with my autistic daughter which can not  be moved due to nature of condition and I was his emercency contact - police tried to contact me and family had my number but never called me. My numbers were also in his cell which he had on him when he died.   Sex: yes married man - business associate - developed from 2 year friendships - 11 months after EOW - older - I had a cancer scare August 8 months after EOW and just wanted to feel human for an hour or so - had surgery - total hystorectomy 8 1/2 long scare vertical - he said it did not matter -   There is a guy who is interested in me that I met at the Academy - April went to dinner - 16 months after death - afraid - does not seem real - detached from emotion - do not really care if it goes anywhere - platonic - total feeling of detachment - the only reason I get up is to take care of my daughter. I have not worked a fulltime job since he died.   Treated very very badly - had engagement ring - was excluded from everything - all activities - and the family loved me - I am not even allowed to see his autistic son who is more functional than my daughter. I was more of a mom to him than his own biological mother and they even recognized this after his death- they have all our pictures of us together - treated horrible at events where family attends and also worked for the family owed me approx $30,000 and never paid me! Lost my job at Dave;s clinic he was a doctor of Veterinarian medicine (appears in heroes behing the badge video at the end) I managed his office. They hired all old employees back except me.They used me to transitition to a new CFO- accounting firm for 3 months - hired me to merge with new guy and then tossed me asside. Professionally insulted me during monthly meetings. I gave them everything they asked for in cooperation. - put me at the end of the funeral line! They did allow me to drive Hummer behind family (Dave would have approved) - caused a terrible problem at NPW Thank GOD for COPS!</t>
  </si>
  <si>
    <t>I have les patience - live is short - and - not willing to put myself out there - have a cinical view of people in nature all just users.</t>
  </si>
  <si>
    <t>1 each from other marriages  G- Autistic Profound MR does not understand he died  B - his son - wants to see me - texted me for 7 months after death wants to see me - he is emotionally beat down by biological mother because she recieved nothing in will but I did not either. B= daily living hygeine in much worse - his quality of live has been compromised. He wants to see me and I him but biological mother will not permit.</t>
  </si>
  <si>
    <t>NO - neither</t>
  </si>
  <si>
    <t>On medication - recently diagnosed with PTSD but SSD is not enough to live on - his family is well off and I get nothing not even emotion support.  I feel like a tornado has hit my life and everyone that I knew and literally died (cut out of life entirely) and forced to relocate so the community I knew - I had to leave - and start all over with just me and my daughter. The tirciary losses have been severely impacting.  On medication - severly depressed - grieve over loss of plans and dreams we had.   B= like he lost 2 parents because of cut off and they say not to do that.(psychologist)  I am still in counseling and see a psychitrist.  I will be on meds the rest of my live and I have no financial support - money is running out and I do not know what I am going to do - all because we did not have the single piece of paper. I was the one that watched him put on that uniform - I was the one to tell him to be safe and kiss him before he went out the door - I was the one that took care of him and our kids plus worked for his practice - had my own CPA practice in the bottom of his clinic - and I was denied access - had to fight for my records even! I am afraid I am going to break. - CPA license needs renewed and I have no money to do it and not sure I can handle the stress of getting up and going everyday - I have always been a fighter - this destroyed me. Nightmares!</t>
  </si>
  <si>
    <t>CFO for Family Marcellus Shale - Managed his practice and did CPA work in same building</t>
  </si>
  <si>
    <t>Dr. Veteriarian medicine - CPA/CFO</t>
  </si>
  <si>
    <t>home health aide - no one will hire me - over qualified - body will not take stress of 60-80 hours a week - license expired - no money to renew</t>
  </si>
  <si>
    <t>Destroyed it - cut off all means of income - left with nothing - I managed all money - so I paid myself as money permitted - family took over - I was not even paid the money I was owed - credit score has dropped 200 points - I can not get a full time job - I made $54.00 hour now $8.50 an hours and every other day I work for 3-5 hours and I get physically sick every time I get in the car and start driving.</t>
  </si>
  <si>
    <t>I now live in Wind Rige PA 15380 - We lived in Claysville PA 15323</t>
  </si>
  <si>
    <t>Cunfire 1-shot to femur artery - 1 shot execution style to back of head - he had no chance and would not have wanted to live if disabled</t>
  </si>
  <si>
    <t>Traffic stop - at end of shift - unlicensced/unregistered vehicle - tow truck arrived - Man lost it - came out shooting - Dave never even pulled gun - unlike other officers - he was also a PA Conservation Officer Deputy - We had annual low light and night shoots - winter shoots and active moving firearms training. He won awards for shooting.</t>
  </si>
  <si>
    <t>Yes - one brother and still will not speak to me unless forced by necessity. We were like best friends.</t>
  </si>
  <si>
    <t>Yes - 3 dogs   1 - blood hound left at farm for family  1 - austrialian shepard ex-wife wanted that I paid $800 for and got nothing.  1- liver nose golden retriever - I have and she is wonderful!</t>
  </si>
  <si>
    <t>My mother died 08/22/2011  Dave EOW 12.19.11  Father VA Hospital Terminal - died 4.13.12   No support from anyone - left alone with my daughter - His family only called if they wanted something and I was compliant.</t>
  </si>
  <si>
    <t>Crime Victims Assistance Counseling - Medication - I do not feel like I am through ordeal - I am changed forever - I have to get up everyday for my daughter</t>
  </si>
  <si>
    <t>Presciption drugs - and attending events - because his family wants me to disappear and I refuse to - they do not have to talk to me and the FOP will not acknowledge me - but I am real and we loved each other</t>
  </si>
  <si>
    <t>Will it ever get less painful - I am damaged for life - and I have nothing but my daughter to keep me going - not even a decent job</t>
  </si>
  <si>
    <t>Initally shock  Anger - because I did not purchase a life insurance policy on him  Anger with him for not leaving me anything  Anger at his family for abandoning me  Sad - cried for the first time because I missed holding him this March 2013.  Lost   A wanderor  Devasted  Depressed  Physcially sick  Lack of energy  Never happy   Just living the day going through the required motions  Friends even tell me they are tired of hearing it so no support - so I quit talking about it</t>
  </si>
  <si>
    <t>non-existent - they will not even say hello even cordially if we are attending the same event and they make sure I am not seated in the family section - I have actually been removed from that sections when there were plenty of seats and I  was far away from them  I was told u were not married - you are not blood and therefore you are not family and you will not be treated as such" end quote - they get all the free stuff all the support and I have to pay to do everything - my own way to police week - i wanted to be active on boards and family has done everything possible to make sure I am recognized in no way. I am seated at the back of all events as far back as they can get me - usually the last table - I am never acknowledged - and they tell lies all the time. He would be ashamed of my treatment.</t>
  </si>
  <si>
    <t>Life sucks and I am ready when God wants me.  I do not care if I go on - I live for my daughter alone not for me.  Life is short - when your number is up - u r done.  Live life to the fullest!  We all die - just waiting for my time.</t>
  </si>
  <si>
    <t>I will NEVER co-habitate again   I am lonely - I have great qualities - educated - but no one wants me.  No one loves me  Not even my brother  My parents are dead  My daughter can not talk to me  I do not care if I ever marry   Love - bunker walls around me - not likely to happen  Intimacy is not obtainable.</t>
  </si>
  <si>
    <t>The only reason I get up - she is most important  We wanted Grandchildren from Ben was the only possiblity - Not interested in having any and can not anyway  MAKE EVERY MINUTE COUNT DO NOT PUT OFF FOR TOMORROW IF YOU CAN DO IT TODAY.</t>
  </si>
  <si>
    <t>Living room exactly as it was day he died christmas tree still up in house - I got mine - they would not permit me to have any of his uniforms - I had to barter for one item of clothing. The stuff I did get I had to prove I owned and I left $ 7000 of stuff I did purchase for Ben.</t>
  </si>
  <si>
    <t>You did not die he did.  Get on with life  Some people will not speak at all.  You were not married so you deserve nothing  You are not family  Time to stop crying and move on (day of funeral)  DAVE'S FATHER SAID TO ME WALKING DOWN THE CHURCH STEPS AFTER THE FUNERAL YOU ARE BETTER OFF WITHOUT HIM!   I am tired of hearing about it from my best friend.  You need to find other friends.  YOU ARE NOT ON THE LIST.  FOP does not recognize your relationship  - so I could not even obtain ribbon box from the capital FOP ceremony after calling office - never called back or acknowledged I existed. I was not asking for Medal of Valor.  You are not blood and you are not family.  Forbide nieces and nephews to speak to me.  Emails lying out Ben not ready to see me - when is begging too.  It is hard to speak to you because you are suing us.  Why are you even here at NPW?   I have to ask you not to attend service dog presentation to his son.   Mother said sooner Rhonda is out of our life the better off we all will be.  Officer (also my firearms instructor) was in incident with Dave will not talk to me about it but talks to others.  No you can not read autopsy report - I had it sealed from the media - I will be dead by the time 50 years pass and I would be permitted to read it.(I performed surgery with this man - I am a logical fact based person)  You can not attend the dedication of highway with family - it is open to the publis sit with them.  You have to move you are not on the list to be in this section.  You are not ready to help others (lack of purpose)  You are so strong!  If I were you I would be curled up in a ball at home.  You are still young - your are beautiful - you have a great personallity (then why am I treated like I have leprosy?)  You will find someone else.  My mother lost her son - she can never get him back but you can find another man!  (I have never belittled their grief)</t>
  </si>
  <si>
    <t>I do not understand why they did not include you in the obituary.  He screwed up and did not treat you right - made no provisions for you.  I do not understand why they treat you like that.  It is not about money, it is about loss. (business is business has nothing to do with loss)  This walk is about you not him and your grief to help you move on.  It does get better but it takes time and it will always be there.</t>
  </si>
  <si>
    <t>I sit at home alone on the couch all day.  Every month I wait for the 19th.  Time of Year - All Holidays - we had big parties with his family   The date we first had sex!  The date he asked me to marry him.    Worse time of day bedtime and middle of the night - I am up a great deal - do not sleep much - nightmares - forget he died - reaching for him  Panic attacks - flashbacks from funeral.</t>
  </si>
  <si>
    <t>I have been ostrocised from the entire community and all family members on his side and mine. I am alone -  Department officers - ignore me - will not speak with me - I have been blocked and unfriended by his family on facebook so I can not see Ben's photos or what events the family is partcipating in.  Tried to friend a couple in Europe that love Dave and I that was Dave's sisters in laws - I was reported for trying to friend someone I did not know and was reprimaneded by facebook - we planned our honeymoon for Europe with them.   People talking about me at events within ear shot like I am not observant of my surroundings - happens everytime.</t>
  </si>
  <si>
    <t>Not being included or recognized by FOP organization and ostraization by his family and all the kids - I Love them and still do.  You are not family you are not included - no support system at all!  Going it alone and losing absolutely everything!  Making the bills. Paying for stuff I left in love to his son.  You can not cry in front of child special needs - then she crys and self abuses.</t>
  </si>
  <si>
    <t>Never thought I would not live - just that life has ended as I know it - all I have to live for is my daughter.  I have always been a survivor - just feel weak and shake a great deal.</t>
  </si>
  <si>
    <t>FOP NEEDS TO WORK WITH COPS SO NO SURVIVOR IS LEFT BEHIND - I HAVE BEEN LEFT BEHIND - I AM A PERSON - I DO EXIST - I HAD A RING - HIS FAMILY BLESSED THE UNION - WHY CAN I NOT GET A PIN BOX?  WHY IS THERE NOTHING DONE FOR ME?  I WAS NOT ASKING FOR MUCH - WHY ARE FIANCEES IGNORED WHEN WE LIVE WITH THEM? NEVER AGAIN MARRIAGE OR I WILL LIVE ALONE - and I do not consider myself a stupid woman - I am very accomplished by social standards. I have needed to find events to participate in that the family does not attend - I get more support from strangers than people I actually know.  Eventhough Dave was killed by Gunfire - I still shoot took me 7 months.  Took me 4 months to eat Stouffers mac and cheese  Took me 9 months to eat his favorite pizza  Still have not eaten at our favorite resturant and our special meal  I am not permitted to grieve at the house we lived in or visit or go to the property.  I having trouble financially and emotionally - need to go back to the place we vacationed at each year OBX - we spent 2 weeks every year.  Loss of plans and dreams  Hopelessness  ? how many significant health issues within a year of death  They were an estranged family - Dave was the black sheep - they did not have Christmas dinner together in over 10 years and now they act like the perfect little family. DRAMA DRAMA DRAMA - yes they hurt but mine is not less than theirs.   ASKED ME WHAT TO BURY HIM IN AFTER I HAVE BEEN EXCLUDED! DUMBASS his uniform and then send me to get it.  They did not even know his shirt size!</t>
  </si>
  <si>
    <t>172.248.147.127</t>
  </si>
  <si>
    <t>She refused to bathe for a long time a weekly shower was all I could get her to do.  She has a lot of trouble going to sleep.  The doctor has me giving her sleep meds to help.</t>
  </si>
  <si>
    <t>It is awful.  I hate it.  I miss having his input and help so much.  I miss hearing them play together.</t>
  </si>
  <si>
    <t>I was his caregiver.</t>
  </si>
  <si>
    <t>He was disabled and a full time master degree student.</t>
  </si>
  <si>
    <t>Mom, I have been doing a lot of resale online and garage sales.  I am going to be going back to work at the ranch camp that I left to become his full time caregiver.</t>
  </si>
  <si>
    <t>I lost most of my income and health benefits.</t>
  </si>
  <si>
    <t>Murrieta, CA, USA</t>
  </si>
  <si>
    <t>Muscular Dystrophy</t>
  </si>
  <si>
    <t>My husband and I went to bed like normal.  Our daughter was in the hospital so we were staying at the Ronald McDonald house.  I woke up to his alarm sounding and his breathing tube had come off which happens from time to time and why we have alarms to alert me.  He was gone though his heart had stopped.  I called 911 and increased his oxygen and started chest compressions until the paramedics arrived.  They were unable to revive him.</t>
  </si>
  <si>
    <t>Yes I have two sisters.  They were very supportive.  My older sister has never been very supportive but she really surprised me and took a big role in helping me through.</t>
  </si>
  <si>
    <t>Yes we had two dogs.  Our one dog was very old and we had just decided to put her down so she was put down a few weeks after my husband died.  Our young dog has been a huge comfort to me and my daughter.  I had to live with my mom temporarily after my husbands death and thankfully a family from our church fostered our dog so I could keep him now he is back with us in our new home.</t>
  </si>
  <si>
    <t>Yes.  My mom is always supportive.  My dad and I have a strained relationship.  However as soon as I called him he came to be with me.</t>
  </si>
  <si>
    <t>Yes.  My girlfriend was the first one to arrive when Todd died she was very helpful dealing with the police and social workers and officials that needed to be called and talked to at the scene.  My very good friend who is gay but was my first boyfriend and was in my wedding on my side, became my protector.  He was there with me constantly.  My dear friend in Australia would call and keep in touch on the computer constantly.</t>
  </si>
  <si>
    <t>God.  My family and friends.  My church.  My faith.  Music.  Medicine.</t>
  </si>
  <si>
    <t>Crying, medication</t>
  </si>
  <si>
    <t>I can't see anything good that has come out of this.  I hate him not being here.</t>
  </si>
  <si>
    <t>I am very sad and deeply miss him.</t>
  </si>
  <si>
    <t>Good with his mom his brother and sister and dad have always been distant nothing new.</t>
  </si>
  <si>
    <t>My life feels too long and I want to be at the end of it looking back so I can be with him.</t>
  </si>
  <si>
    <t>I wish for everyone to experience the profound joy and love we had.</t>
  </si>
  <si>
    <t>It is hard not to have his input he was my leader.</t>
  </si>
  <si>
    <t>I have most of them in storage and I have given some away.  He was a pack rat so it felt good to get rid of some stuff he never wanted to let go of.</t>
  </si>
  <si>
    <t>His mom has asked for certain items that I am not giving away.  Someone sent me a card commenting on our short relationship.  We were together for almost 10 years and married for 8 and I was his caregiver 24/7 with very few breaks I don't feel like we had a very short relationship, I found it insulting and I read it to my sister and she said it was insulting to her too.  Felt good that my sister agreed with me.</t>
  </si>
  <si>
    <t>A friend of mine wrote to me about her divorce she was going through and how she felt guilty for leaving her husband when all I wanted was my husband back.  It was a very personal heartfelt letter from someone I hadn't spoken with personally in years I was very touched.  My pastor gave me permission to cry in front of my daughter and wail if I needed to.</t>
  </si>
  <si>
    <t>Not very well.  I drink at them.  I am not a big drinker.  So for me to have some wine is kind of a big deal.  I cry a lot when no one is around.  I hate how we put the word happy or merry in front of every holiday.  No I am not happy or merry so don't wish it to me.  My daughter's birthday was awful I hated that he never got to see her at the age of six.  I hated new years.  The fact that we were leaving him behind in 2012.  I hated the time change for daylight savings.  Again I felt like I was leaving the time zone he died in.</t>
  </si>
  <si>
    <t>People talking to me about dating.  I really don't know if I will ever be ready to date.</t>
  </si>
  <si>
    <t>Going to bed without him.</t>
  </si>
  <si>
    <t>I am a strong person and I have a very strong faith.  I have wanted to kill myself but I have my daughter to live for so I won't.</t>
  </si>
  <si>
    <t>69.210.143.140</t>
  </si>
  <si>
    <t>I was "seeing "  a widower for almost a year,  he just broke things off because  he was not ready to be in a relationship yet.  I do have  another date with someone else this weekend.</t>
  </si>
  <si>
    <t>I didn't think  it did,  but the widower I was seeing for a while felt, in his words, our "exes"  were a black cloud or a black shadow and it was a barrier wall to our relationship moving forward.   I thoroughly disagreed with him,  but I think that is part of the problem why he is not yet ready to be in a relationship.</t>
  </si>
  <si>
    <t>Dental Hygienist</t>
  </si>
  <si>
    <t>Librarian</t>
  </si>
  <si>
    <t>I had to pick up more hours as a hygienist,  plus  two part time jobs in other fields .</t>
  </si>
  <si>
    <t>Milwaukee,  Wisconsin   USA</t>
  </si>
  <si>
    <t>Two weeks in the hospital with heart failure,  home two days,  had to call the paramedics and he was in the hospital in a medically induced come for one week before he died of heart, kidney, liver failure and dementia all directly due to alcoholism.</t>
  </si>
  <si>
    <t>Yes,  I have one brother and two sisters who have been very supportive.</t>
  </si>
  <si>
    <t>My Mother is deceased,  my Dad is alive and  remarried living a thousand miles away.  He was a widower at 51,  but with him being so far away it was hard to rely on him for support,  even tho we did talk on the phone periodically.</t>
  </si>
  <si>
    <t>YES !!!!!</t>
  </si>
  <si>
    <t>My faith in God, my church co-members,  my siblings, nieces and nephews and a neighbor.</t>
  </si>
  <si>
    <t>I am learning more about myself and trying to deal with life in general, ALONE.</t>
  </si>
  <si>
    <t>after just coming out of a break up of my first experience with dating and a relationship since my husband passed away,  I feel like I am dealing with a huge loss all over again,  just not to the same degree.</t>
  </si>
  <si>
    <t>strained,  don't hear from them much at all</t>
  </si>
  <si>
    <t>Daily life is very precious</t>
  </si>
  <si>
    <t>I don't think I want to try it again because this loss hurts way too much for way too long.  Again,  I think the fact that my first experience with a relationship since my husband;s death just ended,  I feel really hurt all over again.</t>
  </si>
  <si>
    <t>I am too old now to have children</t>
  </si>
  <si>
    <t>I went through a fe things,  but most of them are still in his closet and dresser drawers</t>
  </si>
  <si>
    <t>There are way too many to list here.</t>
  </si>
  <si>
    <t>not very much that is worth repeating</t>
  </si>
  <si>
    <t>Holidays and birthdays and anniversaries are still veryh difficult,  even if I try to do something fun.  Saturdays are the worst days becasue it was our day together to sleep in,  go out to breakfast,  run errands,  do yard work and grill out and have a fire pit in the backyard in nice weather.  I dread Saturdays.   Halloween, Thanksgiving, Christmas and New Years are the worst because they were all my husbands favorite holidays</t>
  </si>
  <si>
    <t>going to weddings, parties , out for meals alone</t>
  </si>
  <si>
    <t>all of it,  including getting out of bed in the morning</t>
  </si>
  <si>
    <t>When I put my faith and trust in God that I could lean on His great strength  to help me live one day at a time</t>
  </si>
  <si>
    <t>I was very fortunate to find a grief support group exclusively for young widows/widowers.  I truly believe that with God's help also,  these counselors and other survivors  got me thru  this long journey we call the "grieving process"</t>
  </si>
  <si>
    <t>129.176.197.24</t>
  </si>
  <si>
    <t>November 6th 2012</t>
  </si>
  <si>
    <t>They are doing well but miss him</t>
  </si>
  <si>
    <t>it is lonesome. They are grown kids but man we did so much together they really miss him plus he was a GREAT dad &amp; Grandpa</t>
  </si>
  <si>
    <t>Medical staff assigment coord</t>
  </si>
  <si>
    <t>Land improvement contractor</t>
  </si>
  <si>
    <t>I missed 2 weeks for work &amp; have had a couple days that i had a complete melt down &amp; went home but I work with wonderful peolpe &amp; they understand</t>
  </si>
  <si>
    <t>lutheran</t>
  </si>
  <si>
    <t>West Concord, mn</t>
  </si>
  <si>
    <t>he was in a car accident went to work &amp; never came home</t>
  </si>
  <si>
    <t>yes 3 sisters 2 are wonderful 1 is an idoit</t>
  </si>
  <si>
    <t>yes 1 dog</t>
  </si>
  <si>
    <t>yes wonderful but they really miss him too</t>
  </si>
  <si>
    <t>yes I ahve some great friends yes I would be lsot without them</t>
  </si>
  <si>
    <t>faith, love , my kids,</t>
  </si>
  <si>
    <t>mad as hell</t>
  </si>
  <si>
    <t>yes im ready to go whenever</t>
  </si>
  <si>
    <t>i loved being married to him he was truely a great person I will never find that kind of love again,</t>
  </si>
  <si>
    <t>I better not see you with so &amp; so _____________</t>
  </si>
  <si>
    <t>sendin cards, calling asking me to come over for dinner</t>
  </si>
  <si>
    <t>not sure yet</t>
  </si>
  <si>
    <t>peolpe look at you like you are going to break... it sucks Im a strong person &amp; will make it ...</t>
  </si>
  <si>
    <t>being alone, no one to talk to share your day with...</t>
  </si>
  <si>
    <t>?????</t>
  </si>
  <si>
    <t>68.114.238.210</t>
  </si>
  <si>
    <t>4 and 2</t>
  </si>
  <si>
    <t>Yes, I started dating about six months after his death.  I wasn't sure what I was going to find exactly, but I knew that I did not want to spend the rest of my life single raising two kids.  I dated one man for about 7 months until a rough patch (all of my sadaversaries....my late husband's first birthday without him, our daughter's first birthday without him, our first Christmas without him, etc.) and it was obvious to me that he was not okay with dating a widow.  I started dating another man almost two months later, and am currently with him, now together just over 3 months.  Yes, I have had sex.  I would like to note that I did wait until marriage for sex, and made a personal decision to not wait after losing him.</t>
  </si>
  <si>
    <t>Absolutely, I plan to have it affect my new relationship for the rest of my life.  My late husband was everything to me and the father of my two children.  I do not have any intentions of not speaking about him, playing videos, etc. until my last breath.  It takes a strong and special person to understand this and not be threatened in a relationship.  However, these people do exist!</t>
  </si>
  <si>
    <t>Our oldest (just turned 3 the week before his death) took it very hard.  She was a daddy's girl, and they did everything together.  She acted out a lot (I think her way of coping with the anger and sadness of not having him suddenly present) and yelled "I want my daddy, not you mommy" for months, which really hurt.  She now talks about daddy in heaven, but brings him up less and less as time goes on.  Our youngest was 10 months when he passed, so he does not remember him at all.  However, I show him pictures constantly, but feel that he thinks daddy is a "picture", and not a person.</t>
  </si>
  <si>
    <t>I am dating, and my children are doing so very well.  They crave a male figure in their lives (which also makes me nervous!), and have taken very well to the two men I have dated, but specifically to the one that I am currently dating and do have a very special feeling about him.</t>
  </si>
  <si>
    <t>It is terrible, but I do feel that I am doing a great job without sounding conceited.  I had to hold it together, and being a single parent was what kept me going and pulling me out of the depression and sadness I was feeling because I simply not no choice and had to be a parent to them - they had already lost one.  It makes for very long and lonely days, but I'm getting through.</t>
  </si>
  <si>
    <t>Geotechnical Engineer</t>
  </si>
  <si>
    <t>Production Supervisor</t>
  </si>
  <si>
    <t>I lost my motivation to go up in my career.  I am completely fine with continuing life at the same level that I am at - I have a different outlook on life now.</t>
  </si>
  <si>
    <t>Jackson, WI, USA</t>
  </si>
  <si>
    <t>My husband was on his way to work at 4am on a snowy morning, and a car crashed into the side of a bridge in front of him with the hood on fire.  He pulled his car over to help, and ended up pulling the lady (mid 50's, only person in the vehicle) out of her car and introducing himself, and the next thing the lady recalls he was not there.  She said he must have slipped on the ice and ended up falling into the Rock River directly below.  He fell 80' into 4.5' depth water with huge rocks.  Dive teams searched for 3 days, and found him on New Years Eve just 30' from where he "fell", wedged between two large boulders.</t>
  </si>
  <si>
    <t>Yes, I have one younger sister.  She was not very supportive; I believe this is from her overall immaturity (she is 4 years younger than me and on the immature side).  She was there for the services and to sit by me, but after heading back home after the services, I barely heard from her for months, just a one line text asking about my kids over a period of three months.</t>
  </si>
  <si>
    <t>Yes, a 6 year old toy-breed dog that my late husband and I got a month after marrying.  She seemed sad after his accident, and laid around a lot with no energy.  She was there to keep me warm while the winter nights seemed long and lonely, but that was about it.</t>
  </si>
  <si>
    <t>Yes, both parents were living - but they live over 6 hours away.  Therefore, they helped with the kids, etc. during the time of the services, but again, rarely heard from them for months outside of the weekly phone call seeing how I and the kids were doing.</t>
  </si>
  <si>
    <t>Yes, I did.  My best friend from college flew out from CA twice in the first three months to stay a week with me and help out with the kids.  My local best friend came over at least twice a week just to be there for me, and be a good friend.</t>
  </si>
  <si>
    <t>My children and my strength.  I'm not sure where I would be if I didn't have children to pull me out of my slum, or if I had a weak and dependent personality overall.  It was a rough, rough 6 months (loss of 30 lbs, and I wasn't overweight to begin with!), barely talking to anyone outside of my kids, only leaving the house for appointments about once a week, and never changing out of my pjs.  Time did help, though.</t>
  </si>
  <si>
    <t>I have a completely new outlook on life - we used to plan for the future, and now I'm more concerned about today.</t>
  </si>
  <si>
    <t>I would still trade anything to my late husband back in a heartbeat, but I have accepted that he is not coming back - which I am aware that I held on to for quite some time, as unrealistic as that may sound.</t>
  </si>
  <si>
    <t>Good - they live in CA, so it is a 6 hour plane ride and we only see them about twice a year.  However, I send pictures every couple of weeks, talk on the phone about once a month (once every few days for about 6 months following his death) and make it a point to still visit each other as if he were still alive.</t>
  </si>
  <si>
    <t>I am not afraid.  It is a weird feeling, but no matter how I die - by accident, naturally or of a sickness, I feel that I will be content with that, and hoping to be reunited with him.  He went before me and has helped calm my fears.</t>
  </si>
  <si>
    <t>I question the soulmate concept - as I 100% feel that he was mine.  However, dating again has made me aware that I can love again and that I would entertain marriage.  However, then I am conflicted about if there is more than one person for everyone?</t>
  </si>
  <si>
    <t>I knew it was hard with two parents, but I really saw how hard it is with absolutely no breaks, and being the only one to take care of EVERYTHING.  It is exhausting.</t>
  </si>
  <si>
    <t>Over the past few months I have started to take some boxes to Goodwill.  I have moved his toiletries to his closet rather than leave them out on the sinks.  I have given a few of his items to my current boyfriend (which is a comforting feeling seeing him wear things that I used to see my husband in).  I also had blankets made for each child using his t-shirts.</t>
  </si>
  <si>
    <t>At least you are young, you will find someone else.  Someone always has it worse...  At least you are set financially now!</t>
  </si>
  <si>
    <t>Overall praise of how I am doing or how well I am doing at raising my kids and praising their behavior.</t>
  </si>
  <si>
    <t>I take some time to myself, but I have to have a "face" on for my children so that they can enjoy the holidays as all kids should.  Our wedding anniversary and his birthday are hard for me, and I can't think of much else on those days - and yes, I get a few good cries in.</t>
  </si>
  <si>
    <t>All of our friends (couples) basically disappeared after the services.  Being around me makes them fear losing their spouses, so I think they prefer to just ignore it, which hurt.  Making friends is rough, as most things that I have my kids involved in has both parents come to watch/cheer them on, and when planning a "play date", I feel as though I am left out since I don't have the "mate" to pair up with the other husband.</t>
  </si>
  <si>
    <t>Accepting that he will never again come back to hug/kiss/touch me, and that it was such a sudden freak accident we never got to even say goodbye.</t>
  </si>
  <si>
    <t>The week before I met the first man that I dated.  Something clicked (again, I think it was actually convincing myself that he wasn't coming back no matter how much I wanted him to/no matter how well I behaved/no matter how much I grieved) and I wanted to be happy again.  Going months without a smile or laugh really caught up with me, and I wanted to get out there again and "try".</t>
  </si>
  <si>
    <t>68.99.112.54</t>
  </si>
  <si>
    <t>Crushed by our min-van changing a flat tire after the jack slipped. Removed from life support 9 days later.</t>
  </si>
  <si>
    <t>9, 5, 3, 3</t>
  </si>
  <si>
    <t>Yes, I had sex with 3-4 individuals looking for that physical bond. I then met my boyfriend now and have been with him for almost a year.</t>
  </si>
  <si>
    <t>Yes, I try to keep him at a distance in order not to love him too much because I am worried that history will repeat itself and I will have to feel that pain all over again.</t>
  </si>
  <si>
    <t>They have done remarkably well. They have their down days but overall they are happy.</t>
  </si>
  <si>
    <t>They welcomed my boyfriend with open arms. They were longing for that male figure again.</t>
  </si>
  <si>
    <t>I didn't mind being a single parent although it was overwhelming at times.</t>
  </si>
  <si>
    <t>Corrections officer</t>
  </si>
  <si>
    <t>Probation officer</t>
  </si>
  <si>
    <t>I had my down days but I have a VERY understanding boss that would let me have days off or let me break away to cry if I needed to.</t>
  </si>
  <si>
    <t>Kansas</t>
  </si>
  <si>
    <t>The jack slipped from under the van and my husband got pinned under the van. He survived but coding 3 times and lack of oxygen cause brain death and he would have been a vegetable so we turned off life support 9 days later.</t>
  </si>
  <si>
    <t>Yes, I leaned on my dog a lot for companionship</t>
  </si>
  <si>
    <t>Yes, somewhat. They both helped as much as they could and as much as I would let them.</t>
  </si>
  <si>
    <t>Yes, several of them kept me distracted and made time to hang out with me.</t>
  </si>
  <si>
    <t>Me pushing myself to encounter things that I knew woud being back memories. I wanted to handle things at my pace instead of being blind sided by them.</t>
  </si>
  <si>
    <t>I believe I have become a better person. I have overcome great odds and I use my loss to help others.</t>
  </si>
  <si>
    <t>I miss him but I have moved on with my life. I still think about him but I don't obcess on it.</t>
  </si>
  <si>
    <t>Filled with turmoil but that is the way it was before his death. I have stopped talking to his youngest sister completely.</t>
  </si>
  <si>
    <t>It has made me less fearful of dying because I know I will get to see him in heaven when I do.</t>
  </si>
  <si>
    <t>It worries me. I NEVER want to feel that pain again.</t>
  </si>
  <si>
    <t>It makes me more thankful and protective of my kids. It also showed me how resiliant kids are compared to adults.</t>
  </si>
  <si>
    <t>Kept some. Got rid of some.</t>
  </si>
  <si>
    <t>"I'm sorry for your loss" used to piss me off. It is so generic and they are apologizing for something they didn't do</t>
  </si>
  <si>
    <t>I enjoy them because they could be my last. Hardest is our birthdays since his was the day before mine. Makes me miss him since we always celebrated together</t>
  </si>
  <si>
    <t>People look at me and assume I am an uneducated, baby breeding, single mother of 4 which irritates me. I am an educated woman who didn't choose to be a single mother.</t>
  </si>
  <si>
    <t>Watching my children cry in the beginning and juggling the life of a career woman and single mother</t>
  </si>
  <si>
    <t>immediately. I'm too hard headed not to.</t>
  </si>
  <si>
    <t>I think it is important to immediately accept that your life will never be what it was and to adapt to your new way of life. Reliving how it WAS doesn't help and only makes the pain worse. Embrace the new life you were given and be happy that you are still alive and breathing because the next 30 seconds could be your last.</t>
  </si>
  <si>
    <t>75.9.98.123</t>
  </si>
  <si>
    <t>15, 17, 28</t>
  </si>
  <si>
    <t>Oldest son, 28, is very stoic. 17 year old son has multiple special needs, Asperger's syndrome, mood disorder, ADHD. He did not seem to "feel" John's loss until about a year after John died. Now he is struggling mightily. Our daughter, 15, does not like to talk with anyone except me about John's death. Tried therapy, she wouldn't address grief, would not go to a kids grief group. She is social and does well with activities, but her grades and focus in academics has suffered greatly.</t>
  </si>
  <si>
    <t>I do pretty well in the day-to-day. Do find that I do not have much patience with the kids, feel overwhelmed with having to do everything myself. Feel lonely without John to share. Our home seems off balance, having one parent and 2 teenagers. John and I were such a team, that it is especially difficult.</t>
  </si>
  <si>
    <t>teacher, but I retired early 5 months after John was diagnosed. I retired 4 years before I had planned to retire.</t>
  </si>
  <si>
    <t>Intellectual Property Attorney, self-employed, worked at home</t>
  </si>
  <si>
    <t>Not currently back at work. Because of my son's special needs, I have to be here to manage his care. John did that from his home office and I worked 45 minutes away from home. Could no longer do that.</t>
  </si>
  <si>
    <t>At the same time, I lost my husband, I lost my career, due to the fact that my son has needs requiring constant supervision.</t>
  </si>
  <si>
    <t>Oak Creek, WI, USA</t>
  </si>
  <si>
    <t>John was diagnosed in Feb. 2011, with pancreatic cancer, Stage 3. He underwent 3 rounds of chemo, and many weeks of radiation, hoping to shrink his tumor enough to do surgery to remove it. At the pre-op appointment before surgery was scheduled, they did a PET scan and found his cancer had metastasized to his bones. They told us he should get his affairs in order and that he would have 3-6 months remaining. That was in Oct., 2011 and he lived until Feb. 2012. From November to February, we had hospice care in our home, and John was at home when he passed away. Never had to go to the hospital or another doctor appointment after October, 2011</t>
  </si>
  <si>
    <t>2 brothers. one very supportive, the other not very present, but supportive when we did see him</t>
  </si>
  <si>
    <t>4 year old, Shih-tzu, is a wonderful dog, was John's buddy. he is a good cuddler and sleeps with me, but he still doesn't eat well and lays around a lot. I feel that he still misses John.</t>
  </si>
  <si>
    <t>Yes, 86 years old. They were very supportive, although my dad's health was failing, congestive heart failure, so they couldn't travel often to be with us (live 2 hours away). My dad has since passed away 10 months after John.</t>
  </si>
  <si>
    <t>Yes, many, and they have been wonderfully supportive.</t>
  </si>
  <si>
    <t>The support of friends, family, and my faith. I have gone to a grief support group, but have difficulty attending when they meet because it is at a time when my son needs supervision. I do go to a private counselor</t>
  </si>
  <si>
    <t>not yet. I do think I will get there eventually.</t>
  </si>
  <si>
    <t>Beginning to feel that I am accepting John's loss and looking forward to a positive future. Not there yet, but feel that I will get there and that in itself is hopeful.</t>
  </si>
  <si>
    <t>Strange. There is love between us, but they prefer to grieve privately, and don't very often check in on us. Everyone lives out of state, including John's mom. She has dementia and lives with his sister. We attend a family reunion with his 4 siblings and mom, and it is fun to be with them, they are good people, but I have had to lower my expectations of any reminiscing about John or any support for my kids and me emotionally.</t>
  </si>
  <si>
    <t>I don't fear death, but it does seem a lot closer. Realize how brief our time can be here. For many months I didn't really care about living, but didn't share that with anyone but my therapist. I was able to function pretty well.</t>
  </si>
  <si>
    <t>I was previously in a bad marriage for 18 years, which ended in divorce, and John and I had an amazing marriage for 16 years. He was truly my soulmate. So right now, I have no interest in dating or marriage. I miss having my partner, lover, friend, and don't feel ready to get in any kind of relationship yet.</t>
  </si>
  <si>
    <t>I feel lonely, but pretty strong as a single parent. I don't think it has changed my view of parenting. I'm still thankful to have 3 kids.</t>
  </si>
  <si>
    <t>Have given clothing away, saved a few pieces for the kids and myself. I had my husband's signature pocket t-shirts made into big pillows, one for each child and one for me. I haven't dealt with a lot of his things yet. Too much going on with my kids needing me to do that yet.</t>
  </si>
  <si>
    <t>I think the only thing that has really bothered me was when John's sister took me aside to have a private talk at the reunion, 4 months after John died, to tell me how their family grieves. "We grieve in private, and celebrate in public." was what she said. I had been with their family through the death of another brother,at age 34, and their father,at the age of 79, so I thought I knew how the family handled death. They didn't seem to like that I was more cheerful and positive. I think they were wrong to come on that way with me when it was so fresh. I was just hoping they would tell my kids stories about their dad at the reunion. I guess they weren't ready.</t>
  </si>
  <si>
    <t>Encouraging me to call night or day. Showing up at my house when they felt I needed them. That I shouldn't expect so much of myself, and not be hard on myself about having to be OK. They have told me how obvious it was that John and I loved each other and that the way I'm handling things would make him proud. It helps that some friends acknowledge that the grieving doesn't end at 1 year. I think the most helpful is when someone asks how I "really" am...</t>
  </si>
  <si>
    <t>Went out for dinner with kids to a restaurant John liked on the anniversary of his death. Took the kids to a waterpark on John's birthday. Last year the most difficult period for me was anticipating Thanksgiving and Christmas. Right after Christmas is my birthday and then weeks later, anniversary of John's death, followed by his birthday a month later. So November-March was tough at times. Things are better now.</t>
  </si>
  <si>
    <t>I think some couples don't think of me as a person to invite to things anymore. I feel that I would be fine being with couples, but no more invitations. I know I could invite them, and maybe I will feel like doing that at some point.</t>
  </si>
  <si>
    <t>Going to bed alone, going out to meet friends at night, and having to drive myself home. Not being able to grieve in any way I wish. Having 2 children has slowed down my ability to grieve at times.</t>
  </si>
  <si>
    <t>After the first year passed.</t>
  </si>
  <si>
    <t>156.34.241.107</t>
  </si>
  <si>
    <t>10 and 14</t>
  </si>
  <si>
    <t>Yes... I started dating maybe 6 months after my husband passed wich was way to soon, but i just missed having someone so bad. I've been with my current boyfriend for almost 2 years and he moved in with my kids and i a year ago.</t>
  </si>
  <si>
    <t>They don't talk about it alot but i know they miss their dad... My son was always doing stuff with his dad and my daughter was his little princess... My daughter who is 10  is very attached to my boyfriend. I can tell she craves the attention of a "father". My son is 14 so he likes my bf but he will never replace his dad... Just not the same :'(</t>
  </si>
  <si>
    <t>They are handling it good.</t>
  </si>
  <si>
    <t>It was tough... Still is most of the time... But had lots of help from my parents. They are the greatest!!!!</t>
  </si>
  <si>
    <t>Childcare</t>
  </si>
  <si>
    <t>fork lift operator</t>
  </si>
  <si>
    <t>Don't think it really did</t>
  </si>
  <si>
    <t>Shediac, New Brunswick, Canada</t>
  </si>
  <si>
    <t>Found out in may of 2009 he had cancer.... He died 8 weeks later</t>
  </si>
  <si>
    <t>no siblings</t>
  </si>
  <si>
    <t>rabbit</t>
  </si>
  <si>
    <t>yes my parents were very supportive</t>
  </si>
  <si>
    <t>yes at the beginning... But then it changed</t>
  </si>
  <si>
    <t>My kids 100% and just living 1day at a time</t>
  </si>
  <si>
    <t>Hate that it happened to me and my kids....</t>
  </si>
  <si>
    <t>See them on my kids birthdays ans xmas... So pretty much no relationship</t>
  </si>
  <si>
    <t>Terrified of dying because of my kids.... It would kill them</t>
  </si>
  <si>
    <t>won't marry again.... He was my kids dad and the only man who i would marry</t>
  </si>
  <si>
    <t>it's alot harder when your alone</t>
  </si>
  <si>
    <t>Still have a huge box of his clothes that i cannot part with... Just can't do it</t>
  </si>
  <si>
    <t>"my husband lost his job and his dad died, your not the only one having a hard time"... This was from my best friend. That hurt alot. You can't compare that to my situation. My whole life changed!</t>
  </si>
  <si>
    <t>People keep saying i'm strong.... They have no clue l</t>
  </si>
  <si>
    <t>Christmas is the hardest...</t>
  </si>
  <si>
    <t>EVERYTHING changed.... That's the hardest thing...</t>
  </si>
  <si>
    <t>Right from the start</t>
  </si>
  <si>
    <t>184.4.57.144</t>
  </si>
  <si>
    <t>od</t>
  </si>
  <si>
    <t>yes about a year after i got with my boyfriend now</t>
  </si>
  <si>
    <t>yes because he will always be in my heart and i know this sounds bad but he was my boyfriends best friend plus we had 3 kids together and was together for 7 years i grow up with him</t>
  </si>
  <si>
    <t>they are doing good just like everyone there are times and dates that they still get upset and they always talk about him that is there daddy</t>
  </si>
  <si>
    <t>they have became to accept it</t>
  </si>
  <si>
    <t>im really not my boyfriend helps me alot n family</t>
  </si>
  <si>
    <t>painter</t>
  </si>
  <si>
    <t>i did not have a professional life but the inpact on my life is something i can not ever describe</t>
  </si>
  <si>
    <t>jacksonville, nc</t>
  </si>
  <si>
    <t>there isn't alot that i will say on this one but he went to bed and didn't get up</t>
  </si>
  <si>
    <t>yes my whole family was</t>
  </si>
  <si>
    <t>yes and his dog went though depression</t>
  </si>
  <si>
    <t>yes me and kids went and lived with for awhile</t>
  </si>
  <si>
    <t>i though i did but everyone changed after the death of my husband</t>
  </si>
  <si>
    <t>idk cause i still to this day have a hard time thinking bout it i am only doing this to help other ppl this is a subject i don't talk about much.. doesnt mean that i don't think about it everyday</t>
  </si>
  <si>
    <t>i still haven't completely recovered</t>
  </si>
  <si>
    <t>i learned alot bout life</t>
  </si>
  <si>
    <t>i don't talk bout it</t>
  </si>
  <si>
    <t>no so good</t>
  </si>
  <si>
    <t>in alot of ways i now know that tomorrow may never come to live every moment like your last and never miss a chance to tell the people u love that u love them</t>
  </si>
  <si>
    <t>i really dont know i do know i am sceard to get close to someone and i have with my boyfriend it just worries me that ill wake up one day and he will b gone to</t>
  </si>
  <si>
    <t>to strighten up my life so i can be there for them</t>
  </si>
  <si>
    <t>still have at my moms house</t>
  </si>
  <si>
    <t>that i wanted this to happen, that i did it there are somethings</t>
  </si>
  <si>
    <t>not really what they said just that they were there to listen when i do feel like talk bout my loss</t>
  </si>
  <si>
    <t>his death date, birthday, and our anniversaries</t>
  </si>
  <si>
    <t>i stay home mostly i am not a ppl person</t>
  </si>
  <si>
    <t>moving on with my life and being to say goodbye to him</t>
  </si>
  <si>
    <t>when i looked at my kids</t>
  </si>
  <si>
    <t>70.33.52.90</t>
  </si>
  <si>
    <t>1.5 years</t>
  </si>
  <si>
    <t>Online dating.  Met a couple of people, nothing clicked.  Met my husband.  Instantly we connected, we knew we were meant for each other.</t>
  </si>
  <si>
    <t>I cherish this marriage so much more.  I appreciate every small detail.  I take NOTHING for granted.  I show affection (that was lost in previous marriage), I am happy.</t>
  </si>
  <si>
    <t>Not really, except that my appreciation for this one is greater because of it.</t>
  </si>
  <si>
    <t>Amazingly well.  We talk, we laugh, we cry together.</t>
  </si>
  <si>
    <t>They are happy.</t>
  </si>
  <si>
    <t>Banker</t>
  </si>
  <si>
    <t>Extreme stress.  Unable to do job, had to step down to a lesser position.</t>
  </si>
  <si>
    <t>Currently, Chinook, MT USA</t>
  </si>
  <si>
    <t>Aortic dissection &amp; cardiac tamponade</t>
  </si>
  <si>
    <t>Extremely sudden, unexpected.  We were Christmas shopping, Veteran's Day we both had the day off.  He collapsed on the way into the store, and died almost instantly.</t>
  </si>
  <si>
    <t>Brother and a sister.  As supportive as they could be, being so far away.</t>
  </si>
  <si>
    <t>Extremely.  Very sensitive to the loss and the distress in everyone's lives.</t>
  </si>
  <si>
    <t>Mother was supportive but lived too far away.  Father was dead.</t>
  </si>
  <si>
    <t>1, and couldn't have made it without her.</t>
  </si>
  <si>
    <t>Faith.  Knowing that although I couldn't see the big picture, trusting that God had a plan.  My children.  They kept me going, moving, living and breathing.</t>
  </si>
  <si>
    <t>I am stronger and more capable than I ever thought possible.  I realize the value of life, every day.  Appreciate those that i love, tell them constantly how I love them.</t>
  </si>
  <si>
    <t>Good.  I can see the good in the life we had, and I see my children thriving.  He gave me a beautiful gift, my kids, and my attitude.</t>
  </si>
  <si>
    <t>Strained.  But I try to maintain a lot of contact to keep the kids as close as possible.  But they never call.  I'm the one that reaches out.</t>
  </si>
  <si>
    <t>Life is more valuable.  Death isn't so scary.</t>
  </si>
  <si>
    <t>Makes me personally value marriage so much more than before.  I took mine for granted.</t>
  </si>
  <si>
    <t>Love the kids for everything that they are.  Don't sweat the small stuff.</t>
  </si>
  <si>
    <t>Thrown away, given away, given what the kids wanted to them.</t>
  </si>
  <si>
    <t>Divorced lady said to me, "Now that you're single, we'll have to have a girls night out."....less than 2 weeks after his passing.</t>
  </si>
  <si>
    <t>From a little old widowed lady, "There is no right or wrong way to grieve honey, you just cry when you need to cry and screw what everyone else thinks"</t>
  </si>
  <si>
    <t>Now, we just do our holidays, and try to find ways to honor dad and  do new things too.  On his birthday, we make a point of drinking grape koolaid....it was his favorite.</t>
  </si>
  <si>
    <t>The only stigma I really noticed was that I was treated as being a single mom, instead of being an only parent, if that makes sense.  And friends disappeared, except for the one.  They don't know what to do, or how to handle things.</t>
  </si>
  <si>
    <t>Seeing my children's hearts break and knowing there wasn't a damn thing I could do to make it better.  I still get sad on big days, major days when their daddy would be beaming for them...</t>
  </si>
  <si>
    <t>I knew immediately I would survive....although I wasn't sure how.</t>
  </si>
  <si>
    <t>197.223.211.87</t>
  </si>
  <si>
    <t>Journalist</t>
  </si>
  <si>
    <t>University professor</t>
  </si>
  <si>
    <t>Very much so, now working less than 40%  and my performance dropped significantly But they were very patient and understanding</t>
  </si>
  <si>
    <t>Cairo, Egypt</t>
  </si>
  <si>
    <t>Died in hospital, only one week there, his body functions dropped every day and they couldn't control it. Family and friends were all in shock the day he closed his eyes for the last time.</t>
  </si>
  <si>
    <t>Yes, everyone was in the country for Christmas holidays, and were the only support one can imagine</t>
  </si>
  <si>
    <t>We were the ones supporting our elderly parents and they all suffered from what happened and eventually needed support rather than giving</t>
  </si>
  <si>
    <t>Yes, some were able to handle it, others disappeared</t>
  </si>
  <si>
    <t>Writing was my only rescue really, but the suffering only increased with time and can't call myself through</t>
  </si>
  <si>
    <t>Miserable - I cannot grasp it yet</t>
  </si>
  <si>
    <t>They're the only ones who really understand my loss, and I love them very much. My MIL is fully dependent on me.</t>
  </si>
  <si>
    <t>Feel now that my life mission is completed and I'm ready to join my husband</t>
  </si>
  <si>
    <t>It was the best thing that ever happened to me and I just want it to be complete</t>
  </si>
  <si>
    <t>Glad now I don't have anyone to leave behind</t>
  </si>
  <si>
    <t>Everything is exactly where he left it</t>
  </si>
  <si>
    <t>"Move on" or "none of this will bring him back" or "face reality"</t>
  </si>
  <si>
    <t>"I understand" or "my heart goes out to you" or "cry as much as you need, I would never judge"</t>
  </si>
  <si>
    <t>Worst time of day is going to bed and waking up - I spend hours in bed. On holidays and anniversary I write and share with people on blog and Facebook to try and get them to know how much he was a great man and how my heart is all bleeding for him. I'm still going through lots of firsts and not sure how to handle them</t>
  </si>
  <si>
    <t>That now I'm fragile and defenseless and so in need for protection like a little child. Sometimes also "available"</t>
  </si>
  <si>
    <t>The image that I may have to endure this for many more years alone, and grow up alone</t>
  </si>
  <si>
    <t>I'm not sure I would</t>
  </si>
  <si>
    <t>24.113.151.103</t>
  </si>
  <si>
    <t>The older one processed the loss at the time...she was 8, and very articulate.  The one who was 6 when her dad died didn't really understand everything, and now grieves a bit of that loss with other losses.</t>
  </si>
  <si>
    <t>Almost 5 years out, I'm happy.  I was fortunate that my husband insisted on life insurance, otherwise my whole life would have been turned upside down.  As it was, I just got used to doing every parental task by myself.  It wasn't easy, but now I appreciate how it can be even easier than negotiating and compromising every decision.</t>
  </si>
  <si>
    <t>Natural grocery store owner/operator.</t>
  </si>
  <si>
    <t>I sold our business in order to continue homeschooling our kids.  I don't plan to work again, and instead, focus on my kids' needs.</t>
  </si>
  <si>
    <t>Port Angeles, Washington, USA</t>
  </si>
  <si>
    <t>From diagnosis of lymphoma to death was 7 weeks.  Complications from the first chemo treatment was actually what killed him.</t>
  </si>
  <si>
    <t>Three siblings.  Very supportive.</t>
  </si>
  <si>
    <t>Several pets.  All very supportive, except one dog, who freaked out and became temporarily aggressive.</t>
  </si>
  <si>
    <t>My mother was alive, but mentally ill, so not supportive.</t>
  </si>
  <si>
    <t>All close friends were very supportive.  Most acquaintances were very supportive.</t>
  </si>
  <si>
    <t>Young Widows Bulletin Board, reading a dozen books on grief, taking many trips, and focussing on my children.</t>
  </si>
  <si>
    <t>I am a stronger, more independent person.</t>
  </si>
  <si>
    <t>Death is part of the life cycle for everything, but it seems absolutely senseless, still.</t>
  </si>
  <si>
    <t>They live across the country from me, so we see each other rarely.  It is good, however.  Stressful, yes, because of the reminders of my husband.</t>
  </si>
  <si>
    <t>Life seems shorter now.  Death seems brutal, but I know that it's possible to move forward anyway and have a truly happy life living with the loss.</t>
  </si>
  <si>
    <t>I would love to be married again, but am definitely afraid of being hurt by a major loss again.</t>
  </si>
  <si>
    <t>Life is precious to me, more than ever, and I am a very relaxed mom, wanting my children to be happy, comfortable, safe and secure above all else.</t>
  </si>
  <si>
    <t>I've kept a few things, so have the kids, maybe a couple of file boxes full.  Everything else has been donated over the years.</t>
  </si>
  <si>
    <t>People have been surprisingly supportive, but I've heard more than once that I'll meet someone else.  I understand their thoughts, not wanting to see me being a single mother, but single is not all bad.</t>
  </si>
  <si>
    <t>That I would get through the trauma intact, that I am continuing to be a good mom.</t>
  </si>
  <si>
    <t>We have new traditions so that the holidays are just about fun and distraction,and not about missing him. I hate the days surrounding the date of his death.</t>
  </si>
  <si>
    <t>I don't get invited to as many social functions, the ones that seem to be couples only.  People assumed that I was going to be poor, or depressed, or looking for a new job.</t>
  </si>
  <si>
    <t>Having a happy life without my husband to share it with. He would love all the things we are doing and the ways that we are, today.</t>
  </si>
  <si>
    <t>About 4 years out, when I started making plans for the long-term future, rather than taking trips that I thought might be the last in my life.</t>
  </si>
  <si>
    <t>206.47.78.150</t>
  </si>
  <si>
    <t>5&amp;7</t>
  </si>
  <si>
    <t>Surprisingly well. Teachers tell me my children are well adjusted and display excellent behavior.</t>
  </si>
  <si>
    <t>So far so good</t>
  </si>
  <si>
    <t>miner</t>
  </si>
  <si>
    <t>mining supervision</t>
  </si>
  <si>
    <t>No change.</t>
  </si>
  <si>
    <t>labrador city nl, Canada</t>
  </si>
  <si>
    <t>anorexia&amp; OCD</t>
  </si>
  <si>
    <t>She drove herself to the hospital in the middle of the night with a sore leg. She died 12 hrs later.multiple complications due to organ failure.</t>
  </si>
  <si>
    <t>2 brothers yes supportive.</t>
  </si>
  <si>
    <t>2 dogs.</t>
  </si>
  <si>
    <t>My children and family being here.</t>
  </si>
  <si>
    <t>Still actively  grieving.</t>
  </si>
  <si>
    <t>Still love life my children make it for me.</t>
  </si>
  <si>
    <t>Cannot see myself married again.</t>
  </si>
  <si>
    <t>The most important thing I'll ever do.</t>
  </si>
  <si>
    <t>Kept some for children (jewelry)</t>
  </si>
  <si>
    <t>I told a coworker my wife was dea. He said dead as in dead?</t>
  </si>
  <si>
    <t>Complements on being a good parent.</t>
  </si>
  <si>
    <t>Mothers day because she died the day after.</t>
  </si>
  <si>
    <t>Lonly nights</t>
  </si>
  <si>
    <t>Immediately</t>
  </si>
  <si>
    <t>24.9.145.143</t>
  </si>
  <si>
    <t>We are in grief counseling. It was very tragic and unexpected. They act out and have so much energy that they don't know what to do with themselves sometimes.</t>
  </si>
  <si>
    <t>I'm constantly tired. I am frustrated that I don't have help anymore. Luckily I have supportive family.</t>
  </si>
  <si>
    <t>Natural stone tech</t>
  </si>
  <si>
    <t>I had to take off more days of work just to take care of myself. I am very absent minded. I have break downs at work. I cannot think ahead and plan like I should.</t>
  </si>
  <si>
    <t>Non-denominational Christian</t>
  </si>
  <si>
    <t>Denver, CO</t>
  </si>
  <si>
    <t>Drowning</t>
  </si>
  <si>
    <t>Family camping trip. He was swimming with my children and other family members. My oldest was struggling in the water and he tried to save him.</t>
  </si>
  <si>
    <t>Yes three. Very supportive. My little sister comes and stays with me all the time.</t>
  </si>
  <si>
    <t>yes 2. They grieved as well. Especially his parrot and his dog.</t>
  </si>
  <si>
    <t>yes, both. Very supportive.</t>
  </si>
  <si>
    <t>Some friends who you expect to be supportive are not. Then again, people that  you never expected to  be supportive are.</t>
  </si>
  <si>
    <t>Counseling. Knowing that I'm all my kids have. God.</t>
  </si>
  <si>
    <t>Shock, disbelief, angry, bitter, jealous</t>
  </si>
  <si>
    <t>good</t>
  </si>
  <si>
    <t>Don't care if I die, sometimes wish I would. But scared to leave my children orphaned.</t>
  </si>
  <si>
    <t>Grateful that I had my love and experience with my husband but it's almost like a cruel joke. Here it is, exactly how it's "supposed to be" then it's gone.</t>
  </si>
  <si>
    <t>I'm more anxious and worried about them. I feel hopeless and helpless because I can't fix this for them.</t>
  </si>
  <si>
    <t>Packed some things away. Given some unimportant things to his mother.</t>
  </si>
  <si>
    <t>You're young, you'll find someone else. I know how you feel- and they have no clue.</t>
  </si>
  <si>
    <t>I'm here if you need to talk. What can we do to help?</t>
  </si>
  <si>
    <t>Dred the days. Worst time is Fall and Winter. Those are the holidays and his birthday.</t>
  </si>
  <si>
    <t>Being ignored when you see someone you know in a grocery store.</t>
  </si>
  <si>
    <t>Learning how to live again.</t>
  </si>
  <si>
    <t>When I look at my children.</t>
  </si>
  <si>
    <t>The strange feelings and emotions such as being attracted to men who are helpful to you. That you normally would have no attraction to. Getting fixated on thoughts.</t>
  </si>
  <si>
    <t>74.130.49.200</t>
  </si>
  <si>
    <t>Never considered dating</t>
  </si>
  <si>
    <t>We all had difficulties, especially our adult daughter</t>
  </si>
  <si>
    <t>Very challenging</t>
  </si>
  <si>
    <t>principal</t>
  </si>
  <si>
    <t>Www actually both retired on disability at the same time for different reasons</t>
  </si>
  <si>
    <t>Louisville, KY, USA</t>
  </si>
  <si>
    <t>post op infection</t>
  </si>
  <si>
    <t>My husband did well with bypass surgery, but doctors refused to listen to his complaints about wounds. He died of sternal wound infection for months after surgery.</t>
  </si>
  <si>
    <t>grandchildren</t>
  </si>
  <si>
    <t>I don't think it gets better with time at all. I still miss him and his place in our lives.</t>
  </si>
  <si>
    <t>They are dead also, but it was fine</t>
  </si>
  <si>
    <t>I don't try to invest in future planning, living more one day at a time</t>
  </si>
  <si>
    <t>Still completely believe</t>
  </si>
  <si>
    <t>It is so much harder to be a single parent</t>
  </si>
  <si>
    <t>Almost all were sold or donated</t>
  </si>
  <si>
    <t>I just assumed anything they said had good intentions</t>
  </si>
  <si>
    <t>Same as ever at holidays. Birth/ death month is worse</t>
  </si>
  <si>
    <t>Definitely changed dynamics with male friends'wives, and I'm not comfortable in many settings.</t>
  </si>
  <si>
    <t>Alonenessaa</t>
  </si>
  <si>
    <t>Al</t>
  </si>
  <si>
    <t>I would be happy to help you with edit. I just finished editing my sons doctoral dissertation, so I'm in practice. Just let me know if I can help. I think it's a great idea!!</t>
  </si>
  <si>
    <t>86.139.199.90</t>
  </si>
  <si>
    <t>Nope</t>
  </si>
  <si>
    <t>Oldest not very well but slowly getting there but been a long road, youngest has done okay he know uses his Dad's death as a positive in his life.</t>
  </si>
  <si>
    <t>I like being a single parent, but my kids are good kids.</t>
  </si>
  <si>
    <t>Royal Navy</t>
  </si>
  <si>
    <t>Communications tech</t>
  </si>
  <si>
    <t>Lincolnshire. England.</t>
  </si>
  <si>
    <t>Heart arithmetia and then car accident.</t>
  </si>
  <si>
    <t>Shocking and horrible.</t>
  </si>
  <si>
    <t>Yes they live too far away to surpport me.</t>
  </si>
  <si>
    <t>Yes my pal Jack, yes and getting a younger dog 18months ago was the best thing we did made us laugh again.</t>
  </si>
  <si>
    <t>Very and still are.</t>
  </si>
  <si>
    <t>Yes, she has been wonderful and still is.</t>
  </si>
  <si>
    <t>My children but my son has been brilliant and is still there for me and my daughter is too now.</t>
  </si>
  <si>
    <t>Stronger, happier more content with my family, closer to my children (was always close to them but more so) more openly loving to my children they now I love  them as tell them daily and they tell me daily.</t>
  </si>
  <si>
    <t>It happened but I am not letting it break me or change me only for the best.</t>
  </si>
  <si>
    <t>Not good.</t>
  </si>
  <si>
    <t>I hope there is an after life and his is enjoying himself. And waiting for me.</t>
  </si>
  <si>
    <t>Yes never going to marry again, maybe that should say never live with someone again love my freedom to much.</t>
  </si>
  <si>
    <t>I want my kids to I love them and care. I am more relaxed with them as life is very short.</t>
  </si>
  <si>
    <t>Keep lots in fact still got loads of stuff, but got rid of some stuff but kids want it around so we'll keep.</t>
  </si>
  <si>
    <t>The worst was "you can get on with your life now" whatever was happening in my life I never in a million years wanted him dead. You should start making new friends and go out drinking. I don't want many friends I get hurt by people all the time and I have never gone out drinking it is boring and stupid and very lame.</t>
  </si>
  <si>
    <t>Luckily I have had so much surpport that I could never write everything down.</t>
  </si>
  <si>
    <t>Enjoy them as he would want me too.</t>
  </si>
  <si>
    <t>None that I have found.</t>
  </si>
  <si>
    <t>Getting my daughter through it without scars. Missing him and in laws making everything 10 times harder.</t>
  </si>
  <si>
    <t>Time heals and you can move on with a happy out look on life.</t>
  </si>
  <si>
    <t>99.65.170.30</t>
  </si>
  <si>
    <t>24, 23, 18</t>
  </si>
  <si>
    <t>Yes, 6 months</t>
  </si>
  <si>
    <t>Haven't really gotten that involved with anyone yet</t>
  </si>
  <si>
    <t>Pretty well,he was very sick for many years so i think they knew he wouldn't live to be old, but they miss him alot.</t>
  </si>
  <si>
    <t>All different, two are ok with it, one isn't</t>
  </si>
  <si>
    <t>Not too bad, my kids have been amazing.</t>
  </si>
  <si>
    <t>accounting</t>
  </si>
  <si>
    <t>same, accounting</t>
  </si>
  <si>
    <t>Not much, i have a stable job and everyone is really supportive</t>
  </si>
  <si>
    <t>not religious</t>
  </si>
  <si>
    <t>ravenna, Ohio</t>
  </si>
  <si>
    <t>He was just diagnosd with cirrhosis and Cong.heart failure, he died a few days later at home on the couch. I tried cpr but he was gone.</t>
  </si>
  <si>
    <t>I have eight and they were all so supportive</t>
  </si>
  <si>
    <t>Three dogs. The great Dane acted weird for a while, that was my husbands best bud.</t>
  </si>
  <si>
    <t>My mom, and she has been through this so she has been wonderful</t>
  </si>
  <si>
    <t>Yes and most have been awesome</t>
  </si>
  <si>
    <t>Friends, family, work, kids</t>
  </si>
  <si>
    <t>brought my kids and family closer</t>
  </si>
  <si>
    <t>I an doing pretty good, i think him being sick prepared me for him being gone with me at a Yong age</t>
  </si>
  <si>
    <t>My mother and father in law passed away twenty years so, but sister in laws have been amazing</t>
  </si>
  <si>
    <t>Different...i appreciate things more. Many people i know have passed these last seven months, another one just today....young...</t>
  </si>
  <si>
    <t>I an sad that i will probably not find another person that will know me like my husband did, we were together 26 years</t>
  </si>
  <si>
    <t>It sucks that all decisions have to be made by only me now, i always looked to him for advice</t>
  </si>
  <si>
    <t>Only gotten rid of some old clothes, everything else is still in the closets</t>
  </si>
  <si>
    <t>He's in a better place...</t>
  </si>
  <si>
    <t>The usual "I'm here for you" which some have actually meant</t>
  </si>
  <si>
    <t>I've only been through a few holidays but his birthday will be the hardest</t>
  </si>
  <si>
    <t>The lonely widow, have to be careful what you say and do around married guys</t>
  </si>
  <si>
    <t>Being alone going to events, but I'm definitely coming out of my shell, I'mtypically shy...</t>
  </si>
  <si>
    <t>A few months in</t>
  </si>
  <si>
    <t>98.116.201.24</t>
  </si>
  <si>
    <t>Yes to the first two, but only after several months of dating him.  Other than him, hardly dated at all, just had male friends.</t>
  </si>
  <si>
    <t>Yes - I use what I learned from him about myself in how to relate to others.</t>
  </si>
  <si>
    <t>Market Research analyst</t>
  </si>
  <si>
    <t>Systems Analyst (former career before teaching to be near him)</t>
  </si>
  <si>
    <t>It was his illness that derailed my career - still trying to get back on track several years later.  I was unemployed when he died and considered retiring until my current job came along.</t>
  </si>
  <si>
    <t>Oceanside, NY USA</t>
  </si>
  <si>
    <t>Huntington's Disease</t>
  </si>
  <si>
    <t>Long term stay in a dementia ward as he slowly deteriorated mentally and physically and psychologically</t>
  </si>
  <si>
    <t>yes - yes</t>
  </si>
  <si>
    <t>yes - for a time, then many abandoned me b/c they didn't want to hear about my grief after about a year</t>
  </si>
  <si>
    <t>volunteering and keeping busy</t>
  </si>
  <si>
    <t>Facebook!</t>
  </si>
  <si>
    <t>I've adjusted but it stays with me on some level</t>
  </si>
  <si>
    <t>non-existent.  He was an only child and both parents are deceased.</t>
  </si>
  <si>
    <t>I'm grateful for my health.  I fear the loss of others close to me and am as good to them as I can be.</t>
  </si>
  <si>
    <t>Want both again - miss both!</t>
  </si>
  <si>
    <t>denied what I had wanted but too old now to have kids</t>
  </si>
  <si>
    <t>Gave most to charity/friends.</t>
  </si>
  <si>
    <t>don't get me started!</t>
  </si>
  <si>
    <t>I'm here for you and know it is tough for you.</t>
  </si>
  <si>
    <t>I try not to anticipate them too much.  His sadiversary is the worst, followed by my birthday without him.</t>
  </si>
  <si>
    <t>Men openly state they won't date a widow because they're afraid something might happen to them or that a widow will never get over her loss.</t>
  </si>
  <si>
    <t>Being single at this age and looked down upon for being widowed, something not of my own making</t>
  </si>
  <si>
    <t>the whole time.</t>
  </si>
  <si>
    <t>75.65.180.165</t>
  </si>
  <si>
    <t>21 and 10</t>
  </si>
  <si>
    <t>I have not remarried or dated. I have, on a handful of occasions, had sex. He is married in a loveless marriage and was a very good friend of my husband. He has kept my heart from completely dying of loneliness, yet at the same time, my heart still feels safe because I know there can never be a real relationship between us. When it comes down to it, my heart can't handle a relationship yet. But it has been so helpful having him close.</t>
  </si>
  <si>
    <t>My son was 9 at the time. It wasn't long before school was out for the summer. He stayed at home with my 20 yr old daughter. He basically shut himself off to the world. He didn't want to go anywhere. I tried taking him to counseling, but he refused to talk no matter how many times we went. Once school started back, that part improved but he still has issues with anger.     Our daughter was 20 at the time. I thought she was handling it alright with the support of her friends, but I was wrong. She was drinking and doing drugs all the time. Stealing several thousand dollars and pain medication from me before I realized it and had to put her out of the house. It took her car breaking down and her not having the money to fix it, for me to be able to lay down the rules to her. Thank the Lord, she was able to get straight, back in school, and at home before anything bad happened.    For months, I was in such a deep fog, I didn't know how to help myself much less my children. Now that I look back, I wasn't there for them, but I didn't know what to do.</t>
  </si>
  <si>
    <t>My son overheard me say a man was "cute" and had a fit. He has made it clear he doesn't want me to have anyone else in my live. I don't know when the time will be right to meet someone new.</t>
  </si>
  <si>
    <t>My husband and I was married almost 21 years. We didn't have a good relationship ever. We weren't the typical husband and wife. We were friends and roommates. He lived his life and I lived mine with our kids. So, being a single parent has been the norm. What has been so hard is not having my friend to call when I need him.</t>
  </si>
  <si>
    <t>Registered Nurse</t>
  </si>
  <si>
    <t>A very well paid papermill mechanic</t>
  </si>
  <si>
    <t>For a while, it was hard for me to have sympathy for my patients since I was hurting so much. I used to work in the Emergency Room and my love is to still be working in one, but I still have anxiety about the scene of my husband's death with the "code" and everything that went on and me being present and them not letting me be involved. My heart still aches thinking I could have done something to help.</t>
  </si>
  <si>
    <t>West Monroe, La, US</t>
  </si>
  <si>
    <t>His "heart stopped" during a CT guided lung biopsy. I will always believe air went to his heart.</t>
  </si>
  <si>
    <t>A marble sized mass was accidentally found in my husband's lung. He was having a simple CT guided lung biopsy done. It should have only lasted a few minutes. They poked him for an hour and 20 minutes. He was in a lot of pain and had a pneumothorax (air outside the lung). I was outside the door and heard him say something was wrong. I tried to open the door. I heard him gasp and cough. Then I heard the Dr start saying "wake up" and "breathe". Then they called the code. I am a Registered Nurse and have worked in the ER preforming many codes. I wanted to "help". I wanted to be in there with him. They wouldn't tell me anything. I was there by myself. I felt so helpless. They worked on him for 35 minutes but his heart never would start back.</t>
  </si>
  <si>
    <t>I have two. My sister is 11 years younger. She took my 9 year old son home with her to keep him occupied during the initial shock and planning. My brother is 2 years older and lives 5 hours away. He came and was very supportive with just being there and helping around the house.</t>
  </si>
  <si>
    <t>No, but within a month, I took in a stray, starving, abused German Sheppard. He was a tremendous help.</t>
  </si>
  <si>
    <t>Yes. Both my parents were very supportive. My Mom did not leave my side for 2 weeks. She took care of phone calls and helped with all the planning that I was not able to focus on. My Dad finished up some "unfinished" projects around the house.</t>
  </si>
  <si>
    <t>I have a "best friend". We have been like sisters for almost 25 years. She did not leave my side for weeks. To this day, I don't know what I would do without her.</t>
  </si>
  <si>
    <t>My best friend has been the most help. But, one thing that has really helped me is the power of prayer. My church attendance had slipped before my husband's death. I immediately returned to church. I begged God for strength. I really don't think I could have made it this far without God. And my church family has been wonderful.</t>
  </si>
  <si>
    <t>Being with my best friend and her listening to me talk.</t>
  </si>
  <si>
    <t>I returned to church and my faith has greatly strengthened</t>
  </si>
  <si>
    <t>It is 4 days short of a year. I'm still in a lot of pain. I have come a long way. I will always miss him and will always wonder why. I keep telling myself God has His reasons and a plan for my life. I continue to tell myself God has something better in store for me.</t>
  </si>
  <si>
    <t>We never had a close relationship with my in-laws. We never saw or talked to each other much before. My mother-in-law has reached out to me after my husband's death saying she feels like she still has a part of him when she talks to me. For me, it makes it harder when I talk to her. It resurfaces all the pain when I start to feel better.</t>
  </si>
  <si>
    <t>It has actually made me look forward to the resurrection. It gives me hope to see him again.</t>
  </si>
  <si>
    <t>Honestly, it makes me scared to love again. I am scared that if I love someone again that I will lose them. I cannot go through that pain again.</t>
  </si>
  <si>
    <t>I want to stay close to my children, but I fear dying and putting them through that pain again.</t>
  </si>
  <si>
    <t>It took 6 months before I could throw away his toothbrush, razor, deodorant, and after-shave. It stayed right on the counter where he left it. I did donate most of his clothes at around 9 months. Everything else is in containers.</t>
  </si>
  <si>
    <t>God has a plan. God will not take from you without giving you something better.</t>
  </si>
  <si>
    <t>It has all been hard.</t>
  </si>
  <si>
    <t>Not being able to call him to tell him something</t>
  </si>
  <si>
    <t>I felt my "fog" begin to lift sometime after 6 months, but some days it comes back.</t>
  </si>
  <si>
    <t>69.116.4.26</t>
  </si>
  <si>
    <t>She doesn't really have any memories except what I've told her. She used to see fotos of herslf with him and ask who the baby was.</t>
  </si>
  <si>
    <t>Some days are challenging but we have great support from our family and friends.</t>
  </si>
  <si>
    <t>Executive Assistant</t>
  </si>
  <si>
    <t>Asst. project manager</t>
  </si>
  <si>
    <t>Forced to take a lower paying job to be close to my daughter's school.</t>
  </si>
  <si>
    <t>Long Island, NY</t>
  </si>
  <si>
    <t>14mth battle with pancreatic cancer</t>
  </si>
  <si>
    <t>yes, one brother</t>
  </si>
  <si>
    <t>2 cats...they would look for him</t>
  </si>
  <si>
    <t>Yes, very.</t>
  </si>
  <si>
    <t>Yes, very. My husband was being treated out of state and all of our friends drove out to us to say goodbye.</t>
  </si>
  <si>
    <t>Family and friends yes, but mainly my daughter. Gave me a reason to function.</t>
  </si>
  <si>
    <t>Trying to stay busy with our daughter</t>
  </si>
  <si>
    <t>It is what it is...you don't get over it. You just get used to it.</t>
  </si>
  <si>
    <t>Pretty good. I've tried to keep the relationships going for my daughter. They're the link to her dad.</t>
  </si>
  <si>
    <t>Hasn't changed that at all...being married-to love and be loved. That's what makes life worth living.</t>
  </si>
  <si>
    <t>I didn't want children for a long time...we were married 8 years before our daughter was born and thank God for her! Now I'm sorry, she'll never have a sibling.</t>
  </si>
  <si>
    <t>Turned some of his favorite shirts into a quilt. I've donated some of the ratty stuff. Given some things to his brother, but his closet is still as it was-packed with golf shirts and his boat is wrapped in the driveway.</t>
  </si>
  <si>
    <t>Luckily that hasn't happened to me.</t>
  </si>
  <si>
    <t>The grief monster can strike at any time. There are days, for no reason at all, that I just feel like crap.</t>
  </si>
  <si>
    <t>76.123.21.18</t>
  </si>
  <si>
    <t>I have 3 boys and they are doing well at almost 4 years out.  It was hard in the beginning.  There was a lot of anger even though he had a lengthy illness.  They do not talk about him much, but we do remember him and memories from time to time.</t>
  </si>
  <si>
    <t>It is tough, but I was fortunate not to have to uproot our family and things remained relatively the same except that my husband isn't here.  It is hard with no family in the area.  A lot of friends have moved on.  Making decisions are hard.</t>
  </si>
  <si>
    <t>Phycisian</t>
  </si>
  <si>
    <t>It hasn't really affected me at this point, but I know that at some point I am going to have to get a job or go back to school.</t>
  </si>
  <si>
    <t>Richmond, VA</t>
  </si>
  <si>
    <t>Brain Tumor</t>
  </si>
  <si>
    <t>Dx 2007~surgery and then radiation and oral chemo.  Oral chemo for 11 months and then recurrence 15 mos. after dx.  On a trial for a month and then infused chemotherapy for 3 months.  Started slowly going downhill in last month.  Started Hospice at home about a week before passing away.  Each day for the last week was a slow decline until passing away peacefully 20 months after dx.</t>
  </si>
  <si>
    <t>I have 3 siblings who live in different states.  They  were not there for me, so no.</t>
  </si>
  <si>
    <t>Yes, dog and cat.</t>
  </si>
  <si>
    <t>A mother who was 82 and in poor health.  As supportive as she could be over the phone.</t>
  </si>
  <si>
    <t>Yes, neighbors who were very supportive.</t>
  </si>
  <si>
    <t>Friends and Family and I guess the knowledge of what was happening.</t>
  </si>
  <si>
    <t>I have learned that I am stronger than I believed I could be.</t>
  </si>
  <si>
    <t>I am coping well, but wonder if I have just compartmentalized it all so I can deal with all the other things that I need to deal with.  Don't feel much.</t>
  </si>
  <si>
    <t>It is good.  I feel like it has changed though since my husband passed.  They don't visit as often  and I can't put my finger on it, but something has changed.  I have been a part of their family for 30 years.</t>
  </si>
  <si>
    <t>I am not naive any more to think that I will grow old with someone.  Life can change in an instant.  I am more fearful of dying.</t>
  </si>
  <si>
    <t>It hasn't changed.  I would love to get married again or be in love when I am ready and if it should happen.</t>
  </si>
  <si>
    <t>If I knew that this was going to happen to me I probably would not have had kids.  They have helped  me get out of bed each morning and continue on.  Being a widowed parent is very hard as there is no support for us or our kids.</t>
  </si>
  <si>
    <t>Still have a majority of his things, but have gone through his clothes at 3 1/2 years out and donated some, but also boxed some up to go through at a later date.  Did not do this until I felt ready.</t>
  </si>
  <si>
    <t>I have been fortunate not to have people say to many things.  I did have a neighbor ask me if I was going to have to sell the house even before he passed.</t>
  </si>
  <si>
    <t>They have asked how I am doing and have really seemed to care.  These supportive things have come mostly from other widows/widowers.</t>
  </si>
  <si>
    <t>Holidays are usually spent at my in-laws house with family. On anniversaries we try to do something to honor my husband (ie. going out to dinner at his favorite restaurant.).  I think for me Christmas is the hardest because of all that comes with it and because it was his favorite time of year.  Other times I do pretty well.  There is always a feeling of missing him.</t>
  </si>
  <si>
    <t>The social stigma is being a widow.  A lot of your friends disappear and you don't get invited anywhere.  No one calls.</t>
  </si>
  <si>
    <t>I think the hardest part for me is being alone and not having anyone to talk to.  It is hard having to do all of this on my own.  No-one bothers to call.  It is a lonely life.</t>
  </si>
  <si>
    <t>I don't know if there was any one moment that I knew I would survive.  As time has gone by it has just  gotten easier.</t>
  </si>
  <si>
    <t>67.11.228.12</t>
  </si>
  <si>
    <t>24,18, 11</t>
  </si>
  <si>
    <t>It sucks, even though he was step dad, he helped me a lot with my youngest son.</t>
  </si>
  <si>
    <t>Customer Service Rep</t>
  </si>
  <si>
    <t>It was hard to talk to people each day without wanting to cry on the phone.</t>
  </si>
  <si>
    <t>San Antonio, TX  USA</t>
  </si>
  <si>
    <t>My husband collapsed unexpectidly after I left in the morning. He was on the floor paralyzed and disoriented for at least an hour before my 11 year old son found him and called for help. He was on life support for 2 days before he passed. He had 2 fatal strokes and there was too much swelling and bleeding in the brain.</t>
  </si>
  <si>
    <t>yes I have 1 brother but he is 2000 miles away, he was as supportive as he could be from the distance.</t>
  </si>
  <si>
    <t>yes and they were very supportive</t>
  </si>
  <si>
    <t>Yes and friend all prayed and were concerned</t>
  </si>
  <si>
    <t>still dealing with it. Grief share, friendships with other young widows and staying busy.</t>
  </si>
  <si>
    <t>I donated his tissue and corneas and it has helped many people in his passing.</t>
  </si>
  <si>
    <t>Devastated</t>
  </si>
  <si>
    <t>I will never talk to them again, they are nothing but evil people.</t>
  </si>
  <si>
    <t>I am okay if I die tomorrow, I don't fear death because I know my husband will be there on the other side.</t>
  </si>
  <si>
    <t>I am afraid to lose someone like that again.</t>
  </si>
  <si>
    <t>it has not</t>
  </si>
  <si>
    <t>still have yet to go through them all, gave some things away.</t>
  </si>
  <si>
    <t>I understand, when my dog died, when I got divorced, you will be fine and back to normal. He is in a better place. You will find love again.</t>
  </si>
  <si>
    <t>we are praying for you, we are here if you want to talk</t>
  </si>
  <si>
    <t>My husband died days before Christmas so I will not celebrate it anytime soon. My anniversary was a nightmare. I fear his birthday.</t>
  </si>
  <si>
    <t>None as of yet</t>
  </si>
  <si>
    <t>Missing my husband and knowing he's never coming home again.</t>
  </si>
  <si>
    <t>When I realized I can't leave my kids alone without a mom.</t>
  </si>
  <si>
    <t>That just because you are a spouse, you are not automatically the beneficiary on insurance and pensions. As a spouse you are left with the bills and debt but the person that got all the money doesn't have to do anything. I have found that laws are old and need to be changed to the spouse and something needs to be done.</t>
  </si>
  <si>
    <t>121.217.61.237</t>
  </si>
  <si>
    <t>I've dated, I've had sex, we are negotiating co-habitating. Dating in your 40's is awful, especially when you have young children. Becoming confident enough to believe some one else will find you beautiful in the way my husband did was really hard. I waited 12 months after his death before i even tried to date despite the overwhelming skin hunger.</t>
  </si>
  <si>
    <t>Yes, in many ways some good and some bad. He</t>
  </si>
  <si>
    <t>The eldest was 4 when her dad died and she fell apart. It took a long time to find her the right help and we moved from the country back to the city. But now that her dad is dead is just part of her life rather than the focus. The youngest doesn't even remember her dad and started school this year. She suddenly realised she was different and need help because she missed having a dad.</t>
  </si>
  <si>
    <t>They like the new man. When he and I had trouble a while back my children were the main reason i stuck at it. I couldn't let them loose another man from their lives. I am glad for that now.</t>
  </si>
  <si>
    <t>It is the hardest most horrible most demanding thing I have ever done. I get so angry that he left me to do this alone. They are such beautiful little people and have so much love to give I don't know how any one could choose to leave them (choose in the not doing everything in their power to stay way).</t>
  </si>
  <si>
    <t>At 43 this is never gong to be an issue. And his children are in their late 20's.</t>
  </si>
  <si>
    <t>Deputy Governor of a prison</t>
  </si>
  <si>
    <t>I had to take a step back. I did night duty for a couple of years until the kids were settled so i could be with them most days. I am only now at 3+ years getting back on track.</t>
  </si>
  <si>
    <t>Sydney, New South Wales, Australia</t>
  </si>
  <si>
    <t>He was alone. He failed to turn up to work. They sent some one and found him dead.</t>
  </si>
  <si>
    <t>I have 3 brothers and a sister. Only one brother lives close to me.</t>
  </si>
  <si>
    <t>No my cat could care less.</t>
  </si>
  <si>
    <t>Yes. My parents have been awesome.</t>
  </si>
  <si>
    <t>Yes. Not supportive at all.</t>
  </si>
  <si>
    <t>YWBB then facebook groups.</t>
  </si>
  <si>
    <t>I have realised I am stronger than I ever thought possible.</t>
  </si>
  <si>
    <t>It is just a past of life.</t>
  </si>
  <si>
    <t>It ended my relationship with my in laws. They lamed me for my husbands death and I have not spoken to them since except for briefly at the funeral.</t>
  </si>
  <si>
    <t>I am an Emergency Nurse. I always knew life was short and precious and fragile.</t>
  </si>
  <si>
    <t>I went through a time of being afraid to love again but now think that was silly of me. Perfectly normal in the circumstances but still silly.</t>
  </si>
  <si>
    <t>My eldest especially is emotionally mature beyond her years. She loves but understands loss. I over compensate in lots of ways but am also tougher than most 2 parent family mothers.</t>
  </si>
  <si>
    <t>Given most away.</t>
  </si>
  <si>
    <t>He has gone to a better place. He is at peace now.</t>
  </si>
  <si>
    <t>Grief is a journey and you have to do it your own way. It is ok to cry anywhere anytime.</t>
  </si>
  <si>
    <t>Everything happens in September. I cry, eat chocolate and accept it will be dreadful and know it will get better. We have a party and the kids and I donate to an elephant preservation park in South Africa - DH always said he had a memory like an elephant.</t>
  </si>
  <si>
    <t>When we moved back to the city I didn't want to be that widow so when my eldest started at her new school I just said nothing. It was assumed I was a single mother. Not only did I not get invited to things my daughter didn't get invited. People get angry at me when they realise I'm a widow. Like I  have deceived them, usually their own conscious talking because they have been judgemental.</t>
  </si>
  <si>
    <t>Raising 2 children alone and trying to grieve and give them as normal a life as possible.</t>
  </si>
  <si>
    <t>Always, I am a survivor. That said, there were times it would have been easier to stop trying. Everything passes.</t>
  </si>
  <si>
    <t>The kindness of strangers can not be underrated. On line friends are real friends and at times have been my only friends. Breathe, drink water, care for yourself. We all make different choices this is your journey no one else can take it for you so why let them tell you how to do it? Be true to yourself</t>
  </si>
  <si>
    <t>68.38.66.18</t>
  </si>
  <si>
    <t>15 18 34 38</t>
  </si>
  <si>
    <t>youngest has most difficulty, school attendance issues,anger issues</t>
  </si>
  <si>
    <t>as best i can, but I am not a single parent I am an only parent</t>
  </si>
  <si>
    <t>health care professional</t>
  </si>
  <si>
    <t>educator</t>
  </si>
  <si>
    <t>it didn't</t>
  </si>
  <si>
    <t>NJ USA</t>
  </si>
  <si>
    <t>admitted for infection while thought to be in remission (was not), died from blood clot during surgery</t>
  </si>
  <si>
    <t>yes no</t>
  </si>
  <si>
    <t>yes, i believe so in their own way</t>
  </si>
  <si>
    <t>my therapist and my church and pastor</t>
  </si>
  <si>
    <t>i cope as best i can  i think i am doing a good job</t>
  </si>
  <si>
    <t>i don't have any, only husbands aunt left at tmie of his death.  i was her caretaker for 3 years, we had fabulous relationship, she thought of me as her "real" niece not niece by marriage, told everyone I was better to her than her other nieces and nephews (my husbands cousins who live far away and I have only met once)</t>
  </si>
  <si>
    <t>it is much more difficult but hasn't changed how i feel at all</t>
  </si>
  <si>
    <t>kept some,  gave some to kids, gave some away threw some away</t>
  </si>
  <si>
    <t>I know how you feel, i lost my pet/mother/father  you are lucky he died and you didn't have to deal with divorce  now that you're on the dating scene again I guess you;ll be going out (that the evening of his visitionation, night before his funeral)</t>
  </si>
  <si>
    <t>no one but my therapist has been supportive and that is confidential information</t>
  </si>
  <si>
    <t>have created some new routines while holding on to some old ones.   week leading up to anniversary of death is hardest, relive all the events</t>
  </si>
  <si>
    <t>making all the decisions on my own</t>
  </si>
  <si>
    <t>i never thought i wouldn't, it wasn't an option not to</t>
  </si>
  <si>
    <t>68.41.171.144</t>
  </si>
  <si>
    <t>22, 24, 25</t>
  </si>
  <si>
    <t>they are adults so they are handling it better then younger children. they are still sad of course and miss him tremendously but they are healing slowly.</t>
  </si>
  <si>
    <t>adult children, they dont live at home.</t>
  </si>
  <si>
    <t>drywall contractor</t>
  </si>
  <si>
    <t>had to start working, my husband payed all the bills now im responsible so i am doing what i need to do to make ends meet. very tight financially but im making it.</t>
  </si>
  <si>
    <t>Milford, Michigan United States</t>
  </si>
  <si>
    <t>Jim was diagnosed with stage 4 tonsil cancer, within a year it spread to both lungs a year after that it was in every organ in his body. he died 20 days short of 2 years after diagnosis.</t>
  </si>
  <si>
    <t>yes, one sister. very supportive</t>
  </si>
  <si>
    <t>yes, 2 dogs and 1 cat. i found the animals to be a bothersome to me. i love them but i now am responsible for food, vet bills, liter, walks, grooming. its very expensive and time consuming but they are my pets and ill take care of them but at this point im wishing we didnt have any pets when i lost jim.</t>
  </si>
  <si>
    <t>my mother is alive. lives in another state. came in for a week for the funeral. very little support other then phone calls once a week.</t>
  </si>
  <si>
    <t>one best friend of 40 years. best support system i had</t>
  </si>
  <si>
    <t>i watched jim suffer for 2 years. he changed in appearance and personality. cancer destroyed him. he didnt want to live like that anymore. at the end he was tired of fighting a loosing battle. i know he is at peace now, pain free and cancer free. i also know ill be with him again someday. that gets me through everyday.</t>
  </si>
  <si>
    <t>alot of nightly phone calls to friends</t>
  </si>
  <si>
    <t>ive learned how short life is, how final death is and to appreciate those around you every day. you never know how long you have or how quickly they can be taken from you. tell loved ones what they mean to you, dont wait, you might not get the chance.</t>
  </si>
  <si>
    <t>very sad and very lonely. cry easily, almost everyday</t>
  </si>
  <si>
    <t>we speak once every 2 weeks.</t>
  </si>
  <si>
    <t>im afraid of dying like my husband. i dont want to suffer like he did and i dont want to know im dying like he did. appreciate life and try and make the most of it. we dont know how long we have.</t>
  </si>
  <si>
    <t>i loved being married. i loved having someone look after me and have someone to spend my life with. to think ill never have that again is almost to much to handle. i hope that someday i find someone to love again. it will never be the same but im hoping for a different kind of love the second time around.</t>
  </si>
  <si>
    <t>adult children, i really dont parent them anymore. im still here for them when they need me, nothing has changed there.</t>
  </si>
  <si>
    <t>gave our kids whatever they wanted, i kept a few clothing items that were important. i kept his cell phone, wallet, sunglasses and pictures. everything else i donated to charity.</t>
  </si>
  <si>
    <t>the worst was "i know how you feel. Its like when i got divorced"</t>
  </si>
  <si>
    <t>cry, scream or talk it out. we are here for you. take your time, youll get to where you need to be when your ready to.</t>
  </si>
  <si>
    <t>havent had any holidays or anniversaries yet. worst time is night and weekends. im home from work and all alone in the house at those times.</t>
  </si>
  <si>
    <t>i always knew i would survive</t>
  </si>
  <si>
    <t>my husband gave me permission to live again. made me promise that i would live, laugh, love and enjoy my life again. made me promise that i wouldnt let his death destroy me. maybe that why i feel like im doing okay. we were able to talk about his death and he told me what he wanted from me throughout  my life.</t>
  </si>
  <si>
    <t>174.57.212.49</t>
  </si>
  <si>
    <t>4 years and 7 years</t>
  </si>
  <si>
    <t>started letting friends fix me up on dates about 18 months afterwards.  a string of first dates for about one year.   have been dating my current boyfriend for a little over a year...  he was my first lover since my husband died;  it was 2 years and 6 months after he passed before i had sex.... a VERY long time in my mind; i felt almost felt virginal.</t>
  </si>
  <si>
    <t>not remarried yet, but i feel like my current relationship is BETTER than my marriage was, if only because i will never, ever, take love for granted again.</t>
  </si>
  <si>
    <t>not all new relationships; i try not to dwell on the past and compare the present &amp; future to what i once had.  i'm only human, of course, so from time to time it happens anyway.... but i try to to give to much weight to these feelings.</t>
  </si>
  <si>
    <t>my daughter was 4 months old, so she doesn't remember, and now that she's 4 years she still doesn't understand where her daddy is, but she is very cognizant of his absence.  only time will tell how she deals with the loss.    my son was 4 and is now 7.  he was okay for the first 2 years, then at 6, when he became aware of the permanance of death, he went through a bit of a depressive state.  we've struggle with that for the past year and a half, but i feel like we are on the upswing.  he is very mature in the respect that he understands relationships and death, but very immature in other aspects of his personality because he hasn't had a father figure for half of his life.</t>
  </si>
  <si>
    <t>my kids LOVE my boyfried and are eager for us to be married.  i knew that they would attach immediately to anyone i brought home, so i made sure that i knew that the relationship had a future prior to involving the children; he wanted the same thing for his children as well (he is divorced with a 9 year old son and a 7 year old daughter)</t>
  </si>
  <si>
    <t>OMFG!!!!!!!!! the stress!!!!!!  some day i will look back and say "it was all worth it"... it's a constant struggle.    but i love them; 3 and a half years ago, they are what got me out of bed everyday when i thought that i couldn't, because i knew i had to do it for them.  but it's still a small version of this most mornings.</t>
  </si>
  <si>
    <t>not remarried, but his children and mine get along amazingly!!!  it's a real blessing and often brings tears to my eyes when i watch them all together.</t>
  </si>
  <si>
    <t>middle retail management</t>
  </si>
  <si>
    <t>independant sales</t>
  </si>
  <si>
    <t>mom</t>
  </si>
  <si>
    <t>because of the life insurance (another blessing) i was able to take a few years off to concentrate on raising the kids.  i did work for the first year, but stepped down out of my position to a more subordinate one.  i was a good way to keep myself busy right after his death, but it was also easy, as i had my parents staying with me, so i didn't have to scramble for child care.  when they left after six months, i worked for another six, paying babysitters... after a while, it just wasn't worth it.  i'll go back to a full time job when the little one is in first grade .... 2015.</t>
  </si>
  <si>
    <t>pagan, more than anything....</t>
  </si>
  <si>
    <t>cinnaminson, nj</t>
  </si>
  <si>
    <t>sudden cardiac arrest due to atherosclerosis &amp; hypertensive heart disease</t>
  </si>
  <si>
    <t>ugh.      in bed, next to me.  i was reading &amp; he stopping snoring and made a few choking sounds and then i realized he wasn't breathing.  i had no idea what was happening; i tried waking him up... i was clueless.  but from what the doctors said, CPR really wouldn't have made much of a difference....     there was a whole 20 hours of him on life support, but he never regained consciousness.</t>
  </si>
  <si>
    <t>yes, at the time.  now, not so much.</t>
  </si>
  <si>
    <t>the cat still cries for him.</t>
  </si>
  <si>
    <t>totally would have lost my mind without them.</t>
  </si>
  <si>
    <t>friends came out of the woodwork....  but after about 8 months, it all drops away.   but a handful of them have seen me through it all.</t>
  </si>
  <si>
    <t>THERAPY, THERAPY AND MORE THERAPY!!!!!!</t>
  </si>
  <si>
    <t>returning to work</t>
  </si>
  <si>
    <t>a greater appreciation for EVERYTHING!!  i am a better person because of his death, as i know that thats what he would want me to become; stronger, more giving, braver, less self-centered.</t>
  </si>
  <si>
    <t>positive &amp; non-dwelling.  it is what it is..... from the very beginning i said  "i never want wish for impossible things, and people don't come back from the dead.  i'm better off wishing i win the lottery or become a princess because those things MIGHT happen.  rick wont ever be here again, but life will go on without him... so my wish is that i get to go on and LIVE."</t>
  </si>
  <si>
    <t>weird.  okay, but weird.</t>
  </si>
  <si>
    <t>apparently, not much.   according to my psychiatrist, i've always been a fatalist... i.e. "you've gotta go sometime"     i think that time, as we percieve it, is probably irrelevent, that life in this human form is short and that i WILL see him again.</t>
  </si>
  <si>
    <t>only that i do show people that i love them more often... i'm telling my peeps "i love you" all the time, i must say it at least 20-30 times a day.</t>
  </si>
  <si>
    <t>there's a reason there's supposed to be a male and a female parent.  can i do i myself?? yes.   do i want to??  no.   do i hope that i find a partner that will help me raise them as his own??  yes.  because every child deserves a dad.</t>
  </si>
  <si>
    <t>donated most of them.  sold his truck.  threw alot of his paperwork away.  i did keep all of his harley davidson stuff... the bike itself, his riding gear, the collectibles.</t>
  </si>
  <si>
    <t>"my husband doesn't do anything around the house either"    "at least you had a good marriage; my divorce is horrible"</t>
  </si>
  <si>
    <t>"god only gives you what you can handle."    "believe in the best version of yourself"</t>
  </si>
  <si>
    <t>differs from year to year.</t>
  </si>
  <si>
    <t>none, really.  i used to feel like people would stare, but if they really did, who cares??  it was probably only because i'm so good looking!!  LOL!!!</t>
  </si>
  <si>
    <t>raising the kids alone.</t>
  </si>
  <si>
    <t>i never thought that i wouldn't.  i just didn't know what kind of shape the loss would leave me in.   the verdict is still out.......</t>
  </si>
  <si>
    <t>people die every second.  i've learned that my experience is really not as unique as it first seemed.     i cant overemphasize how crutial it was to be in therapy from the get-go.... throwing myself INTO the grief.  and then how important it was for me to WANT to move on, even in the very beginning.... the end of his life was a tragic, sad, and difficult thing but it wasn't the END of my life, just the end of a chapter.      i see it all the time on facebook, widows who cling to the idealized version of what their lives used to be, unwilling to let it go...   that makes me both mad and sad.  i hope you can piece something together from these questionniares that can help those kinds of widows that are still suffering 6, 7, and even 10 years out.    it's bittersweet, but you need to believe in letting it go, offering it up to the universe, and getting on with life.</t>
  </si>
  <si>
    <t>98.114.210.32</t>
  </si>
  <si>
    <t>16 and 18</t>
  </si>
  <si>
    <t>Yes, about 18 months later</t>
  </si>
  <si>
    <t>No, my boyfriend is great, if I am having a bad day or it is a birthday or anniversary, he just listens and lets me talk.</t>
  </si>
  <si>
    <t>They have handled it well. Neither wanted to go to counseling, so I did not force them.</t>
  </si>
  <si>
    <t>They were not too thrilled in the beginning, but they are ok now. They want to see me happy.</t>
  </si>
  <si>
    <t>It is tough, but we take one day at a time</t>
  </si>
  <si>
    <t>Bank teller</t>
  </si>
  <si>
    <t>Machinist</t>
  </si>
  <si>
    <t>It really didn't. I took about 3 weeks off. My co-workers and customers were great!</t>
  </si>
  <si>
    <t>Trevose, PA.  USA</t>
  </si>
  <si>
    <t>It was all very quick, he was diagnosed and passed in 3 weeks, he had small cell lung cancer which spread to his brain and most other organs</t>
  </si>
  <si>
    <t>I have no siblings, but my husband had 5. They were great and we still have very close relations</t>
  </si>
  <si>
    <t>No, my mother and his parents all passed</t>
  </si>
  <si>
    <t>Yes, some were, some were not</t>
  </si>
  <si>
    <t>Being strong for my kids, I am all they have.</t>
  </si>
  <si>
    <t>Reading, gardening.</t>
  </si>
  <si>
    <t>I realized how strong of a person I am.</t>
  </si>
  <si>
    <t>Very good with brother and sister in laws. Inlaws(parents) are both deceased</t>
  </si>
  <si>
    <t>You have to live every day like it is your last</t>
  </si>
  <si>
    <t>Not sure if I would marry again, but finding a new love is very nice</t>
  </si>
  <si>
    <t>It is hard, now I have to be both parents.</t>
  </si>
  <si>
    <t>Donated most, keep a few important things</t>
  </si>
  <si>
    <t>They are in a better place, and how are you</t>
  </si>
  <si>
    <t>This sucks. And if you ever need to talk you can call day or night</t>
  </si>
  <si>
    <t>5 years in, the holidays don't really bother me. February is probably the toughest, cause that is when he passed</t>
  </si>
  <si>
    <t>Finances</t>
  </si>
  <si>
    <t>I knew immediately I would, had to for my kids</t>
  </si>
  <si>
    <t>68.2.219.243</t>
  </si>
  <si>
    <t>2 and 8</t>
  </si>
  <si>
    <t>My 2 year old son was 6 months at diagnosis and just under 2 at his death. His only memories are of sick daddy. My 8 year old daughter was devastated then very quiet. She continued on as usual. We just had my husbands second funeral in Ireland and spread his ashes. She told me she had been pretending daddy was on holiday and now his death is real. So she's started grieving and working with her counselor. We also go to a group therapy focused on children through hospice which helps her a lot. She and I started individual counseling at diagnosis.</t>
  </si>
  <si>
    <t>I have a relative living with me to help. My daughter is angelic outside of the house but has a teenager attitude at home. My son and daughter are both exactly like their father; funny, stubborn, talented, risk takers and always right.</t>
  </si>
  <si>
    <t>Business leader</t>
  </si>
  <si>
    <t>He was fired from his company when FMLA ran out, he was a network engineer</t>
  </si>
  <si>
    <t>When my husband became ill I stood down from my senior position about 6 months after diagnosis. I've been on leave off and on since diagnosis to present and my company is very supportive.</t>
  </si>
  <si>
    <t>Athiest</t>
  </si>
  <si>
    <t>Phoenix az usa</t>
  </si>
  <si>
    <t>My husband was in home hospice. The week he started to go through the steps of dying his father and brother arrived from Ireland. He became delusional, in continent and combative. He did have fleeting moments of reality. The night he died I had agreed to transfer him to a hospice house as I was the sole carer. We couldn't get his meds leveled and I needed help. I wanted to be his wife. Our intention was to get his medication leveled then back home. He seized while we were waiting for transport. I had a panic attack and needed to calm before going to the home. I took my meds, had a friend sit with me until it was safe for me to drive. As I pulled into the the hospice I called, his nurse was with him, I could hear him ask her to meet me, when I entered the room he had stopped breathing. His eyes were open and his sparkle was still there. I crawled into bed with him and held him and kissed him. Told him how much I loved him. The nurse called immediate family including my daughter and we all spent time with him. My daughter and I cuddled him for over an hour before leaving.</t>
  </si>
  <si>
    <t>My sister and older brother arranged the service in America but emotionally were absent. My in laws were upset, I had to present them with my husbands wishes and speak to his hospice dr.</t>
  </si>
  <si>
    <t>We had a kitten my husband bought me for my birthday while he was ill but she grieved for him for a long time. She was constantly with him.</t>
  </si>
  <si>
    <t>They were alive but not helpful</t>
  </si>
  <si>
    <t>They tried to be but I found little comfort in their platitudes</t>
  </si>
  <si>
    <t>I'm still going threw it. I see a psychologist and psychiatrist.</t>
  </si>
  <si>
    <t>Crying</t>
  </si>
  <si>
    <t>I'm very angry</t>
  </si>
  <si>
    <t>It's ok. We just returned from his service at home in Ireland and they pulled together well</t>
  </si>
  <si>
    <t>It has but I don't have words for it</t>
  </si>
  <si>
    <t>I feel lucky I had such an amazing love, partner, best friend and father to my children. But I'm very angry we only had 12 years together</t>
  </si>
  <si>
    <t>I still have the same parenting plan I had with my husband</t>
  </si>
  <si>
    <t>I've passed some clothes to his brothers and father. Everything else is in my room and I can't go threw it yet.</t>
  </si>
  <si>
    <t>It's time to move on, everything happens for a reason, god wouldn't give you more than you can handle.... That's just the tip of the iceberg. I'd like to punch them all in the face!</t>
  </si>
  <si>
    <t>Treated me normal, asked about our life together etc</t>
  </si>
  <si>
    <t>Cry I haven't had a whole year yet but some part of everyday is horrible</t>
  </si>
  <si>
    <t>I'm young and should get put there and remarry ASAP</t>
  </si>
  <si>
    <t>All of it</t>
  </si>
  <si>
    <t>I dont</t>
  </si>
  <si>
    <t>70.134.61.41</t>
  </si>
  <si>
    <t>Oct of 2008</t>
  </si>
  <si>
    <t>Dated after about 1 year</t>
  </si>
  <si>
    <t>The older boys have suffered greatly.  They've both been treated for PTSD, anxiety, and depression</t>
  </si>
  <si>
    <t>I have struggled greatly and am lucky to have lots of family support.  Raising children who have been so damaged has been the biggest challenge of my life.</t>
  </si>
  <si>
    <t>Owner of electrical contracting business</t>
  </si>
  <si>
    <t>Teacher's Aide</t>
  </si>
  <si>
    <t>It destroyed my professional life.</t>
  </si>
  <si>
    <t>Sparks, NV</t>
  </si>
  <si>
    <t>He shot himself in my bedroom closet while I was at school with my children in the house.</t>
  </si>
  <si>
    <t>Yes....Yes</t>
  </si>
  <si>
    <t>Yes.....Yes</t>
  </si>
  <si>
    <t>Yes....Very Supportive</t>
  </si>
  <si>
    <t>Yes.....My true friends were very supportive.</t>
  </si>
  <si>
    <t>Time...therapy....family.....friends.....my children</t>
  </si>
  <si>
    <t>acceptance with residual anger</t>
  </si>
  <si>
    <t>very bad</t>
  </si>
  <si>
    <t>I no longer fear death and have a mostly pessimistic view of the future</t>
  </si>
  <si>
    <t>I lack the ability to trust someone enough for a healthy relationship</t>
  </si>
  <si>
    <t>I have always put my kids first</t>
  </si>
  <si>
    <t>Gave most away.....kept a few sentimental items</t>
  </si>
  <si>
    <t>Asking me why he killed himself...  Stating that I was living on blood money   Asking if I still want to be called Mrs.</t>
  </si>
  <si>
    <t>Saying that I am strong and beautiful  Saying they are proud of me  Saying I'm a good mother</t>
  </si>
  <si>
    <t>We have changed customs to avoid triggers  Time has made holidays easier  Worst day/time of year:  fall,Halloween, death day</t>
  </si>
  <si>
    <t>Being treated like a "single" woman  Women thinking I want their husbands</t>
  </si>
  <si>
    <t>The day it happened</t>
  </si>
  <si>
    <t>still not sure</t>
  </si>
  <si>
    <t>Suicide widows have a unique kind of grief that is extra-heavy on guilt and anger</t>
  </si>
  <si>
    <t>2.125.151.67</t>
  </si>
  <si>
    <t>14th june 2005</t>
  </si>
  <si>
    <t>20,21 and 23</t>
  </si>
  <si>
    <t>7years 8months 8 days</t>
  </si>
  <si>
    <t>$.5 years after his death-went on a blind date set up by the same friend who had set me up with my husband. 3 years later we married. Very good friend who knows me well :-)</t>
  </si>
  <si>
    <t>Have only been married 8 weeks. Both husbands very different in character. Very different marriages in all aspects.This helps.</t>
  </si>
  <si>
    <t>Major issues whilst teens. Eating disorders and self harming..now all coping with their careers/university</t>
  </si>
  <si>
    <t>Handled it well. Probably because he has never "played" parent to them.</t>
  </si>
  <si>
    <t>It was very lonely. So hard making decisions alone.</t>
  </si>
  <si>
    <t>palliative care nurse</t>
  </si>
  <si>
    <t>electrician</t>
  </si>
  <si>
    <t>It was put on hold whilst he was ill and for about 2 years afterwards.</t>
  </si>
  <si>
    <t>uk</t>
  </si>
  <si>
    <t>In hospital for last 4 days but cared for by myself and his sister.</t>
  </si>
  <si>
    <t>yes, his dog. Great to cry onto</t>
  </si>
  <si>
    <t>They were more interested in continuing their disagreements despite divorcing 30 years previously</t>
  </si>
  <si>
    <t>My friends, doctor and children</t>
  </si>
  <si>
    <t>Coping apart from significant times-when our daughter started university despite having aspergers, our other daughters 21st birthdays</t>
  </si>
  <si>
    <t>FIL already passed. Mil passed 4 years ago. Was very close to MIL before she passed</t>
  </si>
  <si>
    <t>Kept everything for 7 years. Now have important stuff in a memory box</t>
  </si>
  <si>
    <t>It's time you got on with your life. Everyone was an expert on what he would have wanted. His brother telling me 8 years was too early to re marry.</t>
  </si>
  <si>
    <t>That I looked after him whilst he was ill</t>
  </si>
  <si>
    <t>Like to celebrate his life with our girls and my new husband. We usually go out for a meal and raise a glass to him.</t>
  </si>
  <si>
    <t>watching him die and then reliving it and coping with the guilt of signing the DNR</t>
  </si>
  <si>
    <t>at about 4 years</t>
  </si>
  <si>
    <t>24.189.85.191</t>
  </si>
  <si>
    <t>1999/</t>
  </si>
  <si>
    <t>21 and17</t>
  </si>
  <si>
    <t>Awkward at first. Mostly an unpleasant experience as most were divorced.</t>
  </si>
  <si>
    <t>I am different.</t>
  </si>
  <si>
    <t>My late spouse is always with me so yes. My new spouse is pretty understanding.</t>
  </si>
  <si>
    <t>It was difficult for a long time. They do get sad sometimes when we talk about it but they have done very well.</t>
  </si>
  <si>
    <t>I asked their approval first and they saved handled it well.</t>
  </si>
  <si>
    <t>Doing two full time jobs is hell.</t>
  </si>
  <si>
    <t>No we did not. Only I had children. My spouse has felt like a fourth wheel but that has subsided over time.</t>
  </si>
  <si>
    <t>Accountant</t>
  </si>
  <si>
    <t>Physical therapist</t>
  </si>
  <si>
    <t>Cut back a great deal</t>
  </si>
  <si>
    <t>Long Island, ny</t>
  </si>
  <si>
    <t>Sudden onset of infection and death within 12 hours.</t>
  </si>
  <si>
    <t>Yes, however many disappeared quickly.</t>
  </si>
  <si>
    <t>My children mostly. Other widowed friends I made.</t>
  </si>
  <si>
    <t>I am more capable, more giving, very well respected for what I have accomplished as a single parent, more eager to reach out to others, more eager to connect with as many people as I can.</t>
  </si>
  <si>
    <t>I feel that my late spouse is the one who lost, not me.</t>
  </si>
  <si>
    <t>Very good as I made sure they were always part of our lives.</t>
  </si>
  <si>
    <t>I would not say this loss. The numerous people I have lost in my life who were young makes each loss sting and feel personal, even if I was not close to them.</t>
  </si>
  <si>
    <t>I have saved important  and meaningful items for the children and given away the rest.</t>
  </si>
  <si>
    <t>Call me when you are over it. You need time to heal. Your spouse is in a better place. You have custody of your children?</t>
  </si>
  <si>
    <t>You have done a great job with your children. Your spouse was a wonderful person, sometimes telling me something personal that they got, that I was not aware of.</t>
  </si>
  <si>
    <t>The anniversary of her death. We are often with family and they do not talk about it.</t>
  </si>
  <si>
    <t>People, including family, have no idea how I felt, drastically underestimated what I was capable of doing, and questioned my judgement.</t>
  </si>
  <si>
    <t>As the children were young, all the wonderful things my spouse missed.</t>
  </si>
  <si>
    <t>I really do not remember.</t>
  </si>
  <si>
    <t>69.116.5.172</t>
  </si>
  <si>
    <t>15 &amp; almost 18</t>
  </si>
  <si>
    <t>4 years</t>
  </si>
  <si>
    <t>I did not even think of dating until about 3.5 yrs after. I used online dating (reluctantly). I met my new husband on eharmony. We were married 5 months later</t>
  </si>
  <si>
    <t>I am more appreciative of my new husband. We don't share kids or money which is hard.</t>
  </si>
  <si>
    <t>Not really at this point</t>
  </si>
  <si>
    <t>Appropriately I would say. They miss him, but are very close with me. I think they have their moments as we all do</t>
  </si>
  <si>
    <t>They have been very accepting. They are fine w/ their stepdad but he is not like a dad to them. More of a friend</t>
  </si>
  <si>
    <t>I still feel like one. It's hard.</t>
  </si>
  <si>
    <t>No we don't have any kids together</t>
  </si>
  <si>
    <t>Stay at home mom, former insurance rep</t>
  </si>
  <si>
    <t>Network specialist</t>
  </si>
  <si>
    <t>Massapequa, ny</t>
  </si>
  <si>
    <t>ALS</t>
  </si>
  <si>
    <t>A slow decline of all muscles in 4 years. At the end he could do nothing. He started to have difficulty eating and breathing. He died in the ER</t>
  </si>
  <si>
    <t>1 brother and yes</t>
  </si>
  <si>
    <t>Yes a dog, supportive? No</t>
  </si>
  <si>
    <t>Yes both and yes</t>
  </si>
  <si>
    <t>Yes very much and still are</t>
  </si>
  <si>
    <t>Friends, family, and young widow on line group</t>
  </si>
  <si>
    <t>Appreciation for things/people</t>
  </si>
  <si>
    <t>Usually ok, stress when things happen regarding the kids</t>
  </si>
  <si>
    <t>Very good ( his dad passed when he was a child) his mom passed a couple yrs ago. Still close w others</t>
  </si>
  <si>
    <t>It's much more real</t>
  </si>
  <si>
    <t>It's more special</t>
  </si>
  <si>
    <t>I don't know. I still feel its the most important job</t>
  </si>
  <si>
    <t>Some donated, some saved</t>
  </si>
  <si>
    <t>That divorce is the same!</t>
  </si>
  <si>
    <t>Just treating me normally is helpful. Offering meals and childcare in the beginning was good</t>
  </si>
  <si>
    <t>It's all fine now. His birthday and DOD is hardest on the kids</t>
  </si>
  <si>
    <t>That we're out looking for someone else's husband</t>
  </si>
  <si>
    <t>Making all the decisions alone</t>
  </si>
  <si>
    <t>After about 3 years when I saw my kids thriving</t>
  </si>
  <si>
    <t>156.34.158.251</t>
  </si>
  <si>
    <t>Still unsure.  Sudden Cardiac Death, likely from an arrythymia</t>
  </si>
  <si>
    <t>No.  It only happened 2 months ago.</t>
  </si>
  <si>
    <t>My little boy is 5.  He has been very sad and wanting to talk about it a lot.  He has been sick in the night (vomiting) that could be caused by this.   He cries easily.   We're seeing a child psychologist and she says this is all normal.</t>
  </si>
  <si>
    <t>Jack was sick for a week straight and I really felt like I was going to lose my mind.    I was a single parent to him when he was an infant, before I met my husband, and I have sort of reverted to that.   It's different though, my husband was such a support unlike my son's biological (deadbeat) father.  I know what I am missing now.</t>
  </si>
  <si>
    <t>Labourer for my town's recreation department</t>
  </si>
  <si>
    <t>I have been off work for 2 months.  I hope to go back next week.  I'm not sure how I will do.</t>
  </si>
  <si>
    <t>New Brunswick. Canada</t>
  </si>
  <si>
    <t>We were doing an IVF cycle.  He had a sperm extraction procedure two days before and did well with it.  I had my surgery the next day.  He took care of me all day and was just normal self...he went to get us milkshakes, got some groceries, etc...  He went to bed at night like usual.  He woke me up after 2am with a noise, stumbled around and then collapsed as I called 911.  I did CPR on him but we couldn't save him, even after two shocks with the defibrillator.</t>
  </si>
  <si>
    <t>I have a sister.   She was sort of.  We aren't that close.</t>
  </si>
  <si>
    <t>I have two cats.   Yes.</t>
  </si>
  <si>
    <t>Yes.   My mom was very supportive and continues to be.</t>
  </si>
  <si>
    <t>I have a lot of close friends and they have been great.</t>
  </si>
  <si>
    <t>Lots of sessions with the psychologist, my in laws, my son, lots of friends...even some of my husbands old friends whom I had never met until after he died.</t>
  </si>
  <si>
    <t>The community has been amazing.  The fire department he was on, the coworkers, strangers, so many people have been there for us.    I also have thought a lot about the gifts he left me with...his lessons he taught me, how he brought me such joy</t>
  </si>
  <si>
    <t>I'm still a mess but getting stronger.</t>
  </si>
  <si>
    <t>Excellent.  I love them.</t>
  </si>
  <si>
    <t>I realize how precious life is and how permanent death is.  I had never really lost anyone young before...just great grandparents.</t>
  </si>
  <si>
    <t>So, so happy I had it.  And not to settle for the wrong person because there is great love out there...I was lucky to have found that even though it was for 3 years.</t>
  </si>
  <si>
    <t>We have one child we were raising together and now 9 frozen embryos to think about too.   I don't know if I will have one of the babies we were creating the week he died or not yet.</t>
  </si>
  <si>
    <t>Not much yet.   I have given away a few things to his family but am going really slow.</t>
  </si>
  <si>
    <t>That they are so glad they still have a husband to go home to.    That he wouldn't want me to grieve</t>
  </si>
  <si>
    <t>People agreeing that it wasn't fair that he died.  People telling me how normal my feelings are</t>
  </si>
  <si>
    <t>I find that Saturday mornings are now hard, he died in the middle of the night between Fri/Sat.   Also, mornings are tough, it's a reminder that this is very real and not a dream.   Weekend are hard too.</t>
  </si>
  <si>
    <t>Get back to work.   Not married and not single now, I feel like I don't belong to any groups now</t>
  </si>
  <si>
    <t>Accepting that this is forever and I couldn't have saved him.</t>
  </si>
  <si>
    <t>Pretty early on.  I have a child to think about</t>
  </si>
  <si>
    <t>173.2.24.50</t>
  </si>
  <si>
    <t>Dated since 20 months. Had sex shortly after I started dating</t>
  </si>
  <si>
    <t>Yes. I want very much to be connected again. At my age, many men I date are hurt from divorce and afraid to get hurt again. When my husband "left" we were very much in love.</t>
  </si>
  <si>
    <t>They openly discuss their feelings and seem to be handling life well.</t>
  </si>
  <si>
    <t>My stepson has problems with it but with time, he is adjusting to the idea.</t>
  </si>
  <si>
    <t>It's stressful</t>
  </si>
  <si>
    <t>diabled</t>
  </si>
  <si>
    <t>self employed</t>
  </si>
  <si>
    <t>Income slashed. Even if I felt better, I would have trouble working and caring for his son</t>
  </si>
  <si>
    <t>catholic but I attend UCC</t>
  </si>
  <si>
    <t>Franklin Square, NY, USA</t>
  </si>
  <si>
    <t>He was hypertensive and brittle diabetic. Died suddenly i n front of me.</t>
  </si>
  <si>
    <t>2 brothers. They were not particularly supportive</t>
  </si>
  <si>
    <t>Father more supportive than mother</t>
  </si>
  <si>
    <t>Yes, very. Especially one</t>
  </si>
  <si>
    <t>Meeting other widows, on line support. One on one grief counseling.</t>
  </si>
  <si>
    <t>I am getting used to missing him</t>
  </si>
  <si>
    <t>My sister in law is my only in law and we get along well. She is supportive</t>
  </si>
  <si>
    <t>More aware that life can be short. I don't get upset about people dying of old age</t>
  </si>
  <si>
    <t>I hope I find true love again. I don't have to necessarily marry again</t>
  </si>
  <si>
    <t>I never exoected to be a single parent of someone else's child</t>
  </si>
  <si>
    <t>Saved what is important or has sentimental value. Most was donated right away</t>
  </si>
  <si>
    <t>Anything that starts with "at least..."</t>
  </si>
  <si>
    <t>They can't imagine how I FEEL</t>
  </si>
  <si>
    <t>Christmas is very difficult. Mother's Day I feel resentful. I acknowledge how I feel and do my best</t>
  </si>
  <si>
    <t>Financial.</t>
  </si>
  <si>
    <t>Financial hardship and pain of grief. Loneliness. Loss of identity.</t>
  </si>
  <si>
    <t>204.78.58.250</t>
  </si>
  <si>
    <t>Dec 21st 2007</t>
  </si>
  <si>
    <t>engaged</t>
  </si>
  <si>
    <t>Yes, yes, no.  Started internet dating sites 6 months out because I wasnt sure how I would react to emailing or talking to someone else.  Since that time I have dated a few girls, made a few friends, briefly picked up a stalker, had a few sexual encounters (had a problem actually having sex but not so much with foreplay, oddly enough), and then wound up getting engaged to someone wonderful.</t>
  </si>
  <si>
    <t>Dating this time around has been more subdued, especially with kids.  We've gone out of our way to always do normal stuff with the kids as opposed to always going out to eat or theme parks and stuff to set expectations.  Dating was purposeful and slow, but also destination minded.  I think I was of the mind that if someo0ne didnt have potential for something longer I wasnt going to risk letting the kids know her or getting my feelings involved.</t>
  </si>
  <si>
    <t>not yet  :)</t>
  </si>
  <si>
    <t>It hasnt.  I finally found someone that doesnt make me feel like I can never tell a story from before my wife died,.  She has reached out and befriended my late wife's mom and is always emotionally supportive.</t>
  </si>
  <si>
    <t>My kids still talk about her and miss her but we have for the most part returned to as close to normal as we can.  They are well adjusted and well loved,. mostly because of the people and friends in our lives that love them</t>
  </si>
  <si>
    <t>The kids started calling Natalia mom on their own and had pretty much decided that I was going to marry her after the second time they met her.  lol</t>
  </si>
  <si>
    <t>Single parenting has been difficult.  I'm sure I would have failed worse if I didn't have people helping me out.  I always struggle with being scared someone will think Im doing a bad job as a parent.</t>
  </si>
  <si>
    <t>We don't plan to have any more but she has an 8 yr old daughter.  The kids took to each other immediately and are fast friends.</t>
  </si>
  <si>
    <t>IT system Administrator</t>
  </si>
  <si>
    <t>She worked as a financial aid councillor at a local school</t>
  </si>
  <si>
    <t>I'm not able to do after hours tasks anymore.   And I also miss some of the events with others on the team, but otherwise its ok</t>
  </si>
  <si>
    <t>non-denom</t>
  </si>
  <si>
    <t>Knoxville, TN USA</t>
  </si>
  <si>
    <t>Car Accident</t>
  </si>
  <si>
    <t>From a facebook note about it:    The day started pretty bad. I'm on call and I am building a new laptop out for me and I had forgotten to add the mailbox that let us delete voice mails from our service desk. That means that until you do, it will page every 5 minutes. I discovered this fact at 2 AM after being paged. I had to go in to work and stayed there watching zombie movies (28 days later, 28 weeks later, I am legend - remind me to tell you not to do this if you have maintenence people who walk in unannounced early in the morning and don't say anything when they zip quiety past your cube, but thats another story)    Being on call this week and thus unable to leave Knoxville until Thursday evening, I told my wife, Alexis that she could take the kids to Nashville for a few days and have Christmas with my parents, then drive them to Memphis Christmas eve day to stay until some time after the 29th when her brother was getting married. I would meet her there.    She met me for lunch across the street from my work and we and the kids had a goodbye lunch. It was uneventful, but so nice. The kids were good. The food was nice. My wife and I were having a good time just hanging out, even though I was dog tired by this point. We left after finishing, I going back to work and she, taking off for Nashville. She called from Cookeville where she had stopped to let the kids play at a burger king playground they like so much. I was a little busy but we talked for a few and said 'I love you' byes. That was 2:20 my time. I never spoke to her again.    I got nervous later for no reason, I thinking that I was paranoid because of lack of sleep. I called her cell and never got an answer. I called my parents and they hadn't heard from her. Her parents hadn't heard from her either. I called her best friend. This is going on 6 hours for a 3 hour tops trip. Her friend suggested I call higway patroll. I had just called the number thinking about how stupid I would sound when she beeped in, leting me know she had taken the kids to her favorite thrift store in Nashville and lost track of time. I completed dialing and looked outside as the line rang to see a patrol car.    The chaplain informed me that my wife, Alexis, the love of my life had been in an accident and that she had died. She had been driving in the left lane then the car swerved/flipped (not really clear here as the last few hours have been a blur) and that she died pretty much instantly. I do not know more than that and the officer at the hospital we went to later strongly suggested I not view the body. . I wussed on this one and chose to remember her waving as I drove away to work. My boys were strapped into their car seats and suffered only bruises fromt he seat belts. Evan, Mason, and I slept together in my (and Alexis') bed. Evan hugs his brother in his sleep. Mason tried to explain the crash to me (even though we were avoiding the subject just then with him) as a roll and a bang and hurting the roof of the car and mommie dyning (no misspell there, its how he says it).    Alexis always wanted to be creamated so I made arangments to do so. There are 2 things she wascremated with. One is her toe ring which she never took off. Only time she did was a dui she got taken to jail for (1 glass of wine and boy was she p1ssed) and a baby blanket that she came home from the hospital with. She slept with that blankey for 30 years almost every night. I promised her she would take it with her.    Sunday morning at church peole came to me to speak breifly. I had told the pastors that I did not wish to distract from the message that morning. They had saved out a big section for me and my family to sit in, as my mom was visiting for the first time. Mom is an old school Church of Christ member and we're a little more modern with a bit of charismatic thrown in, so I had a good frind whose family babysits the boys sit with us. She told mom that if she got uncomfortable, they could go out to the lobby. Mom actually liked it (Yay!) but said there were a lot of drums.    We went home and the cracks in my veneer started to wear thin. I was getting calls and questions and people kept talking and talking andf talking to me and all I wanted was some sleep. I eventually (around 2ish) got the boys to lay down and although Evan and I slept, Mason couldn't stop talking to papaw long enough to fall asleep. Papaw apparently has figured out how to go alseep with Mason talking or not. Smart man, papaw is.    At 3:30 I woke up and the family was supposed to be there at 4:15 to speak with the pastors. This was something akin to getting a room full of monkeys to line dance to achy breacky heart in unison. Family staying at grandaddy's were still at my house. Some family were still on the way. Family at my house were still alseep. In the midst of this, someone at church caled to see if I had pictures of Alexis to show on the big screen. Then I had to explain to my lawyer father for the 50th time that it did not matter where the funeral home was, because we werent going there. It was all at the church.    I was amazed by the amount of people that came. People from my work. People from her work. People I serviced computers for. Church friends. One family drove in from PA and another from Ohio. I was moved and affected by all the support and care that people showed for Alexis and our family last night.    One of my friends at church video taped the service for us with some pretty good equipment (he also has interened at my work at HGTV) so the boys will have something really nicely put together to see later on when they have questions.    Stories were told about Alexis from 2 different people. One was a good friend of mine whos wife was one of her best friends. He tood some good stuff from when Kelly and Alexis were both single and some stories of times we had shared as couples. The second was the mother of the family that baby sat our kids. She told the story of how Alexis saw her bedroom one day and worked out an elaborate scheme to make it over, showing up with paint chips and ordering decorative stuff online and having her husband whisk her away in a 2 day trip so that Alexis and her children (not ours, of course no one gives a 4 year old a paint brush in those make over shows after all) could paint the room, replace the fixtures, and redecorate. It was nice hearing all these things.      I held it together for the most part, trying to greet everyone wityh a smile and laughter. Alexis and I always wanted funeral services that were not morbid and sad, but full of smiles and good memories. I tried to honor that wish as best I could. I was able to stay afterwards until everyone left. I tried to make sure and talk to everyone I couldn't get to in line origianally (we had a line that went from one side of the huge lobby and back in to the auditorium - did I say that I was amazed?) and was for a while. The boys went home with papaw and mimi and I was able to drive home alone. It was really nice to have silence at the end of such a noisy and activity packed day. I had time on the way home to grieve a little more.     And here we are, almost 6 years later</t>
  </si>
  <si>
    <t>I have 2 brothers, Alexis had 1.  All three were supportive if a bit flummoxed at what to say</t>
  </si>
  <si>
    <t>Yes.  They were about the same as my brothers.  They were deeply hurt by her death and it was rough on them</t>
  </si>
  <si>
    <t>Somewhat close.  I became a person to avoid.  As were both young, talking to me became a hard slap of reality that death wasnt as far off as you once thought.  Others just didnt know what to say.   No one would talk to me about her.</t>
  </si>
  <si>
    <t>3 other widow ladies in church and the posse over on facebook.</t>
  </si>
  <si>
    <t>throwing myself into caring for the boys</t>
  </si>
  <si>
    <t>Im not really even sure how to answer this.  Alexis wasnt abusive or anything.</t>
  </si>
  <si>
    <t>Its part of my life, something I deal with.</t>
  </si>
  <si>
    <t>Awesome.  They love and support me. My mother in law even is my finaces new best freind  :)</t>
  </si>
  <si>
    <t>Nothing's certain anymore.  It caused me to cherish things and people.</t>
  </si>
  <si>
    <t>It hasnt</t>
  </si>
  <si>
    <t>Not really.  I do tell the boys every day that I love them so I never miss a chance</t>
  </si>
  <si>
    <t>I let some peole take things they wanted to remember her by, others went to her parents.  I have some stuff still.</t>
  </si>
  <si>
    <t>They would have had to talked to me to do that.  Im sure there was a few choice words but I cant recall them now.  There was a guy that argued against dating widow(er)s in his newspaper column.  He was a clueless dick.</t>
  </si>
  <si>
    <t>The ones that just hugged me helped the most.</t>
  </si>
  <si>
    <t>By avoiding them mostly.</t>
  </si>
  <si>
    <t>I have anxiety in large crowds.</t>
  </si>
  <si>
    <t>Being alone with no one to talk to  about Alexis.</t>
  </si>
  <si>
    <t>Not sure I ever came to that conclusion.  I guess one day it just became tollerable.</t>
  </si>
  <si>
    <t>174.252.245.36</t>
  </si>
  <si>
    <t>15, 14,13 &amp; 11</t>
  </si>
  <si>
    <t>Dating &amp; sex about 6 months out</t>
  </si>
  <si>
    <t>Self employed</t>
  </si>
  <si>
    <t>Management</t>
  </si>
  <si>
    <t>We worked at the same place, it was and still is had to go in everyday</t>
  </si>
  <si>
    <t>Shepherd, Michigan</t>
  </si>
  <si>
    <t>Jet ski accident</t>
  </si>
  <si>
    <t>I have two sisters, they are never ending support</t>
  </si>
  <si>
    <t>2 dogs lost like me</t>
  </si>
  <si>
    <t>My mom yes</t>
  </si>
  <si>
    <t>Yes, my friends</t>
  </si>
  <si>
    <t>Still working at it</t>
  </si>
  <si>
    <t>It sucks</t>
  </si>
  <si>
    <t>Very very strained</t>
  </si>
  <si>
    <t>I don't care if I die</t>
  </si>
  <si>
    <t>I want that back</t>
  </si>
  <si>
    <t>I am lacking as a parent and I know it</t>
  </si>
  <si>
    <t>Kept some, sold &amp; give away some</t>
  </si>
  <si>
    <t>I get it  You are so consumed with your grief you don't see how it affects everyone else</t>
  </si>
  <si>
    <t>????</t>
  </si>
  <si>
    <t>I drink a lot</t>
  </si>
  <si>
    <t>Stares</t>
  </si>
  <si>
    <t>Being without my partner  Losing my step kids</t>
  </si>
  <si>
    <t>Still trying to decide</t>
  </si>
  <si>
    <t>68.80.30.64</t>
  </si>
  <si>
    <t>13, and our child in heaven would be 11</t>
  </si>
  <si>
    <t>My teenage boy doesn't really say much at all. But he has angry outbursts</t>
  </si>
  <si>
    <t>I say "sole" parent. It's overwhelming. I do one day at a time. I never signed up to do this alone.</t>
  </si>
  <si>
    <t>cafeteria worker/lunch lady</t>
  </si>
  <si>
    <t>maintenance worker</t>
  </si>
  <si>
    <t>I work in the same building that he worked in. I see some of his co-workers on a daily basis. I'd like to work in a different school in the district, if the opportunity arises.</t>
  </si>
  <si>
    <t>Pennsylvania, USA</t>
  </si>
  <si>
    <t>esophageal cancer and nursing home neglect</t>
  </si>
  <si>
    <t>He passed away 85 days after diagnoses. He was unable to swallow/eat, so a feeding tube was placed. The nursing home where he went for physical therapy allowed the feeding tube to come out of his bowels and poisoned him over a period of days, leading to bowel surgery. He lived for 10 days following surgery.</t>
  </si>
  <si>
    <t>yes, 3 sisters. One is very supportive and one is young and has troubles and she tries. the other is homeless and is across the country and I don't hear from her. She did call while my husband was sick though.</t>
  </si>
  <si>
    <t>yes, 2 dogs, very supportive.</t>
  </si>
  <si>
    <t>Yes, my mother was and is supportive</t>
  </si>
  <si>
    <t>yes, but the ones that need things from me, i've grown resentful of (of that needing things from me/expectations).</t>
  </si>
  <si>
    <t>still in it</t>
  </si>
  <si>
    <t>none of these will let me click on an answer. Support groups, church/books.</t>
  </si>
  <si>
    <t>no. I'm living in a nightmare and my son has to live without his father. Time won't fix or change that.</t>
  </si>
  <si>
    <t>I feel like death surrounds me constantly. When our child died, my husband was the only one who could completely and truly understand my heart. His heart was broken too. and now he's gone too</t>
  </si>
  <si>
    <t>they are both deceased now</t>
  </si>
  <si>
    <t>I don't fear death for myself, but fear the life my child would have if I were gone</t>
  </si>
  <si>
    <t>I will never marry again. He was the one for me. My soul mate.</t>
  </si>
  <si>
    <t>I didn't choose to do this alone. It's difficult to say the least.</t>
  </si>
  <si>
    <t>I have everything where it was when he was here.</t>
  </si>
  <si>
    <t>you're young, you'll marry again. At least he's not sick anymore. He's with your son in heaven.Are you feeling better yet?</t>
  </si>
  <si>
    <t>I couldn't even imagine.</t>
  </si>
  <si>
    <t>just after he passed away, I faced our anniversary, his birthday, my birthday, then Christmas. It's all a blur to me.</t>
  </si>
  <si>
    <t>I work with another young widow whose husband died 4 years ago. I have had people say, oh "A" said she would allow herself to be a widow for one year, then she'd be "single". You should do that.</t>
  </si>
  <si>
    <t>people expecting me to be just fine.</t>
  </si>
  <si>
    <t>I am still unsure of that.</t>
  </si>
  <si>
    <t>Time elapsed since death</t>
  </si>
  <si>
    <t>Time elapsed since death grouping</t>
  </si>
  <si>
    <t>0 to 2</t>
  </si>
  <si>
    <t>3 to 5</t>
  </si>
  <si>
    <t>6 to 10</t>
  </si>
  <si>
    <t>10+</t>
  </si>
  <si>
    <t>truck accident</t>
  </si>
  <si>
    <t>Difference in ages</t>
  </si>
  <si>
    <t>Difference in ages groups</t>
  </si>
  <si>
    <t>within five years</t>
  </si>
  <si>
    <t>11 or more</t>
  </si>
  <si>
    <t>OD</t>
  </si>
  <si>
    <t>OD complications</t>
  </si>
  <si>
    <t>Sudden death?</t>
  </si>
  <si>
    <t>Medical Mal</t>
  </si>
  <si>
    <t>COPD</t>
  </si>
  <si>
    <t>Kids?</t>
  </si>
  <si>
    <t>Y</t>
  </si>
  <si>
    <t>N</t>
  </si>
  <si>
    <t>change in profession</t>
  </si>
  <si>
    <t>Mom</t>
  </si>
  <si>
    <t>Searching</t>
  </si>
  <si>
    <t>Geography</t>
  </si>
  <si>
    <t>Canada</t>
  </si>
  <si>
    <t>Germany</t>
  </si>
  <si>
    <t>UK</t>
  </si>
  <si>
    <t>England</t>
  </si>
  <si>
    <t>Chile</t>
  </si>
  <si>
    <t>New Zealand</t>
  </si>
  <si>
    <t>Malta</t>
  </si>
  <si>
    <t>Egypt</t>
  </si>
  <si>
    <t>Geographic Region of USA</t>
  </si>
  <si>
    <t>Rocky Mountain</t>
  </si>
  <si>
    <t>Pacific</t>
  </si>
  <si>
    <t>Midwest</t>
  </si>
  <si>
    <t>SW</t>
  </si>
  <si>
    <t>SE</t>
  </si>
  <si>
    <t>NE</t>
  </si>
  <si>
    <t>SIBLING SUPPORTIVE</t>
  </si>
  <si>
    <t>YES</t>
  </si>
  <si>
    <t>SIBLING?</t>
  </si>
  <si>
    <t>limited</t>
  </si>
  <si>
    <t>initially</t>
  </si>
  <si>
    <t>PETS supportive</t>
  </si>
  <si>
    <t>PARENTS?</t>
  </si>
  <si>
    <t>PARENTS SUPPORTIVE?</t>
  </si>
  <si>
    <t>CLOSE FRIENDS?</t>
  </si>
  <si>
    <t>Cfriends SUPPORTIVE?</t>
  </si>
  <si>
    <t>OTHER</t>
  </si>
  <si>
    <t>Space</t>
  </si>
  <si>
    <t>Research</t>
  </si>
  <si>
    <t>Neighbors</t>
  </si>
  <si>
    <t>Work</t>
  </si>
  <si>
    <t>In-Laws</t>
  </si>
  <si>
    <t>Antidepressants</t>
  </si>
  <si>
    <t>Inlaws</t>
  </si>
  <si>
    <t>Psychic, Inlaws</t>
  </si>
  <si>
    <t>Social services</t>
  </si>
  <si>
    <t>Volunteering, psychic</t>
  </si>
  <si>
    <t>Solitude</t>
  </si>
  <si>
    <t>Meditation, Reiki, Depression meds</t>
  </si>
  <si>
    <t>Time, Lessons from previous losses</t>
  </si>
  <si>
    <t>Drawing</t>
  </si>
  <si>
    <t>Time, medication, children</t>
  </si>
  <si>
    <t>Scholarship in the name of spouse</t>
  </si>
  <si>
    <t>Music</t>
  </si>
  <si>
    <t>Volunteering</t>
  </si>
  <si>
    <t>Doctor</t>
  </si>
  <si>
    <t>Husbands friends</t>
  </si>
  <si>
    <t>46% God/church/religion/spirituality</t>
  </si>
  <si>
    <t>30% COMMUNITY</t>
  </si>
  <si>
    <t>24% ALCOHOL</t>
  </si>
  <si>
    <t>7% DRUGS</t>
  </si>
  <si>
    <t>45% FOOD</t>
  </si>
  <si>
    <t>19% FLEEING</t>
  </si>
  <si>
    <t>26% REPRESSION</t>
  </si>
  <si>
    <t>40% COUNSELING</t>
  </si>
  <si>
    <t>45% Support groups</t>
  </si>
  <si>
    <t>57% BOOKS ON GRIEF</t>
  </si>
  <si>
    <t>38% WRITING</t>
  </si>
  <si>
    <t>19% WORKING OUT</t>
  </si>
  <si>
    <t>7% Sexual Promiscuity</t>
  </si>
  <si>
    <t>Bad</t>
  </si>
  <si>
    <t>28% say children - OTHER</t>
  </si>
  <si>
    <t>Age group when husband died</t>
  </si>
  <si>
    <t>Under 30</t>
  </si>
  <si>
    <t>30-39</t>
  </si>
  <si>
    <t>40-49</t>
  </si>
  <si>
    <t>50-55</t>
  </si>
  <si>
    <t>55+</t>
  </si>
  <si>
    <t>ideas</t>
  </si>
  <si>
    <t>Fear of death of love one</t>
  </si>
  <si>
    <t>Something positive out of loss</t>
  </si>
  <si>
    <t>Have children?</t>
  </si>
  <si>
    <t>30% 1</t>
  </si>
  <si>
    <t>PARENTS SUPPORTIVE &amp; SOMETHING POSITIVE OUT OF LOSS</t>
  </si>
  <si>
    <t>SIBLINGS SUPPORTIVE &amp; SOMETHING POSITIVE OUT OF LOSS</t>
  </si>
  <si>
    <t>HAD CHILDREN &amp; SOMETHING POSITIVE OUT OF LOSS</t>
  </si>
  <si>
    <t>PARENTS SUPPORTIVE &amp; FEAR OF DEATH OF LOVED ONE</t>
  </si>
  <si>
    <t>SIBLINGS SUPPORTIVE &amp; FEAR OF DEATH OF LOVED ONE</t>
  </si>
  <si>
    <t>HAD CHILDREN &amp; FEAR OF DEATH OF LOVED ONE</t>
  </si>
  <si>
    <t>PARENTS SUPPORTIVE &amp; COMMUNITY SUPPORT</t>
  </si>
  <si>
    <t>SIBLINGS SUPPORTIVE &amp; COMMUNITY SUPPORT</t>
  </si>
  <si>
    <t>HAD CHILDREN &amp; COMMUNITY SUPPORT</t>
  </si>
  <si>
    <t>30% COMMUNITY SUPPORT</t>
  </si>
  <si>
    <t>Age value</t>
  </si>
  <si>
    <t>Time elapsed value</t>
  </si>
  <si>
    <t>Difference in ages value</t>
  </si>
  <si>
    <t>Children Value</t>
  </si>
  <si>
    <t>Remarried Value</t>
  </si>
  <si>
    <t>change in profession value</t>
  </si>
  <si>
    <t>Education Value</t>
  </si>
  <si>
    <t>Sibling value</t>
  </si>
  <si>
    <t>pets value</t>
  </si>
  <si>
    <t>Parents supportive value</t>
  </si>
  <si>
    <t>life event signficance</t>
  </si>
  <si>
    <t>think about mortality value</t>
  </si>
  <si>
    <t>mourning period value</t>
  </si>
  <si>
    <t>something positive from loss value</t>
  </si>
  <si>
    <t>fear of dr value</t>
  </si>
  <si>
    <t>Fear of Dying of the same disease as your spouse/dying/dying young value</t>
  </si>
  <si>
    <t>kids dying value</t>
  </si>
  <si>
    <t>Fear of death of loved one value</t>
  </si>
  <si>
    <t>Fear of orphaning children value</t>
  </si>
  <si>
    <t>Fear of death anniversary value</t>
  </si>
  <si>
    <t>Fear of marriage anniversary value</t>
  </si>
  <si>
    <t>Fear of husband birthday</t>
  </si>
  <si>
    <t>Fear of own birthday</t>
  </si>
  <si>
    <t>Fear of kids birthday</t>
  </si>
  <si>
    <t>Fear of holidays</t>
  </si>
  <si>
    <t>Fear of seeing inlaws</t>
  </si>
  <si>
    <t>Fear of seeing friends</t>
  </si>
  <si>
    <t>Inlaws value</t>
  </si>
  <si>
    <t>IV</t>
  </si>
  <si>
    <t>DV</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</si>
  <si>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</si>
  <si>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</si>
  <si>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</si>
  <si>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</si>
  <si>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</si>
  <si>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</si>
  <si>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</si>
  <si>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</si>
  <si>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</si>
  <si>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</si>
  <si>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</si>
  <si>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</si>
  <si>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</si>
  <si>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</si>
  <si>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</si>
  <si>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</si>
  <si>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</si>
  <si>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</si>
  <si>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</si>
  <si>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</si>
  <si>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</si>
  <si>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</si>
  <si>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</si>
  <si>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</si>
  <si>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Time elapsed since loss</t>
  </si>
  <si>
    <t>0-2 (74)</t>
  </si>
  <si>
    <t>3-5 (63)</t>
  </si>
  <si>
    <t>6-10 (27)</t>
  </si>
  <si>
    <t>No Answer</t>
  </si>
  <si>
    <t>10+ (9)</t>
  </si>
  <si>
    <t>Change in profession</t>
  </si>
  <si>
    <t>Remarried</t>
  </si>
  <si>
    <t>Good relationship with in-laws</t>
  </si>
  <si>
    <t>Fear of death of a loved one</t>
  </si>
  <si>
    <t xml:space="preserve">Widowhood was the single most determining life event </t>
  </si>
  <si>
    <t xml:space="preserve">Widowhood was one of the most determining life events </t>
  </si>
  <si>
    <t xml:space="preserve">Widowhood was a determining life event </t>
  </si>
  <si>
    <t>A lot</t>
  </si>
  <si>
    <t>Not At All</t>
  </si>
  <si>
    <t>Time elapsed since loss vs wedding anniversary</t>
  </si>
  <si>
    <t>High fear</t>
  </si>
  <si>
    <t>Some fear</t>
  </si>
  <si>
    <t>No fear</t>
  </si>
  <si>
    <t>Time elapsed since loss vs level of fear of death anniversary</t>
  </si>
  <si>
    <t>Time Elapsed Since Loss and Quality of Relationship with In-Laws</t>
  </si>
  <si>
    <t xml:space="preserve">Okay relationship </t>
  </si>
  <si>
    <t xml:space="preserve">Bad relationship </t>
  </si>
  <si>
    <t>Age</t>
  </si>
  <si>
    <t>HS Diploma or GED</t>
  </si>
  <si>
    <t>Less than HS or GED</t>
  </si>
  <si>
    <t>Masters</t>
  </si>
  <si>
    <t>Bachelors</t>
  </si>
  <si>
    <t>Associates</t>
  </si>
  <si>
    <t>58</t>
  </si>
  <si>
    <t>Black</t>
  </si>
  <si>
    <t>White</t>
  </si>
  <si>
    <t>Latina</t>
  </si>
  <si>
    <t>US</t>
  </si>
  <si>
    <t>8</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</si>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</sst>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7" x14ac:knownFonts="1">
    <font>
      <sz val="10"/>
      <name val="Microsoft Sans Serif"/>
    </font>
    <font>
      <sz val="10"/>
      <name val="Microsoft Sans Serif"/>
      <family val="2"/>
    </font>
    <font>
      <sz val="10"/>
      <color rgb="FFFF0000"/>
      <name val="Microsoft Sans Serif"/>
      <family val="2"/>
    </font>
    <font>
      <b/>
      <sz val="10"/>
      <color rgb="FFFF0000"/>
      <name val="Microsoft Sans Serif"/>
      <family val="2"/>
    </font>
    <font>
      <u/>
      <sz val="10"/>
      <name val="Microsoft Sans Serif"/>
      <family val="2"/>
    </font>
    <font>
      <i/>
      <sz val="10"/>
      <name val="Microsoft Sans Serif"/>
      <family val="2"/>
    </font>
    <font>
      <sz val="11"/>
      <name val="Symbol"/>
      <family val="1"/>
      <charset val="2"/>
    </font>
  </fonts>
  <fills count="5">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rgb="FF00B05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7">
    <xf numFmtId="0" fontId="0" fillId="0" borderId="0" xfId="0"/>
    <xf numFmtId="164" fontId="0" fillId="0" borderId="0" xfId="0" applyNumberFormat="1"/>
    <xf numFmtId="0" fontId="0" fillId="0" borderId="0" xfId="0" quotePrefix="1"/>
    <xf numFmtId="0" fontId="0" fillId="2" borderId="0" xfId="0" applyFill="1"/>
    <xf numFmtId="0" fontId="0" fillId="3" borderId="0" xfId="0" applyFill="1"/>
    <xf numFmtId="16" fontId="0" fillId="3" borderId="0" xfId="0" applyNumberFormat="1" applyFill="1"/>
    <xf numFmtId="0" fontId="1" fillId="0" borderId="0" xfId="0" applyFont="1"/>
    <xf numFmtId="0" fontId="1" fillId="3" borderId="0" xfId="0" applyFont="1" applyFill="1"/>
    <xf numFmtId="0" fontId="2" fillId="3" borderId="0" xfId="0" applyFont="1" applyFill="1"/>
    <xf numFmtId="0" fontId="3" fillId="3" borderId="0" xfId="0" applyFont="1" applyFill="1"/>
    <xf numFmtId="0" fontId="4" fillId="3" borderId="0" xfId="0" applyFont="1" applyFill="1"/>
    <xf numFmtId="0" fontId="0" fillId="4" borderId="0" xfId="0" applyFill="1"/>
    <xf numFmtId="0" fontId="1" fillId="0" borderId="0" xfId="0" applyFont="1" applyFill="1"/>
    <xf numFmtId="2" fontId="0" fillId="0" borderId="0" xfId="0" applyNumberFormat="1"/>
    <xf numFmtId="0" fontId="3" fillId="0" borderId="0" xfId="0" applyFont="1" applyFill="1"/>
    <xf numFmtId="0" fontId="0" fillId="0" borderId="0" xfId="0" applyFill="1"/>
    <xf numFmtId="16" fontId="0" fillId="0" borderId="0" xfId="0" applyNumberFormat="1" applyFill="1"/>
    <xf numFmtId="1" fontId="3" fillId="0" borderId="0" xfId="0" applyNumberFormat="1" applyFont="1" applyFill="1"/>
    <xf numFmtId="1" fontId="0" fillId="0" borderId="0" xfId="0" applyNumberFormat="1" applyFill="1"/>
    <xf numFmtId="0" fontId="2" fillId="0" borderId="0" xfId="0" applyFont="1" applyFill="1"/>
    <xf numFmtId="0" fontId="0" fillId="0" borderId="0" xfId="0" applyFill="1" applyBorder="1" applyAlignment="1"/>
    <xf numFmtId="0" fontId="0" fillId="0" borderId="1" xfId="0" applyFill="1" applyBorder="1" applyAlignment="1"/>
    <xf numFmtId="0" fontId="5" fillId="0" borderId="2" xfId="0" applyFont="1" applyFill="1" applyBorder="1" applyAlignment="1">
      <alignment horizontal="center"/>
    </xf>
    <xf numFmtId="0" fontId="0" fillId="3" borderId="0" xfId="0" applyFill="1" applyBorder="1" applyAlignment="1"/>
    <xf numFmtId="0" fontId="0" fillId="3" borderId="1" xfId="0" applyFill="1" applyBorder="1" applyAlignment="1"/>
    <xf numFmtId="0" fontId="5" fillId="0" borderId="2" xfId="0" applyFont="1" applyFill="1" applyBorder="1" applyAlignment="1">
      <alignment horizontal="centerContinuous"/>
    </xf>
    <xf numFmtId="165" fontId="5" fillId="0" borderId="2" xfId="0" applyNumberFormat="1" applyFont="1" applyFill="1" applyBorder="1" applyAlignment="1">
      <alignment horizontal="center"/>
    </xf>
    <xf numFmtId="165" fontId="0" fillId="0" borderId="0" xfId="0" applyNumberFormat="1" applyFill="1" applyBorder="1" applyAlignment="1"/>
    <xf numFmtId="165" fontId="0" fillId="3" borderId="0" xfId="0" applyNumberFormat="1" applyFill="1" applyBorder="1" applyAlignment="1"/>
    <xf numFmtId="165" fontId="0" fillId="0" borderId="1" xfId="0" applyNumberFormat="1" applyFill="1" applyBorder="1" applyAlignment="1"/>
    <xf numFmtId="165" fontId="0" fillId="3" borderId="1" xfId="0" applyNumberFormat="1" applyFill="1" applyBorder="1" applyAlignment="1"/>
    <xf numFmtId="165" fontId="0" fillId="0" borderId="0" xfId="0" applyNumberFormat="1"/>
    <xf numFmtId="0" fontId="5" fillId="3" borderId="2" xfId="0" applyFont="1" applyFill="1" applyBorder="1" applyAlignment="1">
      <alignment horizontal="center"/>
    </xf>
    <xf numFmtId="0" fontId="2" fillId="3" borderId="1" xfId="0" applyFont="1" applyFill="1" applyBorder="1" applyAlignment="1"/>
    <xf numFmtId="0" fontId="2" fillId="3" borderId="0" xfId="0" applyFont="1" applyFill="1" applyBorder="1" applyAlignment="1"/>
    <xf numFmtId="49" fontId="1" fillId="0" borderId="0" xfId="0" applyNumberFormat="1" applyFont="1"/>
    <xf numFmtId="0" fontId="6" fillId="0" borderId="0" xfId="0" applyFont="1" applyAlignment="1">
      <alignment horizontal="left" vertical="center"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Time</a:t>
            </a:r>
            <a:r>
              <a:rPr lang="en-US" sz="1400" baseline="0"/>
              <a:t> Elapsed Since Loss and Quality of Relationship with In-Laws</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'Correlation GRAPHS'!$K$1</c:f>
              <c:strCache>
                <c:ptCount val="1"/>
                <c:pt idx="0">
                  <c:v>0-2 (74)</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GRAPHS'!$J$2:$J$6</c:f>
              <c:strCache>
                <c:ptCount val="5"/>
                <c:pt idx="0">
                  <c:v>Good relationship with in-laws</c:v>
                </c:pt>
                <c:pt idx="1">
                  <c:v>Okay relationship </c:v>
                </c:pt>
                <c:pt idx="2">
                  <c:v>Bad relationship </c:v>
                </c:pt>
                <c:pt idx="3">
                  <c:v>N/A</c:v>
                </c:pt>
                <c:pt idx="4">
                  <c:v>No Answer</c:v>
                </c:pt>
              </c:strCache>
            </c:strRef>
          </c:cat>
          <c:val>
            <c:numRef>
              <c:f>'Correlation GRAPHS'!$K$2:$K$6</c:f>
              <c:numCache>
                <c:formatCode>General</c:formatCode>
                <c:ptCount val="5"/>
                <c:pt idx="0">
                  <c:v>15</c:v>
                </c:pt>
                <c:pt idx="1">
                  <c:v>9</c:v>
                </c:pt>
                <c:pt idx="2">
                  <c:v>15</c:v>
                </c:pt>
                <c:pt idx="3">
                  <c:v>2</c:v>
                </c:pt>
                <c:pt idx="4">
                  <c:v>33</c:v>
                </c:pt>
              </c:numCache>
            </c:numRef>
          </c:val>
          <c:extLst>
            <c:ext xmlns:c16="http://schemas.microsoft.com/office/drawing/2014/chart" uri="{C3380CC4-5D6E-409C-BE32-E72D297353CC}">
              <c16:uniqueId val="{00000000-32B9-452D-AD92-FC0A91CD0D1B}"/>
            </c:ext>
          </c:extLst>
        </c:ser>
        <c:ser>
          <c:idx val="1"/>
          <c:order val="1"/>
          <c:tx>
            <c:strRef>
              <c:f>'Correlation GRAPHS'!$L$1</c:f>
              <c:strCache>
                <c:ptCount val="1"/>
                <c:pt idx="0">
                  <c:v>3-5 (63)</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GRAPHS'!$J$2:$J$6</c:f>
              <c:strCache>
                <c:ptCount val="5"/>
                <c:pt idx="0">
                  <c:v>Good relationship with in-laws</c:v>
                </c:pt>
                <c:pt idx="1">
                  <c:v>Okay relationship </c:v>
                </c:pt>
                <c:pt idx="2">
                  <c:v>Bad relationship </c:v>
                </c:pt>
                <c:pt idx="3">
                  <c:v>N/A</c:v>
                </c:pt>
                <c:pt idx="4">
                  <c:v>No Answer</c:v>
                </c:pt>
              </c:strCache>
            </c:strRef>
          </c:cat>
          <c:val>
            <c:numRef>
              <c:f>'Correlation GRAPHS'!$L$2:$L$6</c:f>
              <c:numCache>
                <c:formatCode>General</c:formatCode>
                <c:ptCount val="5"/>
                <c:pt idx="0">
                  <c:v>18</c:v>
                </c:pt>
                <c:pt idx="1">
                  <c:v>11</c:v>
                </c:pt>
                <c:pt idx="2">
                  <c:v>14</c:v>
                </c:pt>
                <c:pt idx="3">
                  <c:v>5</c:v>
                </c:pt>
                <c:pt idx="4">
                  <c:v>15</c:v>
                </c:pt>
              </c:numCache>
            </c:numRef>
          </c:val>
          <c:extLst>
            <c:ext xmlns:c16="http://schemas.microsoft.com/office/drawing/2014/chart" uri="{C3380CC4-5D6E-409C-BE32-E72D297353CC}">
              <c16:uniqueId val="{00000001-32B9-452D-AD92-FC0A91CD0D1B}"/>
            </c:ext>
          </c:extLst>
        </c:ser>
        <c:ser>
          <c:idx val="2"/>
          <c:order val="2"/>
          <c:tx>
            <c:strRef>
              <c:f>'Correlation GRAPHS'!$M$1</c:f>
              <c:strCache>
                <c:ptCount val="1"/>
                <c:pt idx="0">
                  <c:v>6-10 (27)</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GRAPHS'!$J$2:$J$6</c:f>
              <c:strCache>
                <c:ptCount val="5"/>
                <c:pt idx="0">
                  <c:v>Good relationship with in-laws</c:v>
                </c:pt>
                <c:pt idx="1">
                  <c:v>Okay relationship </c:v>
                </c:pt>
                <c:pt idx="2">
                  <c:v>Bad relationship </c:v>
                </c:pt>
                <c:pt idx="3">
                  <c:v>N/A</c:v>
                </c:pt>
                <c:pt idx="4">
                  <c:v>No Answer</c:v>
                </c:pt>
              </c:strCache>
            </c:strRef>
          </c:cat>
          <c:val>
            <c:numRef>
              <c:f>'Correlation GRAPHS'!$M$2:$M$6</c:f>
              <c:numCache>
                <c:formatCode>General</c:formatCode>
                <c:ptCount val="5"/>
                <c:pt idx="0">
                  <c:v>7</c:v>
                </c:pt>
                <c:pt idx="1">
                  <c:v>5</c:v>
                </c:pt>
                <c:pt idx="2">
                  <c:v>7</c:v>
                </c:pt>
                <c:pt idx="3">
                  <c:v>3</c:v>
                </c:pt>
                <c:pt idx="4">
                  <c:v>5</c:v>
                </c:pt>
              </c:numCache>
            </c:numRef>
          </c:val>
          <c:extLst>
            <c:ext xmlns:c16="http://schemas.microsoft.com/office/drawing/2014/chart" uri="{C3380CC4-5D6E-409C-BE32-E72D297353CC}">
              <c16:uniqueId val="{00000002-32B9-452D-AD92-FC0A91CD0D1B}"/>
            </c:ext>
          </c:extLst>
        </c:ser>
        <c:ser>
          <c:idx val="3"/>
          <c:order val="3"/>
          <c:tx>
            <c:strRef>
              <c:f>'Correlation GRAPHS'!$N$1</c:f>
              <c:strCache>
                <c:ptCount val="1"/>
                <c:pt idx="0">
                  <c:v>10+ (9)</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GRAPHS'!$J$2:$J$6</c:f>
              <c:strCache>
                <c:ptCount val="5"/>
                <c:pt idx="0">
                  <c:v>Good relationship with in-laws</c:v>
                </c:pt>
                <c:pt idx="1">
                  <c:v>Okay relationship </c:v>
                </c:pt>
                <c:pt idx="2">
                  <c:v>Bad relationship </c:v>
                </c:pt>
                <c:pt idx="3">
                  <c:v>N/A</c:v>
                </c:pt>
                <c:pt idx="4">
                  <c:v>No Answer</c:v>
                </c:pt>
              </c:strCache>
            </c:strRef>
          </c:cat>
          <c:val>
            <c:numRef>
              <c:f>'Correlation GRAPHS'!$N$2:$N$6</c:f>
              <c:numCache>
                <c:formatCode>General</c:formatCode>
                <c:ptCount val="5"/>
                <c:pt idx="0">
                  <c:v>3</c:v>
                </c:pt>
                <c:pt idx="1">
                  <c:v>0</c:v>
                </c:pt>
                <c:pt idx="2">
                  <c:v>1</c:v>
                </c:pt>
                <c:pt idx="3">
                  <c:v>1</c:v>
                </c:pt>
                <c:pt idx="4">
                  <c:v>4</c:v>
                </c:pt>
              </c:numCache>
            </c:numRef>
          </c:val>
          <c:extLst>
            <c:ext xmlns:c16="http://schemas.microsoft.com/office/drawing/2014/chart" uri="{C3380CC4-5D6E-409C-BE32-E72D297353CC}">
              <c16:uniqueId val="{00000003-32B9-452D-AD92-FC0A91CD0D1B}"/>
            </c:ext>
          </c:extLst>
        </c:ser>
        <c:dLbls>
          <c:showLegendKey val="0"/>
          <c:showVal val="0"/>
          <c:showCatName val="0"/>
          <c:showSerName val="0"/>
          <c:showPercent val="0"/>
          <c:showBubbleSize val="0"/>
        </c:dLbls>
        <c:gapWidth val="100"/>
        <c:axId val="827912976"/>
        <c:axId val="827915600"/>
      </c:barChart>
      <c:catAx>
        <c:axId val="8279129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7915600"/>
        <c:crosses val="autoZero"/>
        <c:auto val="1"/>
        <c:lblAlgn val="ctr"/>
        <c:lblOffset val="100"/>
        <c:noMultiLvlLbl val="0"/>
      </c:catAx>
      <c:valAx>
        <c:axId val="8279156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791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Geography</a:t>
            </a:r>
            <a:r>
              <a:rPr lang="en-US" baseline="0"/>
              <a:t> - Country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85D-40DC-BEC6-B9632943059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85D-40DC-BEC6-B9632943059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85D-40DC-BEC6-B9632943059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85D-40DC-BEC6-B9632943059D}"/>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085D-40DC-BEC6-B9632943059D}"/>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085D-40DC-BEC6-B9632943059D}"/>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085D-40DC-BEC6-B9632943059D}"/>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085D-40DC-BEC6-B9632943059D}"/>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085D-40DC-BEC6-B9632943059D}"/>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085D-40DC-BEC6-B9632943059D}"/>
              </c:ext>
            </c:extLst>
          </c:dPt>
          <c:cat>
            <c:strRef>
              <c:f>'Demographic Graphs'!$J$21:$J$30</c:f>
              <c:strCache>
                <c:ptCount val="10"/>
                <c:pt idx="0">
                  <c:v>US</c:v>
                </c:pt>
                <c:pt idx="1">
                  <c:v>England</c:v>
                </c:pt>
                <c:pt idx="2">
                  <c:v>Australia</c:v>
                </c:pt>
                <c:pt idx="3">
                  <c:v>Canada</c:v>
                </c:pt>
                <c:pt idx="4">
                  <c:v>Chile</c:v>
                </c:pt>
                <c:pt idx="5">
                  <c:v>Germany</c:v>
                </c:pt>
                <c:pt idx="6">
                  <c:v>New Zealand</c:v>
                </c:pt>
                <c:pt idx="7">
                  <c:v>Egypt</c:v>
                </c:pt>
                <c:pt idx="8">
                  <c:v>Malta</c:v>
                </c:pt>
                <c:pt idx="9">
                  <c:v>UK</c:v>
                </c:pt>
              </c:strCache>
            </c:strRef>
          </c:cat>
          <c:val>
            <c:numRef>
              <c:f>'Demographic Graphs'!$K$21:$K$30</c:f>
              <c:numCache>
                <c:formatCode>General</c:formatCode>
                <c:ptCount val="10"/>
                <c:pt idx="0">
                  <c:v>140</c:v>
                </c:pt>
                <c:pt idx="1">
                  <c:v>8</c:v>
                </c:pt>
                <c:pt idx="2">
                  <c:v>7</c:v>
                </c:pt>
                <c:pt idx="3" formatCode="@">
                  <c:v>0</c:v>
                </c:pt>
                <c:pt idx="4">
                  <c:v>1</c:v>
                </c:pt>
                <c:pt idx="5">
                  <c:v>1</c:v>
                </c:pt>
                <c:pt idx="6">
                  <c:v>1</c:v>
                </c:pt>
                <c:pt idx="7">
                  <c:v>1</c:v>
                </c:pt>
                <c:pt idx="8" formatCode="@">
                  <c:v>0</c:v>
                </c:pt>
                <c:pt idx="9">
                  <c:v>1</c:v>
                </c:pt>
              </c:numCache>
            </c:numRef>
          </c:val>
          <c:extLst>
            <c:ext xmlns:c16="http://schemas.microsoft.com/office/drawing/2014/chart" uri="{C3380CC4-5D6E-409C-BE32-E72D297353CC}">
              <c16:uniqueId val="{00000000-F558-4CD4-91E9-EA3D483D498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Geography - US -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F32-4A89-8118-AB3E33F9E3F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F32-4A89-8118-AB3E33F9E3F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F32-4A89-8118-AB3E33F9E3FA}"/>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F32-4A89-8118-AB3E33F9E3FA}"/>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0F32-4A89-8118-AB3E33F9E3FA}"/>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0F32-4A89-8118-AB3E33F9E3FA}"/>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0F32-4A89-8118-AB3E33F9E3FA}"/>
              </c:ext>
            </c:extLst>
          </c:dPt>
          <c:cat>
            <c:strRef>
              <c:f>'Demographic Graphs'!$J$34:$J$40</c:f>
              <c:strCache>
                <c:ptCount val="7"/>
                <c:pt idx="0">
                  <c:v>NE</c:v>
                </c:pt>
                <c:pt idx="1">
                  <c:v>Midwest</c:v>
                </c:pt>
                <c:pt idx="2">
                  <c:v>SW</c:v>
                </c:pt>
                <c:pt idx="3">
                  <c:v>SE</c:v>
                </c:pt>
                <c:pt idx="4">
                  <c:v>Pacific</c:v>
                </c:pt>
                <c:pt idx="5">
                  <c:v>Rocky Mountain</c:v>
                </c:pt>
                <c:pt idx="6">
                  <c:v>No Answer</c:v>
                </c:pt>
              </c:strCache>
            </c:strRef>
          </c:cat>
          <c:val>
            <c:numRef>
              <c:f>'Demographic Graphs'!$K$34:$K$40</c:f>
              <c:numCache>
                <c:formatCode>General</c:formatCode>
                <c:ptCount val="7"/>
                <c:pt idx="0">
                  <c:v>39</c:v>
                </c:pt>
                <c:pt idx="1">
                  <c:v>43</c:v>
                </c:pt>
                <c:pt idx="2">
                  <c:v>8</c:v>
                </c:pt>
                <c:pt idx="3">
                  <c:v>23</c:v>
                </c:pt>
                <c:pt idx="4">
                  <c:v>20</c:v>
                </c:pt>
                <c:pt idx="5">
                  <c:v>6</c:v>
                </c:pt>
                <c:pt idx="6">
                  <c:v>1</c:v>
                </c:pt>
              </c:numCache>
            </c:numRef>
          </c:val>
          <c:extLst>
            <c:ext xmlns:c16="http://schemas.microsoft.com/office/drawing/2014/chart" uri="{C3380CC4-5D6E-409C-BE32-E72D297353CC}">
              <c16:uniqueId val="{00000000-42D8-40D9-9721-4A354D8494A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u="none" strike="noStrike" baseline="0">
                <a:effectLst/>
              </a:rPr>
              <a:t>Time Elapsed Since Loss and Change in Profession and Marital Satus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'Correlation GRAPHS'!$K$8</c:f>
              <c:strCache>
                <c:ptCount val="1"/>
                <c:pt idx="0">
                  <c:v>0-2 (74)</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GRAPHS'!$J$9:$J$10</c:f>
              <c:strCache>
                <c:ptCount val="2"/>
                <c:pt idx="0">
                  <c:v>Remarried</c:v>
                </c:pt>
                <c:pt idx="1">
                  <c:v>Change in profession</c:v>
                </c:pt>
              </c:strCache>
            </c:strRef>
          </c:cat>
          <c:val>
            <c:numRef>
              <c:f>'Correlation GRAPHS'!$K$9:$K$10</c:f>
              <c:numCache>
                <c:formatCode>General</c:formatCode>
                <c:ptCount val="2"/>
                <c:pt idx="0">
                  <c:v>0</c:v>
                </c:pt>
                <c:pt idx="1">
                  <c:v>47</c:v>
                </c:pt>
              </c:numCache>
            </c:numRef>
          </c:val>
          <c:extLst>
            <c:ext xmlns:c16="http://schemas.microsoft.com/office/drawing/2014/chart" uri="{C3380CC4-5D6E-409C-BE32-E72D297353CC}">
              <c16:uniqueId val="{00000000-87B9-4120-A3C6-D61F3A81058A}"/>
            </c:ext>
          </c:extLst>
        </c:ser>
        <c:ser>
          <c:idx val="1"/>
          <c:order val="1"/>
          <c:tx>
            <c:strRef>
              <c:f>'Correlation GRAPHS'!$L$8</c:f>
              <c:strCache>
                <c:ptCount val="1"/>
                <c:pt idx="0">
                  <c:v>3-5 (63)</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GRAPHS'!$J$9:$J$10</c:f>
              <c:strCache>
                <c:ptCount val="2"/>
                <c:pt idx="0">
                  <c:v>Remarried</c:v>
                </c:pt>
                <c:pt idx="1">
                  <c:v>Change in profession</c:v>
                </c:pt>
              </c:strCache>
            </c:strRef>
          </c:cat>
          <c:val>
            <c:numRef>
              <c:f>'Correlation GRAPHS'!$L$9:$L$10</c:f>
              <c:numCache>
                <c:formatCode>General</c:formatCode>
                <c:ptCount val="2"/>
                <c:pt idx="0">
                  <c:v>7</c:v>
                </c:pt>
                <c:pt idx="1">
                  <c:v>89</c:v>
                </c:pt>
              </c:numCache>
            </c:numRef>
          </c:val>
          <c:extLst>
            <c:ext xmlns:c16="http://schemas.microsoft.com/office/drawing/2014/chart" uri="{C3380CC4-5D6E-409C-BE32-E72D297353CC}">
              <c16:uniqueId val="{00000001-87B9-4120-A3C6-D61F3A81058A}"/>
            </c:ext>
          </c:extLst>
        </c:ser>
        <c:ser>
          <c:idx val="2"/>
          <c:order val="2"/>
          <c:tx>
            <c:strRef>
              <c:f>'Correlation GRAPHS'!$M$8</c:f>
              <c:strCache>
                <c:ptCount val="1"/>
                <c:pt idx="0">
                  <c:v>6-10 (27)</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GRAPHS'!$J$9:$J$10</c:f>
              <c:strCache>
                <c:ptCount val="2"/>
                <c:pt idx="0">
                  <c:v>Remarried</c:v>
                </c:pt>
                <c:pt idx="1">
                  <c:v>Change in profession</c:v>
                </c:pt>
              </c:strCache>
            </c:strRef>
          </c:cat>
          <c:val>
            <c:numRef>
              <c:f>'Correlation GRAPHS'!$M$9:$M$10</c:f>
              <c:numCache>
                <c:formatCode>General</c:formatCode>
                <c:ptCount val="2"/>
                <c:pt idx="0">
                  <c:v>18</c:v>
                </c:pt>
                <c:pt idx="1">
                  <c:v>107</c:v>
                </c:pt>
              </c:numCache>
            </c:numRef>
          </c:val>
          <c:extLst>
            <c:ext xmlns:c16="http://schemas.microsoft.com/office/drawing/2014/chart" uri="{C3380CC4-5D6E-409C-BE32-E72D297353CC}">
              <c16:uniqueId val="{00000002-87B9-4120-A3C6-D61F3A81058A}"/>
            </c:ext>
          </c:extLst>
        </c:ser>
        <c:ser>
          <c:idx val="3"/>
          <c:order val="3"/>
          <c:tx>
            <c:strRef>
              <c:f>'Correlation GRAPHS'!$N$8</c:f>
              <c:strCache>
                <c:ptCount val="1"/>
                <c:pt idx="0">
                  <c:v>10+ (9)</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GRAPHS'!$J$9:$J$10</c:f>
              <c:strCache>
                <c:ptCount val="2"/>
                <c:pt idx="0">
                  <c:v>Remarried</c:v>
                </c:pt>
                <c:pt idx="1">
                  <c:v>Change in profession</c:v>
                </c:pt>
              </c:strCache>
            </c:strRef>
          </c:cat>
          <c:val>
            <c:numRef>
              <c:f>'Correlation GRAPHS'!$N$9:$N$10</c:f>
              <c:numCache>
                <c:formatCode>General</c:formatCode>
                <c:ptCount val="2"/>
                <c:pt idx="0">
                  <c:v>25</c:v>
                </c:pt>
                <c:pt idx="1">
                  <c:v>114</c:v>
                </c:pt>
              </c:numCache>
            </c:numRef>
          </c:val>
          <c:extLst>
            <c:ext xmlns:c16="http://schemas.microsoft.com/office/drawing/2014/chart" uri="{C3380CC4-5D6E-409C-BE32-E72D297353CC}">
              <c16:uniqueId val="{00000003-87B9-4120-A3C6-D61F3A81058A}"/>
            </c:ext>
          </c:extLst>
        </c:ser>
        <c:dLbls>
          <c:showLegendKey val="0"/>
          <c:showVal val="0"/>
          <c:showCatName val="0"/>
          <c:showSerName val="0"/>
          <c:showPercent val="0"/>
          <c:showBubbleSize val="0"/>
        </c:dLbls>
        <c:gapWidth val="115"/>
        <c:overlap val="-20"/>
        <c:axId val="825421752"/>
        <c:axId val="825417816"/>
      </c:barChart>
      <c:catAx>
        <c:axId val="8254217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5417816"/>
        <c:crosses val="autoZero"/>
        <c:auto val="1"/>
        <c:lblAlgn val="ctr"/>
        <c:lblOffset val="100"/>
        <c:noMultiLvlLbl val="0"/>
      </c:catAx>
      <c:valAx>
        <c:axId val="8254178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5421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Degree of Fear of Losing a Loved One Correlation with Significance of Widowhood</a:t>
            </a:r>
            <a:r>
              <a:rPr lang="en-US" sz="1400" baseline="0"/>
              <a:t> E</a:t>
            </a:r>
            <a:r>
              <a:rPr lang="en-US" sz="1400"/>
              <a:t>vent</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'Correlation GRAPHS'!$K$22</c:f>
              <c:strCache>
                <c:ptCount val="1"/>
                <c:pt idx="0">
                  <c:v>A lot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GRAPHS'!$J$23:$J$25</c:f>
              <c:strCache>
                <c:ptCount val="3"/>
                <c:pt idx="0">
                  <c:v>Widowhood was the single most determining life event </c:v>
                </c:pt>
                <c:pt idx="1">
                  <c:v>Widowhood was one of the most determining life events </c:v>
                </c:pt>
                <c:pt idx="2">
                  <c:v>Widowhood was a determining life event </c:v>
                </c:pt>
              </c:strCache>
            </c:strRef>
          </c:cat>
          <c:val>
            <c:numRef>
              <c:f>'Correlation GRAPHS'!$K$23:$K$25</c:f>
              <c:numCache>
                <c:formatCode>General</c:formatCode>
                <c:ptCount val="3"/>
                <c:pt idx="0">
                  <c:v>51</c:v>
                </c:pt>
                <c:pt idx="1">
                  <c:v>30</c:v>
                </c:pt>
                <c:pt idx="2">
                  <c:v>4</c:v>
                </c:pt>
              </c:numCache>
            </c:numRef>
          </c:val>
          <c:extLst>
            <c:ext xmlns:c16="http://schemas.microsoft.com/office/drawing/2014/chart" uri="{C3380CC4-5D6E-409C-BE32-E72D297353CC}">
              <c16:uniqueId val="{00000000-39C1-4CB9-B54D-0AB3476249EB}"/>
            </c:ext>
          </c:extLst>
        </c:ser>
        <c:ser>
          <c:idx val="1"/>
          <c:order val="1"/>
          <c:tx>
            <c:strRef>
              <c:f>'Correlation GRAPHS'!$L$22</c:f>
              <c:strCache>
                <c:ptCount val="1"/>
                <c:pt idx="0">
                  <c:v>Somewhat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GRAPHS'!$J$23:$J$25</c:f>
              <c:strCache>
                <c:ptCount val="3"/>
                <c:pt idx="0">
                  <c:v>Widowhood was the single most determining life event </c:v>
                </c:pt>
                <c:pt idx="1">
                  <c:v>Widowhood was one of the most determining life events </c:v>
                </c:pt>
                <c:pt idx="2">
                  <c:v>Widowhood was a determining life event </c:v>
                </c:pt>
              </c:strCache>
            </c:strRef>
          </c:cat>
          <c:val>
            <c:numRef>
              <c:f>'Correlation GRAPHS'!$L$23:$L$25</c:f>
              <c:numCache>
                <c:formatCode>General</c:formatCode>
                <c:ptCount val="3"/>
                <c:pt idx="0">
                  <c:v>29</c:v>
                </c:pt>
                <c:pt idx="1">
                  <c:v>32</c:v>
                </c:pt>
                <c:pt idx="2">
                  <c:v>4</c:v>
                </c:pt>
              </c:numCache>
            </c:numRef>
          </c:val>
          <c:extLst>
            <c:ext xmlns:c16="http://schemas.microsoft.com/office/drawing/2014/chart" uri="{C3380CC4-5D6E-409C-BE32-E72D297353CC}">
              <c16:uniqueId val="{00000001-39C1-4CB9-B54D-0AB3476249EB}"/>
            </c:ext>
          </c:extLst>
        </c:ser>
        <c:ser>
          <c:idx val="2"/>
          <c:order val="2"/>
          <c:tx>
            <c:strRef>
              <c:f>'Correlation GRAPHS'!$M$22</c:f>
              <c:strCache>
                <c:ptCount val="1"/>
                <c:pt idx="0">
                  <c:v>Not At All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GRAPHS'!$J$23:$J$25</c:f>
              <c:strCache>
                <c:ptCount val="3"/>
                <c:pt idx="0">
                  <c:v>Widowhood was the single most determining life event </c:v>
                </c:pt>
                <c:pt idx="1">
                  <c:v>Widowhood was one of the most determining life events </c:v>
                </c:pt>
                <c:pt idx="2">
                  <c:v>Widowhood was a determining life event </c:v>
                </c:pt>
              </c:strCache>
            </c:strRef>
          </c:cat>
          <c:val>
            <c:numRef>
              <c:f>'Correlation GRAPHS'!$M$23:$M$25</c:f>
              <c:numCache>
                <c:formatCode>General</c:formatCode>
                <c:ptCount val="3"/>
                <c:pt idx="0">
                  <c:v>10</c:v>
                </c:pt>
                <c:pt idx="1">
                  <c:v>8</c:v>
                </c:pt>
                <c:pt idx="2">
                  <c:v>0</c:v>
                </c:pt>
              </c:numCache>
            </c:numRef>
          </c:val>
          <c:extLst>
            <c:ext xmlns:c16="http://schemas.microsoft.com/office/drawing/2014/chart" uri="{C3380CC4-5D6E-409C-BE32-E72D297353CC}">
              <c16:uniqueId val="{00000002-39C1-4CB9-B54D-0AB3476249EB}"/>
            </c:ext>
          </c:extLst>
        </c:ser>
        <c:dLbls>
          <c:showLegendKey val="0"/>
          <c:showVal val="0"/>
          <c:showCatName val="0"/>
          <c:showSerName val="0"/>
          <c:showPercent val="0"/>
          <c:showBubbleSize val="0"/>
        </c:dLbls>
        <c:gapWidth val="115"/>
        <c:overlap val="-20"/>
        <c:axId val="750585176"/>
        <c:axId val="750585504"/>
      </c:barChart>
      <c:catAx>
        <c:axId val="750585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585504"/>
        <c:crosses val="autoZero"/>
        <c:auto val="1"/>
        <c:lblAlgn val="ctr"/>
        <c:lblOffset val="100"/>
        <c:noMultiLvlLbl val="0"/>
      </c:catAx>
      <c:valAx>
        <c:axId val="7505855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585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baseline="0">
                <a:effectLst/>
              </a:rPr>
              <a:t>Time Elapsed Since Loss C</a:t>
            </a:r>
            <a:r>
              <a:rPr lang="en-US" sz="1400" b="1" i="0" baseline="0">
                <a:effectLst>
                  <a:outerShdw blurRad="50800" dist="38100" dir="5400000" algn="t" rotWithShape="0">
                    <a:srgbClr val="000000">
                      <a:alpha val="40000"/>
                    </a:srgbClr>
                  </a:outerShdw>
                </a:effectLst>
              </a:rPr>
              <a:t>orrelation with </a:t>
            </a:r>
            <a:r>
              <a:rPr lang="en-US" sz="1400" b="1" i="0" baseline="0">
                <a:effectLst/>
              </a:rPr>
              <a:t>Fear of Death Anniversary</a:t>
            </a:r>
            <a:endParaRPr lang="en-US" sz="1400">
              <a:effectLst/>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'Correlation GRAPHS'!$J$13</c:f>
              <c:strCache>
                <c:ptCount val="1"/>
                <c:pt idx="0">
                  <c:v>High fear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GRAPHS'!$K$12:$N$12</c:f>
              <c:strCache>
                <c:ptCount val="4"/>
                <c:pt idx="0">
                  <c:v>0-2 (74)</c:v>
                </c:pt>
                <c:pt idx="1">
                  <c:v>3-5 (63)</c:v>
                </c:pt>
                <c:pt idx="2">
                  <c:v>6-10 (27)</c:v>
                </c:pt>
                <c:pt idx="3">
                  <c:v>10+ (9)</c:v>
                </c:pt>
              </c:strCache>
            </c:strRef>
          </c:cat>
          <c:val>
            <c:numRef>
              <c:f>'Correlation GRAPHS'!$K$13:$N$13</c:f>
              <c:numCache>
                <c:formatCode>General</c:formatCode>
                <c:ptCount val="4"/>
                <c:pt idx="0">
                  <c:v>36</c:v>
                </c:pt>
                <c:pt idx="1">
                  <c:v>28</c:v>
                </c:pt>
                <c:pt idx="2">
                  <c:v>11</c:v>
                </c:pt>
                <c:pt idx="3">
                  <c:v>5</c:v>
                </c:pt>
              </c:numCache>
            </c:numRef>
          </c:val>
          <c:extLst>
            <c:ext xmlns:c16="http://schemas.microsoft.com/office/drawing/2014/chart" uri="{C3380CC4-5D6E-409C-BE32-E72D297353CC}">
              <c16:uniqueId val="{00000000-4769-4CCC-8B51-7801968C6CAB}"/>
            </c:ext>
          </c:extLst>
        </c:ser>
        <c:ser>
          <c:idx val="1"/>
          <c:order val="1"/>
          <c:tx>
            <c:strRef>
              <c:f>'Correlation GRAPHS'!$J$14</c:f>
              <c:strCache>
                <c:ptCount val="1"/>
                <c:pt idx="0">
                  <c:v>Some fear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GRAPHS'!$K$12:$N$12</c:f>
              <c:strCache>
                <c:ptCount val="4"/>
                <c:pt idx="0">
                  <c:v>0-2 (74)</c:v>
                </c:pt>
                <c:pt idx="1">
                  <c:v>3-5 (63)</c:v>
                </c:pt>
                <c:pt idx="2">
                  <c:v>6-10 (27)</c:v>
                </c:pt>
                <c:pt idx="3">
                  <c:v>10+ (9)</c:v>
                </c:pt>
              </c:strCache>
            </c:strRef>
          </c:cat>
          <c:val>
            <c:numRef>
              <c:f>'Correlation GRAPHS'!$K$14:$N$14</c:f>
              <c:numCache>
                <c:formatCode>General</c:formatCode>
                <c:ptCount val="4"/>
                <c:pt idx="0">
                  <c:v>28</c:v>
                </c:pt>
                <c:pt idx="1">
                  <c:v>26</c:v>
                </c:pt>
                <c:pt idx="2">
                  <c:v>13</c:v>
                </c:pt>
                <c:pt idx="3">
                  <c:v>3</c:v>
                </c:pt>
              </c:numCache>
            </c:numRef>
          </c:val>
          <c:extLst>
            <c:ext xmlns:c16="http://schemas.microsoft.com/office/drawing/2014/chart" uri="{C3380CC4-5D6E-409C-BE32-E72D297353CC}">
              <c16:uniqueId val="{00000001-4769-4CCC-8B51-7801968C6CAB}"/>
            </c:ext>
          </c:extLst>
        </c:ser>
        <c:ser>
          <c:idx val="2"/>
          <c:order val="2"/>
          <c:tx>
            <c:strRef>
              <c:f>'Correlation GRAPHS'!$J$15</c:f>
              <c:strCache>
                <c:ptCount val="1"/>
                <c:pt idx="0">
                  <c:v>No fear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GRAPHS'!$K$12:$N$12</c:f>
              <c:strCache>
                <c:ptCount val="4"/>
                <c:pt idx="0">
                  <c:v>0-2 (74)</c:v>
                </c:pt>
                <c:pt idx="1">
                  <c:v>3-5 (63)</c:v>
                </c:pt>
                <c:pt idx="2">
                  <c:v>6-10 (27)</c:v>
                </c:pt>
                <c:pt idx="3">
                  <c:v>10+ (9)</c:v>
                </c:pt>
              </c:strCache>
            </c:strRef>
          </c:cat>
          <c:val>
            <c:numRef>
              <c:f>'Correlation GRAPHS'!$K$15:$N$15</c:f>
              <c:numCache>
                <c:formatCode>General</c:formatCode>
                <c:ptCount val="4"/>
                <c:pt idx="0">
                  <c:v>4</c:v>
                </c:pt>
                <c:pt idx="1">
                  <c:v>7</c:v>
                </c:pt>
                <c:pt idx="2">
                  <c:v>3</c:v>
                </c:pt>
                <c:pt idx="3">
                  <c:v>1</c:v>
                </c:pt>
              </c:numCache>
            </c:numRef>
          </c:val>
          <c:extLst>
            <c:ext xmlns:c16="http://schemas.microsoft.com/office/drawing/2014/chart" uri="{C3380CC4-5D6E-409C-BE32-E72D297353CC}">
              <c16:uniqueId val="{00000002-4769-4CCC-8B51-7801968C6CAB}"/>
            </c:ext>
          </c:extLst>
        </c:ser>
        <c:dLbls>
          <c:showLegendKey val="0"/>
          <c:showVal val="0"/>
          <c:showCatName val="0"/>
          <c:showSerName val="0"/>
          <c:showPercent val="0"/>
          <c:showBubbleSize val="0"/>
        </c:dLbls>
        <c:gapWidth val="100"/>
        <c:overlap val="-24"/>
        <c:axId val="835463512"/>
        <c:axId val="835463184"/>
      </c:barChart>
      <c:catAx>
        <c:axId val="835463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5463184"/>
        <c:crosses val="autoZero"/>
        <c:auto val="1"/>
        <c:lblAlgn val="ctr"/>
        <c:lblOffset val="100"/>
        <c:noMultiLvlLbl val="0"/>
      </c:catAx>
      <c:valAx>
        <c:axId val="835463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5463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baseline="0">
                <a:effectLst/>
              </a:rPr>
              <a:t>Time Elapsed Since Loss C</a:t>
            </a:r>
            <a:r>
              <a:rPr lang="en-US" sz="1400" b="1" i="0" u="none" strike="noStrike" baseline="0">
                <a:effectLst>
                  <a:outerShdw blurRad="50800" dist="38100" dir="5400000" algn="t" rotWithShape="0">
                    <a:prstClr val="black">
                      <a:alpha val="40000"/>
                    </a:prstClr>
                  </a:outerShdw>
                </a:effectLst>
              </a:rPr>
              <a:t>orrelation with </a:t>
            </a:r>
            <a:r>
              <a:rPr lang="en-US" sz="1400" b="1" i="0" u="none" strike="noStrike" baseline="0">
                <a:effectLst/>
              </a:rPr>
              <a:t>Fear of Wedding Anniversary</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'Correlation GRAPHS'!$J$18</c:f>
              <c:strCache>
                <c:ptCount val="1"/>
                <c:pt idx="0">
                  <c:v>High fear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GRAPHS'!$K$17:$N$17</c:f>
              <c:strCache>
                <c:ptCount val="4"/>
                <c:pt idx="0">
                  <c:v>0-2 (74)</c:v>
                </c:pt>
                <c:pt idx="1">
                  <c:v>3-5 (63)</c:v>
                </c:pt>
                <c:pt idx="2">
                  <c:v>6-10 (27)</c:v>
                </c:pt>
                <c:pt idx="3">
                  <c:v>10+ (9)</c:v>
                </c:pt>
              </c:strCache>
            </c:strRef>
          </c:cat>
          <c:val>
            <c:numRef>
              <c:f>'Correlation GRAPHS'!$K$18:$N$18</c:f>
              <c:numCache>
                <c:formatCode>General</c:formatCode>
                <c:ptCount val="4"/>
                <c:pt idx="0">
                  <c:v>37</c:v>
                </c:pt>
                <c:pt idx="1">
                  <c:v>28</c:v>
                </c:pt>
                <c:pt idx="2">
                  <c:v>8</c:v>
                </c:pt>
                <c:pt idx="3">
                  <c:v>5</c:v>
                </c:pt>
              </c:numCache>
            </c:numRef>
          </c:val>
          <c:extLst>
            <c:ext xmlns:c16="http://schemas.microsoft.com/office/drawing/2014/chart" uri="{C3380CC4-5D6E-409C-BE32-E72D297353CC}">
              <c16:uniqueId val="{00000000-1C2A-4F23-AB58-0A05835595CB}"/>
            </c:ext>
          </c:extLst>
        </c:ser>
        <c:ser>
          <c:idx val="1"/>
          <c:order val="1"/>
          <c:tx>
            <c:strRef>
              <c:f>'Correlation GRAPHS'!$J$19</c:f>
              <c:strCache>
                <c:ptCount val="1"/>
                <c:pt idx="0">
                  <c:v>Some fear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GRAPHS'!$K$17:$N$17</c:f>
              <c:strCache>
                <c:ptCount val="4"/>
                <c:pt idx="0">
                  <c:v>0-2 (74)</c:v>
                </c:pt>
                <c:pt idx="1">
                  <c:v>3-5 (63)</c:v>
                </c:pt>
                <c:pt idx="2">
                  <c:v>6-10 (27)</c:v>
                </c:pt>
                <c:pt idx="3">
                  <c:v>10+ (9)</c:v>
                </c:pt>
              </c:strCache>
            </c:strRef>
          </c:cat>
          <c:val>
            <c:numRef>
              <c:f>'Correlation GRAPHS'!$K$19:$N$19</c:f>
              <c:numCache>
                <c:formatCode>General</c:formatCode>
                <c:ptCount val="4"/>
                <c:pt idx="0">
                  <c:v>26</c:v>
                </c:pt>
                <c:pt idx="1">
                  <c:v>24</c:v>
                </c:pt>
                <c:pt idx="2">
                  <c:v>13</c:v>
                </c:pt>
                <c:pt idx="3">
                  <c:v>3</c:v>
                </c:pt>
              </c:numCache>
            </c:numRef>
          </c:val>
          <c:extLst>
            <c:ext xmlns:c16="http://schemas.microsoft.com/office/drawing/2014/chart" uri="{C3380CC4-5D6E-409C-BE32-E72D297353CC}">
              <c16:uniqueId val="{00000001-1C2A-4F23-AB58-0A05835595CB}"/>
            </c:ext>
          </c:extLst>
        </c:ser>
        <c:ser>
          <c:idx val="2"/>
          <c:order val="2"/>
          <c:tx>
            <c:strRef>
              <c:f>'Correlation GRAPHS'!$J$20</c:f>
              <c:strCache>
                <c:ptCount val="1"/>
                <c:pt idx="0">
                  <c:v>No fear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'Correlation GRAPHS'!$K$17:$N$17</c:f>
              <c:strCache>
                <c:ptCount val="4"/>
                <c:pt idx="0">
                  <c:v>0-2 (74)</c:v>
                </c:pt>
                <c:pt idx="1">
                  <c:v>3-5 (63)</c:v>
                </c:pt>
                <c:pt idx="2">
                  <c:v>6-10 (27)</c:v>
                </c:pt>
                <c:pt idx="3">
                  <c:v>10+ (9)</c:v>
                </c:pt>
              </c:strCache>
            </c:strRef>
          </c:cat>
          <c:val>
            <c:numRef>
              <c:f>'Correlation GRAPHS'!$K$20:$N$20</c:f>
              <c:numCache>
                <c:formatCode>General</c:formatCode>
                <c:ptCount val="4"/>
                <c:pt idx="0">
                  <c:v>5</c:v>
                </c:pt>
                <c:pt idx="1">
                  <c:v>9</c:v>
                </c:pt>
                <c:pt idx="2">
                  <c:v>6</c:v>
                </c:pt>
                <c:pt idx="3">
                  <c:v>1</c:v>
                </c:pt>
              </c:numCache>
            </c:numRef>
          </c:val>
          <c:extLst>
            <c:ext xmlns:c16="http://schemas.microsoft.com/office/drawing/2014/chart" uri="{C3380CC4-5D6E-409C-BE32-E72D297353CC}">
              <c16:uniqueId val="{00000002-1C2A-4F23-AB58-0A05835595CB}"/>
            </c:ext>
          </c:extLst>
        </c:ser>
        <c:dLbls>
          <c:showLegendKey val="0"/>
          <c:showVal val="0"/>
          <c:showCatName val="0"/>
          <c:showSerName val="0"/>
          <c:showPercent val="0"/>
          <c:showBubbleSize val="0"/>
        </c:dLbls>
        <c:gapWidth val="100"/>
        <c:overlap val="-24"/>
        <c:axId val="810369400"/>
        <c:axId val="810369728"/>
      </c:barChart>
      <c:catAx>
        <c:axId val="810369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369728"/>
        <c:crosses val="autoZero"/>
        <c:auto val="1"/>
        <c:lblAlgn val="ctr"/>
        <c:lblOffset val="100"/>
        <c:noMultiLvlLbl val="0"/>
      </c:catAx>
      <c:valAx>
        <c:axId val="810369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3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'Demographic Graphs'!$J$2</c:f>
              <c:strCache>
                <c:ptCount val="1"/>
                <c:pt idx="0">
                  <c:v>Age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C53-478E-AA18-F263AC80233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C53-478E-AA18-F263AC80233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C53-478E-AA18-F263AC80233A}"/>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FC53-478E-AA18-F263AC80233A}"/>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FC53-478E-AA18-F263AC80233A}"/>
              </c:ext>
            </c:extLst>
          </c:dPt>
          <c:cat>
            <c:strRef>
              <c:f>'Demographic Graphs'!$K$1:$O$1</c:f>
              <c:strCache>
                <c:ptCount val="5"/>
                <c:pt idx="0">
                  <c:v>Under 30</c:v>
                </c:pt>
                <c:pt idx="1">
                  <c:v>30-39</c:v>
                </c:pt>
                <c:pt idx="2">
                  <c:v>40-49</c:v>
                </c:pt>
                <c:pt idx="3">
                  <c:v>50-55</c:v>
                </c:pt>
                <c:pt idx="4">
                  <c:v>55+</c:v>
                </c:pt>
              </c:strCache>
            </c:strRef>
          </c:cat>
          <c:val>
            <c:numRef>
              <c:f>'Demographic Graphs'!$K$2:$O$2</c:f>
              <c:numCache>
                <c:formatCode>General</c:formatCode>
                <c:ptCount val="5"/>
                <c:pt idx="0">
                  <c:v>16</c:v>
                </c:pt>
                <c:pt idx="1">
                  <c:v>63</c:v>
                </c:pt>
                <c:pt idx="2">
                  <c:v>67</c:v>
                </c:pt>
                <c:pt idx="3">
                  <c:v>19</c:v>
                </c:pt>
                <c:pt idx="4">
                  <c:v>8</c:v>
                </c:pt>
              </c:numCache>
            </c:numRef>
          </c:val>
          <c:extLst>
            <c:ext xmlns:c16="http://schemas.microsoft.com/office/drawing/2014/chart" uri="{C3380CC4-5D6E-409C-BE32-E72D297353CC}">
              <c16:uniqueId val="{00000000-5ACC-4EDF-9255-EC03F63AA91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'Demographic Graphs'!$K$3</c:f>
              <c:strCache>
                <c:ptCount val="1"/>
                <c:pt idx="0">
                  <c:v>Children</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6E0-4451-9468-0C67EAF11D9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6E0-4451-9468-0C67EAF11D93}"/>
              </c:ext>
            </c:extLst>
          </c:dPt>
          <c:cat>
            <c:strRef>
              <c:f>'Demographic Graphs'!$J$4:$J$5</c:f>
              <c:strCache>
                <c:ptCount val="2"/>
                <c:pt idx="0">
                  <c:v>Yes</c:v>
                </c:pt>
                <c:pt idx="1">
                  <c:v>No</c:v>
                </c:pt>
              </c:strCache>
            </c:strRef>
          </c:cat>
          <c:val>
            <c:numRef>
              <c:f>'Demographic Graphs'!$K$4:$K$5</c:f>
              <c:numCache>
                <c:formatCode>General</c:formatCode>
                <c:ptCount val="2"/>
                <c:pt idx="0">
                  <c:v>124</c:v>
                </c:pt>
                <c:pt idx="1">
                  <c:v>49</c:v>
                </c:pt>
              </c:numCache>
            </c:numRef>
          </c:val>
          <c:extLst>
            <c:ext xmlns:c16="http://schemas.microsoft.com/office/drawing/2014/chart" uri="{C3380CC4-5D6E-409C-BE32-E72D297353CC}">
              <c16:uniqueId val="{00000000-1485-45A0-9F9A-837299A3DFC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3CA-44C4-8070-DECBE83B685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3CA-44C4-8070-DECBE83B685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3CA-44C4-8070-DECBE83B685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3CA-44C4-8070-DECBE83B685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03CA-44C4-8070-DECBE83B6854}"/>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03CA-44C4-8070-DECBE83B6854}"/>
              </c:ext>
            </c:extLst>
          </c:dPt>
          <c:cat>
            <c:strRef>
              <c:f>'Demographic Graphs'!$J$7:$J$12</c:f>
              <c:strCache>
                <c:ptCount val="6"/>
                <c:pt idx="0">
                  <c:v>Less than HS or GED</c:v>
                </c:pt>
                <c:pt idx="1">
                  <c:v>HS Diploma or GED</c:v>
                </c:pt>
                <c:pt idx="2">
                  <c:v>Associates</c:v>
                </c:pt>
                <c:pt idx="3">
                  <c:v>Bachelors</c:v>
                </c:pt>
                <c:pt idx="4">
                  <c:v>Masters</c:v>
                </c:pt>
                <c:pt idx="5">
                  <c:v>PhD</c:v>
                </c:pt>
              </c:strCache>
            </c:strRef>
          </c:cat>
          <c:val>
            <c:numRef>
              <c:f>'Demographic Graphs'!$K$7:$K$12</c:f>
              <c:numCache>
                <c:formatCode>@</c:formatCode>
                <c:ptCount val="6"/>
                <c:pt idx="0" formatCode="General">
                  <c:v>5</c:v>
                </c:pt>
                <c:pt idx="1">
                  <c:v>0</c:v>
                </c:pt>
                <c:pt idx="2" formatCode="General">
                  <c:v>16</c:v>
                </c:pt>
                <c:pt idx="3" formatCode="General">
                  <c:v>51</c:v>
                </c:pt>
                <c:pt idx="4" formatCode="General">
                  <c:v>36</c:v>
                </c:pt>
                <c:pt idx="5" formatCode="General">
                  <c:v>5</c:v>
                </c:pt>
              </c:numCache>
            </c:numRef>
          </c:val>
          <c:extLst>
            <c:ext xmlns:c16="http://schemas.microsoft.com/office/drawing/2014/chart" uri="{C3380CC4-5D6E-409C-BE32-E72D297353CC}">
              <c16:uniqueId val="{00000000-828E-4343-8309-EDD8D3F1B4C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7C3-4A38-9CB9-B53E0D085D7E}"/>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7C3-4A38-9CB9-B53E0D085D7E}"/>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7C3-4A38-9CB9-B53E0D085D7E}"/>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67C3-4A38-9CB9-B53E0D085D7E}"/>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67C3-4A38-9CB9-B53E0D085D7E}"/>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67C3-4A38-9CB9-B53E0D085D7E}"/>
              </c:ext>
            </c:extLst>
          </c:dPt>
          <c:cat>
            <c:strRef>
              <c:f>'Demographic Graphs'!$J$14:$J$19</c:f>
              <c:strCache>
                <c:ptCount val="6"/>
                <c:pt idx="0">
                  <c:v>White</c:v>
                </c:pt>
                <c:pt idx="1">
                  <c:v>Black</c:v>
                </c:pt>
                <c:pt idx="2">
                  <c:v>Latina</c:v>
                </c:pt>
                <c:pt idx="3">
                  <c:v>Native American</c:v>
                </c:pt>
                <c:pt idx="4">
                  <c:v>Other</c:v>
                </c:pt>
                <c:pt idx="5">
                  <c:v>No Answer</c:v>
                </c:pt>
              </c:strCache>
            </c:strRef>
          </c:cat>
          <c:val>
            <c:numRef>
              <c:f>'Demographic Graphs'!$K$14:$K$19</c:f>
              <c:numCache>
                <c:formatCode>General</c:formatCode>
                <c:ptCount val="6"/>
                <c:pt idx="0">
                  <c:v>144</c:v>
                </c:pt>
                <c:pt idx="1">
                  <c:v>2</c:v>
                </c:pt>
                <c:pt idx="2">
                  <c:v>5</c:v>
                </c:pt>
                <c:pt idx="3">
                  <c:v>3</c:v>
                </c:pt>
                <c:pt idx="4">
                  <c:v>16</c:v>
                </c:pt>
                <c:pt idx="5">
                  <c:v>3</c:v>
                </c:pt>
              </c:numCache>
            </c:numRef>
          </c:val>
          <c:extLst>
            <c:ext xmlns:c16="http://schemas.microsoft.com/office/drawing/2014/chart" uri="{C3380CC4-5D6E-409C-BE32-E72D297353CC}">
              <c16:uniqueId val="{00000000-25E1-4222-A857-9D50DE303C2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15</xdr:col>
      <xdr:colOff>28575</xdr:colOff>
      <xdr:row>0</xdr:row>
      <xdr:rowOff>38100</xdr:rowOff>
    </xdr:from>
    <xdr:to>
      <xdr:col>22</xdr:col>
      <xdr:colOff>333375</xdr:colOff>
      <xdr:row>17</xdr:row>
      <xdr:rowOff>28575</xdr:rowOff>
    </xdr:to>
    <xdr:graphicFrame macro="">
      <xdr:nvGraphicFramePr>
        <xdr:cNvPr id="2" name="Chart 1">
          <a:extLst>
            <a:ext uri="{FF2B5EF4-FFF2-40B4-BE49-F238E27FC236}">
              <a16:creationId xmlns:a16="http://schemas.microsoft.com/office/drawing/2014/main" id="{D29AFCBD-E5C6-AD38-1A1D-0682C93A4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66675</xdr:colOff>
      <xdr:row>0</xdr:row>
      <xdr:rowOff>0</xdr:rowOff>
    </xdr:from>
    <xdr:to>
      <xdr:col>30</xdr:col>
      <xdr:colOff>371475</xdr:colOff>
      <xdr:row>15</xdr:row>
      <xdr:rowOff>152400</xdr:rowOff>
    </xdr:to>
    <xdr:graphicFrame macro="">
      <xdr:nvGraphicFramePr>
        <xdr:cNvPr id="3" name="Chart 2">
          <a:extLst>
            <a:ext uri="{FF2B5EF4-FFF2-40B4-BE49-F238E27FC236}">
              <a16:creationId xmlns:a16="http://schemas.microsoft.com/office/drawing/2014/main" id="{3E397BEC-235E-EFD5-8A11-2BFF2BFE0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18</xdr:row>
      <xdr:rowOff>142875</xdr:rowOff>
    </xdr:from>
    <xdr:to>
      <xdr:col>22</xdr:col>
      <xdr:colOff>304800</xdr:colOff>
      <xdr:row>35</xdr:row>
      <xdr:rowOff>47625</xdr:rowOff>
    </xdr:to>
    <xdr:graphicFrame macro="">
      <xdr:nvGraphicFramePr>
        <xdr:cNvPr id="4" name="Chart 3">
          <a:extLst>
            <a:ext uri="{FF2B5EF4-FFF2-40B4-BE49-F238E27FC236}">
              <a16:creationId xmlns:a16="http://schemas.microsoft.com/office/drawing/2014/main" id="{864DFF50-5026-D949-C7DD-AA57E2F3B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962025</xdr:colOff>
      <xdr:row>25</xdr:row>
      <xdr:rowOff>104775</xdr:rowOff>
    </xdr:from>
    <xdr:to>
      <xdr:col>13</xdr:col>
      <xdr:colOff>323850</xdr:colOff>
      <xdr:row>42</xdr:row>
      <xdr:rowOff>9525</xdr:rowOff>
    </xdr:to>
    <xdr:graphicFrame macro="">
      <xdr:nvGraphicFramePr>
        <xdr:cNvPr id="5" name="Chart 4">
          <a:extLst>
            <a:ext uri="{FF2B5EF4-FFF2-40B4-BE49-F238E27FC236}">
              <a16:creationId xmlns:a16="http://schemas.microsoft.com/office/drawing/2014/main" id="{296E8924-026F-CEEF-0BD1-67B20724C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228600</xdr:colOff>
      <xdr:row>18</xdr:row>
      <xdr:rowOff>85725</xdr:rowOff>
    </xdr:from>
    <xdr:to>
      <xdr:col>30</xdr:col>
      <xdr:colOff>533400</xdr:colOff>
      <xdr:row>34</xdr:row>
      <xdr:rowOff>152400</xdr:rowOff>
    </xdr:to>
    <xdr:graphicFrame macro="">
      <xdr:nvGraphicFramePr>
        <xdr:cNvPr id="6" name="Chart 5">
          <a:extLst>
            <a:ext uri="{FF2B5EF4-FFF2-40B4-BE49-F238E27FC236}">
              <a16:creationId xmlns:a16="http://schemas.microsoft.com/office/drawing/2014/main" id="{87EC0F53-EB6D-9EF8-796D-CD5A2BF00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552450</xdr:colOff>
      <xdr:row>0</xdr:row>
      <xdr:rowOff>19050</xdr:rowOff>
    </xdr:from>
    <xdr:to>
      <xdr:col>19</xdr:col>
      <xdr:colOff>504825</xdr:colOff>
      <xdr:row>8</xdr:row>
      <xdr:rowOff>123825</xdr:rowOff>
    </xdr:to>
    <xdr:graphicFrame macro="">
      <xdr:nvGraphicFramePr>
        <xdr:cNvPr id="5" name="Chart 4">
          <a:extLst>
            <a:ext uri="{FF2B5EF4-FFF2-40B4-BE49-F238E27FC236}">
              <a16:creationId xmlns:a16="http://schemas.microsoft.com/office/drawing/2014/main" id="{08D27A02-AA33-A8AE-5BBA-8DCF42349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561975</xdr:colOff>
      <xdr:row>0</xdr:row>
      <xdr:rowOff>0</xdr:rowOff>
    </xdr:from>
    <xdr:to>
      <xdr:col>23</xdr:col>
      <xdr:colOff>476250</xdr:colOff>
      <xdr:row>8</xdr:row>
      <xdr:rowOff>123825</xdr:rowOff>
    </xdr:to>
    <xdr:graphicFrame macro="">
      <xdr:nvGraphicFramePr>
        <xdr:cNvPr id="6" name="Chart 5">
          <a:extLst>
            <a:ext uri="{FF2B5EF4-FFF2-40B4-BE49-F238E27FC236}">
              <a16:creationId xmlns:a16="http://schemas.microsoft.com/office/drawing/2014/main" id="{0080B5D4-7892-3895-654A-970AB3CF6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609601</xdr:colOff>
      <xdr:row>2</xdr:row>
      <xdr:rowOff>38100</xdr:rowOff>
    </xdr:from>
    <xdr:to>
      <xdr:col>15</xdr:col>
      <xdr:colOff>419100</xdr:colOff>
      <xdr:row>12</xdr:row>
      <xdr:rowOff>66675</xdr:rowOff>
    </xdr:to>
    <xdr:graphicFrame macro="">
      <xdr:nvGraphicFramePr>
        <xdr:cNvPr id="7" name="Chart 6">
          <a:extLst>
            <a:ext uri="{FF2B5EF4-FFF2-40B4-BE49-F238E27FC236}">
              <a16:creationId xmlns:a16="http://schemas.microsoft.com/office/drawing/2014/main" id="{6A1A5668-CD22-BC83-5CE8-CB0603ADE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571500</xdr:colOff>
      <xdr:row>9</xdr:row>
      <xdr:rowOff>28575</xdr:rowOff>
    </xdr:from>
    <xdr:to>
      <xdr:col>19</xdr:col>
      <xdr:colOff>504825</xdr:colOff>
      <xdr:row>19</xdr:row>
      <xdr:rowOff>57150</xdr:rowOff>
    </xdr:to>
    <xdr:graphicFrame macro="">
      <xdr:nvGraphicFramePr>
        <xdr:cNvPr id="8" name="Chart 7">
          <a:extLst>
            <a:ext uri="{FF2B5EF4-FFF2-40B4-BE49-F238E27FC236}">
              <a16:creationId xmlns:a16="http://schemas.microsoft.com/office/drawing/2014/main" id="{234C1A18-2006-7989-E516-0B892F449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419100</xdr:colOff>
      <xdr:row>19</xdr:row>
      <xdr:rowOff>142875</xdr:rowOff>
    </xdr:from>
    <xdr:to>
      <xdr:col>17</xdr:col>
      <xdr:colOff>228600</xdr:colOff>
      <xdr:row>33</xdr:row>
      <xdr:rowOff>28575</xdr:rowOff>
    </xdr:to>
    <xdr:graphicFrame macro="">
      <xdr:nvGraphicFramePr>
        <xdr:cNvPr id="9" name="Chart 8">
          <a:extLst>
            <a:ext uri="{FF2B5EF4-FFF2-40B4-BE49-F238E27FC236}">
              <a16:creationId xmlns:a16="http://schemas.microsoft.com/office/drawing/2014/main" id="{6FE05605-B70C-1828-4A66-130A25D9F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352425</xdr:colOff>
      <xdr:row>19</xdr:row>
      <xdr:rowOff>142875</xdr:rowOff>
    </xdr:from>
    <xdr:to>
      <xdr:col>23</xdr:col>
      <xdr:colOff>142875</xdr:colOff>
      <xdr:row>33</xdr:row>
      <xdr:rowOff>9525</xdr:rowOff>
    </xdr:to>
    <xdr:graphicFrame macro="">
      <xdr:nvGraphicFramePr>
        <xdr:cNvPr id="10" name="Chart 9">
          <a:extLst>
            <a:ext uri="{FF2B5EF4-FFF2-40B4-BE49-F238E27FC236}">
              <a16:creationId xmlns:a16="http://schemas.microsoft.com/office/drawing/2014/main" id="{D93E2EA6-BF80-4D4D-9FDA-319DDC86A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risti Chapman" id="{0D53EC23-5655-41A3-9B0E-9F21B94B4236}" userId="bbe43f7ebd0e139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2" dT="2022-08-05T20:29:59.83" personId="{0D53EC23-5655-41A3-9B0E-9F21B94B4236}" id="{4942D2CA-44C9-451D-9481-0FF900BE657C}">
    <text>Youngest age group = highest value, 5</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2-08-05T20:29:59.83" personId="{0D53EC23-5655-41A3-9B0E-9F21B94B4236}" id="{E2C727FA-6860-438E-8F31-D1DDEDA4904D}">
    <text>Youngest age group = highest value, 5</text>
  </threadedComment>
</ThreadedComments>
</file>

<file path=xl/threadedComments/threadedComment3.xml><?xml version="1.0" encoding="utf-8"?>
<ThreadedComments xmlns="http://schemas.microsoft.com/office/spreadsheetml/2018/threadedcomments" xmlns:x="http://schemas.openxmlformats.org/spreadsheetml/2006/main">
  <threadedComment ref="K1" dT="2022-08-05T20:29:59.83" personId="{0D53EC23-5655-41A3-9B0E-9F21B94B4236}" id="{6D6310B9-93A2-473E-9850-B12F98FBD63A}">
    <text>Youngest age group = highest value, 5</text>
  </threadedComment>
</ThreadedComments>
</file>

<file path=xl/threadedComments/threadedComment4.xml><?xml version="1.0" encoding="utf-8"?>
<ThreadedComments xmlns="http://schemas.microsoft.com/office/spreadsheetml/2018/threadedcomments" xmlns:x="http://schemas.openxmlformats.org/spreadsheetml/2006/main">
  <threadedComment ref="J2" dT="2022-08-05T20:29:59.83" personId="{0D53EC23-5655-41A3-9B0E-9F21B94B4236}" id="{AF4136A4-F7B6-4155-AAAD-5530222A06D7}">
    <text>Youngest age group = highest value, 5</text>
  </threadedComment>
</ThreadedComments>
</file>

<file path=xl/threadedComments/threadedComment5.xml><?xml version="1.0" encoding="utf-8"?>
<ThreadedComments xmlns="http://schemas.microsoft.com/office/spreadsheetml/2018/threadedcomments" xmlns:x="http://schemas.openxmlformats.org/spreadsheetml/2006/main">
  <threadedComment ref="K1" dT="2022-08-05T20:29:59.83" personId="{0D53EC23-5655-41A3-9B0E-9F21B94B4236}" id="{63D832A3-60AF-40BA-A66C-57724D740916}">
    <text>Youngest age group = highest value, 5</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CE5B-12A0-42A9-AC8A-3C74342198FB}">
  <dimension ref="A1:DM174"/>
  <sheetViews>
    <sheetView topLeftCell="J1" workbookViewId="0">
      <selection activeCell="L17" sqref="L17"/>
    </sheetView>
  </sheetViews>
  <sheetFormatPr defaultRowHeight="12.75" x14ac:dyDescent="0.2"/>
  <cols>
    <col min="1" max="1" width="14.85546875" hidden="1" customWidth="1"/>
    <col min="2" max="2" width="15.140625" hidden="1" customWidth="1"/>
    <col min="3" max="3" width="12.7109375" hidden="1" customWidth="1"/>
    <col min="4" max="4" width="14.5703125" hidden="1" customWidth="1"/>
    <col min="5" max="5" width="24.28515625" hidden="1" customWidth="1"/>
    <col min="6" max="9" width="0" hidden="1" customWidth="1"/>
    <col min="11" max="12" width="13.5703125" style="7" customWidth="1"/>
    <col min="13" max="13" width="8.7109375" customWidth="1"/>
    <col min="14" max="17" width="8.7109375" style="4"/>
    <col min="18" max="18" width="11.5703125" customWidth="1"/>
    <col min="19" max="20" width="8.7109375" style="4"/>
    <col min="21" max="21" width="8.7109375" customWidth="1"/>
    <col min="22" max="22" width="8.7109375" style="8"/>
    <col min="24" max="24" width="8.7109375" style="4"/>
    <col min="25" max="25" width="12.42578125" customWidth="1"/>
    <col min="26" max="26" width="8.7109375" style="4"/>
    <col min="27" max="37" width="8.7109375" customWidth="1"/>
    <col min="38" max="38" width="8.7109375" style="4" customWidth="1"/>
    <col min="39" max="41" width="8.7109375" customWidth="1"/>
    <col min="42" max="44" width="8.7109375" style="4"/>
    <col min="45" max="45" width="8.7109375" customWidth="1"/>
    <col min="46" max="46" width="15.140625" customWidth="1"/>
    <col min="47" max="48" width="8.7109375" style="4"/>
    <col min="49" max="50" width="8.7109375" customWidth="1"/>
    <col min="51" max="52" width="8.7109375" style="4"/>
    <col min="53" max="53" width="8.7109375" customWidth="1"/>
    <col min="54" max="54" width="8.7109375" style="4"/>
    <col min="55" max="55" width="8.7109375" customWidth="1"/>
    <col min="56" max="57" width="8.7109375" style="4"/>
    <col min="58" max="58" width="8.7109375" customWidth="1"/>
    <col min="59" max="60" width="8.7109375" style="4" customWidth="1"/>
    <col min="61" max="61" width="8.7109375" customWidth="1"/>
    <col min="62" max="75" width="8.7109375" style="4"/>
    <col min="76" max="77" width="8.7109375" customWidth="1"/>
    <col min="79" max="79" width="8.7109375" style="4" customWidth="1"/>
    <col min="81" max="81" width="8.7109375" style="4"/>
    <col min="87" max="87" width="8.7109375" style="4"/>
    <col min="92" max="92" width="8.7109375" style="4"/>
    <col min="102" max="105" width="8.7109375" customWidth="1"/>
    <col min="106" max="106" width="8.7109375" style="4"/>
    <col min="107" max="117" width="8.7109375" customWidth="1"/>
  </cols>
  <sheetData>
    <row r="1" spans="1:117" x14ac:dyDescent="0.2">
      <c r="A1" t="s">
        <v>0</v>
      </c>
      <c r="B1" t="s">
        <v>1</v>
      </c>
      <c r="C1" t="s">
        <v>2</v>
      </c>
      <c r="D1" t="s">
        <v>3</v>
      </c>
      <c r="E1" t="s">
        <v>4</v>
      </c>
      <c r="F1" t="s">
        <v>5</v>
      </c>
      <c r="G1" t="s">
        <v>6</v>
      </c>
      <c r="H1" t="s">
        <v>7</v>
      </c>
      <c r="I1" t="s">
        <v>8</v>
      </c>
      <c r="J1" t="s">
        <v>9</v>
      </c>
      <c r="K1" s="9" t="s">
        <v>10</v>
      </c>
      <c r="L1" s="9" t="s">
        <v>4749</v>
      </c>
      <c r="M1" s="12" t="s">
        <v>4665</v>
      </c>
      <c r="N1" s="9" t="s">
        <v>4666</v>
      </c>
      <c r="O1" s="9" t="s">
        <v>11</v>
      </c>
      <c r="P1" s="9" t="s">
        <v>4672</v>
      </c>
      <c r="Q1" s="9" t="s">
        <v>4673</v>
      </c>
      <c r="R1" t="s">
        <v>12</v>
      </c>
      <c r="S1" s="9" t="s">
        <v>13</v>
      </c>
      <c r="T1" s="9" t="s">
        <v>35</v>
      </c>
      <c r="U1" t="s">
        <v>36</v>
      </c>
      <c r="V1" s="9" t="s">
        <v>4678</v>
      </c>
      <c r="W1" t="s">
        <v>14</v>
      </c>
      <c r="X1" s="9" t="s">
        <v>4681</v>
      </c>
      <c r="Y1" t="s">
        <v>15</v>
      </c>
      <c r="Z1" s="9" t="s">
        <v>16</v>
      </c>
      <c r="AA1" t="s">
        <v>17</v>
      </c>
      <c r="AB1" t="s">
        <v>18</v>
      </c>
      <c r="AC1" t="s">
        <v>19</v>
      </c>
      <c r="AD1" t="s">
        <v>20</v>
      </c>
      <c r="AE1" t="s">
        <v>21</v>
      </c>
      <c r="AF1" t="s">
        <v>22</v>
      </c>
      <c r="AG1" t="s">
        <v>23</v>
      </c>
      <c r="AH1" t="s">
        <v>24</v>
      </c>
      <c r="AI1" t="s">
        <v>25</v>
      </c>
      <c r="AJ1" t="s">
        <v>26</v>
      </c>
      <c r="AK1" t="s">
        <v>28</v>
      </c>
      <c r="AL1" s="9" t="s">
        <v>4684</v>
      </c>
      <c r="AN1" t="s">
        <v>27</v>
      </c>
      <c r="AO1" t="s">
        <v>29</v>
      </c>
      <c r="AP1" s="8" t="s">
        <v>30</v>
      </c>
      <c r="AQ1" s="8" t="s">
        <v>31</v>
      </c>
      <c r="AR1" s="8" t="s">
        <v>32</v>
      </c>
      <c r="AS1" t="s">
        <v>33</v>
      </c>
      <c r="AT1" t="s">
        <v>34</v>
      </c>
      <c r="AU1" s="8" t="s">
        <v>4687</v>
      </c>
      <c r="AV1" s="8" t="s">
        <v>4696</v>
      </c>
      <c r="AW1" t="s">
        <v>37</v>
      </c>
      <c r="AX1" t="s">
        <v>38</v>
      </c>
      <c r="AY1" s="8" t="s">
        <v>4705</v>
      </c>
      <c r="AZ1" s="8" t="s">
        <v>4703</v>
      </c>
      <c r="BA1" t="s">
        <v>39</v>
      </c>
      <c r="BB1" s="8" t="s">
        <v>4708</v>
      </c>
      <c r="BC1" t="s">
        <v>40</v>
      </c>
      <c r="BD1" s="8" t="s">
        <v>4709</v>
      </c>
      <c r="BE1" s="8" t="s">
        <v>4710</v>
      </c>
      <c r="BF1" t="s">
        <v>41</v>
      </c>
      <c r="BG1" s="8" t="s">
        <v>4711</v>
      </c>
      <c r="BH1" s="8" t="s">
        <v>4712</v>
      </c>
      <c r="BI1" t="s">
        <v>42</v>
      </c>
      <c r="BJ1" s="8" t="s">
        <v>4748</v>
      </c>
      <c r="BK1" s="8" t="s">
        <v>4734</v>
      </c>
      <c r="BL1" s="8" t="s">
        <v>4735</v>
      </c>
      <c r="BM1" s="8" t="s">
        <v>4736</v>
      </c>
      <c r="BN1" s="8" t="s">
        <v>4737</v>
      </c>
      <c r="BO1" s="8" t="s">
        <v>4738</v>
      </c>
      <c r="BP1" s="8" t="s">
        <v>4739</v>
      </c>
      <c r="BQ1" s="8" t="s">
        <v>4740</v>
      </c>
      <c r="BR1" s="8" t="s">
        <v>4741</v>
      </c>
      <c r="BS1" s="8" t="s">
        <v>4742</v>
      </c>
      <c r="BT1" s="8" t="s">
        <v>4743</v>
      </c>
      <c r="BU1" s="8" t="s">
        <v>4744</v>
      </c>
      <c r="BV1" s="8" t="s">
        <v>4745</v>
      </c>
      <c r="BW1" s="8" t="s">
        <v>4746</v>
      </c>
      <c r="BX1" s="6" t="s">
        <v>4713</v>
      </c>
      <c r="BY1" t="s">
        <v>43</v>
      </c>
      <c r="BZ1" t="s">
        <v>44</v>
      </c>
      <c r="CA1" s="8" t="s">
        <v>89</v>
      </c>
      <c r="CB1" t="s">
        <v>45</v>
      </c>
      <c r="CC1" s="4" t="s">
        <v>46</v>
      </c>
      <c r="CD1" t="s">
        <v>47</v>
      </c>
      <c r="CE1" t="s">
        <v>48</v>
      </c>
      <c r="CF1" t="s">
        <v>49</v>
      </c>
      <c r="CG1" t="s">
        <v>50</v>
      </c>
      <c r="CH1" t="s">
        <v>51</v>
      </c>
      <c r="CI1" s="8" t="s">
        <v>52</v>
      </c>
      <c r="CJ1" s="4" t="s">
        <v>53</v>
      </c>
      <c r="CK1" s="4" t="s">
        <v>54</v>
      </c>
      <c r="CL1" s="4" t="s">
        <v>55</v>
      </c>
      <c r="CM1" s="4" t="s">
        <v>56</v>
      </c>
      <c r="CN1" s="8" t="s">
        <v>57</v>
      </c>
      <c r="CO1" s="4" t="s">
        <v>58</v>
      </c>
      <c r="CP1" s="4" t="s">
        <v>59</v>
      </c>
      <c r="CQ1" s="4" t="s">
        <v>60</v>
      </c>
      <c r="CR1" s="4" t="s">
        <v>61</v>
      </c>
      <c r="CS1" s="4" t="s">
        <v>62</v>
      </c>
      <c r="CT1" s="4" t="s">
        <v>63</v>
      </c>
      <c r="CU1" s="4" t="s">
        <v>64</v>
      </c>
      <c r="CV1" s="4" t="s">
        <v>65</v>
      </c>
      <c r="CW1" s="4" t="s">
        <v>66</v>
      </c>
      <c r="CX1" t="s">
        <v>67</v>
      </c>
      <c r="CY1" t="s">
        <v>68</v>
      </c>
      <c r="CZ1" t="s">
        <v>69</v>
      </c>
      <c r="DA1" t="s">
        <v>70</v>
      </c>
      <c r="DB1" s="8" t="s">
        <v>4720</v>
      </c>
      <c r="DC1" t="s">
        <v>71</v>
      </c>
      <c r="DD1" t="s">
        <v>72</v>
      </c>
      <c r="DE1" t="s">
        <v>73</v>
      </c>
      <c r="DF1" t="s">
        <v>74</v>
      </c>
      <c r="DG1" t="s">
        <v>75</v>
      </c>
      <c r="DH1" t="s">
        <v>76</v>
      </c>
      <c r="DI1" t="s">
        <v>77</v>
      </c>
      <c r="DJ1" t="s">
        <v>78</v>
      </c>
      <c r="DK1" t="s">
        <v>79</v>
      </c>
      <c r="DL1" t="s">
        <v>80</v>
      </c>
      <c r="DM1" t="s">
        <v>81</v>
      </c>
    </row>
    <row r="2" spans="1:117" x14ac:dyDescent="0.2">
      <c r="A2">
        <v>3056061474</v>
      </c>
      <c r="B2">
        <v>39949846</v>
      </c>
      <c r="C2" s="1">
        <v>41676.6562037037</v>
      </c>
      <c r="D2" s="1">
        <v>41676.699108796296</v>
      </c>
      <c r="E2" t="s">
        <v>1012</v>
      </c>
      <c r="J2">
        <v>28</v>
      </c>
      <c r="K2" s="7">
        <v>28</v>
      </c>
      <c r="L2" s="7" t="s">
        <v>4750</v>
      </c>
      <c r="M2">
        <f t="shared" ref="M2:M65" si="0">J2-K2</f>
        <v>0</v>
      </c>
      <c r="N2" s="4" t="s">
        <v>4667</v>
      </c>
      <c r="O2" s="4">
        <v>46</v>
      </c>
      <c r="P2" s="4">
        <f t="shared" ref="P2:P65" si="1">O2-K2</f>
        <v>18</v>
      </c>
      <c r="Q2" s="5" t="s">
        <v>4675</v>
      </c>
      <c r="R2" s="1">
        <v>41603</v>
      </c>
      <c r="S2" s="4" t="s">
        <v>85</v>
      </c>
      <c r="T2" s="4" t="s">
        <v>196</v>
      </c>
      <c r="X2" s="4" t="str">
        <f t="shared" ref="X2:X36" si="2">IF(W2 &gt; 0,"Y","N")</f>
        <v>N</v>
      </c>
      <c r="Z2" s="4" t="s">
        <v>85</v>
      </c>
      <c r="AB2" t="s">
        <v>1013</v>
      </c>
      <c r="AJ2" t="s">
        <v>1014</v>
      </c>
      <c r="AK2" t="s">
        <v>1016</v>
      </c>
      <c r="AL2" s="4" t="str">
        <f t="shared" ref="AL2:AL65" si="3">IF(AK2 = AJ2,"NO","YES")</f>
        <v>YES</v>
      </c>
      <c r="AN2" t="s">
        <v>1015</v>
      </c>
      <c r="AO2" t="s">
        <v>1017</v>
      </c>
      <c r="AP2" s="4" t="s">
        <v>334</v>
      </c>
      <c r="AQ2" s="4" t="s">
        <v>86</v>
      </c>
      <c r="AR2" s="4" t="s">
        <v>1018</v>
      </c>
      <c r="AS2" t="s">
        <v>1018</v>
      </c>
      <c r="AT2" t="s">
        <v>1019</v>
      </c>
      <c r="AU2" s="7" t="s">
        <v>3196</v>
      </c>
      <c r="AV2" s="7" t="s">
        <v>4702</v>
      </c>
      <c r="AW2" t="s">
        <v>1020</v>
      </c>
      <c r="AX2" t="s">
        <v>1021</v>
      </c>
      <c r="AY2" s="7" t="s">
        <v>4704</v>
      </c>
      <c r="AZ2" s="7" t="s">
        <v>4704</v>
      </c>
      <c r="BA2" t="s">
        <v>1022</v>
      </c>
      <c r="BB2" s="7" t="s">
        <v>83</v>
      </c>
      <c r="BC2" t="s">
        <v>1023</v>
      </c>
      <c r="BD2" s="7" t="s">
        <v>4704</v>
      </c>
      <c r="BE2" s="7" t="s">
        <v>4706</v>
      </c>
      <c r="BF2" t="s">
        <v>1024</v>
      </c>
      <c r="BI2" t="s">
        <v>1025</v>
      </c>
      <c r="BQ2" s="4" t="s">
        <v>251</v>
      </c>
      <c r="BR2" s="4" t="s">
        <v>110</v>
      </c>
      <c r="BU2" s="4" t="s">
        <v>113</v>
      </c>
      <c r="BX2" t="s">
        <v>144</v>
      </c>
      <c r="BY2" t="s">
        <v>1026</v>
      </c>
      <c r="BZ2" t="s">
        <v>89</v>
      </c>
      <c r="CA2" s="4">
        <f t="shared" ref="CA2:CA65" si="4">IF(BZ2 = "The single most determining event in my life",1)</f>
        <v>1</v>
      </c>
      <c r="CB2" t="s">
        <v>114</v>
      </c>
      <c r="CC2" s="4" t="s">
        <v>115</v>
      </c>
      <c r="CD2" t="s">
        <v>92</v>
      </c>
      <c r="CH2" t="s">
        <v>144</v>
      </c>
      <c r="CI2" s="4" t="s">
        <v>83</v>
      </c>
      <c r="CJ2" t="s">
        <v>1027</v>
      </c>
      <c r="CK2" t="s">
        <v>119</v>
      </c>
      <c r="CL2" t="s">
        <v>120</v>
      </c>
      <c r="CM2" t="s">
        <v>122</v>
      </c>
      <c r="CN2" s="4" t="s">
        <v>121</v>
      </c>
      <c r="CO2" t="s">
        <v>122</v>
      </c>
      <c r="CP2" t="s">
        <v>121</v>
      </c>
      <c r="CQ2" t="s">
        <v>121</v>
      </c>
      <c r="CR2" t="s">
        <v>121</v>
      </c>
      <c r="CS2" t="s">
        <v>120</v>
      </c>
      <c r="CT2" t="s">
        <v>122</v>
      </c>
      <c r="CU2" t="s">
        <v>121</v>
      </c>
      <c r="CV2" t="s">
        <v>121</v>
      </c>
      <c r="CW2" t="s">
        <v>119</v>
      </c>
      <c r="CZ2" t="s">
        <v>1028</v>
      </c>
      <c r="DA2" t="s">
        <v>1029</v>
      </c>
      <c r="DB2" s="7" t="s">
        <v>4747</v>
      </c>
      <c r="DC2" t="s">
        <v>1030</v>
      </c>
      <c r="DD2" t="s">
        <v>1031</v>
      </c>
      <c r="DF2" t="s">
        <v>1032</v>
      </c>
      <c r="DG2" t="s">
        <v>1033</v>
      </c>
      <c r="DH2" t="s">
        <v>1034</v>
      </c>
      <c r="DI2" t="s">
        <v>1035</v>
      </c>
      <c r="DJ2" t="s">
        <v>1036</v>
      </c>
      <c r="DK2" t="s">
        <v>1037</v>
      </c>
      <c r="DL2" t="s">
        <v>1038</v>
      </c>
      <c r="DM2" t="s">
        <v>1039</v>
      </c>
    </row>
    <row r="3" spans="1:117" x14ac:dyDescent="0.2">
      <c r="A3">
        <v>2640895774</v>
      </c>
      <c r="B3">
        <v>39949846</v>
      </c>
      <c r="C3" s="1">
        <v>41418.135312500002</v>
      </c>
      <c r="D3" s="1">
        <v>41418.143194444441</v>
      </c>
      <c r="E3" t="s">
        <v>2392</v>
      </c>
      <c r="J3">
        <v>37</v>
      </c>
      <c r="K3" s="7">
        <v>32</v>
      </c>
      <c r="L3" s="7" t="s">
        <v>4751</v>
      </c>
      <c r="M3">
        <f t="shared" si="0"/>
        <v>5</v>
      </c>
      <c r="N3" s="4" t="s">
        <v>4668</v>
      </c>
      <c r="O3" s="4">
        <v>45</v>
      </c>
      <c r="P3" s="4">
        <f t="shared" si="1"/>
        <v>13</v>
      </c>
      <c r="Q3" s="5" t="s">
        <v>4675</v>
      </c>
      <c r="R3">
        <v>2008</v>
      </c>
      <c r="S3" s="4" t="s">
        <v>85</v>
      </c>
      <c r="T3" s="4" t="s">
        <v>394</v>
      </c>
      <c r="V3" s="8" t="s">
        <v>83</v>
      </c>
      <c r="X3" s="4" t="str">
        <f t="shared" si="2"/>
        <v>N</v>
      </c>
      <c r="Z3" s="4" t="s">
        <v>85</v>
      </c>
      <c r="AB3" t="s">
        <v>2393</v>
      </c>
      <c r="AJ3" t="s">
        <v>2394</v>
      </c>
      <c r="AK3" t="s">
        <v>2394</v>
      </c>
      <c r="AL3" s="4" t="str">
        <f t="shared" si="3"/>
        <v>NO</v>
      </c>
      <c r="AN3" t="s">
        <v>2394</v>
      </c>
      <c r="AO3" t="s">
        <v>2395</v>
      </c>
      <c r="AP3" s="4" t="s">
        <v>100</v>
      </c>
      <c r="AQ3" s="4" t="s">
        <v>86</v>
      </c>
      <c r="AR3" s="4" t="s">
        <v>290</v>
      </c>
      <c r="AS3" t="s">
        <v>290</v>
      </c>
      <c r="AT3" t="s">
        <v>2396</v>
      </c>
      <c r="AU3" s="7" t="s">
        <v>3196</v>
      </c>
      <c r="AV3" s="7" t="s">
        <v>4698</v>
      </c>
      <c r="AW3" t="s">
        <v>2397</v>
      </c>
      <c r="AX3" t="s">
        <v>2398</v>
      </c>
      <c r="AY3" s="7" t="s">
        <v>4704</v>
      </c>
      <c r="AZ3" s="7" t="s">
        <v>4704</v>
      </c>
      <c r="BA3" t="s">
        <v>2399</v>
      </c>
      <c r="BB3" s="7" t="s">
        <v>83</v>
      </c>
      <c r="BC3" t="s">
        <v>2400</v>
      </c>
      <c r="BD3" s="7" t="s">
        <v>4704</v>
      </c>
      <c r="BE3" s="7" t="s">
        <v>4704</v>
      </c>
      <c r="BF3" t="s">
        <v>2401</v>
      </c>
      <c r="BI3" t="s">
        <v>2402</v>
      </c>
      <c r="BM3" s="4" t="s">
        <v>140</v>
      </c>
      <c r="BO3" s="4" t="s">
        <v>141</v>
      </c>
      <c r="BR3" s="4" t="s">
        <v>110</v>
      </c>
      <c r="BZ3" t="s">
        <v>172</v>
      </c>
      <c r="CA3" s="4" t="b">
        <f t="shared" si="4"/>
        <v>0</v>
      </c>
      <c r="CB3" t="s">
        <v>90</v>
      </c>
      <c r="CC3" s="4" t="s">
        <v>312</v>
      </c>
      <c r="CD3" t="s">
        <v>92</v>
      </c>
      <c r="CE3" t="s">
        <v>93</v>
      </c>
      <c r="CI3" s="4" t="s">
        <v>83</v>
      </c>
      <c r="CJ3" t="s">
        <v>2403</v>
      </c>
      <c r="CK3" t="s">
        <v>119</v>
      </c>
      <c r="CL3" t="s">
        <v>122</v>
      </c>
      <c r="CM3" t="s">
        <v>122</v>
      </c>
      <c r="CN3" t="s">
        <v>120</v>
      </c>
      <c r="CO3" t="s">
        <v>122</v>
      </c>
      <c r="CP3" t="s">
        <v>121</v>
      </c>
      <c r="CQ3" t="s">
        <v>121</v>
      </c>
      <c r="CR3" t="s">
        <v>121</v>
      </c>
      <c r="CS3" t="s">
        <v>121</v>
      </c>
      <c r="CT3" t="s">
        <v>122</v>
      </c>
      <c r="CU3" t="s">
        <v>120</v>
      </c>
      <c r="CV3" t="s">
        <v>121</v>
      </c>
      <c r="CW3" t="s">
        <v>119</v>
      </c>
      <c r="CZ3" t="s">
        <v>2404</v>
      </c>
      <c r="DA3" t="s">
        <v>2405</v>
      </c>
      <c r="DB3" s="7" t="s">
        <v>4747</v>
      </c>
      <c r="DC3" t="s">
        <v>2406</v>
      </c>
      <c r="DD3" t="s">
        <v>2407</v>
      </c>
      <c r="DE3" t="s">
        <v>225</v>
      </c>
      <c r="DF3" t="s">
        <v>2408</v>
      </c>
      <c r="DG3" t="s">
        <v>2409</v>
      </c>
      <c r="DH3" t="s">
        <v>2410</v>
      </c>
      <c r="DI3" t="s">
        <v>2411</v>
      </c>
      <c r="DK3" t="s">
        <v>2412</v>
      </c>
      <c r="DL3" t="s">
        <v>2413</v>
      </c>
    </row>
    <row r="4" spans="1:117" x14ac:dyDescent="0.2">
      <c r="A4">
        <v>2595799318</v>
      </c>
      <c r="B4">
        <v>39949846</v>
      </c>
      <c r="C4" s="1">
        <v>41393.823993055557</v>
      </c>
      <c r="D4" s="1">
        <v>41393.849097222221</v>
      </c>
      <c r="E4" t="s">
        <v>3403</v>
      </c>
      <c r="J4">
        <v>38</v>
      </c>
      <c r="K4" s="7">
        <v>38</v>
      </c>
      <c r="L4" s="7" t="s">
        <v>4751</v>
      </c>
      <c r="M4">
        <f t="shared" si="0"/>
        <v>0</v>
      </c>
      <c r="N4" s="4" t="s">
        <v>4667</v>
      </c>
      <c r="O4" s="4">
        <v>62</v>
      </c>
      <c r="P4" s="4">
        <f t="shared" si="1"/>
        <v>24</v>
      </c>
      <c r="Q4" s="5" t="s">
        <v>4675</v>
      </c>
      <c r="R4" t="s">
        <v>3404</v>
      </c>
      <c r="S4" s="4" t="s">
        <v>83</v>
      </c>
      <c r="T4" s="4" t="s">
        <v>196</v>
      </c>
      <c r="W4">
        <v>4</v>
      </c>
      <c r="X4" s="4" t="str">
        <f t="shared" si="2"/>
        <v>Y</v>
      </c>
      <c r="Y4" t="s">
        <v>3405</v>
      </c>
      <c r="Z4" s="4" t="s">
        <v>85</v>
      </c>
      <c r="AB4" t="s">
        <v>680</v>
      </c>
      <c r="AF4" t="s">
        <v>3406</v>
      </c>
      <c r="AH4" t="s">
        <v>3407</v>
      </c>
      <c r="AJ4" t="s">
        <v>3408</v>
      </c>
      <c r="AK4" t="s">
        <v>3408</v>
      </c>
      <c r="AL4" s="4" t="str">
        <f t="shared" si="3"/>
        <v>NO</v>
      </c>
      <c r="AN4" t="s">
        <v>1748</v>
      </c>
      <c r="AO4" t="s">
        <v>3409</v>
      </c>
      <c r="AP4" s="4" t="s">
        <v>334</v>
      </c>
      <c r="AQ4" s="4" t="s">
        <v>86</v>
      </c>
      <c r="AR4" s="4" t="s">
        <v>101</v>
      </c>
      <c r="AT4" t="s">
        <v>3410</v>
      </c>
      <c r="AU4" s="7" t="s">
        <v>3196</v>
      </c>
      <c r="AV4" s="7" t="s">
        <v>4702</v>
      </c>
      <c r="AW4" t="s">
        <v>3411</v>
      </c>
      <c r="AX4" t="s">
        <v>3412</v>
      </c>
      <c r="AY4" s="7" t="s">
        <v>4704</v>
      </c>
      <c r="AZ4" s="7" t="s">
        <v>4706</v>
      </c>
      <c r="BA4" t="s">
        <v>3413</v>
      </c>
      <c r="BB4" s="7" t="s">
        <v>83</v>
      </c>
      <c r="BC4" t="s">
        <v>3414</v>
      </c>
      <c r="BD4" s="7" t="s">
        <v>4704</v>
      </c>
      <c r="BE4" s="7" t="s">
        <v>1418</v>
      </c>
      <c r="BF4" t="s">
        <v>3415</v>
      </c>
      <c r="BI4" t="s">
        <v>3416</v>
      </c>
      <c r="BJ4" s="7" t="s">
        <v>903</v>
      </c>
      <c r="BT4" s="4" t="s">
        <v>112</v>
      </c>
      <c r="BZ4" t="s">
        <v>172</v>
      </c>
      <c r="CA4" s="4" t="b">
        <f t="shared" si="4"/>
        <v>0</v>
      </c>
      <c r="CB4" t="s">
        <v>342</v>
      </c>
      <c r="CC4" s="4" t="s">
        <v>115</v>
      </c>
      <c r="CD4" t="s">
        <v>92</v>
      </c>
      <c r="CE4" t="s">
        <v>93</v>
      </c>
      <c r="CI4" s="4" t="s">
        <v>83</v>
      </c>
      <c r="CJ4" t="s">
        <v>3417</v>
      </c>
      <c r="CK4" t="s">
        <v>121</v>
      </c>
      <c r="CL4" t="s">
        <v>119</v>
      </c>
      <c r="CM4" t="s">
        <v>119</v>
      </c>
      <c r="CN4" t="s">
        <v>119</v>
      </c>
      <c r="CO4" t="s">
        <v>121</v>
      </c>
      <c r="CP4" t="s">
        <v>121</v>
      </c>
      <c r="CQ4" t="s">
        <v>121</v>
      </c>
      <c r="CR4" t="s">
        <v>121</v>
      </c>
      <c r="CS4" t="s">
        <v>119</v>
      </c>
      <c r="CT4" t="s">
        <v>119</v>
      </c>
      <c r="CU4" t="s">
        <v>120</v>
      </c>
      <c r="CV4" t="s">
        <v>120</v>
      </c>
      <c r="CW4" t="s">
        <v>120</v>
      </c>
      <c r="CZ4" t="s">
        <v>3418</v>
      </c>
      <c r="DA4" t="s">
        <v>3419</v>
      </c>
      <c r="DC4" t="s">
        <v>3420</v>
      </c>
      <c r="DD4" t="s">
        <v>3421</v>
      </c>
      <c r="DF4" t="s">
        <v>3422</v>
      </c>
      <c r="DG4" t="s">
        <v>3423</v>
      </c>
      <c r="DH4" t="s">
        <v>3424</v>
      </c>
      <c r="DK4" t="s">
        <v>3425</v>
      </c>
      <c r="DL4" t="s">
        <v>3426</v>
      </c>
    </row>
    <row r="5" spans="1:117" x14ac:dyDescent="0.2">
      <c r="A5">
        <v>2641644963</v>
      </c>
      <c r="B5">
        <v>39949846</v>
      </c>
      <c r="C5" s="1">
        <v>41418.570011574076</v>
      </c>
      <c r="D5" s="1">
        <v>41418.57303240741</v>
      </c>
      <c r="E5" t="s">
        <v>2330</v>
      </c>
      <c r="J5">
        <v>46</v>
      </c>
      <c r="K5" s="7">
        <v>39</v>
      </c>
      <c r="L5" s="7" t="s">
        <v>4751</v>
      </c>
      <c r="M5">
        <f t="shared" si="0"/>
        <v>7</v>
      </c>
      <c r="N5" s="5" t="s">
        <v>4669</v>
      </c>
      <c r="O5" s="4">
        <v>59</v>
      </c>
      <c r="P5" s="4">
        <f t="shared" si="1"/>
        <v>20</v>
      </c>
      <c r="Q5" s="5" t="s">
        <v>4675</v>
      </c>
      <c r="R5">
        <v>206</v>
      </c>
      <c r="S5" s="4" t="s">
        <v>83</v>
      </c>
      <c r="T5" s="4" t="s">
        <v>196</v>
      </c>
      <c r="W5">
        <v>1</v>
      </c>
      <c r="X5" s="4" t="str">
        <f t="shared" si="2"/>
        <v>Y</v>
      </c>
      <c r="Y5">
        <v>9</v>
      </c>
      <c r="Z5" s="4" t="s">
        <v>83</v>
      </c>
      <c r="AA5" t="s">
        <v>2331</v>
      </c>
      <c r="AE5" t="s">
        <v>2332</v>
      </c>
      <c r="AL5" s="4" t="str">
        <f t="shared" si="3"/>
        <v>NO</v>
      </c>
      <c r="AP5" s="4" t="s">
        <v>334</v>
      </c>
      <c r="AQ5" s="4" t="s">
        <v>86</v>
      </c>
      <c r="AR5" s="4" t="s">
        <v>134</v>
      </c>
      <c r="AU5" s="7"/>
      <c r="AX5" t="s">
        <v>2333</v>
      </c>
      <c r="AY5" s="7" t="s">
        <v>4704</v>
      </c>
      <c r="AZ5" s="7" t="s">
        <v>1418</v>
      </c>
      <c r="BC5" t="s">
        <v>2334</v>
      </c>
      <c r="BD5" s="7" t="s">
        <v>4704</v>
      </c>
      <c r="BE5" s="7" t="s">
        <v>4704</v>
      </c>
      <c r="BF5" t="s">
        <v>2335</v>
      </c>
      <c r="BL5" s="4" t="s">
        <v>109</v>
      </c>
      <c r="BS5" s="4" t="s">
        <v>111</v>
      </c>
      <c r="BT5" s="4" t="s">
        <v>112</v>
      </c>
      <c r="BU5" s="4" t="s">
        <v>113</v>
      </c>
      <c r="BZ5" t="s">
        <v>172</v>
      </c>
      <c r="CA5" s="4" t="b">
        <f t="shared" si="4"/>
        <v>0</v>
      </c>
      <c r="CB5" t="s">
        <v>90</v>
      </c>
      <c r="CC5" s="4" t="s">
        <v>1967</v>
      </c>
      <c r="CD5" t="s">
        <v>92</v>
      </c>
      <c r="CE5" t="s">
        <v>93</v>
      </c>
      <c r="CF5" t="s">
        <v>116</v>
      </c>
      <c r="CG5" t="s">
        <v>117</v>
      </c>
      <c r="CI5" s="4" t="s">
        <v>83</v>
      </c>
      <c r="CK5" t="s">
        <v>120</v>
      </c>
      <c r="CL5" t="s">
        <v>120</v>
      </c>
      <c r="CM5" t="s">
        <v>120</v>
      </c>
      <c r="CN5" t="s">
        <v>119</v>
      </c>
      <c r="CO5" t="s">
        <v>119</v>
      </c>
      <c r="CP5" t="s">
        <v>120</v>
      </c>
      <c r="CQ5" t="s">
        <v>120</v>
      </c>
      <c r="CR5" t="s">
        <v>120</v>
      </c>
      <c r="CS5" t="s">
        <v>120</v>
      </c>
      <c r="CT5" t="s">
        <v>119</v>
      </c>
      <c r="CU5" t="s">
        <v>120</v>
      </c>
      <c r="CV5" t="s">
        <v>120</v>
      </c>
      <c r="CW5" t="s">
        <v>120</v>
      </c>
    </row>
    <row r="6" spans="1:117" x14ac:dyDescent="0.2">
      <c r="A6">
        <v>2590212872</v>
      </c>
      <c r="B6">
        <v>39949846</v>
      </c>
      <c r="C6" s="1">
        <v>41389.978032407409</v>
      </c>
      <c r="D6" s="1">
        <v>41390.02621527778</v>
      </c>
      <c r="E6" t="s">
        <v>4237</v>
      </c>
      <c r="J6">
        <v>43</v>
      </c>
      <c r="K6" s="7">
        <v>39</v>
      </c>
      <c r="L6" s="7" t="s">
        <v>4751</v>
      </c>
      <c r="M6">
        <f t="shared" si="0"/>
        <v>4</v>
      </c>
      <c r="N6" s="4" t="s">
        <v>4668</v>
      </c>
      <c r="O6" s="4">
        <v>52</v>
      </c>
      <c r="P6" s="4">
        <f t="shared" si="1"/>
        <v>13</v>
      </c>
      <c r="Q6" s="5" t="s">
        <v>4675</v>
      </c>
      <c r="R6">
        <v>2009</v>
      </c>
      <c r="S6" s="4" t="s">
        <v>83</v>
      </c>
      <c r="T6" s="4" t="s">
        <v>530</v>
      </c>
      <c r="V6" s="8" t="s">
        <v>83</v>
      </c>
      <c r="W6">
        <v>2</v>
      </c>
      <c r="X6" s="4" t="str">
        <f t="shared" si="2"/>
        <v>Y</v>
      </c>
      <c r="Y6">
        <v>85</v>
      </c>
      <c r="Z6" s="4" t="s">
        <v>85</v>
      </c>
      <c r="AB6" t="s">
        <v>4238</v>
      </c>
      <c r="AE6" t="s">
        <v>4239</v>
      </c>
      <c r="AF6" t="s">
        <v>4240</v>
      </c>
      <c r="AG6" t="s">
        <v>4241</v>
      </c>
      <c r="AH6" t="s">
        <v>4242</v>
      </c>
      <c r="AI6" t="s">
        <v>4243</v>
      </c>
      <c r="AJ6" t="s">
        <v>4142</v>
      </c>
      <c r="AK6" t="s">
        <v>4142</v>
      </c>
      <c r="AL6" s="4" t="str">
        <f t="shared" si="3"/>
        <v>NO</v>
      </c>
      <c r="AN6" t="s">
        <v>4244</v>
      </c>
      <c r="AO6" t="s">
        <v>4245</v>
      </c>
      <c r="AP6" s="4" t="s">
        <v>334</v>
      </c>
      <c r="AQ6" s="4" t="s">
        <v>87</v>
      </c>
      <c r="AR6" s="4" t="s">
        <v>101</v>
      </c>
      <c r="AT6" t="s">
        <v>4246</v>
      </c>
      <c r="AU6" s="7" t="s">
        <v>102</v>
      </c>
      <c r="AV6" s="4" t="b">
        <f>IF(AU6 = AU8,"USA",FALSE)</f>
        <v>0</v>
      </c>
      <c r="AW6" t="s">
        <v>4247</v>
      </c>
      <c r="AX6" t="s">
        <v>4248</v>
      </c>
      <c r="AY6" s="7" t="s">
        <v>4704</v>
      </c>
      <c r="AZ6" s="7" t="s">
        <v>4706</v>
      </c>
      <c r="BA6" t="s">
        <v>4249</v>
      </c>
      <c r="BB6" s="7" t="s">
        <v>85</v>
      </c>
      <c r="BC6" t="s">
        <v>4250</v>
      </c>
      <c r="BD6" s="7" t="s">
        <v>4704</v>
      </c>
      <c r="BE6" s="7" t="s">
        <v>4704</v>
      </c>
      <c r="BF6" t="s">
        <v>4251</v>
      </c>
      <c r="BI6" t="s">
        <v>4252</v>
      </c>
      <c r="BR6" s="4" t="s">
        <v>110</v>
      </c>
      <c r="BU6" s="4" t="s">
        <v>113</v>
      </c>
      <c r="BZ6" t="s">
        <v>935</v>
      </c>
      <c r="CA6" s="4" t="b">
        <f t="shared" si="4"/>
        <v>0</v>
      </c>
      <c r="CB6" t="s">
        <v>90</v>
      </c>
      <c r="CC6" s="4" t="s">
        <v>91</v>
      </c>
      <c r="CD6" t="s">
        <v>370</v>
      </c>
      <c r="CE6" t="s">
        <v>93</v>
      </c>
      <c r="CI6" s="4" t="s">
        <v>83</v>
      </c>
      <c r="CJ6" t="s">
        <v>4253</v>
      </c>
      <c r="CK6" t="s">
        <v>120</v>
      </c>
      <c r="CL6" t="s">
        <v>121</v>
      </c>
      <c r="CM6" t="s">
        <v>119</v>
      </c>
      <c r="CN6" t="s">
        <v>120</v>
      </c>
      <c r="CO6" t="s">
        <v>121</v>
      </c>
      <c r="CP6" t="s">
        <v>120</v>
      </c>
      <c r="CQ6" t="s">
        <v>120</v>
      </c>
      <c r="CR6" t="s">
        <v>120</v>
      </c>
      <c r="CS6" t="s">
        <v>120</v>
      </c>
      <c r="CT6" t="s">
        <v>120</v>
      </c>
      <c r="CU6" t="s">
        <v>119</v>
      </c>
      <c r="CV6" t="s">
        <v>122</v>
      </c>
      <c r="CW6" t="s">
        <v>122</v>
      </c>
      <c r="CX6" t="s">
        <v>122</v>
      </c>
      <c r="CZ6" t="s">
        <v>4254</v>
      </c>
      <c r="DA6" t="s">
        <v>4255</v>
      </c>
      <c r="DC6" t="s">
        <v>4256</v>
      </c>
      <c r="DD6" t="s">
        <v>4257</v>
      </c>
      <c r="DE6" t="s">
        <v>4258</v>
      </c>
      <c r="DF6" t="s">
        <v>4259</v>
      </c>
      <c r="DG6" t="s">
        <v>4260</v>
      </c>
      <c r="DH6" t="s">
        <v>4261</v>
      </c>
      <c r="DI6" t="s">
        <v>4262</v>
      </c>
      <c r="DJ6" t="s">
        <v>4263</v>
      </c>
      <c r="DK6" t="s">
        <v>4264</v>
      </c>
      <c r="DL6" t="s">
        <v>4265</v>
      </c>
      <c r="DM6" t="s">
        <v>4266</v>
      </c>
    </row>
    <row r="7" spans="1:117" x14ac:dyDescent="0.2">
      <c r="A7">
        <v>3056908148</v>
      </c>
      <c r="B7">
        <v>39949846</v>
      </c>
      <c r="C7" s="1">
        <v>41676.845613425925</v>
      </c>
      <c r="D7" s="1">
        <v>41676.95789351852</v>
      </c>
      <c r="E7" t="s">
        <v>547</v>
      </c>
      <c r="J7">
        <v>46</v>
      </c>
      <c r="K7" s="7">
        <v>40</v>
      </c>
      <c r="L7" s="7" t="s">
        <v>4752</v>
      </c>
      <c r="M7">
        <f t="shared" si="0"/>
        <v>6</v>
      </c>
      <c r="N7" s="5" t="s">
        <v>4669</v>
      </c>
      <c r="O7" s="4">
        <v>61</v>
      </c>
      <c r="P7" s="4">
        <f t="shared" si="1"/>
        <v>21</v>
      </c>
      <c r="Q7" s="5" t="s">
        <v>4675</v>
      </c>
      <c r="R7">
        <v>2007</v>
      </c>
      <c r="S7" s="4" t="s">
        <v>85</v>
      </c>
      <c r="T7" s="4" t="s">
        <v>196</v>
      </c>
      <c r="X7" s="4" t="str">
        <f t="shared" si="2"/>
        <v>N</v>
      </c>
      <c r="Z7" s="4" t="s">
        <v>83</v>
      </c>
      <c r="AA7" t="s">
        <v>548</v>
      </c>
      <c r="AC7" t="s">
        <v>549</v>
      </c>
      <c r="AD7" t="s">
        <v>550</v>
      </c>
      <c r="AE7" t="s">
        <v>551</v>
      </c>
      <c r="AF7" t="s">
        <v>552</v>
      </c>
      <c r="AG7" t="s">
        <v>552</v>
      </c>
      <c r="AH7" t="s">
        <v>552</v>
      </c>
      <c r="AI7" t="s">
        <v>552</v>
      </c>
      <c r="AJ7" t="s">
        <v>553</v>
      </c>
      <c r="AK7" t="s">
        <v>553</v>
      </c>
      <c r="AL7" s="4" t="str">
        <f t="shared" si="3"/>
        <v>NO</v>
      </c>
      <c r="AN7" t="s">
        <v>554</v>
      </c>
      <c r="AO7" t="s">
        <v>555</v>
      </c>
      <c r="AP7" s="4" t="s">
        <v>334</v>
      </c>
      <c r="AQ7" s="4" t="s">
        <v>86</v>
      </c>
      <c r="AR7" s="4" t="s">
        <v>194</v>
      </c>
      <c r="AT7" t="s">
        <v>556</v>
      </c>
      <c r="AU7" s="7" t="s">
        <v>3196</v>
      </c>
      <c r="AV7" s="7" t="s">
        <v>4700</v>
      </c>
      <c r="AW7" t="s">
        <v>557</v>
      </c>
      <c r="AX7" t="s">
        <v>558</v>
      </c>
      <c r="AY7" s="7" t="s">
        <v>4704</v>
      </c>
      <c r="AZ7" s="7" t="s">
        <v>4704</v>
      </c>
      <c r="BA7" t="s">
        <v>559</v>
      </c>
      <c r="BB7" s="7" t="s">
        <v>83</v>
      </c>
      <c r="BC7" t="s">
        <v>560</v>
      </c>
      <c r="BD7" s="7" t="s">
        <v>4704</v>
      </c>
      <c r="BE7" s="7" t="s">
        <v>4706</v>
      </c>
      <c r="BF7" t="s">
        <v>561</v>
      </c>
      <c r="BI7" t="s">
        <v>562</v>
      </c>
      <c r="BK7" s="4" t="s">
        <v>108</v>
      </c>
      <c r="BM7" s="4" t="s">
        <v>140</v>
      </c>
      <c r="BO7" s="4" t="s">
        <v>141</v>
      </c>
      <c r="BT7" s="4" t="s">
        <v>112</v>
      </c>
      <c r="BU7" s="4" t="s">
        <v>113</v>
      </c>
      <c r="BX7" t="s">
        <v>144</v>
      </c>
      <c r="BY7" t="s">
        <v>563</v>
      </c>
      <c r="BZ7" t="s">
        <v>89</v>
      </c>
      <c r="CA7" s="4">
        <f t="shared" si="4"/>
        <v>1</v>
      </c>
      <c r="CB7" t="s">
        <v>90</v>
      </c>
      <c r="CC7" s="4" t="s">
        <v>91</v>
      </c>
      <c r="CD7" t="s">
        <v>92</v>
      </c>
      <c r="CE7" t="s">
        <v>93</v>
      </c>
      <c r="CI7" s="4" t="s">
        <v>83</v>
      </c>
      <c r="CJ7" t="s">
        <v>564</v>
      </c>
      <c r="CK7" t="s">
        <v>122</v>
      </c>
      <c r="CL7" t="s">
        <v>119</v>
      </c>
      <c r="CM7" t="s">
        <v>122</v>
      </c>
      <c r="CN7" s="4" t="s">
        <v>121</v>
      </c>
      <c r="CO7" t="s">
        <v>122</v>
      </c>
      <c r="CP7" t="s">
        <v>121</v>
      </c>
      <c r="CQ7" t="s">
        <v>121</v>
      </c>
      <c r="CR7" t="s">
        <v>121</v>
      </c>
      <c r="CS7" t="s">
        <v>121</v>
      </c>
      <c r="CT7" t="s">
        <v>122</v>
      </c>
      <c r="CU7" t="s">
        <v>121</v>
      </c>
      <c r="CV7" t="s">
        <v>122</v>
      </c>
      <c r="CW7" t="s">
        <v>121</v>
      </c>
      <c r="CZ7" t="s">
        <v>565</v>
      </c>
      <c r="DA7" t="s">
        <v>566</v>
      </c>
      <c r="DB7" s="7" t="s">
        <v>225</v>
      </c>
      <c r="DC7" t="s">
        <v>567</v>
      </c>
      <c r="DD7" t="s">
        <v>568</v>
      </c>
      <c r="DE7" t="s">
        <v>569</v>
      </c>
      <c r="DF7" t="s">
        <v>570</v>
      </c>
      <c r="DG7" t="s">
        <v>571</v>
      </c>
      <c r="DH7" t="s">
        <v>572</v>
      </c>
      <c r="DI7" t="s">
        <v>573</v>
      </c>
      <c r="DJ7" t="s">
        <v>574</v>
      </c>
      <c r="DK7" t="s">
        <v>575</v>
      </c>
      <c r="DL7" t="s">
        <v>576</v>
      </c>
      <c r="DM7" t="s">
        <v>577</v>
      </c>
    </row>
    <row r="8" spans="1:117" x14ac:dyDescent="0.2">
      <c r="A8">
        <v>3055942194</v>
      </c>
      <c r="B8">
        <v>39949846</v>
      </c>
      <c r="C8" s="1">
        <v>41676.652071759258</v>
      </c>
      <c r="D8" s="1">
        <v>41676.666631944441</v>
      </c>
      <c r="E8" t="s">
        <v>1171</v>
      </c>
      <c r="J8">
        <v>43</v>
      </c>
      <c r="K8" s="7">
        <v>40</v>
      </c>
      <c r="L8" s="7" t="s">
        <v>4752</v>
      </c>
      <c r="M8">
        <f t="shared" si="0"/>
        <v>3</v>
      </c>
      <c r="N8" s="4" t="s">
        <v>4668</v>
      </c>
      <c r="O8" s="4">
        <v>69</v>
      </c>
      <c r="P8" s="4">
        <f t="shared" si="1"/>
        <v>29</v>
      </c>
      <c r="Q8" s="5" t="s">
        <v>4675</v>
      </c>
      <c r="R8">
        <v>2011</v>
      </c>
      <c r="S8" s="4" t="s">
        <v>85</v>
      </c>
      <c r="T8" s="4" t="s">
        <v>196</v>
      </c>
      <c r="X8" s="4" t="str">
        <f t="shared" si="2"/>
        <v>N</v>
      </c>
      <c r="Z8" s="4" t="s">
        <v>85</v>
      </c>
      <c r="AB8" t="s">
        <v>1172</v>
      </c>
      <c r="AE8" t="s">
        <v>1173</v>
      </c>
      <c r="AJ8" t="s">
        <v>499</v>
      </c>
      <c r="AK8" t="s">
        <v>1175</v>
      </c>
      <c r="AL8" s="4" t="str">
        <f t="shared" si="3"/>
        <v>YES</v>
      </c>
      <c r="AN8" t="s">
        <v>1174</v>
      </c>
      <c r="AO8" t="s">
        <v>225</v>
      </c>
      <c r="AP8" s="4" t="s">
        <v>100</v>
      </c>
      <c r="AQ8" s="4" t="s">
        <v>86</v>
      </c>
      <c r="AR8" s="4" t="s">
        <v>194</v>
      </c>
      <c r="AT8" t="s">
        <v>1176</v>
      </c>
      <c r="AU8" s="7" t="s">
        <v>3196</v>
      </c>
      <c r="AV8" s="7" t="s">
        <v>4698</v>
      </c>
      <c r="AW8" t="s">
        <v>1177</v>
      </c>
      <c r="AX8" t="s">
        <v>1178</v>
      </c>
      <c r="AY8" s="7" t="s">
        <v>4704</v>
      </c>
      <c r="AZ8" s="7" t="s">
        <v>4706</v>
      </c>
      <c r="BA8" t="s">
        <v>1179</v>
      </c>
      <c r="BB8" s="7" t="s">
        <v>83</v>
      </c>
      <c r="BC8" t="s">
        <v>1180</v>
      </c>
      <c r="BD8" s="7" t="s">
        <v>4704</v>
      </c>
      <c r="BE8" s="7" t="s">
        <v>4706</v>
      </c>
      <c r="BF8" t="s">
        <v>1181</v>
      </c>
      <c r="BI8" t="s">
        <v>1182</v>
      </c>
      <c r="BK8" s="4" t="s">
        <v>108</v>
      </c>
      <c r="BS8" s="4" t="s">
        <v>111</v>
      </c>
      <c r="BU8" s="4" t="s">
        <v>113</v>
      </c>
      <c r="BZ8" t="s">
        <v>89</v>
      </c>
      <c r="CA8" s="4">
        <f t="shared" si="4"/>
        <v>1</v>
      </c>
      <c r="CB8" t="s">
        <v>90</v>
      </c>
      <c r="CC8" s="4" t="s">
        <v>91</v>
      </c>
      <c r="CD8" t="s">
        <v>92</v>
      </c>
      <c r="CE8" t="s">
        <v>93</v>
      </c>
      <c r="CG8" t="s">
        <v>117</v>
      </c>
      <c r="CI8" s="4" t="s">
        <v>83</v>
      </c>
      <c r="CJ8" t="s">
        <v>1183</v>
      </c>
      <c r="CK8" t="s">
        <v>119</v>
      </c>
      <c r="CL8" t="s">
        <v>119</v>
      </c>
      <c r="CM8" t="s">
        <v>122</v>
      </c>
      <c r="CN8" s="4" t="s">
        <v>121</v>
      </c>
      <c r="CO8" t="s">
        <v>122</v>
      </c>
      <c r="CP8" t="s">
        <v>119</v>
      </c>
      <c r="CQ8" t="s">
        <v>119</v>
      </c>
      <c r="CR8" t="s">
        <v>119</v>
      </c>
      <c r="CS8" t="s">
        <v>119</v>
      </c>
      <c r="CT8" t="s">
        <v>122</v>
      </c>
      <c r="CU8" t="s">
        <v>119</v>
      </c>
      <c r="CV8" t="s">
        <v>119</v>
      </c>
      <c r="CW8" t="s">
        <v>119</v>
      </c>
      <c r="CZ8" t="s">
        <v>1184</v>
      </c>
      <c r="DA8" t="s">
        <v>1185</v>
      </c>
      <c r="DB8" s="7" t="s">
        <v>4747</v>
      </c>
      <c r="DC8" t="s">
        <v>1186</v>
      </c>
      <c r="DD8" t="s">
        <v>1187</v>
      </c>
      <c r="DE8" t="s">
        <v>1188</v>
      </c>
      <c r="DF8" t="s">
        <v>1189</v>
      </c>
      <c r="DG8" t="s">
        <v>1190</v>
      </c>
      <c r="DH8" t="s">
        <v>1191</v>
      </c>
      <c r="DI8" t="s">
        <v>1192</v>
      </c>
      <c r="DJ8" t="s">
        <v>1193</v>
      </c>
      <c r="DK8" t="s">
        <v>1194</v>
      </c>
      <c r="DL8" t="s">
        <v>1195</v>
      </c>
      <c r="DM8" t="s">
        <v>1196</v>
      </c>
    </row>
    <row r="9" spans="1:117" x14ac:dyDescent="0.2">
      <c r="A9">
        <v>2641888686</v>
      </c>
      <c r="B9">
        <v>39949846</v>
      </c>
      <c r="C9" s="1">
        <v>41418.632662037038</v>
      </c>
      <c r="D9" s="1">
        <v>41418.646064814813</v>
      </c>
      <c r="E9" t="s">
        <v>2276</v>
      </c>
      <c r="J9">
        <v>44</v>
      </c>
      <c r="K9" s="7">
        <v>40</v>
      </c>
      <c r="L9" s="7" t="s">
        <v>4752</v>
      </c>
      <c r="M9">
        <f t="shared" si="0"/>
        <v>4</v>
      </c>
      <c r="N9" s="4" t="s">
        <v>4668</v>
      </c>
      <c r="O9" s="4">
        <v>69</v>
      </c>
      <c r="P9" s="4">
        <f t="shared" si="1"/>
        <v>29</v>
      </c>
      <c r="Q9" s="5" t="s">
        <v>4675</v>
      </c>
      <c r="R9" s="1">
        <v>39802</v>
      </c>
      <c r="S9" s="4" t="s">
        <v>83</v>
      </c>
      <c r="T9" s="4" t="s">
        <v>2009</v>
      </c>
      <c r="V9" s="8" t="s">
        <v>83</v>
      </c>
      <c r="W9">
        <v>2</v>
      </c>
      <c r="X9" s="4" t="str">
        <f t="shared" si="2"/>
        <v>Y</v>
      </c>
      <c r="Y9" t="s">
        <v>2277</v>
      </c>
      <c r="Z9" s="4" t="s">
        <v>85</v>
      </c>
      <c r="AB9" t="s">
        <v>2278</v>
      </c>
      <c r="AE9" t="s">
        <v>2279</v>
      </c>
      <c r="AF9" t="s">
        <v>2280</v>
      </c>
      <c r="AG9" t="s">
        <v>2281</v>
      </c>
      <c r="AH9" t="s">
        <v>2282</v>
      </c>
      <c r="AJ9" t="s">
        <v>2283</v>
      </c>
      <c r="AK9" t="s">
        <v>2285</v>
      </c>
      <c r="AL9" s="4" t="str">
        <f t="shared" si="3"/>
        <v>YES</v>
      </c>
      <c r="AN9" t="s">
        <v>2284</v>
      </c>
      <c r="AO9" t="s">
        <v>2286</v>
      </c>
      <c r="AP9" s="4" t="s">
        <v>100</v>
      </c>
      <c r="AQ9" s="4" t="s">
        <v>86</v>
      </c>
      <c r="AR9" s="4" t="s">
        <v>774</v>
      </c>
      <c r="AS9" t="s">
        <v>774</v>
      </c>
      <c r="AT9" t="s">
        <v>2287</v>
      </c>
      <c r="AU9" s="7" t="s">
        <v>3196</v>
      </c>
      <c r="AV9" s="7" t="s">
        <v>4702</v>
      </c>
      <c r="AW9" t="s">
        <v>2288</v>
      </c>
      <c r="AX9" t="s">
        <v>2289</v>
      </c>
      <c r="AY9" s="7" t="s">
        <v>4704</v>
      </c>
      <c r="AZ9" s="7" t="s">
        <v>4704</v>
      </c>
      <c r="BA9" t="s">
        <v>225</v>
      </c>
      <c r="BB9" s="7" t="s">
        <v>85</v>
      </c>
      <c r="BC9" t="s">
        <v>2290</v>
      </c>
      <c r="BD9" s="7" t="s">
        <v>4704</v>
      </c>
      <c r="BE9" s="7" t="s">
        <v>4704</v>
      </c>
      <c r="BF9" t="s">
        <v>2291</v>
      </c>
      <c r="BI9" t="s">
        <v>2292</v>
      </c>
      <c r="BJ9" s="7" t="s">
        <v>903</v>
      </c>
      <c r="BK9" s="4" t="s">
        <v>108</v>
      </c>
      <c r="BL9" s="4" t="s">
        <v>109</v>
      </c>
      <c r="BO9" s="4" t="s">
        <v>141</v>
      </c>
      <c r="BR9" s="4" t="s">
        <v>110</v>
      </c>
      <c r="BT9" s="4" t="s">
        <v>112</v>
      </c>
      <c r="BU9" s="4" t="s">
        <v>113</v>
      </c>
      <c r="BV9" s="4" t="s">
        <v>143</v>
      </c>
      <c r="BW9" s="4" t="s">
        <v>839</v>
      </c>
      <c r="BZ9" t="s">
        <v>172</v>
      </c>
      <c r="CA9" s="4" t="b">
        <f t="shared" si="4"/>
        <v>0</v>
      </c>
      <c r="CB9" t="s">
        <v>342</v>
      </c>
      <c r="CC9" s="4" t="s">
        <v>91</v>
      </c>
      <c r="CD9" t="s">
        <v>92</v>
      </c>
      <c r="CE9" t="s">
        <v>93</v>
      </c>
      <c r="CI9" s="4" t="s">
        <v>83</v>
      </c>
      <c r="CJ9" t="s">
        <v>2293</v>
      </c>
      <c r="CK9" t="s">
        <v>119</v>
      </c>
      <c r="CL9" t="s">
        <v>119</v>
      </c>
      <c r="CM9" t="s">
        <v>119</v>
      </c>
      <c r="CN9" t="s">
        <v>119</v>
      </c>
      <c r="CO9" t="s">
        <v>120</v>
      </c>
      <c r="CP9" t="s">
        <v>121</v>
      </c>
      <c r="CQ9" t="s">
        <v>120</v>
      </c>
      <c r="CR9" t="s">
        <v>120</v>
      </c>
      <c r="CS9" t="s">
        <v>119</v>
      </c>
      <c r="CT9" t="s">
        <v>119</v>
      </c>
      <c r="CU9" t="s">
        <v>120</v>
      </c>
      <c r="CV9" t="s">
        <v>119</v>
      </c>
      <c r="CW9" t="s">
        <v>119</v>
      </c>
      <c r="CX9" t="s">
        <v>122</v>
      </c>
      <c r="CZ9" t="s">
        <v>2294</v>
      </c>
      <c r="DA9" t="s">
        <v>2295</v>
      </c>
      <c r="DB9" s="7" t="s">
        <v>202</v>
      </c>
      <c r="DC9" t="s">
        <v>247</v>
      </c>
      <c r="DD9" t="s">
        <v>2296</v>
      </c>
      <c r="DE9" t="s">
        <v>2297</v>
      </c>
      <c r="DF9" t="s">
        <v>2298</v>
      </c>
      <c r="DG9" t="s">
        <v>2299</v>
      </c>
      <c r="DH9" t="s">
        <v>2300</v>
      </c>
      <c r="DI9" t="s">
        <v>2301</v>
      </c>
      <c r="DJ9" t="s">
        <v>2302</v>
      </c>
      <c r="DK9" t="s">
        <v>2303</v>
      </c>
      <c r="DL9" t="s">
        <v>2304</v>
      </c>
    </row>
    <row r="10" spans="1:117" x14ac:dyDescent="0.2">
      <c r="A10">
        <v>3057449496</v>
      </c>
      <c r="B10">
        <v>39949846</v>
      </c>
      <c r="C10" s="1">
        <v>41677.201527777775</v>
      </c>
      <c r="D10" s="1">
        <v>41677.27615740741</v>
      </c>
      <c r="E10" t="s">
        <v>325</v>
      </c>
      <c r="J10">
        <v>42</v>
      </c>
      <c r="K10" s="7">
        <v>42</v>
      </c>
      <c r="L10" s="7" t="s">
        <v>4752</v>
      </c>
      <c r="M10">
        <f t="shared" si="0"/>
        <v>0</v>
      </c>
      <c r="N10" s="4" t="s">
        <v>4667</v>
      </c>
      <c r="O10" s="4">
        <v>55</v>
      </c>
      <c r="P10" s="4">
        <f t="shared" si="1"/>
        <v>13</v>
      </c>
      <c r="Q10" s="5" t="s">
        <v>4675</v>
      </c>
      <c r="R10" s="1">
        <v>41519</v>
      </c>
      <c r="S10" s="4" t="s">
        <v>83</v>
      </c>
      <c r="T10" s="4" t="s">
        <v>88</v>
      </c>
      <c r="V10" s="8" t="s">
        <v>83</v>
      </c>
      <c r="W10">
        <v>2</v>
      </c>
      <c r="X10" s="4" t="str">
        <f t="shared" si="2"/>
        <v>Y</v>
      </c>
      <c r="Y10" t="s">
        <v>326</v>
      </c>
      <c r="Z10" s="4" t="s">
        <v>85</v>
      </c>
      <c r="AB10" t="s">
        <v>327</v>
      </c>
      <c r="AF10" t="s">
        <v>328</v>
      </c>
      <c r="AH10" t="s">
        <v>329</v>
      </c>
      <c r="AJ10" t="s">
        <v>330</v>
      </c>
      <c r="AK10" t="s">
        <v>332</v>
      </c>
      <c r="AL10" s="4" t="str">
        <f t="shared" si="3"/>
        <v>YES</v>
      </c>
      <c r="AM10" t="s">
        <v>270</v>
      </c>
      <c r="AN10" t="s">
        <v>331</v>
      </c>
      <c r="AO10" t="s">
        <v>333</v>
      </c>
      <c r="AP10" s="4" t="s">
        <v>334</v>
      </c>
      <c r="AQ10" s="4" t="s">
        <v>86</v>
      </c>
      <c r="AR10" s="4" t="s">
        <v>134</v>
      </c>
      <c r="AT10" t="s">
        <v>335</v>
      </c>
      <c r="AU10" s="7" t="s">
        <v>3196</v>
      </c>
      <c r="AV10" s="7" t="s">
        <v>4698</v>
      </c>
      <c r="AW10" t="s">
        <v>336</v>
      </c>
      <c r="AX10" t="s">
        <v>337</v>
      </c>
      <c r="AY10" s="7" t="s">
        <v>4704</v>
      </c>
      <c r="AZ10" s="7" t="s">
        <v>4707</v>
      </c>
      <c r="BA10" t="s">
        <v>338</v>
      </c>
      <c r="BB10" s="7" t="s">
        <v>83</v>
      </c>
      <c r="BC10" t="s">
        <v>339</v>
      </c>
      <c r="BD10" s="7" t="s">
        <v>4704</v>
      </c>
      <c r="BE10" s="7" t="s">
        <v>4706</v>
      </c>
      <c r="BF10" t="s">
        <v>340</v>
      </c>
      <c r="BI10" t="s">
        <v>341</v>
      </c>
      <c r="BL10" s="4" t="s">
        <v>109</v>
      </c>
      <c r="BR10" s="4" t="s">
        <v>110</v>
      </c>
      <c r="BS10" s="4" t="s">
        <v>111</v>
      </c>
      <c r="BV10" s="4" t="s">
        <v>143</v>
      </c>
      <c r="BZ10" t="s">
        <v>172</v>
      </c>
      <c r="CA10" s="4" t="b">
        <f t="shared" si="4"/>
        <v>0</v>
      </c>
      <c r="CB10" t="s">
        <v>342</v>
      </c>
      <c r="CC10" s="4" t="s">
        <v>91</v>
      </c>
      <c r="CD10" t="s">
        <v>92</v>
      </c>
      <c r="CE10" t="s">
        <v>93</v>
      </c>
      <c r="CH10" t="s">
        <v>144</v>
      </c>
      <c r="CI10" s="4" t="s">
        <v>83</v>
      </c>
      <c r="CJ10" t="s">
        <v>343</v>
      </c>
      <c r="CK10" t="s">
        <v>119</v>
      </c>
      <c r="CL10" t="s">
        <v>119</v>
      </c>
      <c r="CM10" t="s">
        <v>120</v>
      </c>
      <c r="CN10" t="s">
        <v>120</v>
      </c>
      <c r="CO10" t="s">
        <v>120</v>
      </c>
      <c r="CP10" t="s">
        <v>120</v>
      </c>
      <c r="CQ10" t="s">
        <v>120</v>
      </c>
      <c r="CR10" t="s">
        <v>120</v>
      </c>
      <c r="CS10" t="s">
        <v>120</v>
      </c>
      <c r="CT10" t="s">
        <v>120</v>
      </c>
      <c r="CU10" t="s">
        <v>120</v>
      </c>
      <c r="CV10" t="s">
        <v>120</v>
      </c>
      <c r="CW10" t="s">
        <v>120</v>
      </c>
      <c r="CX10" t="s">
        <v>120</v>
      </c>
      <c r="CY10" t="s">
        <v>344</v>
      </c>
      <c r="CZ10" t="s">
        <v>345</v>
      </c>
      <c r="DA10" t="s">
        <v>346</v>
      </c>
      <c r="DB10" s="7" t="s">
        <v>4747</v>
      </c>
      <c r="DC10" t="s">
        <v>347</v>
      </c>
      <c r="DD10" t="s">
        <v>348</v>
      </c>
      <c r="DE10" t="s">
        <v>349</v>
      </c>
      <c r="DF10" t="s">
        <v>350</v>
      </c>
      <c r="DG10" t="s">
        <v>351</v>
      </c>
      <c r="DH10" t="s">
        <v>352</v>
      </c>
      <c r="DI10" t="s">
        <v>353</v>
      </c>
      <c r="DJ10" t="s">
        <v>354</v>
      </c>
      <c r="DK10" t="s">
        <v>355</v>
      </c>
      <c r="DL10" t="s">
        <v>356</v>
      </c>
      <c r="DM10" t="s">
        <v>357</v>
      </c>
    </row>
    <row r="11" spans="1:117" x14ac:dyDescent="0.2">
      <c r="A11">
        <v>2655361599</v>
      </c>
      <c r="B11">
        <v>39949846</v>
      </c>
      <c r="C11" s="1">
        <v>41426.792731481481</v>
      </c>
      <c r="D11" s="1">
        <v>41426.809282407405</v>
      </c>
      <c r="E11" t="s">
        <v>1744</v>
      </c>
      <c r="J11">
        <v>45</v>
      </c>
      <c r="K11" s="7">
        <v>44</v>
      </c>
      <c r="L11" s="7" t="s">
        <v>4752</v>
      </c>
      <c r="M11">
        <f t="shared" si="0"/>
        <v>1</v>
      </c>
      <c r="N11" s="4" t="s">
        <v>4667</v>
      </c>
      <c r="O11" s="4">
        <v>68</v>
      </c>
      <c r="P11" s="4">
        <f t="shared" si="1"/>
        <v>24</v>
      </c>
      <c r="Q11" s="5" t="s">
        <v>4675</v>
      </c>
      <c r="R11" t="s">
        <v>1745</v>
      </c>
      <c r="S11" s="4" t="s">
        <v>85</v>
      </c>
      <c r="T11" s="4" t="s">
        <v>144</v>
      </c>
      <c r="U11" t="s">
        <v>1753</v>
      </c>
      <c r="X11" s="4" t="str">
        <f t="shared" si="2"/>
        <v>N</v>
      </c>
      <c r="Z11" s="4" t="s">
        <v>85</v>
      </c>
      <c r="AB11" t="s">
        <v>1746</v>
      </c>
      <c r="AJ11" t="s">
        <v>1747</v>
      </c>
      <c r="AK11" t="s">
        <v>1749</v>
      </c>
      <c r="AL11" s="4" t="str">
        <f t="shared" si="3"/>
        <v>YES</v>
      </c>
      <c r="AN11" t="s">
        <v>1748</v>
      </c>
      <c r="AO11" t="s">
        <v>1750</v>
      </c>
      <c r="AP11" s="4" t="s">
        <v>100</v>
      </c>
      <c r="AQ11" s="4" t="s">
        <v>86</v>
      </c>
      <c r="AR11" s="4" t="s">
        <v>1751</v>
      </c>
      <c r="AS11" t="s">
        <v>1751</v>
      </c>
      <c r="AT11" t="s">
        <v>1752</v>
      </c>
      <c r="AU11" s="7" t="s">
        <v>3196</v>
      </c>
      <c r="AV11" s="7" t="s">
        <v>4702</v>
      </c>
      <c r="AW11" t="s">
        <v>1754</v>
      </c>
      <c r="AX11" t="s">
        <v>1755</v>
      </c>
      <c r="AY11" s="7" t="s">
        <v>4704</v>
      </c>
      <c r="AZ11" s="7" t="s">
        <v>4704</v>
      </c>
      <c r="BA11" t="s">
        <v>1756</v>
      </c>
      <c r="BB11" s="7" t="s">
        <v>83</v>
      </c>
      <c r="BC11" t="s">
        <v>1757</v>
      </c>
      <c r="BD11" s="7" t="s">
        <v>4704</v>
      </c>
      <c r="BE11" s="7" t="s">
        <v>4704</v>
      </c>
      <c r="BF11" t="s">
        <v>1757</v>
      </c>
      <c r="BI11" t="s">
        <v>1758</v>
      </c>
      <c r="BL11" s="4" t="s">
        <v>109</v>
      </c>
      <c r="BS11" s="4" t="s">
        <v>111</v>
      </c>
      <c r="BZ11" t="s">
        <v>172</v>
      </c>
      <c r="CA11" s="4" t="b">
        <f t="shared" si="4"/>
        <v>0</v>
      </c>
      <c r="CB11" t="s">
        <v>90</v>
      </c>
      <c r="CC11" s="4" t="s">
        <v>115</v>
      </c>
      <c r="CD11" t="s">
        <v>92</v>
      </c>
      <c r="CE11" t="s">
        <v>93</v>
      </c>
      <c r="CI11" s="4" t="s">
        <v>85</v>
      </c>
      <c r="CK11" t="s">
        <v>119</v>
      </c>
      <c r="CL11" t="s">
        <v>120</v>
      </c>
      <c r="CM11" t="s">
        <v>122</v>
      </c>
      <c r="CN11" t="s">
        <v>120</v>
      </c>
      <c r="CO11" t="s">
        <v>122</v>
      </c>
      <c r="CP11" t="s">
        <v>120</v>
      </c>
      <c r="CQ11" t="s">
        <v>120</v>
      </c>
      <c r="CR11" t="s">
        <v>120</v>
      </c>
      <c r="CS11" t="s">
        <v>120</v>
      </c>
      <c r="CT11" t="s">
        <v>122</v>
      </c>
      <c r="CU11" t="s">
        <v>120</v>
      </c>
      <c r="CV11" t="s">
        <v>122</v>
      </c>
      <c r="CW11" t="s">
        <v>119</v>
      </c>
      <c r="CZ11" t="s">
        <v>1759</v>
      </c>
      <c r="DA11" t="s">
        <v>1760</v>
      </c>
      <c r="DB11" s="7" t="s">
        <v>225</v>
      </c>
      <c r="DC11" t="s">
        <v>1761</v>
      </c>
      <c r="DD11" t="s">
        <v>1762</v>
      </c>
      <c r="DE11" t="s">
        <v>1763</v>
      </c>
      <c r="DF11" t="s">
        <v>1764</v>
      </c>
      <c r="DG11" t="s">
        <v>1765</v>
      </c>
      <c r="DH11" t="s">
        <v>1766</v>
      </c>
      <c r="DI11" t="s">
        <v>1767</v>
      </c>
      <c r="DJ11" t="s">
        <v>1768</v>
      </c>
      <c r="DK11" t="s">
        <v>1769</v>
      </c>
      <c r="DL11" t="s">
        <v>1770</v>
      </c>
    </row>
    <row r="12" spans="1:117" x14ac:dyDescent="0.2">
      <c r="A12">
        <v>2666322144</v>
      </c>
      <c r="B12">
        <v>39949846</v>
      </c>
      <c r="C12" s="1">
        <v>41432.915196759262</v>
      </c>
      <c r="D12" s="1">
        <v>41432.931145833332</v>
      </c>
      <c r="E12" t="s">
        <v>1608</v>
      </c>
      <c r="J12">
        <v>53</v>
      </c>
      <c r="K12" s="7">
        <v>49</v>
      </c>
      <c r="L12" s="7" t="s">
        <v>4752</v>
      </c>
      <c r="M12">
        <f t="shared" si="0"/>
        <v>4</v>
      </c>
      <c r="N12" s="4" t="s">
        <v>4668</v>
      </c>
      <c r="O12" s="4">
        <v>63</v>
      </c>
      <c r="P12" s="4">
        <f t="shared" si="1"/>
        <v>14</v>
      </c>
      <c r="Q12" s="5" t="s">
        <v>4675</v>
      </c>
      <c r="R12" s="1">
        <v>40654</v>
      </c>
      <c r="S12" s="4" t="s">
        <v>83</v>
      </c>
      <c r="T12" s="4" t="s">
        <v>144</v>
      </c>
      <c r="U12" t="s">
        <v>1616</v>
      </c>
      <c r="V12" s="8" t="s">
        <v>85</v>
      </c>
      <c r="W12">
        <v>1</v>
      </c>
      <c r="X12" s="4" t="str">
        <f t="shared" si="2"/>
        <v>Y</v>
      </c>
      <c r="Y12">
        <v>20</v>
      </c>
      <c r="Z12" s="4" t="s">
        <v>85</v>
      </c>
      <c r="AB12" t="s">
        <v>1609</v>
      </c>
      <c r="AF12" t="s">
        <v>1610</v>
      </c>
      <c r="AG12" t="s">
        <v>1611</v>
      </c>
      <c r="AH12" t="s">
        <v>1612</v>
      </c>
      <c r="AJ12" t="s">
        <v>1613</v>
      </c>
      <c r="AK12" t="s">
        <v>1613</v>
      </c>
      <c r="AL12" s="4" t="str">
        <f t="shared" si="3"/>
        <v>NO</v>
      </c>
      <c r="AN12" t="s">
        <v>1614</v>
      </c>
      <c r="AO12" t="s">
        <v>247</v>
      </c>
      <c r="AP12" s="4" t="s">
        <v>502</v>
      </c>
      <c r="AQ12" s="4" t="s">
        <v>86</v>
      </c>
      <c r="AR12" s="4" t="s">
        <v>194</v>
      </c>
      <c r="AT12" t="s">
        <v>1615</v>
      </c>
      <c r="AU12" s="7" t="s">
        <v>3196</v>
      </c>
      <c r="AV12" s="7" t="s">
        <v>4699</v>
      </c>
      <c r="AW12" t="s">
        <v>1617</v>
      </c>
      <c r="AX12" t="s">
        <v>1618</v>
      </c>
      <c r="AY12" s="7" t="s">
        <v>4704</v>
      </c>
      <c r="AZ12" s="7" t="s">
        <v>4704</v>
      </c>
      <c r="BA12" t="s">
        <v>1619</v>
      </c>
      <c r="BB12" s="7" t="s">
        <v>83</v>
      </c>
      <c r="BC12" t="s">
        <v>247</v>
      </c>
      <c r="BD12" s="7" t="s">
        <v>1418</v>
      </c>
      <c r="BE12" s="7" t="s">
        <v>1418</v>
      </c>
      <c r="BF12" t="s">
        <v>83</v>
      </c>
      <c r="BI12" t="s">
        <v>1620</v>
      </c>
      <c r="BK12" s="4" t="s">
        <v>108</v>
      </c>
      <c r="BQ12" s="4" t="s">
        <v>251</v>
      </c>
      <c r="BY12" t="s">
        <v>1621</v>
      </c>
      <c r="BZ12" t="s">
        <v>172</v>
      </c>
      <c r="CA12" s="4" t="b">
        <f t="shared" si="4"/>
        <v>0</v>
      </c>
      <c r="CB12" t="s">
        <v>342</v>
      </c>
      <c r="CC12" s="4" t="s">
        <v>91</v>
      </c>
      <c r="CD12" t="s">
        <v>92</v>
      </c>
      <c r="CE12" t="s">
        <v>93</v>
      </c>
      <c r="CI12" s="4" t="s">
        <v>83</v>
      </c>
      <c r="CJ12" t="s">
        <v>1622</v>
      </c>
      <c r="CK12" t="s">
        <v>120</v>
      </c>
      <c r="CL12" t="s">
        <v>119</v>
      </c>
      <c r="CM12" t="s">
        <v>119</v>
      </c>
      <c r="CN12" t="s">
        <v>120</v>
      </c>
      <c r="CO12" t="s">
        <v>119</v>
      </c>
      <c r="CP12" t="s">
        <v>119</v>
      </c>
      <c r="CQ12" t="s">
        <v>119</v>
      </c>
      <c r="CR12" t="s">
        <v>119</v>
      </c>
      <c r="CS12" t="s">
        <v>119</v>
      </c>
      <c r="CT12" t="s">
        <v>119</v>
      </c>
      <c r="CU12" t="s">
        <v>119</v>
      </c>
      <c r="CV12" t="s">
        <v>122</v>
      </c>
      <c r="CW12" t="s">
        <v>119</v>
      </c>
      <c r="CZ12" t="s">
        <v>1623</v>
      </c>
      <c r="DA12" t="s">
        <v>1624</v>
      </c>
      <c r="DB12" s="7" t="s">
        <v>225</v>
      </c>
      <c r="DC12" t="s">
        <v>1625</v>
      </c>
      <c r="DD12" t="s">
        <v>1626</v>
      </c>
      <c r="DF12" t="s">
        <v>1627</v>
      </c>
      <c r="DJ12" t="s">
        <v>1628</v>
      </c>
      <c r="DK12" t="s">
        <v>1629</v>
      </c>
      <c r="DL12" t="s">
        <v>1630</v>
      </c>
    </row>
    <row r="13" spans="1:117" x14ac:dyDescent="0.2">
      <c r="A13">
        <v>2639849777</v>
      </c>
      <c r="B13">
        <v>39949846</v>
      </c>
      <c r="C13" s="1">
        <v>41417.768090277779</v>
      </c>
      <c r="D13" s="1">
        <v>41417.785636574074</v>
      </c>
      <c r="E13" t="s">
        <v>2760</v>
      </c>
      <c r="J13">
        <v>53</v>
      </c>
      <c r="K13" s="7">
        <v>49</v>
      </c>
      <c r="L13" s="7" t="s">
        <v>4752</v>
      </c>
      <c r="M13">
        <f t="shared" si="0"/>
        <v>4</v>
      </c>
      <c r="N13" s="4" t="s">
        <v>4668</v>
      </c>
      <c r="O13" s="4">
        <v>61</v>
      </c>
      <c r="P13" s="4">
        <f t="shared" si="1"/>
        <v>12</v>
      </c>
      <c r="Q13" s="5" t="s">
        <v>4675</v>
      </c>
      <c r="R13" s="1">
        <v>39922</v>
      </c>
      <c r="S13" s="4" t="s">
        <v>85</v>
      </c>
      <c r="T13" s="4" t="s">
        <v>144</v>
      </c>
      <c r="U13" t="s">
        <v>2767</v>
      </c>
      <c r="V13" s="8" t="s">
        <v>85</v>
      </c>
      <c r="X13" s="4" t="str">
        <f t="shared" si="2"/>
        <v>N</v>
      </c>
      <c r="Z13" s="4" t="s">
        <v>85</v>
      </c>
      <c r="AB13" t="s">
        <v>2761</v>
      </c>
      <c r="AE13" t="s">
        <v>2762</v>
      </c>
      <c r="AJ13" t="s">
        <v>2763</v>
      </c>
      <c r="AK13" t="s">
        <v>446</v>
      </c>
      <c r="AL13" s="4" t="str">
        <f t="shared" si="3"/>
        <v>YES</v>
      </c>
      <c r="AN13" t="s">
        <v>2763</v>
      </c>
      <c r="AO13" t="s">
        <v>2764</v>
      </c>
      <c r="AP13" s="4" t="s">
        <v>100</v>
      </c>
      <c r="AQ13" s="4" t="s">
        <v>86</v>
      </c>
      <c r="AR13" s="4" t="s">
        <v>2765</v>
      </c>
      <c r="AS13" t="s">
        <v>2765</v>
      </c>
      <c r="AT13" t="s">
        <v>2766</v>
      </c>
      <c r="AU13" s="7" t="s">
        <v>3196</v>
      </c>
      <c r="AV13" s="7" t="s">
        <v>4699</v>
      </c>
      <c r="AW13" t="s">
        <v>2768</v>
      </c>
      <c r="AX13" t="s">
        <v>2769</v>
      </c>
      <c r="AY13" s="7" t="s">
        <v>4704</v>
      </c>
      <c r="AZ13" s="7" t="s">
        <v>4706</v>
      </c>
      <c r="BA13" t="s">
        <v>2770</v>
      </c>
      <c r="BB13" s="7" t="s">
        <v>83</v>
      </c>
      <c r="BC13" t="s">
        <v>2771</v>
      </c>
      <c r="BD13" s="7" t="s">
        <v>4704</v>
      </c>
      <c r="BE13" s="7" t="s">
        <v>1418</v>
      </c>
      <c r="BF13" t="s">
        <v>2772</v>
      </c>
      <c r="BI13" t="s">
        <v>2773</v>
      </c>
      <c r="BK13" s="4" t="s">
        <v>108</v>
      </c>
      <c r="BL13" s="4" t="s">
        <v>109</v>
      </c>
      <c r="BM13" s="4" t="s">
        <v>140</v>
      </c>
      <c r="BO13" s="4" t="s">
        <v>141</v>
      </c>
      <c r="BP13" s="4" t="s">
        <v>142</v>
      </c>
      <c r="BT13" s="4" t="s">
        <v>112</v>
      </c>
      <c r="BU13" s="4" t="s">
        <v>113</v>
      </c>
      <c r="BZ13" t="s">
        <v>172</v>
      </c>
      <c r="CA13" s="4" t="b">
        <f t="shared" si="4"/>
        <v>0</v>
      </c>
      <c r="CB13" t="s">
        <v>114</v>
      </c>
      <c r="CC13" s="4" t="s">
        <v>91</v>
      </c>
      <c r="CD13" t="s">
        <v>92</v>
      </c>
      <c r="CE13" t="s">
        <v>93</v>
      </c>
      <c r="CG13" t="s">
        <v>117</v>
      </c>
      <c r="CI13" s="4" t="s">
        <v>83</v>
      </c>
      <c r="CJ13" t="s">
        <v>2774</v>
      </c>
      <c r="CK13" t="s">
        <v>119</v>
      </c>
      <c r="CL13" t="s">
        <v>119</v>
      </c>
      <c r="CM13" t="s">
        <v>122</v>
      </c>
      <c r="CN13" t="s">
        <v>120</v>
      </c>
      <c r="CO13" t="s">
        <v>122</v>
      </c>
      <c r="CP13" t="s">
        <v>119</v>
      </c>
      <c r="CQ13" t="s">
        <v>119</v>
      </c>
      <c r="CR13" t="s">
        <v>119</v>
      </c>
      <c r="CS13" t="s">
        <v>119</v>
      </c>
      <c r="CT13" t="s">
        <v>122</v>
      </c>
      <c r="CU13" t="s">
        <v>120</v>
      </c>
      <c r="CV13" t="s">
        <v>120</v>
      </c>
      <c r="CW13" t="s">
        <v>119</v>
      </c>
      <c r="CZ13" t="s">
        <v>2775</v>
      </c>
      <c r="DA13" t="s">
        <v>2776</v>
      </c>
      <c r="DB13" s="7" t="s">
        <v>202</v>
      </c>
      <c r="DC13" t="s">
        <v>2777</v>
      </c>
      <c r="DD13" t="s">
        <v>2778</v>
      </c>
      <c r="DF13" t="s">
        <v>2779</v>
      </c>
      <c r="DG13" t="s">
        <v>2780</v>
      </c>
      <c r="DH13" t="s">
        <v>2781</v>
      </c>
      <c r="DI13" t="s">
        <v>2782</v>
      </c>
      <c r="DJ13" t="s">
        <v>290</v>
      </c>
      <c r="DK13" t="s">
        <v>2783</v>
      </c>
      <c r="DL13" t="s">
        <v>2784</v>
      </c>
    </row>
    <row r="14" spans="1:117" x14ac:dyDescent="0.2">
      <c r="A14">
        <v>2656182699</v>
      </c>
      <c r="B14">
        <v>39949846</v>
      </c>
      <c r="C14" s="1">
        <v>41427.756909722222</v>
      </c>
      <c r="D14" s="1">
        <v>41427.775231481479</v>
      </c>
      <c r="E14" t="s">
        <v>1717</v>
      </c>
      <c r="J14">
        <v>53</v>
      </c>
      <c r="K14" s="7">
        <v>50</v>
      </c>
      <c r="L14" s="7" t="s">
        <v>4753</v>
      </c>
      <c r="M14">
        <f t="shared" si="0"/>
        <v>3</v>
      </c>
      <c r="N14" s="4" t="s">
        <v>4668</v>
      </c>
      <c r="O14" s="4">
        <v>69</v>
      </c>
      <c r="P14" s="4">
        <f t="shared" si="1"/>
        <v>19</v>
      </c>
      <c r="Q14" s="5" t="s">
        <v>4675</v>
      </c>
      <c r="R14" t="s">
        <v>1718</v>
      </c>
      <c r="S14" s="4" t="s">
        <v>83</v>
      </c>
      <c r="T14" s="4" t="s">
        <v>196</v>
      </c>
      <c r="W14">
        <v>1</v>
      </c>
      <c r="X14" s="4" t="str">
        <f t="shared" si="2"/>
        <v>Y</v>
      </c>
      <c r="Y14">
        <v>15</v>
      </c>
      <c r="Z14" s="4" t="s">
        <v>85</v>
      </c>
      <c r="AB14" t="s">
        <v>1719</v>
      </c>
      <c r="AE14" t="s">
        <v>1720</v>
      </c>
      <c r="AF14" t="s">
        <v>1721</v>
      </c>
      <c r="AG14" t="s">
        <v>1722</v>
      </c>
      <c r="AH14" t="s">
        <v>1723</v>
      </c>
      <c r="AJ14" t="s">
        <v>1724</v>
      </c>
      <c r="AK14" t="s">
        <v>1726</v>
      </c>
      <c r="AL14" s="4" t="str">
        <f t="shared" si="3"/>
        <v>NO</v>
      </c>
      <c r="AN14" t="s">
        <v>1725</v>
      </c>
      <c r="AO14" t="s">
        <v>1727</v>
      </c>
      <c r="AP14" s="4" t="s">
        <v>100</v>
      </c>
      <c r="AQ14" s="4" t="s">
        <v>86</v>
      </c>
      <c r="AR14" s="7" t="s">
        <v>304</v>
      </c>
      <c r="AS14" t="s">
        <v>1728</v>
      </c>
      <c r="AT14" t="s">
        <v>1729</v>
      </c>
      <c r="AU14" s="7" t="s">
        <v>4691</v>
      </c>
      <c r="AV14" s="4" t="b">
        <f>IF(AU14 = AU17,"USA",FALSE)</f>
        <v>0</v>
      </c>
      <c r="AW14" t="s">
        <v>1730</v>
      </c>
      <c r="AX14" t="s">
        <v>1731</v>
      </c>
      <c r="AY14" s="7" t="s">
        <v>4704</v>
      </c>
      <c r="AZ14" s="7" t="s">
        <v>4704</v>
      </c>
      <c r="BA14" t="s">
        <v>1397</v>
      </c>
      <c r="BB14" s="7" t="s">
        <v>85</v>
      </c>
      <c r="BC14" t="s">
        <v>1732</v>
      </c>
      <c r="BD14" s="7" t="s">
        <v>4704</v>
      </c>
      <c r="BE14" s="7" t="s">
        <v>4704</v>
      </c>
      <c r="BF14" t="s">
        <v>1733</v>
      </c>
      <c r="BI14" t="s">
        <v>1734</v>
      </c>
      <c r="BK14" s="4" t="s">
        <v>108</v>
      </c>
      <c r="BR14" s="4" t="s">
        <v>110</v>
      </c>
      <c r="BT14" s="4" t="s">
        <v>112</v>
      </c>
      <c r="BU14" s="4" t="s">
        <v>113</v>
      </c>
      <c r="BV14" s="4" t="s">
        <v>143</v>
      </c>
      <c r="BZ14" t="s">
        <v>89</v>
      </c>
      <c r="CA14" s="4">
        <f t="shared" si="4"/>
        <v>1</v>
      </c>
      <c r="CB14" t="s">
        <v>1211</v>
      </c>
      <c r="CC14" s="4" t="s">
        <v>91</v>
      </c>
      <c r="CD14" t="s">
        <v>92</v>
      </c>
      <c r="CE14" t="s">
        <v>93</v>
      </c>
      <c r="CF14" t="s">
        <v>116</v>
      </c>
      <c r="CG14" t="s">
        <v>117</v>
      </c>
      <c r="CI14" s="4" t="s">
        <v>83</v>
      </c>
      <c r="CK14" t="s">
        <v>119</v>
      </c>
      <c r="CL14" t="s">
        <v>119</v>
      </c>
      <c r="CM14" t="s">
        <v>120</v>
      </c>
      <c r="CN14" s="4" t="s">
        <v>121</v>
      </c>
      <c r="CO14" t="s">
        <v>121</v>
      </c>
      <c r="CP14" t="s">
        <v>120</v>
      </c>
      <c r="CQ14" t="s">
        <v>121</v>
      </c>
      <c r="CR14" t="s">
        <v>120</v>
      </c>
      <c r="CS14" t="s">
        <v>120</v>
      </c>
      <c r="CT14" t="s">
        <v>120</v>
      </c>
      <c r="CU14" t="s">
        <v>121</v>
      </c>
      <c r="CV14" t="s">
        <v>119</v>
      </c>
      <c r="CW14" t="s">
        <v>119</v>
      </c>
      <c r="DA14" t="s">
        <v>1735</v>
      </c>
      <c r="DB14" s="7" t="s">
        <v>202</v>
      </c>
      <c r="DC14" t="s">
        <v>1736</v>
      </c>
      <c r="DD14" t="s">
        <v>1737</v>
      </c>
      <c r="DF14" t="s">
        <v>1738</v>
      </c>
      <c r="DG14" t="s">
        <v>1739</v>
      </c>
      <c r="DH14" t="s">
        <v>1740</v>
      </c>
      <c r="DI14" t="s">
        <v>1741</v>
      </c>
      <c r="DJ14" t="s">
        <v>791</v>
      </c>
      <c r="DK14" t="s">
        <v>1742</v>
      </c>
      <c r="DL14" t="s">
        <v>1743</v>
      </c>
    </row>
    <row r="15" spans="1:117" x14ac:dyDescent="0.2">
      <c r="A15">
        <v>2595820289</v>
      </c>
      <c r="B15">
        <v>39949846</v>
      </c>
      <c r="C15" s="1">
        <v>41393.844212962962</v>
      </c>
      <c r="D15" s="1">
        <v>41393.855324074073</v>
      </c>
      <c r="E15" t="s">
        <v>3376</v>
      </c>
      <c r="J15">
        <v>53</v>
      </c>
      <c r="K15" s="7">
        <v>52</v>
      </c>
      <c r="L15" s="7" t="s">
        <v>4753</v>
      </c>
      <c r="M15">
        <f t="shared" si="0"/>
        <v>1</v>
      </c>
      <c r="N15" s="4" t="s">
        <v>4667</v>
      </c>
      <c r="O15" s="4">
        <v>69</v>
      </c>
      <c r="P15" s="4">
        <f t="shared" si="1"/>
        <v>17</v>
      </c>
      <c r="Q15" s="5" t="s">
        <v>4675</v>
      </c>
      <c r="R15" s="1">
        <v>41058</v>
      </c>
      <c r="S15" s="4" t="s">
        <v>83</v>
      </c>
      <c r="T15" s="4" t="s">
        <v>196</v>
      </c>
      <c r="W15">
        <v>2</v>
      </c>
      <c r="X15" s="4" t="str">
        <f t="shared" si="2"/>
        <v>Y</v>
      </c>
      <c r="Y15" t="s">
        <v>3377</v>
      </c>
      <c r="Z15" s="4" t="s">
        <v>85</v>
      </c>
      <c r="AB15" t="s">
        <v>680</v>
      </c>
      <c r="AF15" t="s">
        <v>3378</v>
      </c>
      <c r="AH15" t="s">
        <v>3379</v>
      </c>
      <c r="AJ15" t="s">
        <v>3380</v>
      </c>
      <c r="AK15" t="s">
        <v>418</v>
      </c>
      <c r="AL15" s="4" t="str">
        <f t="shared" si="3"/>
        <v>YES</v>
      </c>
      <c r="AN15" t="s">
        <v>3381</v>
      </c>
      <c r="AO15" t="s">
        <v>3382</v>
      </c>
      <c r="AP15" s="4" t="s">
        <v>100</v>
      </c>
      <c r="AQ15" s="4" t="s">
        <v>86</v>
      </c>
      <c r="AR15" s="4" t="s">
        <v>101</v>
      </c>
      <c r="AT15" t="s">
        <v>3383</v>
      </c>
      <c r="AU15" s="7" t="s">
        <v>3196</v>
      </c>
      <c r="AV15" s="7" t="s">
        <v>4699</v>
      </c>
      <c r="AW15" t="s">
        <v>3384</v>
      </c>
      <c r="AX15" t="s">
        <v>3385</v>
      </c>
      <c r="AY15" s="7" t="s">
        <v>4704</v>
      </c>
      <c r="AZ15" s="7" t="s">
        <v>4704</v>
      </c>
      <c r="BC15" t="s">
        <v>3386</v>
      </c>
      <c r="BD15" s="7" t="s">
        <v>1418</v>
      </c>
      <c r="BE15" s="7" t="s">
        <v>225</v>
      </c>
      <c r="BF15" t="s">
        <v>3387</v>
      </c>
      <c r="BI15" t="s">
        <v>3388</v>
      </c>
      <c r="BQ15" s="4" t="s">
        <v>251</v>
      </c>
      <c r="BU15" s="4" t="s">
        <v>113</v>
      </c>
      <c r="BY15" t="s">
        <v>3389</v>
      </c>
      <c r="BZ15" t="s">
        <v>172</v>
      </c>
      <c r="CA15" s="4" t="b">
        <f t="shared" si="4"/>
        <v>0</v>
      </c>
      <c r="CB15" t="s">
        <v>90</v>
      </c>
      <c r="CC15" s="4" t="s">
        <v>115</v>
      </c>
      <c r="CD15" t="s">
        <v>92</v>
      </c>
      <c r="CE15" t="s">
        <v>93</v>
      </c>
      <c r="CF15" t="s">
        <v>116</v>
      </c>
      <c r="CG15" t="s">
        <v>117</v>
      </c>
      <c r="CH15" t="s">
        <v>144</v>
      </c>
      <c r="CI15" s="4" t="s">
        <v>83</v>
      </c>
      <c r="CJ15" t="s">
        <v>3390</v>
      </c>
      <c r="CK15" t="s">
        <v>119</v>
      </c>
      <c r="CL15" t="s">
        <v>119</v>
      </c>
      <c r="CM15" t="s">
        <v>119</v>
      </c>
      <c r="CN15" t="s">
        <v>120</v>
      </c>
      <c r="CO15" t="s">
        <v>119</v>
      </c>
      <c r="CP15" t="s">
        <v>120</v>
      </c>
      <c r="CQ15" t="s">
        <v>120</v>
      </c>
      <c r="CR15" t="s">
        <v>120</v>
      </c>
      <c r="CS15" t="s">
        <v>120</v>
      </c>
      <c r="CT15" t="s">
        <v>120</v>
      </c>
      <c r="CU15" t="s">
        <v>120</v>
      </c>
      <c r="CV15" t="s">
        <v>119</v>
      </c>
      <c r="CW15" t="s">
        <v>119</v>
      </c>
      <c r="CZ15" t="s">
        <v>3391</v>
      </c>
      <c r="DA15" t="s">
        <v>3392</v>
      </c>
      <c r="DC15" t="s">
        <v>3393</v>
      </c>
      <c r="DD15" t="s">
        <v>3394</v>
      </c>
      <c r="DE15" t="s">
        <v>552</v>
      </c>
      <c r="DF15" t="s">
        <v>3395</v>
      </c>
      <c r="DG15" t="s">
        <v>3396</v>
      </c>
      <c r="DH15" t="s">
        <v>3397</v>
      </c>
      <c r="DI15" t="s">
        <v>3398</v>
      </c>
      <c r="DJ15" t="s">
        <v>3399</v>
      </c>
      <c r="DK15" t="s">
        <v>3400</v>
      </c>
      <c r="DL15" t="s">
        <v>3401</v>
      </c>
      <c r="DM15" t="s">
        <v>3402</v>
      </c>
    </row>
    <row r="16" spans="1:117" x14ac:dyDescent="0.2">
      <c r="A16">
        <v>3056186742</v>
      </c>
      <c r="B16">
        <v>39949846</v>
      </c>
      <c r="C16" s="1">
        <v>41676.714108796295</v>
      </c>
      <c r="D16" s="1">
        <v>41676.734965277778</v>
      </c>
      <c r="E16" t="s">
        <v>885</v>
      </c>
      <c r="J16">
        <v>36</v>
      </c>
      <c r="K16" s="7">
        <v>26</v>
      </c>
      <c r="L16" s="7" t="s">
        <v>4750</v>
      </c>
      <c r="M16">
        <f t="shared" si="0"/>
        <v>10</v>
      </c>
      <c r="N16" s="5" t="s">
        <v>4669</v>
      </c>
      <c r="O16" s="4">
        <v>32</v>
      </c>
      <c r="P16" s="4">
        <f t="shared" si="1"/>
        <v>6</v>
      </c>
      <c r="Q16" s="4" t="s">
        <v>4669</v>
      </c>
      <c r="R16" s="1">
        <v>37816</v>
      </c>
      <c r="S16" s="4" t="s">
        <v>83</v>
      </c>
      <c r="T16" s="4" t="s">
        <v>394</v>
      </c>
      <c r="V16" s="8" t="s">
        <v>83</v>
      </c>
      <c r="W16">
        <v>2</v>
      </c>
      <c r="X16" s="4" t="str">
        <f t="shared" si="2"/>
        <v>Y</v>
      </c>
      <c r="Y16">
        <v>1113</v>
      </c>
      <c r="Z16" s="4" t="s">
        <v>83</v>
      </c>
      <c r="AA16" t="s">
        <v>630</v>
      </c>
      <c r="AC16" t="s">
        <v>886</v>
      </c>
      <c r="AD16" t="s">
        <v>887</v>
      </c>
      <c r="AE16" t="s">
        <v>85</v>
      </c>
      <c r="AF16" t="s">
        <v>888</v>
      </c>
      <c r="AG16" t="s">
        <v>889</v>
      </c>
      <c r="AH16" t="s">
        <v>890</v>
      </c>
      <c r="AI16" t="s">
        <v>891</v>
      </c>
      <c r="AJ16" t="s">
        <v>892</v>
      </c>
      <c r="AK16" t="s">
        <v>894</v>
      </c>
      <c r="AL16" s="4" t="str">
        <f t="shared" si="3"/>
        <v>YES</v>
      </c>
      <c r="AM16" t="s">
        <v>2694</v>
      </c>
      <c r="AN16" t="s">
        <v>893</v>
      </c>
      <c r="AO16" t="s">
        <v>895</v>
      </c>
      <c r="AP16" s="4" t="s">
        <v>334</v>
      </c>
      <c r="AQ16" s="4" t="s">
        <v>86</v>
      </c>
      <c r="AR16" s="4" t="s">
        <v>101</v>
      </c>
      <c r="AT16" t="s">
        <v>896</v>
      </c>
      <c r="AU16" s="7" t="s">
        <v>3196</v>
      </c>
      <c r="AV16" s="7" t="s">
        <v>4701</v>
      </c>
      <c r="AW16" t="s">
        <v>897</v>
      </c>
      <c r="AX16" t="s">
        <v>898</v>
      </c>
      <c r="AY16" s="7" t="s">
        <v>4704</v>
      </c>
      <c r="AZ16" s="7" t="s">
        <v>4706</v>
      </c>
      <c r="BA16" t="s">
        <v>899</v>
      </c>
      <c r="BB16" s="7" t="s">
        <v>83</v>
      </c>
      <c r="BC16" t="s">
        <v>900</v>
      </c>
      <c r="BD16" s="7" t="s">
        <v>4704</v>
      </c>
      <c r="BE16" s="7" t="s">
        <v>1418</v>
      </c>
      <c r="BF16" t="s">
        <v>901</v>
      </c>
      <c r="BI16" t="s">
        <v>902</v>
      </c>
      <c r="BJ16" s="7" t="s">
        <v>4718</v>
      </c>
      <c r="BT16" s="4" t="s">
        <v>112</v>
      </c>
      <c r="BU16" s="4" t="s">
        <v>113</v>
      </c>
      <c r="BX16" t="s">
        <v>144</v>
      </c>
      <c r="BY16" t="s">
        <v>903</v>
      </c>
      <c r="BZ16" t="s">
        <v>172</v>
      </c>
      <c r="CA16" s="4" t="b">
        <f t="shared" si="4"/>
        <v>0</v>
      </c>
      <c r="CB16" t="s">
        <v>114</v>
      </c>
      <c r="CC16" s="4" t="s">
        <v>312</v>
      </c>
      <c r="CD16" t="s">
        <v>92</v>
      </c>
      <c r="CE16" t="s">
        <v>93</v>
      </c>
      <c r="CI16" s="4" t="s">
        <v>83</v>
      </c>
      <c r="CK16" t="s">
        <v>119</v>
      </c>
      <c r="CL16" t="s">
        <v>119</v>
      </c>
      <c r="CM16" t="s">
        <v>119</v>
      </c>
      <c r="CN16" s="4" t="s">
        <v>121</v>
      </c>
      <c r="CO16" t="s">
        <v>121</v>
      </c>
      <c r="CP16" t="s">
        <v>121</v>
      </c>
      <c r="CQ16" t="s">
        <v>121</v>
      </c>
      <c r="CR16" t="s">
        <v>121</v>
      </c>
      <c r="CS16" t="s">
        <v>119</v>
      </c>
      <c r="CT16" t="s">
        <v>121</v>
      </c>
      <c r="CU16" t="s">
        <v>121</v>
      </c>
      <c r="CV16" t="s">
        <v>120</v>
      </c>
      <c r="CW16" t="s">
        <v>119</v>
      </c>
      <c r="CZ16" t="s">
        <v>904</v>
      </c>
      <c r="DA16" t="s">
        <v>905</v>
      </c>
      <c r="DB16" s="7" t="s">
        <v>202</v>
      </c>
      <c r="DC16" t="s">
        <v>906</v>
      </c>
      <c r="DD16" t="s">
        <v>907</v>
      </c>
      <c r="DE16" t="s">
        <v>85</v>
      </c>
      <c r="DF16" t="s">
        <v>908</v>
      </c>
      <c r="DH16" t="s">
        <v>909</v>
      </c>
      <c r="DI16" t="s">
        <v>910</v>
      </c>
      <c r="DJ16" t="s">
        <v>911</v>
      </c>
      <c r="DK16" t="s">
        <v>912</v>
      </c>
      <c r="DL16" t="s">
        <v>913</v>
      </c>
      <c r="DM16" t="s">
        <v>914</v>
      </c>
    </row>
    <row r="17" spans="1:117" x14ac:dyDescent="0.2">
      <c r="A17">
        <v>2639787431</v>
      </c>
      <c r="B17">
        <v>39949846</v>
      </c>
      <c r="C17" s="1">
        <v>41417.751643518517</v>
      </c>
      <c r="D17" s="1">
        <v>41417.767766203702</v>
      </c>
      <c r="E17" t="s">
        <v>2996</v>
      </c>
      <c r="J17">
        <v>28</v>
      </c>
      <c r="K17" s="7">
        <v>27</v>
      </c>
      <c r="L17" s="7" t="s">
        <v>4750</v>
      </c>
      <c r="M17">
        <f t="shared" si="0"/>
        <v>1</v>
      </c>
      <c r="N17" s="4" t="s">
        <v>4667</v>
      </c>
      <c r="O17" s="4">
        <v>34</v>
      </c>
      <c r="P17" s="4">
        <f t="shared" si="1"/>
        <v>7</v>
      </c>
      <c r="Q17" s="5" t="s">
        <v>4669</v>
      </c>
      <c r="R17" t="s">
        <v>2997</v>
      </c>
      <c r="S17" s="4" t="s">
        <v>83</v>
      </c>
      <c r="T17" s="4" t="s">
        <v>530</v>
      </c>
      <c r="W17">
        <v>3</v>
      </c>
      <c r="X17" s="4" t="str">
        <f t="shared" si="2"/>
        <v>Y</v>
      </c>
      <c r="Y17" t="s">
        <v>2998</v>
      </c>
      <c r="Z17" s="4" t="s">
        <v>85</v>
      </c>
      <c r="AB17" t="s">
        <v>2999</v>
      </c>
      <c r="AE17" t="s">
        <v>3000</v>
      </c>
      <c r="AF17" t="s">
        <v>3001</v>
      </c>
      <c r="AG17" t="s">
        <v>3002</v>
      </c>
      <c r="AH17" t="s">
        <v>3003</v>
      </c>
      <c r="AJ17" t="s">
        <v>3004</v>
      </c>
      <c r="AK17" t="s">
        <v>3006</v>
      </c>
      <c r="AL17" s="4" t="str">
        <f t="shared" si="3"/>
        <v>YES</v>
      </c>
      <c r="AN17" t="s">
        <v>3005</v>
      </c>
      <c r="AP17" s="4" t="s">
        <v>364</v>
      </c>
      <c r="AQ17" s="4" t="s">
        <v>86</v>
      </c>
      <c r="AR17" s="4" t="s">
        <v>212</v>
      </c>
      <c r="AT17" t="s">
        <v>3007</v>
      </c>
      <c r="AU17" s="7" t="s">
        <v>4693</v>
      </c>
      <c r="AV17" s="4" t="b">
        <f>IF(AU17 = AU20,"USA",FALSE)</f>
        <v>0</v>
      </c>
      <c r="AW17" t="s">
        <v>3008</v>
      </c>
      <c r="AX17" t="s">
        <v>3009</v>
      </c>
      <c r="AY17" s="7" t="s">
        <v>4704</v>
      </c>
      <c r="AZ17" s="7" t="s">
        <v>4704</v>
      </c>
      <c r="BA17" t="s">
        <v>618</v>
      </c>
      <c r="BB17" s="7" t="s">
        <v>83</v>
      </c>
      <c r="BC17" t="s">
        <v>3010</v>
      </c>
      <c r="BD17" s="7" t="s">
        <v>4704</v>
      </c>
      <c r="BE17" s="7" t="s">
        <v>4704</v>
      </c>
      <c r="BF17" t="s">
        <v>3011</v>
      </c>
      <c r="BI17" t="s">
        <v>3012</v>
      </c>
      <c r="BM17" s="4" t="s">
        <v>140</v>
      </c>
      <c r="BN17" s="4" t="s">
        <v>220</v>
      </c>
      <c r="BP17" s="4" t="s">
        <v>142</v>
      </c>
      <c r="BQ17" s="4" t="s">
        <v>251</v>
      </c>
      <c r="BZ17" t="s">
        <v>89</v>
      </c>
      <c r="CA17" s="4">
        <f t="shared" si="4"/>
        <v>1</v>
      </c>
      <c r="CB17" t="s">
        <v>173</v>
      </c>
      <c r="CC17" s="4" t="s">
        <v>115</v>
      </c>
      <c r="CD17" t="s">
        <v>92</v>
      </c>
      <c r="CE17" t="s">
        <v>93</v>
      </c>
      <c r="CF17" t="s">
        <v>116</v>
      </c>
      <c r="CI17" s="4" t="s">
        <v>83</v>
      </c>
      <c r="CJ17" t="s">
        <v>3013</v>
      </c>
      <c r="CK17" t="s">
        <v>120</v>
      </c>
      <c r="CL17" t="s">
        <v>121</v>
      </c>
      <c r="CM17" t="s">
        <v>121</v>
      </c>
      <c r="CN17" s="4" t="s">
        <v>121</v>
      </c>
      <c r="CO17" t="s">
        <v>121</v>
      </c>
      <c r="CP17" t="s">
        <v>121</v>
      </c>
      <c r="CQ17" t="s">
        <v>121</v>
      </c>
      <c r="CR17" t="s">
        <v>121</v>
      </c>
      <c r="CS17" t="s">
        <v>121</v>
      </c>
      <c r="CT17" t="s">
        <v>121</v>
      </c>
      <c r="CU17" t="s">
        <v>121</v>
      </c>
      <c r="CV17" t="s">
        <v>121</v>
      </c>
      <c r="CW17" t="s">
        <v>121</v>
      </c>
      <c r="CZ17" t="s">
        <v>3014</v>
      </c>
      <c r="DA17" t="s">
        <v>3015</v>
      </c>
      <c r="DB17" s="7" t="s">
        <v>2804</v>
      </c>
      <c r="DC17" t="s">
        <v>3016</v>
      </c>
      <c r="DD17" t="s">
        <v>3017</v>
      </c>
      <c r="DE17" t="s">
        <v>3018</v>
      </c>
      <c r="DF17" t="s">
        <v>3019</v>
      </c>
      <c r="DG17" t="s">
        <v>3020</v>
      </c>
      <c r="DH17" t="s">
        <v>3021</v>
      </c>
      <c r="DI17" t="s">
        <v>3022</v>
      </c>
      <c r="DJ17" t="s">
        <v>3023</v>
      </c>
      <c r="DK17" t="s">
        <v>3024</v>
      </c>
      <c r="DL17" t="s">
        <v>3025</v>
      </c>
    </row>
    <row r="18" spans="1:117" x14ac:dyDescent="0.2">
      <c r="A18">
        <v>2591688296</v>
      </c>
      <c r="B18">
        <v>39949846</v>
      </c>
      <c r="C18" s="1">
        <v>41390.764930555553</v>
      </c>
      <c r="D18" s="1">
        <v>41390.788449074076</v>
      </c>
      <c r="E18" t="s">
        <v>3759</v>
      </c>
      <c r="J18">
        <v>29</v>
      </c>
      <c r="K18" s="7">
        <v>27</v>
      </c>
      <c r="L18" s="7" t="s">
        <v>4750</v>
      </c>
      <c r="M18">
        <f t="shared" si="0"/>
        <v>2</v>
      </c>
      <c r="N18" s="4" t="s">
        <v>4667</v>
      </c>
      <c r="O18" s="4">
        <v>33</v>
      </c>
      <c r="P18" s="4">
        <f t="shared" si="1"/>
        <v>6</v>
      </c>
      <c r="Q18" s="5" t="s">
        <v>4669</v>
      </c>
      <c r="R18" s="1">
        <v>40906</v>
      </c>
      <c r="S18" s="4" t="s">
        <v>83</v>
      </c>
      <c r="T18" s="4" t="s">
        <v>394</v>
      </c>
      <c r="V18" s="8" t="s">
        <v>83</v>
      </c>
      <c r="W18">
        <v>2</v>
      </c>
      <c r="X18" s="4" t="str">
        <f t="shared" si="2"/>
        <v>Y</v>
      </c>
      <c r="Y18" t="s">
        <v>3760</v>
      </c>
      <c r="Z18" s="4" t="s">
        <v>85</v>
      </c>
      <c r="AA18" t="s">
        <v>225</v>
      </c>
      <c r="AB18" t="s">
        <v>3761</v>
      </c>
      <c r="AC18" t="s">
        <v>225</v>
      </c>
      <c r="AD18" t="s">
        <v>225</v>
      </c>
      <c r="AE18" t="s">
        <v>3762</v>
      </c>
      <c r="AF18" t="s">
        <v>3763</v>
      </c>
      <c r="AG18" t="s">
        <v>3764</v>
      </c>
      <c r="AH18" t="s">
        <v>3765</v>
      </c>
      <c r="AI18" t="s">
        <v>225</v>
      </c>
      <c r="AJ18" t="s">
        <v>3766</v>
      </c>
      <c r="AK18" t="s">
        <v>3766</v>
      </c>
      <c r="AL18" s="4" t="str">
        <f t="shared" si="3"/>
        <v>NO</v>
      </c>
      <c r="AN18" t="s">
        <v>3767</v>
      </c>
      <c r="AO18" t="s">
        <v>3768</v>
      </c>
      <c r="AP18" s="4" t="s">
        <v>100</v>
      </c>
      <c r="AQ18" s="4" t="s">
        <v>86</v>
      </c>
      <c r="AR18" s="4" t="s">
        <v>1393</v>
      </c>
      <c r="AS18" t="s">
        <v>1393</v>
      </c>
      <c r="AT18" t="s">
        <v>3769</v>
      </c>
      <c r="AU18" s="7" t="s">
        <v>3196</v>
      </c>
      <c r="AV18" s="7" t="s">
        <v>4699</v>
      </c>
      <c r="AW18" t="s">
        <v>3770</v>
      </c>
      <c r="AX18" t="s">
        <v>3771</v>
      </c>
      <c r="AY18" s="7" t="s">
        <v>4704</v>
      </c>
      <c r="AZ18" s="7" t="s">
        <v>1418</v>
      </c>
      <c r="BA18" t="s">
        <v>3772</v>
      </c>
      <c r="BB18" s="7" t="s">
        <v>83</v>
      </c>
      <c r="BC18" t="s">
        <v>3773</v>
      </c>
      <c r="BD18" s="7" t="s">
        <v>4704</v>
      </c>
      <c r="BE18" s="7" t="s">
        <v>4706</v>
      </c>
      <c r="BF18" t="s">
        <v>3774</v>
      </c>
      <c r="BI18" t="s">
        <v>3775</v>
      </c>
      <c r="BJ18" s="7" t="s">
        <v>903</v>
      </c>
      <c r="BO18" s="4" t="s">
        <v>141</v>
      </c>
      <c r="BQ18" s="4" t="s">
        <v>251</v>
      </c>
      <c r="BR18" s="4" t="s">
        <v>110</v>
      </c>
      <c r="BS18" s="4" t="s">
        <v>111</v>
      </c>
      <c r="BT18" s="4" t="s">
        <v>112</v>
      </c>
      <c r="BV18" s="4" t="s">
        <v>143</v>
      </c>
      <c r="BZ18" t="s">
        <v>89</v>
      </c>
      <c r="CA18" s="4">
        <f t="shared" si="4"/>
        <v>1</v>
      </c>
      <c r="CB18" t="s">
        <v>173</v>
      </c>
      <c r="CC18" s="4" t="s">
        <v>91</v>
      </c>
      <c r="CD18" t="s">
        <v>92</v>
      </c>
      <c r="CE18" t="s">
        <v>93</v>
      </c>
      <c r="CF18" t="s">
        <v>116</v>
      </c>
      <c r="CG18" t="s">
        <v>117</v>
      </c>
      <c r="CH18" t="s">
        <v>144</v>
      </c>
      <c r="CI18" s="4" t="s">
        <v>83</v>
      </c>
      <c r="CJ18" t="s">
        <v>3776</v>
      </c>
      <c r="CK18" t="s">
        <v>119</v>
      </c>
      <c r="CL18" t="s">
        <v>120</v>
      </c>
      <c r="CM18" t="s">
        <v>120</v>
      </c>
      <c r="CN18" t="s">
        <v>120</v>
      </c>
      <c r="CO18" t="s">
        <v>121</v>
      </c>
      <c r="CP18" t="s">
        <v>120</v>
      </c>
      <c r="CQ18" t="s">
        <v>121</v>
      </c>
      <c r="CR18" t="s">
        <v>121</v>
      </c>
      <c r="CS18" t="s">
        <v>120</v>
      </c>
      <c r="CT18" t="s">
        <v>121</v>
      </c>
      <c r="CU18" t="s">
        <v>121</v>
      </c>
      <c r="CV18" t="s">
        <v>120</v>
      </c>
      <c r="CW18" t="s">
        <v>120</v>
      </c>
      <c r="CX18" t="s">
        <v>122</v>
      </c>
      <c r="CZ18" t="s">
        <v>3777</v>
      </c>
      <c r="DA18" t="s">
        <v>3778</v>
      </c>
      <c r="DC18" t="s">
        <v>3779</v>
      </c>
      <c r="DD18" t="s">
        <v>3780</v>
      </c>
      <c r="DE18" t="s">
        <v>3781</v>
      </c>
      <c r="DF18" t="s">
        <v>3782</v>
      </c>
      <c r="DG18" t="s">
        <v>3783</v>
      </c>
      <c r="DH18" t="s">
        <v>3784</v>
      </c>
      <c r="DI18" t="s">
        <v>3785</v>
      </c>
      <c r="DJ18" t="s">
        <v>3786</v>
      </c>
      <c r="DK18" t="s">
        <v>3787</v>
      </c>
      <c r="DL18" t="s">
        <v>3788</v>
      </c>
    </row>
    <row r="19" spans="1:117" x14ac:dyDescent="0.2">
      <c r="A19">
        <v>3057177772</v>
      </c>
      <c r="B19">
        <v>39949846</v>
      </c>
      <c r="C19" s="1">
        <v>41677.059224537035</v>
      </c>
      <c r="D19" s="1">
        <v>41677.08079861111</v>
      </c>
      <c r="E19" t="s">
        <v>441</v>
      </c>
      <c r="J19">
        <v>31</v>
      </c>
      <c r="K19" s="7">
        <v>31</v>
      </c>
      <c r="L19" s="7" t="s">
        <v>4751</v>
      </c>
      <c r="M19">
        <f t="shared" si="0"/>
        <v>0</v>
      </c>
      <c r="N19" s="4" t="s">
        <v>4667</v>
      </c>
      <c r="O19" s="4">
        <v>37</v>
      </c>
      <c r="P19" s="4">
        <f t="shared" si="1"/>
        <v>6</v>
      </c>
      <c r="Q19" s="5" t="s">
        <v>4669</v>
      </c>
      <c r="R19" s="1">
        <v>41603</v>
      </c>
      <c r="S19" s="4" t="s">
        <v>85</v>
      </c>
      <c r="T19" s="4" t="s">
        <v>449</v>
      </c>
      <c r="U19" t="s">
        <v>450</v>
      </c>
      <c r="X19" s="4" t="str">
        <f t="shared" si="2"/>
        <v>N</v>
      </c>
      <c r="Z19" s="4" t="s">
        <v>85</v>
      </c>
      <c r="AB19" t="s">
        <v>442</v>
      </c>
      <c r="AE19" t="s">
        <v>443</v>
      </c>
      <c r="AJ19" t="s">
        <v>444</v>
      </c>
      <c r="AK19" t="s">
        <v>446</v>
      </c>
      <c r="AL19" s="4" t="str">
        <f t="shared" si="3"/>
        <v>YES</v>
      </c>
      <c r="AN19" t="s">
        <v>445</v>
      </c>
      <c r="AO19" t="s">
        <v>447</v>
      </c>
      <c r="AP19" s="4" t="s">
        <v>334</v>
      </c>
      <c r="AQ19" s="4" t="s">
        <v>86</v>
      </c>
      <c r="AR19" s="4" t="s">
        <v>101</v>
      </c>
      <c r="AT19" t="s">
        <v>448</v>
      </c>
      <c r="AU19" s="7" t="s">
        <v>3196</v>
      </c>
      <c r="AV19" s="7" t="s">
        <v>4699</v>
      </c>
      <c r="AW19" t="s">
        <v>451</v>
      </c>
      <c r="AX19" t="s">
        <v>452</v>
      </c>
      <c r="AY19" s="7" t="s">
        <v>4704</v>
      </c>
      <c r="AZ19" s="7" t="s">
        <v>4704</v>
      </c>
      <c r="BA19" t="s">
        <v>453</v>
      </c>
      <c r="BB19" s="7" t="s">
        <v>83</v>
      </c>
      <c r="BC19" t="s">
        <v>454</v>
      </c>
      <c r="BD19" s="7" t="s">
        <v>4704</v>
      </c>
      <c r="BE19" s="7" t="s">
        <v>4704</v>
      </c>
      <c r="BF19" t="s">
        <v>454</v>
      </c>
      <c r="BI19" t="s">
        <v>455</v>
      </c>
      <c r="BK19" s="4" t="s">
        <v>108</v>
      </c>
      <c r="BL19" s="4" t="s">
        <v>109</v>
      </c>
      <c r="BM19" s="4" t="s">
        <v>140</v>
      </c>
      <c r="BO19" s="4" t="s">
        <v>141</v>
      </c>
      <c r="BS19" s="4" t="s">
        <v>111</v>
      </c>
      <c r="BT19" s="4" t="s">
        <v>112</v>
      </c>
      <c r="BU19" s="4" t="s">
        <v>113</v>
      </c>
      <c r="BV19" s="4" t="s">
        <v>143</v>
      </c>
      <c r="BZ19" t="s">
        <v>172</v>
      </c>
      <c r="CA19" s="4" t="b">
        <f t="shared" si="4"/>
        <v>0</v>
      </c>
      <c r="CB19" t="s">
        <v>90</v>
      </c>
      <c r="CC19" s="4" t="s">
        <v>91</v>
      </c>
      <c r="CD19" t="s">
        <v>92</v>
      </c>
      <c r="CE19" t="s">
        <v>93</v>
      </c>
      <c r="CF19" t="s">
        <v>116</v>
      </c>
      <c r="CI19" s="4" t="s">
        <v>83</v>
      </c>
      <c r="CJ19" t="s">
        <v>456</v>
      </c>
      <c r="CK19" t="s">
        <v>120</v>
      </c>
      <c r="CL19" t="s">
        <v>119</v>
      </c>
      <c r="CM19" t="s">
        <v>122</v>
      </c>
      <c r="CN19" t="s">
        <v>120</v>
      </c>
      <c r="CO19" t="s">
        <v>122</v>
      </c>
      <c r="CP19" t="s">
        <v>121</v>
      </c>
      <c r="CQ19" t="s">
        <v>121</v>
      </c>
      <c r="CR19" t="s">
        <v>121</v>
      </c>
      <c r="CS19" t="s">
        <v>119</v>
      </c>
      <c r="CT19" t="s">
        <v>122</v>
      </c>
      <c r="CU19" t="s">
        <v>119</v>
      </c>
      <c r="CV19" t="s">
        <v>120</v>
      </c>
      <c r="CW19" t="s">
        <v>119</v>
      </c>
      <c r="CZ19" t="s">
        <v>457</v>
      </c>
      <c r="DA19" t="s">
        <v>458</v>
      </c>
      <c r="DB19" s="7" t="s">
        <v>2804</v>
      </c>
      <c r="DC19" t="s">
        <v>459</v>
      </c>
      <c r="DD19" t="s">
        <v>247</v>
      </c>
      <c r="DE19" t="s">
        <v>247</v>
      </c>
      <c r="DF19" t="s">
        <v>460</v>
      </c>
      <c r="DG19" t="s">
        <v>461</v>
      </c>
      <c r="DH19" t="s">
        <v>462</v>
      </c>
      <c r="DI19" t="s">
        <v>463</v>
      </c>
      <c r="DJ19" t="s">
        <v>464</v>
      </c>
      <c r="DK19" t="s">
        <v>465</v>
      </c>
      <c r="DL19" t="s">
        <v>466</v>
      </c>
      <c r="DM19" t="s">
        <v>467</v>
      </c>
    </row>
    <row r="20" spans="1:117" x14ac:dyDescent="0.2">
      <c r="A20">
        <v>3056068873</v>
      </c>
      <c r="B20">
        <v>39949846</v>
      </c>
      <c r="C20" s="1">
        <v>41676.664317129631</v>
      </c>
      <c r="D20" s="1">
        <v>41676.701111111113</v>
      </c>
      <c r="E20" t="s">
        <v>984</v>
      </c>
      <c r="J20">
        <v>33</v>
      </c>
      <c r="K20" s="7">
        <v>31</v>
      </c>
      <c r="L20" s="7" t="s">
        <v>4751</v>
      </c>
      <c r="M20">
        <f t="shared" si="0"/>
        <v>2</v>
      </c>
      <c r="N20" s="4" t="s">
        <v>4667</v>
      </c>
      <c r="O20" s="4">
        <v>37</v>
      </c>
      <c r="P20" s="4">
        <f t="shared" si="1"/>
        <v>6</v>
      </c>
      <c r="Q20" s="5" t="s">
        <v>4669</v>
      </c>
      <c r="R20" s="1">
        <v>40917</v>
      </c>
      <c r="S20" s="4" t="s">
        <v>85</v>
      </c>
      <c r="T20" s="4" t="s">
        <v>196</v>
      </c>
      <c r="X20" s="4" t="str">
        <f t="shared" si="2"/>
        <v>N</v>
      </c>
      <c r="Z20" s="4" t="s">
        <v>85</v>
      </c>
      <c r="AB20" t="s">
        <v>985</v>
      </c>
      <c r="AJ20" t="s">
        <v>986</v>
      </c>
      <c r="AK20" t="s">
        <v>988</v>
      </c>
      <c r="AL20" s="4" t="str">
        <f t="shared" si="3"/>
        <v>YES</v>
      </c>
      <c r="AN20" t="s">
        <v>987</v>
      </c>
      <c r="AO20" t="s">
        <v>989</v>
      </c>
      <c r="AP20" s="4" t="s">
        <v>273</v>
      </c>
      <c r="AQ20" s="4" t="s">
        <v>86</v>
      </c>
      <c r="AR20" s="7" t="s">
        <v>4686</v>
      </c>
      <c r="AS20" t="s">
        <v>990</v>
      </c>
      <c r="AT20" t="s">
        <v>991</v>
      </c>
      <c r="AU20" s="7" t="s">
        <v>3196</v>
      </c>
      <c r="AV20" s="7" t="s">
        <v>4701</v>
      </c>
      <c r="AW20" t="s">
        <v>992</v>
      </c>
      <c r="AX20" t="s">
        <v>993</v>
      </c>
      <c r="AY20" s="7" t="s">
        <v>4704</v>
      </c>
      <c r="AZ20" s="7" t="s">
        <v>1418</v>
      </c>
      <c r="BA20" t="s">
        <v>994</v>
      </c>
      <c r="BB20" s="7" t="s">
        <v>83</v>
      </c>
      <c r="BC20" t="s">
        <v>995</v>
      </c>
      <c r="BD20" s="7" t="s">
        <v>4704</v>
      </c>
      <c r="BE20" s="7" t="s">
        <v>4704</v>
      </c>
      <c r="BF20" t="s">
        <v>996</v>
      </c>
      <c r="BI20" t="s">
        <v>997</v>
      </c>
      <c r="BP20" s="4" t="s">
        <v>142</v>
      </c>
      <c r="BT20" s="4" t="s">
        <v>112</v>
      </c>
      <c r="BU20" s="4" t="s">
        <v>113</v>
      </c>
      <c r="BX20" t="s">
        <v>144</v>
      </c>
      <c r="BY20" t="s">
        <v>998</v>
      </c>
      <c r="BZ20" t="s">
        <v>89</v>
      </c>
      <c r="CA20" s="4">
        <f t="shared" si="4"/>
        <v>1</v>
      </c>
      <c r="CB20" t="s">
        <v>114</v>
      </c>
      <c r="CC20" s="4" t="s">
        <v>115</v>
      </c>
      <c r="CD20" t="s">
        <v>92</v>
      </c>
      <c r="CE20" t="s">
        <v>93</v>
      </c>
      <c r="CF20" t="s">
        <v>116</v>
      </c>
      <c r="CG20" t="s">
        <v>117</v>
      </c>
      <c r="CI20" s="4" t="s">
        <v>85</v>
      </c>
      <c r="CJ20" t="s">
        <v>999</v>
      </c>
      <c r="CK20" t="s">
        <v>119</v>
      </c>
      <c r="CL20" t="s">
        <v>119</v>
      </c>
      <c r="CM20" t="s">
        <v>122</v>
      </c>
      <c r="CN20" t="s">
        <v>120</v>
      </c>
      <c r="CO20" t="s">
        <v>122</v>
      </c>
      <c r="CP20" t="s">
        <v>120</v>
      </c>
      <c r="CQ20" t="s">
        <v>120</v>
      </c>
      <c r="CR20" t="s">
        <v>120</v>
      </c>
      <c r="CS20" t="s">
        <v>119</v>
      </c>
      <c r="CT20" t="s">
        <v>122</v>
      </c>
      <c r="CU20" t="s">
        <v>121</v>
      </c>
      <c r="CV20" t="s">
        <v>121</v>
      </c>
      <c r="CW20" t="s">
        <v>120</v>
      </c>
      <c r="CZ20" t="s">
        <v>1000</v>
      </c>
      <c r="DA20" t="s">
        <v>1001</v>
      </c>
      <c r="DB20" s="7" t="s">
        <v>4747</v>
      </c>
      <c r="DC20" t="s">
        <v>1002</v>
      </c>
      <c r="DD20" t="s">
        <v>1003</v>
      </c>
      <c r="DE20" t="s">
        <v>1004</v>
      </c>
      <c r="DF20" t="s">
        <v>1005</v>
      </c>
      <c r="DG20" t="s">
        <v>1006</v>
      </c>
      <c r="DH20" t="s">
        <v>1007</v>
      </c>
      <c r="DI20" t="s">
        <v>1008</v>
      </c>
      <c r="DJ20" t="s">
        <v>1009</v>
      </c>
      <c r="DK20" t="s">
        <v>1010</v>
      </c>
      <c r="DL20" t="s">
        <v>1011</v>
      </c>
    </row>
    <row r="21" spans="1:117" x14ac:dyDescent="0.2">
      <c r="A21">
        <v>3056040628</v>
      </c>
      <c r="B21">
        <v>39949846</v>
      </c>
      <c r="C21" s="1">
        <v>41676.659953703704</v>
      </c>
      <c r="D21" s="1">
        <v>41676.693402777775</v>
      </c>
      <c r="E21" t="s">
        <v>1065</v>
      </c>
      <c r="J21">
        <v>34</v>
      </c>
      <c r="K21" s="7">
        <v>31</v>
      </c>
      <c r="L21" s="7" t="s">
        <v>4751</v>
      </c>
      <c r="M21">
        <f t="shared" si="0"/>
        <v>3</v>
      </c>
      <c r="N21" s="4" t="s">
        <v>4668</v>
      </c>
      <c r="O21" s="4">
        <v>37</v>
      </c>
      <c r="P21" s="4">
        <f t="shared" si="1"/>
        <v>6</v>
      </c>
      <c r="Q21" s="5" t="s">
        <v>4669</v>
      </c>
      <c r="R21" s="1">
        <v>40765</v>
      </c>
      <c r="S21" s="4" t="s">
        <v>85</v>
      </c>
      <c r="T21" s="4" t="s">
        <v>394</v>
      </c>
      <c r="V21" s="8" t="s">
        <v>83</v>
      </c>
      <c r="X21" s="4" t="str">
        <f t="shared" si="2"/>
        <v>N</v>
      </c>
      <c r="Z21" s="4" t="s">
        <v>85</v>
      </c>
      <c r="AB21" t="s">
        <v>1066</v>
      </c>
      <c r="AH21" t="s">
        <v>1067</v>
      </c>
      <c r="AJ21" t="s">
        <v>1068</v>
      </c>
      <c r="AK21" t="s">
        <v>1070</v>
      </c>
      <c r="AL21" s="4" t="str">
        <f t="shared" si="3"/>
        <v>YES</v>
      </c>
      <c r="AN21" t="s">
        <v>1069</v>
      </c>
      <c r="AO21" t="s">
        <v>1071</v>
      </c>
      <c r="AP21" s="4" t="s">
        <v>502</v>
      </c>
      <c r="AQ21" s="4" t="s">
        <v>86</v>
      </c>
      <c r="AR21" s="7" t="s">
        <v>304</v>
      </c>
      <c r="AS21" t="s">
        <v>1072</v>
      </c>
      <c r="AT21" t="s">
        <v>1073</v>
      </c>
      <c r="AU21" s="7" t="s">
        <v>4689</v>
      </c>
      <c r="AV21" s="4" t="b">
        <f>IF(AU21 = AU24,"USA",FALSE)</f>
        <v>0</v>
      </c>
      <c r="AW21" t="s">
        <v>1074</v>
      </c>
      <c r="AX21" t="s">
        <v>1075</v>
      </c>
      <c r="AY21" s="7" t="s">
        <v>4704</v>
      </c>
      <c r="AZ21" s="7" t="s">
        <v>4704</v>
      </c>
      <c r="BA21" t="s">
        <v>1076</v>
      </c>
      <c r="BB21" s="7" t="s">
        <v>85</v>
      </c>
      <c r="BC21" t="s">
        <v>1077</v>
      </c>
      <c r="BD21" s="7" t="s">
        <v>4704</v>
      </c>
      <c r="BE21" s="7" t="s">
        <v>4706</v>
      </c>
      <c r="BF21" t="s">
        <v>1078</v>
      </c>
      <c r="BI21" t="s">
        <v>1079</v>
      </c>
      <c r="BJ21" s="7" t="s">
        <v>4719</v>
      </c>
      <c r="BN21" s="4" t="s">
        <v>220</v>
      </c>
      <c r="BO21" s="4" t="s">
        <v>141</v>
      </c>
      <c r="BQ21" s="4" t="s">
        <v>251</v>
      </c>
      <c r="BT21" s="4" t="s">
        <v>112</v>
      </c>
      <c r="BZ21" t="s">
        <v>89</v>
      </c>
      <c r="CA21" s="4">
        <f t="shared" si="4"/>
        <v>1</v>
      </c>
      <c r="CB21" t="s">
        <v>173</v>
      </c>
      <c r="CC21" s="4" t="s">
        <v>115</v>
      </c>
      <c r="CD21" t="s">
        <v>92</v>
      </c>
      <c r="CE21" t="s">
        <v>93</v>
      </c>
      <c r="CF21" t="s">
        <v>116</v>
      </c>
      <c r="CG21" t="s">
        <v>117</v>
      </c>
      <c r="CI21" s="4" t="s">
        <v>83</v>
      </c>
      <c r="CJ21" t="s">
        <v>1080</v>
      </c>
      <c r="CK21" t="s">
        <v>119</v>
      </c>
      <c r="CL21" t="s">
        <v>119</v>
      </c>
      <c r="CM21" t="s">
        <v>120</v>
      </c>
      <c r="CN21" s="4" t="s">
        <v>121</v>
      </c>
      <c r="CO21" t="s">
        <v>121</v>
      </c>
      <c r="CP21" t="s">
        <v>120</v>
      </c>
      <c r="CQ21" t="s">
        <v>121</v>
      </c>
      <c r="CR21" t="s">
        <v>120</v>
      </c>
      <c r="CS21" t="s">
        <v>120</v>
      </c>
      <c r="CT21" t="s">
        <v>121</v>
      </c>
      <c r="CU21" t="s">
        <v>120</v>
      </c>
      <c r="CV21" t="s">
        <v>119</v>
      </c>
      <c r="CW21" t="s">
        <v>119</v>
      </c>
      <c r="CZ21" t="s">
        <v>1081</v>
      </c>
      <c r="DA21" t="s">
        <v>1082</v>
      </c>
      <c r="DB21" s="7" t="s">
        <v>202</v>
      </c>
      <c r="DC21" t="s">
        <v>1083</v>
      </c>
      <c r="DD21" t="s">
        <v>1084</v>
      </c>
      <c r="DE21" t="s">
        <v>1085</v>
      </c>
      <c r="DF21" t="s">
        <v>1086</v>
      </c>
      <c r="DG21" t="s">
        <v>1087</v>
      </c>
      <c r="DH21" t="s">
        <v>1088</v>
      </c>
      <c r="DI21" t="s">
        <v>1089</v>
      </c>
      <c r="DJ21" t="s">
        <v>1090</v>
      </c>
      <c r="DK21" t="s">
        <v>1091</v>
      </c>
      <c r="DL21" t="s">
        <v>1092</v>
      </c>
    </row>
    <row r="22" spans="1:117" x14ac:dyDescent="0.2">
      <c r="A22">
        <v>3057329611</v>
      </c>
      <c r="B22">
        <v>39949846</v>
      </c>
      <c r="C22" s="1">
        <v>41677.155428240738</v>
      </c>
      <c r="D22" s="1">
        <v>41677.173611111109</v>
      </c>
      <c r="E22" t="s">
        <v>383</v>
      </c>
      <c r="J22">
        <v>41</v>
      </c>
      <c r="K22" s="7">
        <v>32</v>
      </c>
      <c r="L22" s="7" t="s">
        <v>4751</v>
      </c>
      <c r="M22">
        <f t="shared" si="0"/>
        <v>9</v>
      </c>
      <c r="N22" s="5" t="s">
        <v>4669</v>
      </c>
      <c r="O22" s="4">
        <v>38</v>
      </c>
      <c r="P22" s="4">
        <f t="shared" si="1"/>
        <v>6</v>
      </c>
      <c r="Q22" s="5" t="s">
        <v>4669</v>
      </c>
      <c r="R22">
        <v>2004</v>
      </c>
      <c r="S22" s="4" t="s">
        <v>83</v>
      </c>
      <c r="T22" s="4" t="s">
        <v>394</v>
      </c>
      <c r="V22" s="8" t="s">
        <v>83</v>
      </c>
      <c r="W22">
        <v>2</v>
      </c>
      <c r="X22" s="4" t="str">
        <f t="shared" si="2"/>
        <v>Y</v>
      </c>
      <c r="Y22" t="s">
        <v>384</v>
      </c>
      <c r="Z22" s="4" t="s">
        <v>85</v>
      </c>
      <c r="AB22" t="s">
        <v>385</v>
      </c>
      <c r="AE22" t="s">
        <v>386</v>
      </c>
      <c r="AF22" t="s">
        <v>387</v>
      </c>
      <c r="AG22" t="s">
        <v>388</v>
      </c>
      <c r="AH22" t="s">
        <v>389</v>
      </c>
      <c r="AJ22" t="s">
        <v>390</v>
      </c>
      <c r="AK22" t="s">
        <v>390</v>
      </c>
      <c r="AL22" s="4" t="str">
        <f t="shared" si="3"/>
        <v>NO</v>
      </c>
      <c r="AN22" t="s">
        <v>391</v>
      </c>
      <c r="AO22" t="s">
        <v>392</v>
      </c>
      <c r="AP22" s="4" t="s">
        <v>100</v>
      </c>
      <c r="AR22" s="4" t="s">
        <v>101</v>
      </c>
      <c r="AT22" t="s">
        <v>393</v>
      </c>
      <c r="AU22" s="7" t="s">
        <v>3196</v>
      </c>
      <c r="AV22" s="7" t="s">
        <v>4702</v>
      </c>
      <c r="AW22" t="s">
        <v>395</v>
      </c>
      <c r="AX22" t="s">
        <v>396</v>
      </c>
      <c r="AY22" s="7" t="s">
        <v>4704</v>
      </c>
      <c r="AZ22" s="7" t="s">
        <v>4706</v>
      </c>
      <c r="BA22" t="s">
        <v>397</v>
      </c>
      <c r="BB22" s="7" t="s">
        <v>83</v>
      </c>
      <c r="BC22" t="s">
        <v>396</v>
      </c>
      <c r="BD22" s="7" t="s">
        <v>4704</v>
      </c>
      <c r="BE22" s="7" t="s">
        <v>4706</v>
      </c>
      <c r="BF22" t="s">
        <v>398</v>
      </c>
      <c r="BI22" t="s">
        <v>399</v>
      </c>
      <c r="BQ22" s="4" t="s">
        <v>251</v>
      </c>
      <c r="BZ22" t="s">
        <v>89</v>
      </c>
      <c r="CA22" s="4">
        <f t="shared" si="4"/>
        <v>1</v>
      </c>
      <c r="CB22" t="s">
        <v>342</v>
      </c>
      <c r="CC22" s="4" t="s">
        <v>115</v>
      </c>
      <c r="CD22" t="s">
        <v>92</v>
      </c>
      <c r="CE22" t="s">
        <v>93</v>
      </c>
      <c r="CF22" t="s">
        <v>116</v>
      </c>
      <c r="CG22" t="s">
        <v>117</v>
      </c>
      <c r="CI22" s="4" t="s">
        <v>83</v>
      </c>
      <c r="CJ22" t="s">
        <v>400</v>
      </c>
      <c r="CK22" t="s">
        <v>119</v>
      </c>
      <c r="CL22" t="s">
        <v>119</v>
      </c>
      <c r="CM22" t="s">
        <v>121</v>
      </c>
      <c r="CN22" s="4" t="s">
        <v>121</v>
      </c>
      <c r="CO22" t="s">
        <v>121</v>
      </c>
      <c r="CP22" t="s">
        <v>121</v>
      </c>
      <c r="CQ22" t="s">
        <v>121</v>
      </c>
      <c r="CR22" t="s">
        <v>121</v>
      </c>
      <c r="CS22" t="s">
        <v>121</v>
      </c>
      <c r="CT22" t="s">
        <v>121</v>
      </c>
      <c r="CU22" t="s">
        <v>120</v>
      </c>
      <c r="CV22" t="s">
        <v>120</v>
      </c>
      <c r="CW22" t="s">
        <v>120</v>
      </c>
      <c r="CZ22" t="s">
        <v>401</v>
      </c>
      <c r="DA22" t="s">
        <v>202</v>
      </c>
      <c r="DB22" s="7" t="s">
        <v>202</v>
      </c>
      <c r="DC22" t="s">
        <v>402</v>
      </c>
      <c r="DD22" t="s">
        <v>403</v>
      </c>
      <c r="DE22" t="s">
        <v>404</v>
      </c>
      <c r="DF22" t="s">
        <v>405</v>
      </c>
      <c r="DG22" t="s">
        <v>406</v>
      </c>
      <c r="DI22" t="s">
        <v>407</v>
      </c>
      <c r="DJ22" t="s">
        <v>408</v>
      </c>
      <c r="DK22" t="s">
        <v>409</v>
      </c>
      <c r="DL22" t="s">
        <v>410</v>
      </c>
    </row>
    <row r="23" spans="1:117" x14ac:dyDescent="0.2">
      <c r="A23">
        <v>3057321420</v>
      </c>
      <c r="B23">
        <v>39949846</v>
      </c>
      <c r="C23" s="1">
        <v>41677.143541666665</v>
      </c>
      <c r="D23" s="1">
        <v>41677.168020833335</v>
      </c>
      <c r="E23" t="s">
        <v>411</v>
      </c>
      <c r="J23">
        <v>32</v>
      </c>
      <c r="K23" s="7">
        <v>32</v>
      </c>
      <c r="L23" s="7" t="s">
        <v>4751</v>
      </c>
      <c r="M23">
        <f t="shared" si="0"/>
        <v>0</v>
      </c>
      <c r="N23" s="4" t="s">
        <v>4667</v>
      </c>
      <c r="O23" s="4">
        <v>40</v>
      </c>
      <c r="P23" s="4">
        <f t="shared" si="1"/>
        <v>8</v>
      </c>
      <c r="Q23" s="5" t="s">
        <v>4669</v>
      </c>
      <c r="R23" s="1">
        <v>41526</v>
      </c>
      <c r="S23" s="4" t="s">
        <v>83</v>
      </c>
      <c r="T23" s="4" t="s">
        <v>421</v>
      </c>
      <c r="W23">
        <v>2</v>
      </c>
      <c r="X23" s="4" t="str">
        <f t="shared" si="2"/>
        <v>Y</v>
      </c>
      <c r="Y23" t="s">
        <v>412</v>
      </c>
      <c r="Z23" s="4" t="s">
        <v>85</v>
      </c>
      <c r="AB23" t="s">
        <v>413</v>
      </c>
      <c r="AF23" t="s">
        <v>414</v>
      </c>
      <c r="AH23" t="s">
        <v>415</v>
      </c>
      <c r="AJ23" t="s">
        <v>416</v>
      </c>
      <c r="AK23" t="s">
        <v>418</v>
      </c>
      <c r="AL23" s="4" t="str">
        <f t="shared" si="3"/>
        <v>YES</v>
      </c>
      <c r="AN23" t="s">
        <v>417</v>
      </c>
      <c r="AO23" t="s">
        <v>419</v>
      </c>
      <c r="AP23" s="4" t="s">
        <v>334</v>
      </c>
      <c r="AQ23" s="4" t="s">
        <v>86</v>
      </c>
      <c r="AR23" s="4" t="s">
        <v>194</v>
      </c>
      <c r="AT23" t="s">
        <v>420</v>
      </c>
      <c r="AU23" s="7" t="s">
        <v>3196</v>
      </c>
      <c r="AV23" s="7" t="s">
        <v>4701</v>
      </c>
      <c r="AX23" t="s">
        <v>422</v>
      </c>
      <c r="AY23" s="7" t="s">
        <v>4704</v>
      </c>
      <c r="AZ23" s="7" t="s">
        <v>4704</v>
      </c>
      <c r="BA23" t="s">
        <v>423</v>
      </c>
      <c r="BB23" s="7" t="s">
        <v>83</v>
      </c>
      <c r="BC23" t="s">
        <v>424</v>
      </c>
      <c r="BD23" s="7" t="s">
        <v>4704</v>
      </c>
      <c r="BE23" s="7" t="s">
        <v>4704</v>
      </c>
      <c r="BF23" t="s">
        <v>425</v>
      </c>
      <c r="BI23" t="s">
        <v>426</v>
      </c>
      <c r="BK23" s="4" t="s">
        <v>108</v>
      </c>
      <c r="BO23" s="4" t="s">
        <v>141</v>
      </c>
      <c r="BT23" s="4" t="s">
        <v>112</v>
      </c>
      <c r="BX23" t="s">
        <v>144</v>
      </c>
      <c r="BY23" t="s">
        <v>427</v>
      </c>
      <c r="BZ23" t="s">
        <v>172</v>
      </c>
      <c r="CA23" s="4" t="b">
        <f t="shared" si="4"/>
        <v>0</v>
      </c>
      <c r="CB23" t="s">
        <v>114</v>
      </c>
      <c r="CC23" s="4" t="s">
        <v>91</v>
      </c>
      <c r="CD23" t="s">
        <v>92</v>
      </c>
      <c r="CE23" t="s">
        <v>93</v>
      </c>
      <c r="CF23" t="s">
        <v>116</v>
      </c>
      <c r="CG23" t="s">
        <v>117</v>
      </c>
      <c r="CI23" s="4" t="s">
        <v>83</v>
      </c>
      <c r="CJ23" t="s">
        <v>428</v>
      </c>
      <c r="CK23" t="s">
        <v>121</v>
      </c>
      <c r="CL23" t="s">
        <v>121</v>
      </c>
      <c r="CM23" t="s">
        <v>120</v>
      </c>
      <c r="CN23" t="s">
        <v>120</v>
      </c>
      <c r="CO23" t="s">
        <v>120</v>
      </c>
      <c r="CP23" t="s">
        <v>119</v>
      </c>
      <c r="CQ23" t="s">
        <v>120</v>
      </c>
      <c r="CR23" t="s">
        <v>121</v>
      </c>
      <c r="CS23" t="s">
        <v>119</v>
      </c>
      <c r="CT23" t="s">
        <v>120</v>
      </c>
      <c r="CU23" t="s">
        <v>120</v>
      </c>
      <c r="CV23" t="s">
        <v>119</v>
      </c>
      <c r="CW23" t="s">
        <v>119</v>
      </c>
      <c r="CZ23" t="s">
        <v>429</v>
      </c>
      <c r="DA23" t="s">
        <v>430</v>
      </c>
      <c r="DB23" s="7" t="s">
        <v>4747</v>
      </c>
      <c r="DC23" t="s">
        <v>431</v>
      </c>
      <c r="DD23" t="s">
        <v>432</v>
      </c>
      <c r="DE23" t="s">
        <v>433</v>
      </c>
      <c r="DF23" t="s">
        <v>434</v>
      </c>
      <c r="DH23" t="s">
        <v>435</v>
      </c>
      <c r="DI23" t="s">
        <v>436</v>
      </c>
      <c r="DJ23" t="s">
        <v>437</v>
      </c>
      <c r="DK23" t="s">
        <v>438</v>
      </c>
      <c r="DL23" t="s">
        <v>439</v>
      </c>
      <c r="DM23" t="s">
        <v>440</v>
      </c>
    </row>
    <row r="24" spans="1:117" x14ac:dyDescent="0.2">
      <c r="A24" s="3">
        <v>3056437774</v>
      </c>
      <c r="B24">
        <v>39949846</v>
      </c>
      <c r="C24" s="1">
        <v>41676.779629629629</v>
      </c>
      <c r="D24" s="1">
        <v>41676.808692129627</v>
      </c>
      <c r="E24" t="s">
        <v>740</v>
      </c>
      <c r="J24">
        <v>33</v>
      </c>
      <c r="K24" s="7">
        <v>33</v>
      </c>
      <c r="L24" s="7" t="s">
        <v>4751</v>
      </c>
      <c r="M24">
        <f t="shared" si="0"/>
        <v>0</v>
      </c>
      <c r="N24" s="4" t="s">
        <v>4667</v>
      </c>
      <c r="O24" s="4">
        <v>41</v>
      </c>
      <c r="P24" s="4">
        <f t="shared" si="1"/>
        <v>8</v>
      </c>
      <c r="Q24" s="5" t="s">
        <v>4669</v>
      </c>
      <c r="S24" s="4" t="s">
        <v>85</v>
      </c>
      <c r="U24" t="s">
        <v>747</v>
      </c>
      <c r="V24" s="8" t="s">
        <v>85</v>
      </c>
      <c r="X24" s="4" t="str">
        <f t="shared" si="2"/>
        <v>N</v>
      </c>
      <c r="Z24" s="4" t="s">
        <v>85</v>
      </c>
      <c r="AB24" t="s">
        <v>247</v>
      </c>
      <c r="AE24" t="s">
        <v>741</v>
      </c>
      <c r="AJ24" t="s">
        <v>742</v>
      </c>
      <c r="AK24" t="s">
        <v>744</v>
      </c>
      <c r="AL24" s="4" t="str">
        <f t="shared" si="3"/>
        <v>YES</v>
      </c>
      <c r="AM24" t="s">
        <v>2694</v>
      </c>
      <c r="AN24" t="s">
        <v>743</v>
      </c>
      <c r="AO24" t="s">
        <v>745</v>
      </c>
      <c r="AP24" s="4" t="s">
        <v>334</v>
      </c>
      <c r="AQ24" s="4" t="s">
        <v>86</v>
      </c>
      <c r="AR24" s="4" t="s">
        <v>134</v>
      </c>
      <c r="AT24" t="s">
        <v>746</v>
      </c>
      <c r="AU24" s="7" t="s">
        <v>3196</v>
      </c>
      <c r="AV24" s="7" t="s">
        <v>4701</v>
      </c>
      <c r="AW24" t="s">
        <v>748</v>
      </c>
      <c r="AX24" t="s">
        <v>749</v>
      </c>
      <c r="AY24" s="7" t="s">
        <v>4704</v>
      </c>
      <c r="AZ24" s="7" t="s">
        <v>4704</v>
      </c>
      <c r="BA24" t="s">
        <v>170</v>
      </c>
      <c r="BB24" s="7" t="s">
        <v>83</v>
      </c>
      <c r="BC24" t="s">
        <v>750</v>
      </c>
      <c r="BD24" s="7" t="s">
        <v>4704</v>
      </c>
      <c r="BE24" s="7" t="s">
        <v>4706</v>
      </c>
      <c r="BF24" t="s">
        <v>751</v>
      </c>
      <c r="BI24" t="s">
        <v>752</v>
      </c>
      <c r="BK24" s="4" t="s">
        <v>108</v>
      </c>
      <c r="BL24" s="4" t="s">
        <v>109</v>
      </c>
      <c r="BM24" s="4" t="s">
        <v>140</v>
      </c>
      <c r="BN24" s="4" t="s">
        <v>220</v>
      </c>
      <c r="BO24" s="4" t="s">
        <v>141</v>
      </c>
      <c r="BP24" s="4" t="s">
        <v>142</v>
      </c>
      <c r="BQ24" s="4" t="s">
        <v>251</v>
      </c>
      <c r="BR24" s="4" t="s">
        <v>110</v>
      </c>
      <c r="BS24" s="4" t="s">
        <v>111</v>
      </c>
      <c r="BT24" s="4" t="s">
        <v>112</v>
      </c>
      <c r="BU24" s="4" t="s">
        <v>113</v>
      </c>
      <c r="BV24" s="4" t="s">
        <v>143</v>
      </c>
      <c r="BX24" t="s">
        <v>144</v>
      </c>
      <c r="BY24" t="s">
        <v>753</v>
      </c>
      <c r="BZ24" t="s">
        <v>89</v>
      </c>
      <c r="CA24" s="4">
        <f t="shared" si="4"/>
        <v>1</v>
      </c>
      <c r="CB24" t="s">
        <v>114</v>
      </c>
      <c r="CC24" s="4" t="s">
        <v>115</v>
      </c>
      <c r="CD24" t="s">
        <v>92</v>
      </c>
      <c r="CE24" t="s">
        <v>93</v>
      </c>
      <c r="CI24" s="4" t="s">
        <v>83</v>
      </c>
      <c r="CJ24" t="s">
        <v>754</v>
      </c>
      <c r="CK24" t="s">
        <v>120</v>
      </c>
      <c r="CL24" t="s">
        <v>119</v>
      </c>
      <c r="CM24" t="s">
        <v>122</v>
      </c>
      <c r="CN24" t="s">
        <v>120</v>
      </c>
      <c r="CO24" t="s">
        <v>122</v>
      </c>
      <c r="CP24" t="s">
        <v>120</v>
      </c>
      <c r="CQ24" t="s">
        <v>122</v>
      </c>
      <c r="CR24" t="s">
        <v>119</v>
      </c>
      <c r="CS24" t="s">
        <v>120</v>
      </c>
      <c r="CT24" t="s">
        <v>122</v>
      </c>
      <c r="CU24" t="s">
        <v>120</v>
      </c>
      <c r="CV24" t="s">
        <v>121</v>
      </c>
      <c r="CW24" t="s">
        <v>120</v>
      </c>
      <c r="CX24" t="s">
        <v>121</v>
      </c>
      <c r="CY24" t="s">
        <v>755</v>
      </c>
      <c r="CZ24" t="s">
        <v>756</v>
      </c>
      <c r="DA24" t="s">
        <v>757</v>
      </c>
      <c r="DB24" s="7" t="s">
        <v>2804</v>
      </c>
      <c r="DC24" t="s">
        <v>758</v>
      </c>
      <c r="DD24" t="s">
        <v>759</v>
      </c>
      <c r="DE24" t="s">
        <v>760</v>
      </c>
      <c r="DF24" t="s">
        <v>761</v>
      </c>
      <c r="DG24" t="s">
        <v>762</v>
      </c>
      <c r="DH24" t="s">
        <v>763</v>
      </c>
      <c r="DI24" t="s">
        <v>764</v>
      </c>
      <c r="DJ24" t="s">
        <v>765</v>
      </c>
      <c r="DK24" t="s">
        <v>766</v>
      </c>
      <c r="DL24" t="s">
        <v>767</v>
      </c>
      <c r="DM24" t="s">
        <v>768</v>
      </c>
    </row>
    <row r="25" spans="1:117" x14ac:dyDescent="0.2">
      <c r="A25">
        <v>2753030535</v>
      </c>
      <c r="B25">
        <v>39949846</v>
      </c>
      <c r="C25" s="1">
        <v>41493.7268287037</v>
      </c>
      <c r="D25" s="1">
        <v>41493.74145833333</v>
      </c>
      <c r="E25" t="s">
        <v>1383</v>
      </c>
      <c r="J25">
        <v>42</v>
      </c>
      <c r="K25" s="7">
        <v>34</v>
      </c>
      <c r="L25" s="7" t="s">
        <v>4751</v>
      </c>
      <c r="M25">
        <f t="shared" si="0"/>
        <v>8</v>
      </c>
      <c r="N25" s="5" t="s">
        <v>4669</v>
      </c>
      <c r="O25" s="4">
        <v>28</v>
      </c>
      <c r="P25" s="4">
        <f t="shared" si="1"/>
        <v>-6</v>
      </c>
      <c r="Q25" s="5" t="s">
        <v>4669</v>
      </c>
      <c r="R25" s="1">
        <v>38474</v>
      </c>
      <c r="S25" s="4" t="s">
        <v>83</v>
      </c>
      <c r="T25" s="4" t="s">
        <v>196</v>
      </c>
      <c r="W25">
        <v>2</v>
      </c>
      <c r="X25" s="4" t="str">
        <f t="shared" si="2"/>
        <v>Y</v>
      </c>
      <c r="Y25" t="s">
        <v>1384</v>
      </c>
      <c r="Z25" s="4" t="s">
        <v>85</v>
      </c>
      <c r="AB25" t="s">
        <v>1385</v>
      </c>
      <c r="AE25" t="s">
        <v>1386</v>
      </c>
      <c r="AF25" t="s">
        <v>1387</v>
      </c>
      <c r="AG25" t="s">
        <v>1388</v>
      </c>
      <c r="AH25" t="s">
        <v>1389</v>
      </c>
      <c r="AJ25" t="s">
        <v>1390</v>
      </c>
      <c r="AK25" t="s">
        <v>446</v>
      </c>
      <c r="AL25" s="4" t="str">
        <f t="shared" si="3"/>
        <v>YES</v>
      </c>
      <c r="AN25" t="s">
        <v>1391</v>
      </c>
      <c r="AO25" t="s">
        <v>1392</v>
      </c>
      <c r="AP25" s="4" t="s">
        <v>100</v>
      </c>
      <c r="AQ25" s="4" t="s">
        <v>86</v>
      </c>
      <c r="AR25" s="4" t="s">
        <v>1393</v>
      </c>
      <c r="AS25" t="s">
        <v>1393</v>
      </c>
      <c r="AT25" t="s">
        <v>1394</v>
      </c>
      <c r="AU25" s="7" t="s">
        <v>3196</v>
      </c>
      <c r="AV25" s="7" t="s">
        <v>4701</v>
      </c>
      <c r="AW25" t="s">
        <v>1395</v>
      </c>
      <c r="AX25" t="s">
        <v>1396</v>
      </c>
      <c r="AY25" s="7" t="s">
        <v>4704</v>
      </c>
      <c r="AZ25" s="7" t="s">
        <v>1418</v>
      </c>
      <c r="BA25" t="s">
        <v>1397</v>
      </c>
      <c r="BB25" s="7" t="s">
        <v>85</v>
      </c>
      <c r="BC25" t="s">
        <v>1398</v>
      </c>
      <c r="BD25" s="7" t="s">
        <v>4704</v>
      </c>
      <c r="BE25" s="7" t="s">
        <v>4704</v>
      </c>
      <c r="BF25" t="s">
        <v>1399</v>
      </c>
      <c r="BI25" t="s">
        <v>1400</v>
      </c>
      <c r="BO25" s="4" t="s">
        <v>141</v>
      </c>
      <c r="BW25" s="4" t="s">
        <v>839</v>
      </c>
      <c r="BZ25" t="s">
        <v>89</v>
      </c>
      <c r="CA25" s="4">
        <f t="shared" si="4"/>
        <v>1</v>
      </c>
      <c r="CB25" t="s">
        <v>90</v>
      </c>
      <c r="CC25" s="4" t="s">
        <v>312</v>
      </c>
      <c r="CD25" t="s">
        <v>370</v>
      </c>
      <c r="CE25" t="s">
        <v>93</v>
      </c>
      <c r="CF25" t="s">
        <v>116</v>
      </c>
      <c r="CI25" s="4" t="s">
        <v>85</v>
      </c>
      <c r="CK25" t="s">
        <v>120</v>
      </c>
      <c r="CL25" t="s">
        <v>121</v>
      </c>
      <c r="CM25" t="s">
        <v>121</v>
      </c>
      <c r="CN25" t="s">
        <v>120</v>
      </c>
      <c r="CO25" t="s">
        <v>121</v>
      </c>
      <c r="CP25" t="s">
        <v>119</v>
      </c>
      <c r="CQ25" t="s">
        <v>119</v>
      </c>
      <c r="CR25" t="s">
        <v>119</v>
      </c>
      <c r="CS25" t="s">
        <v>119</v>
      </c>
      <c r="CT25" t="s">
        <v>119</v>
      </c>
      <c r="CU25" t="s">
        <v>119</v>
      </c>
      <c r="CV25" t="s">
        <v>120</v>
      </c>
      <c r="CW25" t="s">
        <v>119</v>
      </c>
      <c r="CX25" t="s">
        <v>119</v>
      </c>
      <c r="CZ25" t="s">
        <v>1401</v>
      </c>
      <c r="DA25" t="s">
        <v>1402</v>
      </c>
      <c r="DB25" s="7" t="s">
        <v>4747</v>
      </c>
      <c r="DC25" t="s">
        <v>1403</v>
      </c>
      <c r="DD25" t="s">
        <v>1404</v>
      </c>
      <c r="DE25" t="s">
        <v>1405</v>
      </c>
      <c r="DF25" t="s">
        <v>1406</v>
      </c>
      <c r="DG25" t="s">
        <v>1407</v>
      </c>
      <c r="DI25" t="s">
        <v>1408</v>
      </c>
      <c r="DJ25" t="s">
        <v>1409</v>
      </c>
      <c r="DK25" t="s">
        <v>1410</v>
      </c>
      <c r="DL25" t="s">
        <v>1411</v>
      </c>
    </row>
    <row r="26" spans="1:117" x14ac:dyDescent="0.2">
      <c r="A26">
        <v>2639827279</v>
      </c>
      <c r="B26">
        <v>39949846</v>
      </c>
      <c r="C26" s="1">
        <v>41417.754780092589</v>
      </c>
      <c r="D26" s="1">
        <v>41417.779097222221</v>
      </c>
      <c r="E26" t="s">
        <v>2785</v>
      </c>
      <c r="J26">
        <v>38</v>
      </c>
      <c r="K26" s="7">
        <v>34</v>
      </c>
      <c r="L26" s="7" t="s">
        <v>4751</v>
      </c>
      <c r="M26">
        <f t="shared" si="0"/>
        <v>4</v>
      </c>
      <c r="N26" s="4" t="s">
        <v>4668</v>
      </c>
      <c r="O26" s="4">
        <v>41</v>
      </c>
      <c r="P26" s="4">
        <f t="shared" si="1"/>
        <v>7</v>
      </c>
      <c r="Q26" s="5" t="s">
        <v>4669</v>
      </c>
      <c r="R26" s="1">
        <v>39785</v>
      </c>
      <c r="S26" s="4" t="s">
        <v>83</v>
      </c>
      <c r="T26" s="4" t="s">
        <v>530</v>
      </c>
      <c r="W26">
        <v>5</v>
      </c>
      <c r="X26" s="4" t="str">
        <f t="shared" si="2"/>
        <v>Y</v>
      </c>
      <c r="Y26">
        <v>712182123</v>
      </c>
      <c r="Z26" s="4" t="s">
        <v>85</v>
      </c>
      <c r="AB26" t="s">
        <v>2786</v>
      </c>
      <c r="AE26" t="s">
        <v>2787</v>
      </c>
      <c r="AF26" t="s">
        <v>2788</v>
      </c>
      <c r="AG26" t="s">
        <v>2789</v>
      </c>
      <c r="AH26" t="s">
        <v>2790</v>
      </c>
      <c r="AJ26" t="s">
        <v>2791</v>
      </c>
      <c r="AK26" t="s">
        <v>2793</v>
      </c>
      <c r="AL26" s="4" t="str">
        <f t="shared" si="3"/>
        <v>YES</v>
      </c>
      <c r="AN26" t="s">
        <v>2792</v>
      </c>
      <c r="AO26" t="s">
        <v>2794</v>
      </c>
      <c r="AP26" s="4" t="s">
        <v>273</v>
      </c>
      <c r="AQ26" s="4" t="s">
        <v>87</v>
      </c>
      <c r="AT26" t="s">
        <v>2795</v>
      </c>
      <c r="AU26" s="7" t="s">
        <v>3196</v>
      </c>
      <c r="AV26" s="7" t="s">
        <v>4697</v>
      </c>
      <c r="AW26" t="s">
        <v>2796</v>
      </c>
      <c r="AX26" t="s">
        <v>2797</v>
      </c>
      <c r="AY26" s="7" t="s">
        <v>4704</v>
      </c>
      <c r="AZ26" s="7" t="s">
        <v>1418</v>
      </c>
      <c r="BA26" t="s">
        <v>2798</v>
      </c>
      <c r="BB26" s="7" t="s">
        <v>83</v>
      </c>
      <c r="BC26" t="s">
        <v>2799</v>
      </c>
      <c r="BD26" s="7" t="s">
        <v>4704</v>
      </c>
      <c r="BE26" s="7" t="s">
        <v>4704</v>
      </c>
      <c r="BF26" t="s">
        <v>2800</v>
      </c>
      <c r="BI26" t="s">
        <v>2801</v>
      </c>
      <c r="BJ26" s="7" t="s">
        <v>2801</v>
      </c>
      <c r="BN26" s="4" t="s">
        <v>220</v>
      </c>
      <c r="BO26" s="4" t="s">
        <v>141</v>
      </c>
      <c r="BT26" s="4" t="s">
        <v>112</v>
      </c>
      <c r="BZ26" t="s">
        <v>172</v>
      </c>
      <c r="CA26" s="4" t="b">
        <f t="shared" si="4"/>
        <v>0</v>
      </c>
      <c r="CB26" t="s">
        <v>114</v>
      </c>
      <c r="CC26" s="4" t="s">
        <v>91</v>
      </c>
      <c r="CD26" t="s">
        <v>92</v>
      </c>
      <c r="CE26" t="s">
        <v>93</v>
      </c>
      <c r="CF26" t="s">
        <v>116</v>
      </c>
      <c r="CG26" t="s">
        <v>117</v>
      </c>
      <c r="CI26" s="4" t="s">
        <v>83</v>
      </c>
      <c r="CJ26" t="s">
        <v>2802</v>
      </c>
      <c r="CK26" t="s">
        <v>120</v>
      </c>
      <c r="CL26" t="s">
        <v>120</v>
      </c>
      <c r="CM26" t="s">
        <v>120</v>
      </c>
      <c r="CN26" s="4" t="s">
        <v>121</v>
      </c>
      <c r="CO26" t="s">
        <v>121</v>
      </c>
      <c r="CP26" t="s">
        <v>121</v>
      </c>
      <c r="CQ26" t="s">
        <v>120</v>
      </c>
      <c r="CR26" t="s">
        <v>120</v>
      </c>
      <c r="CS26" t="s">
        <v>119</v>
      </c>
      <c r="CT26" t="s">
        <v>119</v>
      </c>
      <c r="CU26" t="s">
        <v>119</v>
      </c>
      <c r="CV26" t="s">
        <v>120</v>
      </c>
      <c r="CW26" t="s">
        <v>119</v>
      </c>
      <c r="CZ26" t="s">
        <v>2803</v>
      </c>
      <c r="DA26" t="s">
        <v>2804</v>
      </c>
      <c r="DB26" s="7" t="s">
        <v>2804</v>
      </c>
      <c r="DC26" t="s">
        <v>2805</v>
      </c>
      <c r="DD26" t="s">
        <v>2806</v>
      </c>
      <c r="DF26" t="s">
        <v>2807</v>
      </c>
      <c r="DG26" t="s">
        <v>2808</v>
      </c>
      <c r="DH26" t="s">
        <v>2809</v>
      </c>
      <c r="DI26" t="s">
        <v>2810</v>
      </c>
      <c r="DJ26" t="s">
        <v>2811</v>
      </c>
      <c r="DK26" t="s">
        <v>2812</v>
      </c>
      <c r="DL26" t="s">
        <v>2813</v>
      </c>
    </row>
    <row r="27" spans="1:117" x14ac:dyDescent="0.2">
      <c r="A27">
        <v>2589875629</v>
      </c>
      <c r="B27">
        <v>39949846</v>
      </c>
      <c r="C27" s="1">
        <v>41389.856319444443</v>
      </c>
      <c r="D27" s="1">
        <v>41389.868020833332</v>
      </c>
      <c r="E27" t="s">
        <v>4521</v>
      </c>
      <c r="J27">
        <v>34</v>
      </c>
      <c r="K27" s="7">
        <v>34</v>
      </c>
      <c r="L27" s="7" t="s">
        <v>4751</v>
      </c>
      <c r="M27">
        <f t="shared" si="0"/>
        <v>0</v>
      </c>
      <c r="N27" s="4" t="s">
        <v>4667</v>
      </c>
      <c r="O27" s="4">
        <v>44</v>
      </c>
      <c r="P27" s="4">
        <f t="shared" si="1"/>
        <v>10</v>
      </c>
      <c r="Q27" s="5" t="s">
        <v>4669</v>
      </c>
      <c r="R27" t="s">
        <v>4522</v>
      </c>
      <c r="S27" s="4" t="s">
        <v>83</v>
      </c>
      <c r="T27" s="4" t="s">
        <v>693</v>
      </c>
      <c r="W27">
        <v>1</v>
      </c>
      <c r="X27" s="4" t="str">
        <f t="shared" si="2"/>
        <v>Y</v>
      </c>
      <c r="Y27">
        <v>5</v>
      </c>
      <c r="Z27" s="4" t="s">
        <v>85</v>
      </c>
      <c r="AB27" t="s">
        <v>4523</v>
      </c>
      <c r="AF27" t="s">
        <v>4524</v>
      </c>
      <c r="AH27" t="s">
        <v>4525</v>
      </c>
      <c r="AJ27" t="s">
        <v>1045</v>
      </c>
      <c r="AK27" t="s">
        <v>1045</v>
      </c>
      <c r="AL27" s="4" t="str">
        <f t="shared" si="3"/>
        <v>NO</v>
      </c>
      <c r="AN27" t="s">
        <v>4526</v>
      </c>
      <c r="AO27" t="s">
        <v>4527</v>
      </c>
      <c r="AP27" s="4" t="s">
        <v>100</v>
      </c>
      <c r="AQ27" s="4" t="s">
        <v>86</v>
      </c>
      <c r="AR27" s="4" t="s">
        <v>134</v>
      </c>
      <c r="AT27" t="s">
        <v>4528</v>
      </c>
      <c r="AU27" s="7" t="s">
        <v>4688</v>
      </c>
      <c r="AV27" s="4" t="b">
        <f>IF(AU27 = AU30,"USA",FALSE)</f>
        <v>0</v>
      </c>
      <c r="AW27" t="s">
        <v>4529</v>
      </c>
      <c r="AX27" t="s">
        <v>4530</v>
      </c>
      <c r="AY27" s="7" t="s">
        <v>4704</v>
      </c>
      <c r="AZ27" s="7" t="s">
        <v>1418</v>
      </c>
      <c r="BA27" t="s">
        <v>4531</v>
      </c>
      <c r="BB27" s="7" t="s">
        <v>83</v>
      </c>
      <c r="BC27" t="s">
        <v>4532</v>
      </c>
      <c r="BD27" s="7" t="s">
        <v>4704</v>
      </c>
      <c r="BE27" s="7" t="s">
        <v>4704</v>
      </c>
      <c r="BF27" t="s">
        <v>4533</v>
      </c>
      <c r="BI27" t="s">
        <v>4534</v>
      </c>
      <c r="BJ27" s="7" t="s">
        <v>4733</v>
      </c>
      <c r="BL27" s="4" t="s">
        <v>109</v>
      </c>
      <c r="BR27" s="4" t="s">
        <v>110</v>
      </c>
      <c r="BS27" s="4" t="s">
        <v>111</v>
      </c>
      <c r="BT27" s="4" t="s">
        <v>112</v>
      </c>
      <c r="BZ27" t="s">
        <v>89</v>
      </c>
      <c r="CA27" s="4">
        <f t="shared" si="4"/>
        <v>1</v>
      </c>
      <c r="CB27" t="s">
        <v>173</v>
      </c>
      <c r="CC27" s="4" t="s">
        <v>115</v>
      </c>
      <c r="CD27" t="s">
        <v>92</v>
      </c>
      <c r="CE27" t="s">
        <v>93</v>
      </c>
      <c r="CF27" t="s">
        <v>116</v>
      </c>
      <c r="CG27" t="s">
        <v>117</v>
      </c>
      <c r="CI27" s="4" t="s">
        <v>83</v>
      </c>
      <c r="CJ27" t="s">
        <v>4535</v>
      </c>
      <c r="CK27" t="s">
        <v>120</v>
      </c>
      <c r="CL27" t="s">
        <v>121</v>
      </c>
      <c r="CM27" t="s">
        <v>121</v>
      </c>
      <c r="CN27" t="s">
        <v>120</v>
      </c>
      <c r="CO27" t="s">
        <v>121</v>
      </c>
      <c r="CP27" t="s">
        <v>121</v>
      </c>
      <c r="CQ27" t="s">
        <v>121</v>
      </c>
      <c r="CR27" t="s">
        <v>121</v>
      </c>
      <c r="CS27" t="s">
        <v>120</v>
      </c>
      <c r="CT27" t="s">
        <v>120</v>
      </c>
      <c r="CU27" t="s">
        <v>121</v>
      </c>
      <c r="CV27" t="s">
        <v>119</v>
      </c>
      <c r="CW27" t="s">
        <v>119</v>
      </c>
      <c r="CZ27" t="s">
        <v>4536</v>
      </c>
      <c r="DA27" t="s">
        <v>4537</v>
      </c>
      <c r="DC27" t="s">
        <v>4538</v>
      </c>
      <c r="DD27" t="s">
        <v>4539</v>
      </c>
      <c r="DE27" t="s">
        <v>4540</v>
      </c>
      <c r="DF27" t="s">
        <v>4541</v>
      </c>
      <c r="DG27" t="s">
        <v>4542</v>
      </c>
      <c r="DH27" t="s">
        <v>4543</v>
      </c>
      <c r="DI27" t="s">
        <v>4544</v>
      </c>
      <c r="DJ27" t="s">
        <v>4545</v>
      </c>
      <c r="DK27" t="s">
        <v>4546</v>
      </c>
      <c r="DL27" t="s">
        <v>4547</v>
      </c>
    </row>
    <row r="28" spans="1:117" x14ac:dyDescent="0.2">
      <c r="A28">
        <v>2590735921</v>
      </c>
      <c r="B28">
        <v>39949846</v>
      </c>
      <c r="C28" s="1">
        <v>41390.453379629631</v>
      </c>
      <c r="D28" s="1">
        <v>41390.464791666665</v>
      </c>
      <c r="E28" t="s">
        <v>3934</v>
      </c>
      <c r="J28">
        <v>35</v>
      </c>
      <c r="K28" s="7">
        <v>35</v>
      </c>
      <c r="L28" s="7" t="s">
        <v>4751</v>
      </c>
      <c r="M28">
        <f t="shared" si="0"/>
        <v>0</v>
      </c>
      <c r="N28" s="4" t="s">
        <v>4667</v>
      </c>
      <c r="O28" s="4">
        <v>44</v>
      </c>
      <c r="P28" s="4">
        <f t="shared" si="1"/>
        <v>9</v>
      </c>
      <c r="Q28" s="5" t="s">
        <v>4669</v>
      </c>
      <c r="R28" s="1">
        <v>41244</v>
      </c>
      <c r="S28" s="4" t="s">
        <v>85</v>
      </c>
      <c r="T28" s="4" t="s">
        <v>196</v>
      </c>
      <c r="X28" s="4" t="str">
        <f t="shared" si="2"/>
        <v>N</v>
      </c>
      <c r="Z28" s="4" t="s">
        <v>85</v>
      </c>
      <c r="AB28" t="s">
        <v>290</v>
      </c>
      <c r="AJ28" t="s">
        <v>3935</v>
      </c>
      <c r="AK28" t="s">
        <v>3935</v>
      </c>
      <c r="AL28" s="4" t="str">
        <f t="shared" si="3"/>
        <v>NO</v>
      </c>
      <c r="AN28" t="s">
        <v>3936</v>
      </c>
      <c r="AO28" t="s">
        <v>3937</v>
      </c>
      <c r="AP28" s="4" t="s">
        <v>334</v>
      </c>
      <c r="AQ28" s="4" t="s">
        <v>87</v>
      </c>
      <c r="AR28" s="4" t="s">
        <v>134</v>
      </c>
      <c r="AT28" t="s">
        <v>3938</v>
      </c>
      <c r="AU28" s="7" t="s">
        <v>4695</v>
      </c>
      <c r="AV28" s="4" t="b">
        <f>IF(AU28 = AU31,"USA",FALSE)</f>
        <v>0</v>
      </c>
      <c r="AW28" t="s">
        <v>3939</v>
      </c>
      <c r="AX28" t="s">
        <v>3940</v>
      </c>
      <c r="AY28" s="7" t="s">
        <v>4704</v>
      </c>
      <c r="AZ28" s="7" t="s">
        <v>4704</v>
      </c>
      <c r="BA28" t="s">
        <v>290</v>
      </c>
      <c r="BB28" s="7" t="s">
        <v>85</v>
      </c>
      <c r="BC28" t="s">
        <v>3941</v>
      </c>
      <c r="BD28" s="7" t="s">
        <v>4704</v>
      </c>
      <c r="BE28" s="7" t="s">
        <v>1418</v>
      </c>
      <c r="BF28" t="s">
        <v>3942</v>
      </c>
      <c r="BI28" t="s">
        <v>3943</v>
      </c>
      <c r="BQ28" s="4" t="s">
        <v>251</v>
      </c>
      <c r="BU28" s="4" t="s">
        <v>113</v>
      </c>
      <c r="BZ28" t="s">
        <v>89</v>
      </c>
      <c r="CA28" s="4">
        <f t="shared" si="4"/>
        <v>1</v>
      </c>
      <c r="CB28" t="s">
        <v>173</v>
      </c>
      <c r="CC28" s="4" t="s">
        <v>519</v>
      </c>
      <c r="CD28" t="s">
        <v>370</v>
      </c>
      <c r="CE28" t="s">
        <v>93</v>
      </c>
      <c r="CF28" t="s">
        <v>116</v>
      </c>
      <c r="CG28" t="s">
        <v>117</v>
      </c>
      <c r="CI28" s="4" t="s">
        <v>85</v>
      </c>
      <c r="CK28" t="s">
        <v>119</v>
      </c>
      <c r="CL28" t="s">
        <v>119</v>
      </c>
      <c r="CM28" t="s">
        <v>122</v>
      </c>
      <c r="CN28" t="s">
        <v>119</v>
      </c>
      <c r="CO28" t="s">
        <v>122</v>
      </c>
      <c r="CP28" t="s">
        <v>121</v>
      </c>
      <c r="CQ28" t="s">
        <v>121</v>
      </c>
      <c r="CR28" t="s">
        <v>121</v>
      </c>
      <c r="CS28" t="s">
        <v>121</v>
      </c>
      <c r="CT28" t="s">
        <v>122</v>
      </c>
      <c r="CU28" t="s">
        <v>120</v>
      </c>
      <c r="CV28" t="s">
        <v>119</v>
      </c>
      <c r="CW28" t="s">
        <v>120</v>
      </c>
      <c r="CZ28" t="s">
        <v>3944</v>
      </c>
      <c r="DA28" t="s">
        <v>3945</v>
      </c>
      <c r="DC28" t="s">
        <v>3946</v>
      </c>
      <c r="DD28" t="s">
        <v>3947</v>
      </c>
      <c r="DE28" t="s">
        <v>3948</v>
      </c>
      <c r="DF28" t="s">
        <v>3949</v>
      </c>
      <c r="DG28" t="s">
        <v>3950</v>
      </c>
      <c r="DH28" t="s">
        <v>3951</v>
      </c>
      <c r="DI28" t="s">
        <v>3952</v>
      </c>
      <c r="DJ28" t="s">
        <v>3953</v>
      </c>
      <c r="DK28" t="s">
        <v>3954</v>
      </c>
      <c r="DL28" t="s">
        <v>3955</v>
      </c>
    </row>
    <row r="29" spans="1:117" x14ac:dyDescent="0.2">
      <c r="A29">
        <v>2590269151</v>
      </c>
      <c r="B29">
        <v>39949846</v>
      </c>
      <c r="C29" s="1">
        <v>41390.044317129628</v>
      </c>
      <c r="D29" s="1">
        <v>41390.058009259257</v>
      </c>
      <c r="E29" t="s">
        <v>4165</v>
      </c>
      <c r="J29">
        <v>38</v>
      </c>
      <c r="K29" s="7">
        <v>35</v>
      </c>
      <c r="L29" s="7" t="s">
        <v>4751</v>
      </c>
      <c r="M29">
        <f t="shared" si="0"/>
        <v>3</v>
      </c>
      <c r="N29" s="4" t="s">
        <v>4668</v>
      </c>
      <c r="O29" s="4">
        <v>43</v>
      </c>
      <c r="P29" s="4">
        <f t="shared" si="1"/>
        <v>8</v>
      </c>
      <c r="Q29" s="5" t="s">
        <v>4669</v>
      </c>
      <c r="R29" s="1">
        <v>40076</v>
      </c>
      <c r="S29" s="4" t="s">
        <v>83</v>
      </c>
      <c r="T29" s="4" t="s">
        <v>196</v>
      </c>
      <c r="W29">
        <v>1</v>
      </c>
      <c r="X29" s="4" t="str">
        <f t="shared" si="2"/>
        <v>Y</v>
      </c>
      <c r="Y29">
        <v>5</v>
      </c>
      <c r="Z29" s="4" t="s">
        <v>85</v>
      </c>
      <c r="AB29" t="s">
        <v>1327</v>
      </c>
      <c r="AF29" t="s">
        <v>4166</v>
      </c>
      <c r="AH29" t="s">
        <v>4167</v>
      </c>
      <c r="AJ29" t="s">
        <v>4168</v>
      </c>
      <c r="AK29" t="s">
        <v>4169</v>
      </c>
      <c r="AL29" s="4" t="str">
        <f t="shared" si="3"/>
        <v>YES</v>
      </c>
      <c r="AN29" t="s">
        <v>3572</v>
      </c>
      <c r="AO29" t="s">
        <v>4170</v>
      </c>
      <c r="AP29" s="4" t="s">
        <v>273</v>
      </c>
      <c r="AQ29" s="4" t="s">
        <v>86</v>
      </c>
      <c r="AR29" s="4" t="s">
        <v>101</v>
      </c>
      <c r="AT29" t="s">
        <v>4171</v>
      </c>
      <c r="AU29" s="7" t="s">
        <v>3196</v>
      </c>
      <c r="AV29" s="7" t="s">
        <v>4702</v>
      </c>
      <c r="AW29" t="s">
        <v>4172</v>
      </c>
      <c r="AX29" t="s">
        <v>4173</v>
      </c>
      <c r="AY29" s="7" t="s">
        <v>4704</v>
      </c>
      <c r="BA29" t="s">
        <v>4174</v>
      </c>
      <c r="BB29" s="7" t="s">
        <v>83</v>
      </c>
      <c r="BC29" t="s">
        <v>4175</v>
      </c>
      <c r="BD29" s="7" t="s">
        <v>4704</v>
      </c>
      <c r="BE29" s="7" t="s">
        <v>4704</v>
      </c>
      <c r="BF29" t="s">
        <v>4176</v>
      </c>
      <c r="BI29" t="s">
        <v>4177</v>
      </c>
      <c r="BJ29" s="7" t="s">
        <v>903</v>
      </c>
      <c r="BT29" s="4" t="s">
        <v>112</v>
      </c>
      <c r="BU29" s="4" t="s">
        <v>113</v>
      </c>
      <c r="BX29" t="s">
        <v>144</v>
      </c>
      <c r="BY29" t="s">
        <v>4178</v>
      </c>
      <c r="BZ29" t="s">
        <v>172</v>
      </c>
      <c r="CA29" s="4" t="b">
        <f t="shared" si="4"/>
        <v>0</v>
      </c>
      <c r="CB29" t="s">
        <v>90</v>
      </c>
      <c r="CC29" s="4" t="s">
        <v>115</v>
      </c>
      <c r="CD29" t="s">
        <v>92</v>
      </c>
      <c r="CE29" t="s">
        <v>93</v>
      </c>
      <c r="CF29" t="s">
        <v>116</v>
      </c>
      <c r="CG29" t="s">
        <v>117</v>
      </c>
      <c r="CI29" s="4" t="s">
        <v>85</v>
      </c>
      <c r="CK29" t="s">
        <v>119</v>
      </c>
      <c r="CL29" t="s">
        <v>119</v>
      </c>
      <c r="CM29" t="s">
        <v>120</v>
      </c>
      <c r="CN29" t="s">
        <v>119</v>
      </c>
      <c r="CO29" t="s">
        <v>119</v>
      </c>
      <c r="CP29" t="s">
        <v>120</v>
      </c>
      <c r="CQ29" t="s">
        <v>120</v>
      </c>
      <c r="CR29" t="s">
        <v>120</v>
      </c>
      <c r="CS29" t="s">
        <v>119</v>
      </c>
      <c r="CT29" t="s">
        <v>121</v>
      </c>
      <c r="CU29" t="s">
        <v>121</v>
      </c>
      <c r="CV29" t="s">
        <v>120</v>
      </c>
      <c r="CW29" t="s">
        <v>120</v>
      </c>
      <c r="CZ29" t="s">
        <v>4179</v>
      </c>
      <c r="DA29" t="s">
        <v>4180</v>
      </c>
      <c r="DD29" t="s">
        <v>4181</v>
      </c>
      <c r="DE29" t="s">
        <v>4182</v>
      </c>
      <c r="DF29" t="s">
        <v>4183</v>
      </c>
      <c r="DG29" t="s">
        <v>4184</v>
      </c>
      <c r="DI29" t="s">
        <v>4185</v>
      </c>
    </row>
    <row r="30" spans="1:117" x14ac:dyDescent="0.2">
      <c r="A30">
        <v>2655121853</v>
      </c>
      <c r="B30">
        <v>39949846</v>
      </c>
      <c r="C30" s="1">
        <v>41426.608217592591</v>
      </c>
      <c r="D30" s="1">
        <v>41426.625138888892</v>
      </c>
      <c r="E30" t="s">
        <v>1771</v>
      </c>
      <c r="J30">
        <v>40</v>
      </c>
      <c r="K30" s="7">
        <v>36</v>
      </c>
      <c r="L30" s="7" t="s">
        <v>4751</v>
      </c>
      <c r="M30">
        <f t="shared" si="0"/>
        <v>4</v>
      </c>
      <c r="N30" s="4" t="s">
        <v>4668</v>
      </c>
      <c r="O30" s="4">
        <v>29</v>
      </c>
      <c r="P30" s="4">
        <f t="shared" si="1"/>
        <v>-7</v>
      </c>
      <c r="Q30" s="5" t="s">
        <v>4669</v>
      </c>
      <c r="R30" s="1">
        <v>-617320</v>
      </c>
      <c r="S30" s="4" t="s">
        <v>83</v>
      </c>
      <c r="T30" s="4" t="s">
        <v>88</v>
      </c>
      <c r="V30" s="8" t="s">
        <v>83</v>
      </c>
      <c r="W30">
        <v>5</v>
      </c>
      <c r="X30" s="4" t="str">
        <f t="shared" si="2"/>
        <v>Y</v>
      </c>
      <c r="Y30">
        <v>221611109</v>
      </c>
      <c r="Z30" s="4" t="s">
        <v>85</v>
      </c>
      <c r="AB30" t="s">
        <v>1772</v>
      </c>
      <c r="AE30" t="s">
        <v>1773</v>
      </c>
      <c r="AF30" t="s">
        <v>1774</v>
      </c>
      <c r="AG30" t="s">
        <v>1775</v>
      </c>
      <c r="AH30" t="s">
        <v>1776</v>
      </c>
      <c r="AJ30" t="s">
        <v>1777</v>
      </c>
      <c r="AK30" t="s">
        <v>1779</v>
      </c>
      <c r="AL30" s="4" t="str">
        <f t="shared" si="3"/>
        <v>YES</v>
      </c>
      <c r="AN30" t="s">
        <v>1778</v>
      </c>
      <c r="AP30" s="4" t="s">
        <v>273</v>
      </c>
      <c r="AQ30" s="4" t="s">
        <v>86</v>
      </c>
      <c r="AR30" s="4" t="s">
        <v>87</v>
      </c>
      <c r="AT30" t="s">
        <v>1780</v>
      </c>
      <c r="AU30" s="7" t="s">
        <v>3196</v>
      </c>
      <c r="AV30" s="7" t="s">
        <v>4699</v>
      </c>
      <c r="AW30" t="s">
        <v>1781</v>
      </c>
      <c r="AX30" t="s">
        <v>1782</v>
      </c>
      <c r="AY30" s="7" t="s">
        <v>4704</v>
      </c>
      <c r="AZ30" s="7" t="s">
        <v>4704</v>
      </c>
      <c r="BA30" t="s">
        <v>1783</v>
      </c>
      <c r="BB30" s="7" t="s">
        <v>83</v>
      </c>
      <c r="BC30" t="s">
        <v>1784</v>
      </c>
      <c r="BD30" s="7" t="s">
        <v>4704</v>
      </c>
      <c r="BE30" s="7" t="s">
        <v>4704</v>
      </c>
      <c r="BF30" t="s">
        <v>1785</v>
      </c>
      <c r="BI30" t="s">
        <v>1786</v>
      </c>
      <c r="BJ30" s="7" t="s">
        <v>903</v>
      </c>
      <c r="BK30" s="4" t="s">
        <v>108</v>
      </c>
      <c r="BL30" s="4" t="s">
        <v>109</v>
      </c>
      <c r="BR30" s="4" t="s">
        <v>110</v>
      </c>
      <c r="BS30" s="4" t="s">
        <v>111</v>
      </c>
      <c r="BT30" s="4" t="s">
        <v>112</v>
      </c>
      <c r="BZ30" t="s">
        <v>172</v>
      </c>
      <c r="CA30" s="4" t="b">
        <f t="shared" si="4"/>
        <v>0</v>
      </c>
      <c r="CB30" t="s">
        <v>114</v>
      </c>
      <c r="CC30" s="4" t="s">
        <v>115</v>
      </c>
      <c r="CD30" t="s">
        <v>92</v>
      </c>
      <c r="CE30" t="s">
        <v>93</v>
      </c>
      <c r="CF30" t="s">
        <v>116</v>
      </c>
      <c r="CG30" t="s">
        <v>117</v>
      </c>
      <c r="CI30" s="4" t="s">
        <v>83</v>
      </c>
      <c r="CJ30" t="s">
        <v>1787</v>
      </c>
      <c r="CK30" t="s">
        <v>121</v>
      </c>
      <c r="CL30" t="s">
        <v>122</v>
      </c>
      <c r="CM30" t="s">
        <v>121</v>
      </c>
      <c r="CN30" s="4" t="s">
        <v>121</v>
      </c>
      <c r="CO30" t="s">
        <v>121</v>
      </c>
      <c r="CP30" t="s">
        <v>121</v>
      </c>
      <c r="CQ30" t="s">
        <v>121</v>
      </c>
      <c r="CR30" t="s">
        <v>121</v>
      </c>
      <c r="CS30" t="s">
        <v>119</v>
      </c>
      <c r="CT30" t="s">
        <v>119</v>
      </c>
      <c r="CU30" t="s">
        <v>120</v>
      </c>
      <c r="CV30" t="s">
        <v>121</v>
      </c>
      <c r="CW30" t="s">
        <v>119</v>
      </c>
      <c r="CZ30" t="s">
        <v>1788</v>
      </c>
      <c r="DA30" t="s">
        <v>1789</v>
      </c>
      <c r="DB30" s="7" t="s">
        <v>2804</v>
      </c>
      <c r="DC30" t="s">
        <v>1790</v>
      </c>
      <c r="DE30" t="s">
        <v>1791</v>
      </c>
      <c r="DF30" t="s">
        <v>1792</v>
      </c>
      <c r="DG30" t="s">
        <v>1793</v>
      </c>
      <c r="DH30" t="s">
        <v>1794</v>
      </c>
      <c r="DI30" t="s">
        <v>1795</v>
      </c>
      <c r="DJ30" t="s">
        <v>1796</v>
      </c>
      <c r="DK30" t="s">
        <v>1797</v>
      </c>
      <c r="DL30" t="s">
        <v>1798</v>
      </c>
    </row>
    <row r="31" spans="1:117" x14ac:dyDescent="0.2">
      <c r="A31">
        <v>2666769966</v>
      </c>
      <c r="B31">
        <v>39949846</v>
      </c>
      <c r="C31" s="1">
        <v>41433.483136574076</v>
      </c>
      <c r="D31" s="1">
        <v>41433.492152777777</v>
      </c>
      <c r="E31" t="s">
        <v>1595</v>
      </c>
      <c r="J31">
        <v>40</v>
      </c>
      <c r="K31" s="7">
        <v>37</v>
      </c>
      <c r="L31" s="7" t="s">
        <v>4751</v>
      </c>
      <c r="M31">
        <f t="shared" si="0"/>
        <v>3</v>
      </c>
      <c r="N31" s="4" t="s">
        <v>4668</v>
      </c>
      <c r="O31" s="4">
        <v>43</v>
      </c>
      <c r="P31" s="4">
        <f t="shared" si="1"/>
        <v>6</v>
      </c>
      <c r="Q31" s="5" t="s">
        <v>4669</v>
      </c>
      <c r="R31" s="1">
        <v>40476</v>
      </c>
      <c r="S31" s="4" t="s">
        <v>83</v>
      </c>
      <c r="T31" s="4" t="s">
        <v>530</v>
      </c>
      <c r="W31">
        <v>3</v>
      </c>
      <c r="X31" s="4" t="str">
        <f t="shared" si="2"/>
        <v>Y</v>
      </c>
      <c r="Y31">
        <v>7923</v>
      </c>
      <c r="Z31" s="4" t="s">
        <v>85</v>
      </c>
      <c r="AF31" t="s">
        <v>1596</v>
      </c>
      <c r="AH31" t="s">
        <v>1597</v>
      </c>
      <c r="AJ31" t="s">
        <v>1598</v>
      </c>
      <c r="AK31" t="s">
        <v>1598</v>
      </c>
      <c r="AL31" s="4" t="str">
        <f t="shared" si="3"/>
        <v>NO</v>
      </c>
      <c r="AN31" t="s">
        <v>1599</v>
      </c>
      <c r="AO31" t="s">
        <v>1600</v>
      </c>
      <c r="AP31" s="4" t="s">
        <v>242</v>
      </c>
      <c r="AQ31" s="4" t="s">
        <v>86</v>
      </c>
      <c r="AT31" t="s">
        <v>1601</v>
      </c>
      <c r="AU31" s="7" t="s">
        <v>4688</v>
      </c>
      <c r="AV31" s="4" t="b">
        <f>IF(AU31 = AU34,"USA",FALSE)</f>
        <v>0</v>
      </c>
      <c r="AW31" t="s">
        <v>1602</v>
      </c>
      <c r="AX31" t="s">
        <v>618</v>
      </c>
      <c r="AY31" s="7" t="s">
        <v>4704</v>
      </c>
      <c r="AZ31" s="7" t="s">
        <v>4704</v>
      </c>
      <c r="BA31" t="s">
        <v>83</v>
      </c>
      <c r="BB31" s="7" t="s">
        <v>83</v>
      </c>
      <c r="BC31" t="s">
        <v>83</v>
      </c>
      <c r="BD31" s="7" t="s">
        <v>4704</v>
      </c>
      <c r="BE31" s="7" t="s">
        <v>4704</v>
      </c>
      <c r="BI31" t="s">
        <v>1603</v>
      </c>
      <c r="BJ31" s="7"/>
      <c r="BP31" s="4" t="s">
        <v>142</v>
      </c>
      <c r="BQ31" s="4" t="s">
        <v>251</v>
      </c>
      <c r="BS31" s="4" t="s">
        <v>111</v>
      </c>
      <c r="BZ31" t="s">
        <v>89</v>
      </c>
      <c r="CA31" s="4">
        <f t="shared" si="4"/>
        <v>1</v>
      </c>
      <c r="CB31" t="s">
        <v>90</v>
      </c>
      <c r="CC31" s="4" t="s">
        <v>115</v>
      </c>
      <c r="CD31" t="s">
        <v>92</v>
      </c>
      <c r="CE31" t="s">
        <v>93</v>
      </c>
      <c r="CF31" t="s">
        <v>116</v>
      </c>
      <c r="CG31" t="s">
        <v>117</v>
      </c>
      <c r="CI31" s="4" t="s">
        <v>85</v>
      </c>
      <c r="CK31" t="s">
        <v>119</v>
      </c>
      <c r="CL31" t="s">
        <v>119</v>
      </c>
      <c r="CM31" t="s">
        <v>120</v>
      </c>
      <c r="CN31" s="4" t="s">
        <v>121</v>
      </c>
      <c r="CO31" t="s">
        <v>121</v>
      </c>
      <c r="CP31" t="s">
        <v>121</v>
      </c>
      <c r="CQ31" t="s">
        <v>121</v>
      </c>
      <c r="CR31" t="s">
        <v>121</v>
      </c>
      <c r="CS31" t="s">
        <v>120</v>
      </c>
      <c r="CT31" t="s">
        <v>120</v>
      </c>
      <c r="CU31" t="s">
        <v>120</v>
      </c>
      <c r="CV31" t="s">
        <v>120</v>
      </c>
      <c r="CW31" t="s">
        <v>120</v>
      </c>
      <c r="DA31" t="s">
        <v>1604</v>
      </c>
      <c r="DF31" t="s">
        <v>1605</v>
      </c>
      <c r="DG31" t="s">
        <v>1606</v>
      </c>
      <c r="DI31" t="s">
        <v>1607</v>
      </c>
      <c r="DK31" t="s">
        <v>625</v>
      </c>
    </row>
    <row r="32" spans="1:117" x14ac:dyDescent="0.2">
      <c r="A32">
        <v>2589958851</v>
      </c>
      <c r="B32">
        <v>39949846</v>
      </c>
      <c r="C32" s="1">
        <v>41389.884780092594</v>
      </c>
      <c r="D32" s="1">
        <v>41389.899895833332</v>
      </c>
      <c r="E32" t="s">
        <v>4435</v>
      </c>
      <c r="J32">
        <v>45</v>
      </c>
      <c r="K32" s="7">
        <v>37</v>
      </c>
      <c r="L32" s="7" t="s">
        <v>4751</v>
      </c>
      <c r="M32">
        <f t="shared" si="0"/>
        <v>8</v>
      </c>
      <c r="N32" s="5" t="s">
        <v>4669</v>
      </c>
      <c r="O32" s="4">
        <v>43</v>
      </c>
      <c r="P32" s="4">
        <f t="shared" si="1"/>
        <v>6</v>
      </c>
      <c r="Q32" s="5" t="s">
        <v>4669</v>
      </c>
      <c r="R32" t="s">
        <v>4436</v>
      </c>
      <c r="S32" s="4" t="s">
        <v>83</v>
      </c>
      <c r="T32" s="4" t="s">
        <v>196</v>
      </c>
      <c r="W32">
        <v>3</v>
      </c>
      <c r="X32" s="4" t="str">
        <f t="shared" si="2"/>
        <v>Y</v>
      </c>
      <c r="Y32" t="s">
        <v>4437</v>
      </c>
      <c r="Z32" s="4" t="s">
        <v>83</v>
      </c>
      <c r="AA32" t="s">
        <v>4438</v>
      </c>
      <c r="AC32" t="s">
        <v>4439</v>
      </c>
      <c r="AD32" t="s">
        <v>4440</v>
      </c>
      <c r="AE32" t="s">
        <v>680</v>
      </c>
      <c r="AF32" t="s">
        <v>4441</v>
      </c>
      <c r="AG32" t="s">
        <v>4442</v>
      </c>
      <c r="AH32" t="s">
        <v>4443</v>
      </c>
      <c r="AI32" t="s">
        <v>680</v>
      </c>
      <c r="AJ32" t="s">
        <v>4444</v>
      </c>
      <c r="AK32" t="s">
        <v>4444</v>
      </c>
      <c r="AL32" s="4" t="str">
        <f t="shared" si="3"/>
        <v>NO</v>
      </c>
      <c r="AN32" t="s">
        <v>4445</v>
      </c>
      <c r="AO32" t="s">
        <v>4446</v>
      </c>
      <c r="AP32" s="4" t="s">
        <v>100</v>
      </c>
      <c r="AQ32" s="4" t="s">
        <v>87</v>
      </c>
      <c r="AR32" s="4" t="s">
        <v>194</v>
      </c>
      <c r="AT32" t="s">
        <v>4447</v>
      </c>
      <c r="AU32" s="7" t="s">
        <v>4690</v>
      </c>
      <c r="AV32" s="4" t="b">
        <f>IF(AU32 = AU35,"USA",FALSE)</f>
        <v>0</v>
      </c>
      <c r="AW32" t="s">
        <v>4448</v>
      </c>
      <c r="AX32" t="s">
        <v>680</v>
      </c>
      <c r="AY32" s="7" t="s">
        <v>1418</v>
      </c>
      <c r="AZ32" s="7" t="s">
        <v>225</v>
      </c>
      <c r="BA32" t="s">
        <v>4449</v>
      </c>
      <c r="BB32" s="7" t="s">
        <v>83</v>
      </c>
      <c r="BC32" t="s">
        <v>4450</v>
      </c>
      <c r="BD32" s="7" t="s">
        <v>4704</v>
      </c>
      <c r="BE32" s="7" t="s">
        <v>1418</v>
      </c>
      <c r="BF32" t="s">
        <v>454</v>
      </c>
      <c r="BI32" t="s">
        <v>4451</v>
      </c>
      <c r="BJ32" s="7" t="s">
        <v>4732</v>
      </c>
      <c r="BM32" s="4" t="s">
        <v>140</v>
      </c>
      <c r="BO32" s="4" t="s">
        <v>141</v>
      </c>
      <c r="BZ32" t="s">
        <v>89</v>
      </c>
      <c r="CA32" s="4">
        <f t="shared" si="4"/>
        <v>1</v>
      </c>
      <c r="CB32" t="s">
        <v>342</v>
      </c>
      <c r="CC32" s="4" t="s">
        <v>312</v>
      </c>
      <c r="CD32" t="s">
        <v>92</v>
      </c>
      <c r="CE32" t="s">
        <v>93</v>
      </c>
      <c r="CF32" t="s">
        <v>116</v>
      </c>
      <c r="CG32" t="s">
        <v>117</v>
      </c>
      <c r="CI32" s="4" t="s">
        <v>85</v>
      </c>
      <c r="CK32" t="s">
        <v>119</v>
      </c>
      <c r="CL32" t="s">
        <v>119</v>
      </c>
      <c r="CM32" t="s">
        <v>119</v>
      </c>
      <c r="CN32" t="s">
        <v>119</v>
      </c>
      <c r="CO32" t="s">
        <v>121</v>
      </c>
      <c r="CP32" t="s">
        <v>121</v>
      </c>
      <c r="CQ32" t="s">
        <v>121</v>
      </c>
      <c r="CR32" t="s">
        <v>121</v>
      </c>
      <c r="CS32" t="s">
        <v>120</v>
      </c>
      <c r="CT32" t="s">
        <v>121</v>
      </c>
      <c r="CU32" t="s">
        <v>121</v>
      </c>
      <c r="CV32" t="s">
        <v>119</v>
      </c>
      <c r="CW32" t="s">
        <v>119</v>
      </c>
      <c r="CZ32" t="s">
        <v>4452</v>
      </c>
      <c r="DA32" t="s">
        <v>4453</v>
      </c>
      <c r="DC32" t="s">
        <v>454</v>
      </c>
      <c r="DD32" t="s">
        <v>454</v>
      </c>
      <c r="DE32" t="s">
        <v>680</v>
      </c>
      <c r="DF32" t="s">
        <v>4454</v>
      </c>
      <c r="DG32" t="s">
        <v>4455</v>
      </c>
      <c r="DH32" t="s">
        <v>4456</v>
      </c>
      <c r="DI32" t="s">
        <v>4457</v>
      </c>
      <c r="DJ32" t="s">
        <v>791</v>
      </c>
      <c r="DK32" t="s">
        <v>4458</v>
      </c>
      <c r="DL32" t="s">
        <v>4459</v>
      </c>
    </row>
    <row r="33" spans="1:117" x14ac:dyDescent="0.2">
      <c r="A33">
        <v>3057840562</v>
      </c>
      <c r="B33">
        <v>39949846</v>
      </c>
      <c r="C33" s="1">
        <v>41677.537789351853</v>
      </c>
      <c r="D33" s="1">
        <v>41677.552986111114</v>
      </c>
      <c r="E33" t="s">
        <v>266</v>
      </c>
      <c r="J33">
        <v>40</v>
      </c>
      <c r="K33" s="7">
        <v>39</v>
      </c>
      <c r="L33" s="7" t="s">
        <v>4751</v>
      </c>
      <c r="M33">
        <f t="shared" si="0"/>
        <v>1</v>
      </c>
      <c r="N33" s="4" t="s">
        <v>4667</v>
      </c>
      <c r="O33" s="4">
        <v>33</v>
      </c>
      <c r="P33" s="4">
        <f t="shared" si="1"/>
        <v>-6</v>
      </c>
      <c r="Q33" s="5" t="s">
        <v>4669</v>
      </c>
      <c r="R33" s="1">
        <v>41337</v>
      </c>
      <c r="S33" s="4" t="s">
        <v>85</v>
      </c>
      <c r="T33" s="4" t="s">
        <v>276</v>
      </c>
      <c r="U33" t="s">
        <v>277</v>
      </c>
      <c r="W33">
        <v>0</v>
      </c>
      <c r="X33" s="4" t="str">
        <f t="shared" si="2"/>
        <v>N</v>
      </c>
      <c r="Y33">
        <v>0</v>
      </c>
      <c r="Z33" s="4" t="s">
        <v>85</v>
      </c>
      <c r="AA33" t="s">
        <v>267</v>
      </c>
      <c r="AB33" t="s">
        <v>268</v>
      </c>
      <c r="AC33" t="s">
        <v>225</v>
      </c>
      <c r="AD33" t="s">
        <v>225</v>
      </c>
      <c r="AE33" t="s">
        <v>225</v>
      </c>
      <c r="AF33" t="s">
        <v>225</v>
      </c>
      <c r="AG33" t="s">
        <v>225</v>
      </c>
      <c r="AH33" t="s">
        <v>225</v>
      </c>
      <c r="AI33" t="s">
        <v>225</v>
      </c>
      <c r="AJ33" t="s">
        <v>269</v>
      </c>
      <c r="AK33" t="s">
        <v>271</v>
      </c>
      <c r="AL33" s="4" t="str">
        <f t="shared" si="3"/>
        <v>YES</v>
      </c>
      <c r="AN33" t="s">
        <v>270</v>
      </c>
      <c r="AO33" t="s">
        <v>272</v>
      </c>
      <c r="AP33" s="4" t="s">
        <v>273</v>
      </c>
      <c r="AQ33" s="4" t="s">
        <v>86</v>
      </c>
      <c r="AR33" s="4" t="s">
        <v>274</v>
      </c>
      <c r="AS33" t="s">
        <v>274</v>
      </c>
      <c r="AT33" t="s">
        <v>275</v>
      </c>
      <c r="AU33" s="7" t="s">
        <v>3196</v>
      </c>
      <c r="AV33" s="7" t="s">
        <v>4699</v>
      </c>
      <c r="AW33" t="s">
        <v>278</v>
      </c>
      <c r="AX33" t="s">
        <v>279</v>
      </c>
      <c r="AY33" s="7" t="s">
        <v>4704</v>
      </c>
      <c r="AZ33" s="7" t="s">
        <v>4704</v>
      </c>
      <c r="BA33" t="s">
        <v>85</v>
      </c>
      <c r="BB33" s="7" t="s">
        <v>85</v>
      </c>
      <c r="BC33" t="s">
        <v>280</v>
      </c>
      <c r="BD33" s="7" t="s">
        <v>4704</v>
      </c>
      <c r="BE33" s="7" t="s">
        <v>4704</v>
      </c>
      <c r="BF33" t="s">
        <v>280</v>
      </c>
      <c r="BK33" s="4" t="s">
        <v>108</v>
      </c>
      <c r="BR33" s="4" t="s">
        <v>110</v>
      </c>
      <c r="BS33" s="4" t="s">
        <v>111</v>
      </c>
      <c r="BZ33" t="s">
        <v>172</v>
      </c>
      <c r="CA33" s="4" t="b">
        <f t="shared" si="4"/>
        <v>0</v>
      </c>
      <c r="CB33" t="s">
        <v>173</v>
      </c>
      <c r="CC33" s="4" t="s">
        <v>115</v>
      </c>
      <c r="CD33" t="s">
        <v>92</v>
      </c>
      <c r="CE33" t="s">
        <v>93</v>
      </c>
      <c r="CF33" t="s">
        <v>116</v>
      </c>
      <c r="CG33" t="s">
        <v>117</v>
      </c>
      <c r="CI33" s="4" t="s">
        <v>83</v>
      </c>
      <c r="CJ33" t="s">
        <v>281</v>
      </c>
      <c r="CK33" t="s">
        <v>120</v>
      </c>
      <c r="CL33" t="s">
        <v>122</v>
      </c>
      <c r="CM33" t="s">
        <v>122</v>
      </c>
      <c r="CN33" s="4" t="s">
        <v>121</v>
      </c>
      <c r="CO33" t="s">
        <v>122</v>
      </c>
      <c r="CP33" t="s">
        <v>121</v>
      </c>
      <c r="CQ33" t="s">
        <v>121</v>
      </c>
      <c r="CR33" t="s">
        <v>121</v>
      </c>
      <c r="CS33" t="s">
        <v>121</v>
      </c>
      <c r="CT33" t="s">
        <v>122</v>
      </c>
      <c r="CU33" t="s">
        <v>121</v>
      </c>
      <c r="CV33" t="s">
        <v>120</v>
      </c>
      <c r="CW33" t="s">
        <v>121</v>
      </c>
      <c r="CX33" t="s">
        <v>122</v>
      </c>
      <c r="CZ33" t="s">
        <v>282</v>
      </c>
      <c r="DA33" t="s">
        <v>202</v>
      </c>
      <c r="DB33" s="7" t="s">
        <v>202</v>
      </c>
      <c r="DC33" t="s">
        <v>283</v>
      </c>
      <c r="DD33" t="s">
        <v>284</v>
      </c>
      <c r="DE33" t="s">
        <v>285</v>
      </c>
      <c r="DF33" t="s">
        <v>286</v>
      </c>
      <c r="DG33" t="s">
        <v>287</v>
      </c>
      <c r="DH33" t="s">
        <v>288</v>
      </c>
      <c r="DI33" t="s">
        <v>289</v>
      </c>
      <c r="DJ33" t="s">
        <v>290</v>
      </c>
      <c r="DK33" t="s">
        <v>291</v>
      </c>
      <c r="DL33" t="s">
        <v>292</v>
      </c>
      <c r="DM33" t="s">
        <v>293</v>
      </c>
    </row>
    <row r="34" spans="1:117" x14ac:dyDescent="0.2">
      <c r="A34">
        <v>2664419007</v>
      </c>
      <c r="B34">
        <v>39949846</v>
      </c>
      <c r="C34" s="1">
        <v>41431.902928240743</v>
      </c>
      <c r="D34" s="1">
        <v>41431.912777777776</v>
      </c>
      <c r="E34" t="s">
        <v>1631</v>
      </c>
      <c r="J34">
        <v>42</v>
      </c>
      <c r="K34" s="7">
        <v>39</v>
      </c>
      <c r="L34" s="7" t="s">
        <v>4751</v>
      </c>
      <c r="M34">
        <f t="shared" si="0"/>
        <v>3</v>
      </c>
      <c r="N34" s="4" t="s">
        <v>4668</v>
      </c>
      <c r="O34" s="4">
        <v>46</v>
      </c>
      <c r="P34" s="4">
        <f t="shared" si="1"/>
        <v>7</v>
      </c>
      <c r="Q34" s="5" t="s">
        <v>4669</v>
      </c>
      <c r="R34" s="1">
        <v>40452</v>
      </c>
      <c r="S34" s="4" t="s">
        <v>83</v>
      </c>
      <c r="T34" s="4" t="s">
        <v>394</v>
      </c>
      <c r="V34" s="8" t="s">
        <v>83</v>
      </c>
      <c r="W34">
        <v>2</v>
      </c>
      <c r="X34" s="4" t="str">
        <f t="shared" si="2"/>
        <v>Y</v>
      </c>
      <c r="Y34" t="s">
        <v>1632</v>
      </c>
      <c r="Z34" s="4" t="s">
        <v>85</v>
      </c>
      <c r="AB34" t="s">
        <v>1633</v>
      </c>
      <c r="AE34" t="s">
        <v>1634</v>
      </c>
      <c r="AF34" t="s">
        <v>1635</v>
      </c>
      <c r="AG34" t="s">
        <v>1636</v>
      </c>
      <c r="AH34" t="s">
        <v>1637</v>
      </c>
      <c r="AJ34" t="s">
        <v>1638</v>
      </c>
      <c r="AK34" t="s">
        <v>1640</v>
      </c>
      <c r="AL34" s="4" t="str">
        <f t="shared" si="3"/>
        <v>YES</v>
      </c>
      <c r="AN34" t="s">
        <v>1639</v>
      </c>
      <c r="AO34" t="s">
        <v>1641</v>
      </c>
      <c r="AP34" s="4" t="s">
        <v>334</v>
      </c>
      <c r="AR34" s="4" t="s">
        <v>668</v>
      </c>
      <c r="AT34" t="s">
        <v>1642</v>
      </c>
      <c r="AU34" s="7" t="s">
        <v>3196</v>
      </c>
      <c r="AV34" s="7" t="s">
        <v>4698</v>
      </c>
      <c r="AW34" t="s">
        <v>1643</v>
      </c>
      <c r="AX34" t="s">
        <v>1644</v>
      </c>
      <c r="AY34" s="7" t="s">
        <v>4704</v>
      </c>
      <c r="AZ34" s="7" t="s">
        <v>4704</v>
      </c>
      <c r="BA34" t="s">
        <v>1645</v>
      </c>
      <c r="BB34" s="7" t="s">
        <v>83</v>
      </c>
      <c r="BC34" t="s">
        <v>1646</v>
      </c>
      <c r="BD34" s="7" t="s">
        <v>4704</v>
      </c>
      <c r="BE34" s="7" t="s">
        <v>4704</v>
      </c>
      <c r="BF34" t="s">
        <v>1646</v>
      </c>
      <c r="BI34" t="s">
        <v>1647</v>
      </c>
      <c r="BJ34" s="7" t="s">
        <v>4716</v>
      </c>
      <c r="BL34" s="4" t="s">
        <v>109</v>
      </c>
      <c r="BS34" s="4" t="s">
        <v>111</v>
      </c>
      <c r="BT34" s="4" t="s">
        <v>112</v>
      </c>
      <c r="BU34" s="4" t="s">
        <v>113</v>
      </c>
      <c r="BV34" s="4" t="s">
        <v>143</v>
      </c>
      <c r="BZ34" t="s">
        <v>172</v>
      </c>
      <c r="CA34" s="4" t="b">
        <f t="shared" si="4"/>
        <v>0</v>
      </c>
      <c r="CB34" t="s">
        <v>90</v>
      </c>
      <c r="CC34" s="4" t="s">
        <v>312</v>
      </c>
      <c r="CD34" t="s">
        <v>92</v>
      </c>
      <c r="CE34" t="s">
        <v>93</v>
      </c>
      <c r="CF34" t="s">
        <v>116</v>
      </c>
      <c r="CG34" t="s">
        <v>117</v>
      </c>
      <c r="CJ34" t="s">
        <v>1648</v>
      </c>
      <c r="CK34" t="s">
        <v>119</v>
      </c>
      <c r="CL34" t="s">
        <v>122</v>
      </c>
      <c r="CM34" t="s">
        <v>120</v>
      </c>
      <c r="CN34" t="s">
        <v>120</v>
      </c>
      <c r="CO34" t="s">
        <v>120</v>
      </c>
      <c r="CP34" t="s">
        <v>119</v>
      </c>
      <c r="CQ34" t="s">
        <v>119</v>
      </c>
      <c r="CR34" t="s">
        <v>119</v>
      </c>
      <c r="CS34" t="s">
        <v>119</v>
      </c>
      <c r="CT34" t="s">
        <v>120</v>
      </c>
      <c r="CU34" t="s">
        <v>119</v>
      </c>
      <c r="CV34" t="s">
        <v>119</v>
      </c>
      <c r="CW34" t="s">
        <v>119</v>
      </c>
      <c r="CX34" t="s">
        <v>121</v>
      </c>
      <c r="CY34" t="s">
        <v>1649</v>
      </c>
      <c r="CZ34" t="s">
        <v>1650</v>
      </c>
      <c r="DA34" t="s">
        <v>1651</v>
      </c>
      <c r="DB34" s="7" t="s">
        <v>2804</v>
      </c>
      <c r="DC34" t="s">
        <v>1652</v>
      </c>
      <c r="DD34" t="s">
        <v>1653</v>
      </c>
      <c r="DE34" t="s">
        <v>1654</v>
      </c>
      <c r="DF34" t="s">
        <v>1655</v>
      </c>
      <c r="DG34" t="s">
        <v>1656</v>
      </c>
      <c r="DH34" t="s">
        <v>1657</v>
      </c>
      <c r="DI34" t="s">
        <v>1658</v>
      </c>
      <c r="DJ34" t="s">
        <v>1659</v>
      </c>
      <c r="DK34" t="s">
        <v>1660</v>
      </c>
      <c r="DL34" t="s">
        <v>1661</v>
      </c>
    </row>
    <row r="35" spans="1:117" x14ac:dyDescent="0.2">
      <c r="A35">
        <v>2589727695</v>
      </c>
      <c r="B35">
        <v>39949846</v>
      </c>
      <c r="C35" s="1">
        <v>41389.773449074077</v>
      </c>
      <c r="D35" s="1">
        <v>41389.8203587963</v>
      </c>
      <c r="E35" t="s">
        <v>4575</v>
      </c>
      <c r="J35">
        <v>45</v>
      </c>
      <c r="K35" s="7">
        <v>39</v>
      </c>
      <c r="L35" s="7" t="s">
        <v>4751</v>
      </c>
      <c r="M35">
        <f t="shared" si="0"/>
        <v>6</v>
      </c>
      <c r="N35" s="5" t="s">
        <v>4669</v>
      </c>
      <c r="O35" s="4">
        <v>30</v>
      </c>
      <c r="P35" s="4">
        <f t="shared" si="1"/>
        <v>-9</v>
      </c>
      <c r="Q35" s="5" t="s">
        <v>4669</v>
      </c>
      <c r="R35" t="s">
        <v>4576</v>
      </c>
      <c r="S35" s="4" t="s">
        <v>83</v>
      </c>
      <c r="T35" s="4" t="s">
        <v>144</v>
      </c>
      <c r="U35" t="s">
        <v>4591</v>
      </c>
      <c r="V35" s="8" t="s">
        <v>83</v>
      </c>
      <c r="W35">
        <v>2</v>
      </c>
      <c r="X35" s="4" t="str">
        <f t="shared" si="2"/>
        <v>Y</v>
      </c>
      <c r="Y35" t="s">
        <v>2277</v>
      </c>
      <c r="Z35" s="4" t="s">
        <v>85</v>
      </c>
      <c r="AA35" t="s">
        <v>4577</v>
      </c>
      <c r="AB35" t="s">
        <v>4578</v>
      </c>
      <c r="AC35" t="s">
        <v>4579</v>
      </c>
      <c r="AD35" t="s">
        <v>4580</v>
      </c>
      <c r="AE35" t="s">
        <v>4581</v>
      </c>
      <c r="AF35" t="s">
        <v>4582</v>
      </c>
      <c r="AG35" t="s">
        <v>4583</v>
      </c>
      <c r="AH35" t="s">
        <v>4584</v>
      </c>
      <c r="AI35" t="s">
        <v>4585</v>
      </c>
      <c r="AJ35" t="s">
        <v>4586</v>
      </c>
      <c r="AK35" t="s">
        <v>4586</v>
      </c>
      <c r="AL35" s="4" t="str">
        <f t="shared" si="3"/>
        <v>NO</v>
      </c>
      <c r="AN35" t="s">
        <v>4587</v>
      </c>
      <c r="AO35" t="s">
        <v>4588</v>
      </c>
      <c r="AP35" s="4" t="s">
        <v>242</v>
      </c>
      <c r="AQ35" s="4" t="s">
        <v>86</v>
      </c>
      <c r="AR35" s="4" t="s">
        <v>4589</v>
      </c>
      <c r="AS35" t="s">
        <v>4589</v>
      </c>
      <c r="AT35" t="s">
        <v>4590</v>
      </c>
      <c r="AU35" s="7" t="s">
        <v>3196</v>
      </c>
      <c r="AV35" s="7" t="s">
        <v>4701</v>
      </c>
      <c r="AW35" t="s">
        <v>4592</v>
      </c>
      <c r="AX35" t="s">
        <v>4593</v>
      </c>
      <c r="AY35" s="7" t="s">
        <v>4704</v>
      </c>
      <c r="AZ35" s="7" t="s">
        <v>4706</v>
      </c>
      <c r="BA35" t="s">
        <v>680</v>
      </c>
      <c r="BB35" s="7" t="s">
        <v>85</v>
      </c>
      <c r="BC35" t="s">
        <v>4594</v>
      </c>
      <c r="BD35" s="7" t="s">
        <v>4704</v>
      </c>
      <c r="BE35" s="7" t="s">
        <v>4704</v>
      </c>
      <c r="BF35" t="s">
        <v>4595</v>
      </c>
      <c r="BI35" t="s">
        <v>4596</v>
      </c>
      <c r="BK35" s="4" t="s">
        <v>108</v>
      </c>
      <c r="BQ35" s="4" t="s">
        <v>251</v>
      </c>
      <c r="BX35" t="s">
        <v>144</v>
      </c>
      <c r="BY35" t="s">
        <v>4597</v>
      </c>
      <c r="BZ35" t="s">
        <v>172</v>
      </c>
      <c r="CA35" s="4" t="b">
        <f t="shared" si="4"/>
        <v>0</v>
      </c>
      <c r="CB35" t="s">
        <v>90</v>
      </c>
      <c r="CC35" s="4" t="s">
        <v>312</v>
      </c>
      <c r="CD35" t="s">
        <v>92</v>
      </c>
      <c r="CE35" t="s">
        <v>93</v>
      </c>
      <c r="CF35" t="s">
        <v>116</v>
      </c>
      <c r="CG35" t="s">
        <v>117</v>
      </c>
      <c r="CI35" s="4" t="s">
        <v>85</v>
      </c>
      <c r="CJ35" t="s">
        <v>4598</v>
      </c>
      <c r="CK35" t="s">
        <v>119</v>
      </c>
      <c r="CL35" t="s">
        <v>119</v>
      </c>
      <c r="CM35" t="s">
        <v>119</v>
      </c>
      <c r="CN35" t="s">
        <v>120</v>
      </c>
      <c r="CO35" t="s">
        <v>120</v>
      </c>
      <c r="CP35" t="s">
        <v>121</v>
      </c>
      <c r="CQ35" t="s">
        <v>120</v>
      </c>
      <c r="CR35" t="s">
        <v>119</v>
      </c>
      <c r="CS35" t="s">
        <v>120</v>
      </c>
      <c r="CT35" t="s">
        <v>119</v>
      </c>
      <c r="CU35" t="s">
        <v>121</v>
      </c>
      <c r="CV35" t="s">
        <v>119</v>
      </c>
      <c r="CW35" t="s">
        <v>119</v>
      </c>
      <c r="CZ35" t="s">
        <v>4599</v>
      </c>
      <c r="DA35" t="s">
        <v>4600</v>
      </c>
      <c r="DC35" t="s">
        <v>4601</v>
      </c>
      <c r="DD35" t="s">
        <v>4602</v>
      </c>
      <c r="DE35" t="s">
        <v>4603</v>
      </c>
      <c r="DF35" t="s">
        <v>4604</v>
      </c>
      <c r="DG35" t="s">
        <v>4605</v>
      </c>
      <c r="DH35" t="s">
        <v>4606</v>
      </c>
      <c r="DI35" t="s">
        <v>4607</v>
      </c>
      <c r="DJ35" t="s">
        <v>4608</v>
      </c>
      <c r="DK35" t="s">
        <v>4609</v>
      </c>
      <c r="DL35" t="s">
        <v>4610</v>
      </c>
    </row>
    <row r="36" spans="1:117" x14ac:dyDescent="0.2">
      <c r="A36">
        <v>3056125267</v>
      </c>
      <c r="B36">
        <v>39949846</v>
      </c>
      <c r="C36" s="1">
        <v>41676.64565972222</v>
      </c>
      <c r="D36" s="1">
        <v>41676.71675925926</v>
      </c>
      <c r="E36" t="s">
        <v>915</v>
      </c>
      <c r="J36">
        <v>61</v>
      </c>
      <c r="K36" s="7">
        <v>40</v>
      </c>
      <c r="L36" s="7" t="s">
        <v>4752</v>
      </c>
      <c r="M36">
        <f t="shared" si="0"/>
        <v>21</v>
      </c>
      <c r="N36" s="4" t="s">
        <v>4670</v>
      </c>
      <c r="O36" s="4">
        <v>50</v>
      </c>
      <c r="P36" s="4">
        <f t="shared" si="1"/>
        <v>10</v>
      </c>
      <c r="Q36" s="5" t="s">
        <v>4669</v>
      </c>
      <c r="R36">
        <v>1993</v>
      </c>
      <c r="S36" s="4" t="s">
        <v>83</v>
      </c>
      <c r="T36" s="4" t="s">
        <v>88</v>
      </c>
      <c r="V36" s="8" t="s">
        <v>83</v>
      </c>
      <c r="W36">
        <v>1</v>
      </c>
      <c r="X36" s="4" t="str">
        <f t="shared" si="2"/>
        <v>Y</v>
      </c>
      <c r="Y36">
        <v>11</v>
      </c>
      <c r="Z36" s="4" t="s">
        <v>83</v>
      </c>
      <c r="AA36" t="s">
        <v>916</v>
      </c>
      <c r="AC36" t="s">
        <v>917</v>
      </c>
      <c r="AD36" t="s">
        <v>918</v>
      </c>
      <c r="AE36" t="s">
        <v>919</v>
      </c>
      <c r="AF36" t="s">
        <v>920</v>
      </c>
      <c r="AG36" t="s">
        <v>921</v>
      </c>
      <c r="AH36" t="s">
        <v>922</v>
      </c>
      <c r="AI36" t="s">
        <v>247</v>
      </c>
      <c r="AJ36" t="s">
        <v>923</v>
      </c>
      <c r="AK36" t="s">
        <v>925</v>
      </c>
      <c r="AL36" s="4" t="str">
        <f t="shared" si="3"/>
        <v>YES</v>
      </c>
      <c r="AN36" t="s">
        <v>924</v>
      </c>
      <c r="AO36" t="s">
        <v>926</v>
      </c>
      <c r="AP36" s="4" t="s">
        <v>242</v>
      </c>
      <c r="AQ36" s="4" t="s">
        <v>86</v>
      </c>
      <c r="AR36" s="4" t="s">
        <v>927</v>
      </c>
      <c r="AS36" t="s">
        <v>927</v>
      </c>
      <c r="AT36" t="s">
        <v>928</v>
      </c>
      <c r="AU36" s="7" t="s">
        <v>3196</v>
      </c>
      <c r="AV36" s="7" t="s">
        <v>4698</v>
      </c>
      <c r="AW36" t="s">
        <v>929</v>
      </c>
      <c r="AX36" t="s">
        <v>930</v>
      </c>
      <c r="AY36" s="7" t="s">
        <v>4704</v>
      </c>
      <c r="AZ36" s="7" t="s">
        <v>4704</v>
      </c>
      <c r="BA36" t="s">
        <v>247</v>
      </c>
      <c r="BB36" s="7" t="s">
        <v>85</v>
      </c>
      <c r="BC36" t="s">
        <v>931</v>
      </c>
      <c r="BD36" s="7" t="s">
        <v>4704</v>
      </c>
      <c r="BE36" s="7" t="s">
        <v>4706</v>
      </c>
      <c r="BF36" t="s">
        <v>932</v>
      </c>
      <c r="BI36" t="s">
        <v>933</v>
      </c>
      <c r="BO36" s="4" t="s">
        <v>141</v>
      </c>
      <c r="BR36" s="4" t="s">
        <v>110</v>
      </c>
      <c r="BT36" s="4" t="s">
        <v>112</v>
      </c>
      <c r="BU36" s="4" t="s">
        <v>113</v>
      </c>
      <c r="BX36" t="s">
        <v>144</v>
      </c>
      <c r="BY36" t="s">
        <v>934</v>
      </c>
      <c r="BZ36" t="s">
        <v>935</v>
      </c>
      <c r="CA36" s="4" t="b">
        <f t="shared" si="4"/>
        <v>0</v>
      </c>
      <c r="CB36" t="s">
        <v>114</v>
      </c>
      <c r="CC36" s="4" t="s">
        <v>312</v>
      </c>
      <c r="CD36" t="s">
        <v>92</v>
      </c>
      <c r="CE36" t="s">
        <v>93</v>
      </c>
      <c r="CF36" t="s">
        <v>116</v>
      </c>
      <c r="CH36" t="s">
        <v>144</v>
      </c>
      <c r="CI36" s="4" t="s">
        <v>83</v>
      </c>
      <c r="CJ36" t="s">
        <v>936</v>
      </c>
      <c r="CK36" t="s">
        <v>121</v>
      </c>
      <c r="CL36" t="s">
        <v>122</v>
      </c>
      <c r="CM36" t="s">
        <v>120</v>
      </c>
      <c r="CN36" s="4" t="s">
        <v>121</v>
      </c>
      <c r="CO36" t="s">
        <v>121</v>
      </c>
      <c r="CP36" t="s">
        <v>121</v>
      </c>
      <c r="CQ36" t="s">
        <v>121</v>
      </c>
      <c r="CR36" t="s">
        <v>121</v>
      </c>
      <c r="CS36" t="s">
        <v>119</v>
      </c>
      <c r="CT36" t="s">
        <v>121</v>
      </c>
      <c r="CU36" t="s">
        <v>121</v>
      </c>
      <c r="CV36" t="s">
        <v>121</v>
      </c>
      <c r="CW36" t="s">
        <v>119</v>
      </c>
      <c r="CY36" t="s">
        <v>937</v>
      </c>
      <c r="CZ36" t="s">
        <v>938</v>
      </c>
      <c r="DA36" t="s">
        <v>939</v>
      </c>
      <c r="DB36" s="7" t="s">
        <v>4747</v>
      </c>
      <c r="DC36" t="s">
        <v>940</v>
      </c>
      <c r="DD36" t="s">
        <v>941</v>
      </c>
      <c r="DE36" t="s">
        <v>942</v>
      </c>
      <c r="DF36" t="s">
        <v>943</v>
      </c>
      <c r="DG36" t="s">
        <v>944</v>
      </c>
      <c r="DH36" t="s">
        <v>945</v>
      </c>
      <c r="DI36" t="s">
        <v>946</v>
      </c>
      <c r="DJ36" t="s">
        <v>947</v>
      </c>
      <c r="DK36" t="s">
        <v>948</v>
      </c>
      <c r="DL36" t="s">
        <v>949</v>
      </c>
      <c r="DM36" t="s">
        <v>950</v>
      </c>
    </row>
    <row r="37" spans="1:117" x14ac:dyDescent="0.2">
      <c r="A37">
        <v>3068497653</v>
      </c>
      <c r="B37">
        <v>39949846</v>
      </c>
      <c r="C37" s="1">
        <v>41683.212060185186</v>
      </c>
      <c r="D37" s="1">
        <v>41683.24013888889</v>
      </c>
      <c r="E37" t="s">
        <v>204</v>
      </c>
      <c r="J37">
        <v>46</v>
      </c>
      <c r="K37" s="7">
        <v>41</v>
      </c>
      <c r="L37" s="7" t="s">
        <v>4752</v>
      </c>
      <c r="M37">
        <f t="shared" si="0"/>
        <v>5</v>
      </c>
      <c r="N37" s="4" t="s">
        <v>4668</v>
      </c>
      <c r="O37" s="4">
        <v>47</v>
      </c>
      <c r="P37" s="4">
        <f t="shared" si="1"/>
        <v>6</v>
      </c>
      <c r="Q37" s="5" t="s">
        <v>4669</v>
      </c>
      <c r="R37" s="1">
        <v>39845</v>
      </c>
      <c r="S37" s="4" t="s">
        <v>85</v>
      </c>
      <c r="T37" s="4" t="s">
        <v>196</v>
      </c>
      <c r="X37" s="4" t="s">
        <v>4683</v>
      </c>
      <c r="Y37" t="s">
        <v>205</v>
      </c>
      <c r="Z37" s="4" t="s">
        <v>85</v>
      </c>
      <c r="AA37" t="s">
        <v>205</v>
      </c>
      <c r="AB37" t="s">
        <v>206</v>
      </c>
      <c r="AC37" t="s">
        <v>205</v>
      </c>
      <c r="AD37" t="s">
        <v>205</v>
      </c>
      <c r="AE37" t="s">
        <v>205</v>
      </c>
      <c r="AF37" t="s">
        <v>205</v>
      </c>
      <c r="AG37" t="s">
        <v>205</v>
      </c>
      <c r="AH37" t="s">
        <v>205</v>
      </c>
      <c r="AI37" t="s">
        <v>205</v>
      </c>
      <c r="AJ37" t="s">
        <v>207</v>
      </c>
      <c r="AK37" t="s">
        <v>209</v>
      </c>
      <c r="AL37" s="4" t="str">
        <f t="shared" si="3"/>
        <v>YES</v>
      </c>
      <c r="AN37" t="s">
        <v>208</v>
      </c>
      <c r="AO37" t="s">
        <v>210</v>
      </c>
      <c r="AP37" s="4" t="s">
        <v>211</v>
      </c>
      <c r="AQ37" s="4" t="s">
        <v>86</v>
      </c>
      <c r="AR37" s="4" t="s">
        <v>212</v>
      </c>
      <c r="AT37" t="s">
        <v>213</v>
      </c>
      <c r="AU37" s="7" t="s">
        <v>3196</v>
      </c>
      <c r="AV37" s="7" t="s">
        <v>4698</v>
      </c>
      <c r="AW37" t="s">
        <v>214</v>
      </c>
      <c r="AX37" t="s">
        <v>215</v>
      </c>
      <c r="AY37" s="7" t="s">
        <v>1418</v>
      </c>
      <c r="AZ37" s="7" t="s">
        <v>225</v>
      </c>
      <c r="BA37" t="s">
        <v>216</v>
      </c>
      <c r="BB37" s="7" t="s">
        <v>83</v>
      </c>
      <c r="BC37" t="s">
        <v>217</v>
      </c>
      <c r="BD37" s="7" t="s">
        <v>4704</v>
      </c>
      <c r="BE37" s="7" t="s">
        <v>4706</v>
      </c>
      <c r="BF37" t="s">
        <v>218</v>
      </c>
      <c r="BI37" t="s">
        <v>219</v>
      </c>
      <c r="BJ37" s="7" t="s">
        <v>4716</v>
      </c>
      <c r="BM37" s="4" t="s">
        <v>140</v>
      </c>
      <c r="BN37" s="4" t="s">
        <v>220</v>
      </c>
      <c r="BR37" s="4" t="s">
        <v>110</v>
      </c>
      <c r="BS37" s="4" t="s">
        <v>111</v>
      </c>
      <c r="BT37" s="4" t="s">
        <v>112</v>
      </c>
      <c r="BU37" s="4" t="s">
        <v>113</v>
      </c>
      <c r="BZ37" t="s">
        <v>172</v>
      </c>
      <c r="CA37" s="4" t="b">
        <f t="shared" si="4"/>
        <v>0</v>
      </c>
      <c r="CB37" t="s">
        <v>114</v>
      </c>
      <c r="CC37" s="4" t="s">
        <v>91</v>
      </c>
      <c r="CD37" t="s">
        <v>92</v>
      </c>
      <c r="CE37" t="s">
        <v>93</v>
      </c>
      <c r="CF37" t="s">
        <v>116</v>
      </c>
      <c r="CI37" s="4" t="s">
        <v>85</v>
      </c>
      <c r="CK37" t="s">
        <v>121</v>
      </c>
      <c r="CL37" t="s">
        <v>121</v>
      </c>
      <c r="CM37" t="s">
        <v>122</v>
      </c>
      <c r="CN37" s="4" t="s">
        <v>121</v>
      </c>
      <c r="CO37" t="s">
        <v>122</v>
      </c>
      <c r="CP37" t="s">
        <v>121</v>
      </c>
      <c r="CQ37" t="s">
        <v>121</v>
      </c>
      <c r="CR37" t="s">
        <v>121</v>
      </c>
      <c r="CS37" t="s">
        <v>120</v>
      </c>
      <c r="CT37" t="s">
        <v>120</v>
      </c>
      <c r="CU37" t="s">
        <v>119</v>
      </c>
      <c r="CV37" t="s">
        <v>119</v>
      </c>
      <c r="CW37" t="s">
        <v>122</v>
      </c>
      <c r="CZ37" t="s">
        <v>221</v>
      </c>
      <c r="DA37" t="s">
        <v>222</v>
      </c>
      <c r="DB37" s="7" t="s">
        <v>202</v>
      </c>
      <c r="DC37" t="s">
        <v>223</v>
      </c>
      <c r="DD37" t="s">
        <v>224</v>
      </c>
      <c r="DE37" t="s">
        <v>225</v>
      </c>
      <c r="DF37" t="s">
        <v>226</v>
      </c>
      <c r="DG37" t="s">
        <v>227</v>
      </c>
      <c r="DH37" t="s">
        <v>228</v>
      </c>
      <c r="DI37" t="s">
        <v>229</v>
      </c>
      <c r="DJ37" t="s">
        <v>230</v>
      </c>
      <c r="DK37" t="s">
        <v>231</v>
      </c>
      <c r="DL37" t="s">
        <v>232</v>
      </c>
      <c r="DM37" t="s">
        <v>233</v>
      </c>
    </row>
    <row r="38" spans="1:117" x14ac:dyDescent="0.2">
      <c r="A38">
        <v>3057072546</v>
      </c>
      <c r="B38">
        <v>39949846</v>
      </c>
      <c r="C38" s="1">
        <v>41677.012800925928</v>
      </c>
      <c r="D38" s="1">
        <v>41677.028900462959</v>
      </c>
      <c r="E38" t="s">
        <v>468</v>
      </c>
      <c r="J38">
        <v>49</v>
      </c>
      <c r="K38" s="7">
        <v>42</v>
      </c>
      <c r="L38" s="7" t="s">
        <v>4752</v>
      </c>
      <c r="M38">
        <f t="shared" si="0"/>
        <v>7</v>
      </c>
      <c r="N38" s="5" t="s">
        <v>4669</v>
      </c>
      <c r="O38" s="4">
        <v>35</v>
      </c>
      <c r="P38" s="4">
        <f t="shared" si="1"/>
        <v>-7</v>
      </c>
      <c r="Q38" s="5" t="s">
        <v>4669</v>
      </c>
      <c r="R38">
        <v>2007</v>
      </c>
      <c r="S38" s="4" t="s">
        <v>83</v>
      </c>
      <c r="T38" s="4" t="s">
        <v>196</v>
      </c>
      <c r="W38">
        <v>3</v>
      </c>
      <c r="X38" s="4" t="str">
        <f t="shared" ref="X38:X67" si="5">IF(W38 &gt; 0,"Y","N")</f>
        <v>Y</v>
      </c>
      <c r="Y38">
        <v>281714</v>
      </c>
      <c r="Z38" s="4" t="s">
        <v>85</v>
      </c>
      <c r="AA38" t="s">
        <v>469</v>
      </c>
      <c r="AB38" t="s">
        <v>470</v>
      </c>
      <c r="AC38" t="s">
        <v>469</v>
      </c>
      <c r="AD38" t="s">
        <v>469</v>
      </c>
      <c r="AE38" t="s">
        <v>469</v>
      </c>
      <c r="AF38" t="s">
        <v>471</v>
      </c>
      <c r="AG38" t="s">
        <v>472</v>
      </c>
      <c r="AH38" t="s">
        <v>473</v>
      </c>
      <c r="AI38" t="s">
        <v>472</v>
      </c>
      <c r="AJ38" t="s">
        <v>474</v>
      </c>
      <c r="AK38" t="s">
        <v>475</v>
      </c>
      <c r="AL38" s="4" t="str">
        <f t="shared" si="3"/>
        <v>YES</v>
      </c>
      <c r="AN38" t="s">
        <v>474</v>
      </c>
      <c r="AO38" t="s">
        <v>476</v>
      </c>
      <c r="AP38" s="4" t="s">
        <v>477</v>
      </c>
      <c r="AQ38" s="4" t="s">
        <v>87</v>
      </c>
      <c r="AR38" s="4" t="s">
        <v>478</v>
      </c>
      <c r="AS38" t="s">
        <v>478</v>
      </c>
      <c r="AT38" t="s">
        <v>479</v>
      </c>
      <c r="AU38" s="10" t="s">
        <v>4691</v>
      </c>
      <c r="AV38" s="4" t="b">
        <f>IF(AU38 = AU41,"USA",FALSE)</f>
        <v>0</v>
      </c>
      <c r="AW38" t="s">
        <v>480</v>
      </c>
      <c r="AX38" t="s">
        <v>481</v>
      </c>
      <c r="AY38" s="7" t="s">
        <v>4704</v>
      </c>
      <c r="AZ38" s="7" t="s">
        <v>4704</v>
      </c>
      <c r="BA38" t="s">
        <v>482</v>
      </c>
      <c r="BB38" s="7" t="s">
        <v>83</v>
      </c>
      <c r="BC38" t="s">
        <v>483</v>
      </c>
      <c r="BD38" s="7" t="s">
        <v>4704</v>
      </c>
      <c r="BE38" s="7" t="s">
        <v>4704</v>
      </c>
      <c r="BF38" t="s">
        <v>484</v>
      </c>
      <c r="BI38" t="s">
        <v>485</v>
      </c>
      <c r="BK38" s="4" t="s">
        <v>108</v>
      </c>
      <c r="BM38" s="4" t="s">
        <v>140</v>
      </c>
      <c r="BO38" s="4" t="s">
        <v>141</v>
      </c>
      <c r="BP38" s="4" t="s">
        <v>142</v>
      </c>
      <c r="BT38" s="4" t="s">
        <v>112</v>
      </c>
      <c r="BZ38" t="s">
        <v>172</v>
      </c>
      <c r="CA38" s="4" t="b">
        <f t="shared" si="4"/>
        <v>0</v>
      </c>
      <c r="CB38" t="s">
        <v>173</v>
      </c>
      <c r="CC38" s="4" t="s">
        <v>115</v>
      </c>
      <c r="CD38" t="s">
        <v>92</v>
      </c>
      <c r="CE38" t="s">
        <v>93</v>
      </c>
      <c r="CF38" t="s">
        <v>116</v>
      </c>
      <c r="CG38" t="s">
        <v>117</v>
      </c>
      <c r="CH38" t="s">
        <v>144</v>
      </c>
      <c r="CI38" s="4" t="s">
        <v>85</v>
      </c>
      <c r="CK38" t="s">
        <v>121</v>
      </c>
      <c r="CL38" t="s">
        <v>121</v>
      </c>
      <c r="CM38" t="s">
        <v>121</v>
      </c>
      <c r="CN38" s="4" t="s">
        <v>121</v>
      </c>
      <c r="CO38" t="s">
        <v>121</v>
      </c>
      <c r="CP38" t="s">
        <v>120</v>
      </c>
      <c r="CQ38" t="s">
        <v>120</v>
      </c>
      <c r="CR38" t="s">
        <v>120</v>
      </c>
      <c r="CS38" t="s">
        <v>121</v>
      </c>
      <c r="CT38" t="s">
        <v>121</v>
      </c>
      <c r="CU38" t="s">
        <v>121</v>
      </c>
      <c r="CV38" t="s">
        <v>120</v>
      </c>
      <c r="CW38" t="s">
        <v>119</v>
      </c>
      <c r="CX38" t="s">
        <v>122</v>
      </c>
      <c r="CZ38" t="s">
        <v>486</v>
      </c>
      <c r="DA38" t="s">
        <v>487</v>
      </c>
      <c r="DB38" s="7" t="s">
        <v>202</v>
      </c>
      <c r="DC38" t="s">
        <v>488</v>
      </c>
      <c r="DD38" t="s">
        <v>489</v>
      </c>
      <c r="DE38" t="s">
        <v>469</v>
      </c>
      <c r="DF38" t="s">
        <v>490</v>
      </c>
      <c r="DG38" t="s">
        <v>491</v>
      </c>
      <c r="DH38" t="s">
        <v>492</v>
      </c>
      <c r="DI38" t="s">
        <v>493</v>
      </c>
      <c r="DJ38" t="s">
        <v>494</v>
      </c>
      <c r="DK38" t="s">
        <v>495</v>
      </c>
      <c r="DL38" t="s">
        <v>496</v>
      </c>
    </row>
    <row r="39" spans="1:117" x14ac:dyDescent="0.2">
      <c r="A39">
        <v>2700885043</v>
      </c>
      <c r="B39">
        <v>39949846</v>
      </c>
      <c r="C39" s="1">
        <v>41456.708483796298</v>
      </c>
      <c r="D39" s="1">
        <v>41456.726354166669</v>
      </c>
      <c r="E39" t="s">
        <v>1511</v>
      </c>
      <c r="J39">
        <v>42</v>
      </c>
      <c r="K39" s="7">
        <v>42</v>
      </c>
      <c r="L39" s="7" t="s">
        <v>4752</v>
      </c>
      <c r="M39">
        <f t="shared" si="0"/>
        <v>0</v>
      </c>
      <c r="N39" s="4" t="s">
        <v>4667</v>
      </c>
      <c r="O39" s="4">
        <v>51</v>
      </c>
      <c r="P39" s="4">
        <f t="shared" si="1"/>
        <v>9</v>
      </c>
      <c r="Q39" s="5" t="s">
        <v>4669</v>
      </c>
      <c r="R39" s="1">
        <v>41313</v>
      </c>
      <c r="S39" s="4" t="s">
        <v>83</v>
      </c>
      <c r="U39" t="s">
        <v>1521</v>
      </c>
      <c r="V39" s="8" t="s">
        <v>83</v>
      </c>
      <c r="W39">
        <v>3</v>
      </c>
      <c r="X39" s="4" t="str">
        <f t="shared" si="5"/>
        <v>Y</v>
      </c>
      <c r="Y39">
        <v>252118</v>
      </c>
      <c r="Z39" s="4" t="s">
        <v>85</v>
      </c>
      <c r="AB39" t="s">
        <v>1512</v>
      </c>
      <c r="AE39" t="s">
        <v>1513</v>
      </c>
      <c r="AF39" t="s">
        <v>1514</v>
      </c>
      <c r="AH39" t="s">
        <v>1515</v>
      </c>
      <c r="AJ39" t="s">
        <v>1516</v>
      </c>
      <c r="AK39" t="s">
        <v>1518</v>
      </c>
      <c r="AL39" s="4" t="str">
        <f t="shared" si="3"/>
        <v>YES</v>
      </c>
      <c r="AN39" t="s">
        <v>1517</v>
      </c>
      <c r="AO39" t="s">
        <v>1519</v>
      </c>
      <c r="AP39" s="4" t="s">
        <v>211</v>
      </c>
      <c r="AQ39" s="4" t="s">
        <v>86</v>
      </c>
      <c r="AR39" s="4" t="s">
        <v>194</v>
      </c>
      <c r="AT39" t="s">
        <v>1520</v>
      </c>
      <c r="AU39" s="7" t="s">
        <v>3196</v>
      </c>
      <c r="AV39" s="7" t="s">
        <v>4700</v>
      </c>
      <c r="AW39" t="s">
        <v>1522</v>
      </c>
      <c r="AX39" t="s">
        <v>1523</v>
      </c>
      <c r="AY39" s="7" t="s">
        <v>4704</v>
      </c>
      <c r="AZ39" s="7" t="s">
        <v>4704</v>
      </c>
      <c r="BA39" t="s">
        <v>1524</v>
      </c>
      <c r="BB39" s="7" t="s">
        <v>83</v>
      </c>
      <c r="BC39" t="s">
        <v>1525</v>
      </c>
      <c r="BD39" s="7" t="s">
        <v>4704</v>
      </c>
      <c r="BE39" s="7" t="s">
        <v>4704</v>
      </c>
      <c r="BF39" t="s">
        <v>1526</v>
      </c>
      <c r="BI39" t="s">
        <v>1527</v>
      </c>
      <c r="BM39" s="4" t="s">
        <v>140</v>
      </c>
      <c r="BP39" s="4" t="s">
        <v>142</v>
      </c>
      <c r="BQ39" s="4" t="s">
        <v>251</v>
      </c>
      <c r="BS39" s="4" t="s">
        <v>111</v>
      </c>
      <c r="BT39" s="4" t="s">
        <v>112</v>
      </c>
      <c r="BZ39" t="s">
        <v>172</v>
      </c>
      <c r="CA39" s="4" t="b">
        <f t="shared" si="4"/>
        <v>0</v>
      </c>
      <c r="CB39" t="s">
        <v>173</v>
      </c>
      <c r="CC39" s="4" t="s">
        <v>115</v>
      </c>
      <c r="CD39" t="s">
        <v>92</v>
      </c>
      <c r="CE39" t="s">
        <v>93</v>
      </c>
      <c r="CF39" t="s">
        <v>116</v>
      </c>
      <c r="CG39" t="s">
        <v>117</v>
      </c>
      <c r="CI39" s="4" t="s">
        <v>83</v>
      </c>
      <c r="CJ39" t="s">
        <v>1528</v>
      </c>
      <c r="CK39" t="s">
        <v>119</v>
      </c>
      <c r="CL39" t="s">
        <v>119</v>
      </c>
      <c r="CM39" t="s">
        <v>119</v>
      </c>
      <c r="CN39" t="s">
        <v>120</v>
      </c>
      <c r="CO39" t="s">
        <v>119</v>
      </c>
      <c r="CP39" t="s">
        <v>122</v>
      </c>
      <c r="CQ39" t="s">
        <v>121</v>
      </c>
      <c r="CR39" t="s">
        <v>121</v>
      </c>
      <c r="CS39" t="s">
        <v>121</v>
      </c>
      <c r="CT39" t="s">
        <v>120</v>
      </c>
      <c r="CU39" t="s">
        <v>119</v>
      </c>
      <c r="CV39" t="s">
        <v>119</v>
      </c>
      <c r="CW39" t="s">
        <v>119</v>
      </c>
      <c r="CZ39" t="s">
        <v>1529</v>
      </c>
      <c r="DA39" t="s">
        <v>1530</v>
      </c>
      <c r="DB39" s="7" t="s">
        <v>202</v>
      </c>
      <c r="DC39" t="s">
        <v>1531</v>
      </c>
      <c r="DD39" t="s">
        <v>1532</v>
      </c>
      <c r="DE39" t="s">
        <v>1533</v>
      </c>
      <c r="DF39" t="s">
        <v>1534</v>
      </c>
      <c r="DG39" t="s">
        <v>1535</v>
      </c>
      <c r="DH39" t="s">
        <v>1536</v>
      </c>
      <c r="DI39" t="s">
        <v>1537</v>
      </c>
      <c r="DJ39" t="s">
        <v>1538</v>
      </c>
      <c r="DK39" t="s">
        <v>1539</v>
      </c>
      <c r="DL39" t="s">
        <v>1540</v>
      </c>
      <c r="DM39" t="s">
        <v>1541</v>
      </c>
    </row>
    <row r="40" spans="1:117" x14ac:dyDescent="0.2">
      <c r="A40">
        <v>2590451036</v>
      </c>
      <c r="B40">
        <v>39949846</v>
      </c>
      <c r="C40" s="1">
        <v>41390.162800925929</v>
      </c>
      <c r="D40" s="1">
        <v>41390.190104166664</v>
      </c>
      <c r="E40" t="s">
        <v>3981</v>
      </c>
      <c r="J40">
        <v>43</v>
      </c>
      <c r="K40" s="7">
        <v>42</v>
      </c>
      <c r="L40" s="7" t="s">
        <v>4752</v>
      </c>
      <c r="M40">
        <f t="shared" si="0"/>
        <v>1</v>
      </c>
      <c r="N40" s="4" t="s">
        <v>4667</v>
      </c>
      <c r="O40" s="4">
        <v>33</v>
      </c>
      <c r="P40" s="4">
        <f t="shared" si="1"/>
        <v>-9</v>
      </c>
      <c r="Q40" s="4" t="s">
        <v>4669</v>
      </c>
      <c r="R40" s="1">
        <v>41043</v>
      </c>
      <c r="S40" s="4" t="s">
        <v>83</v>
      </c>
      <c r="U40" t="s">
        <v>3989</v>
      </c>
      <c r="V40" s="8" t="s">
        <v>85</v>
      </c>
      <c r="W40">
        <v>2</v>
      </c>
      <c r="X40" s="4" t="str">
        <f t="shared" si="5"/>
        <v>Y</v>
      </c>
      <c r="Y40" t="s">
        <v>3982</v>
      </c>
      <c r="Z40" s="4" t="s">
        <v>85</v>
      </c>
      <c r="AB40" t="s">
        <v>85</v>
      </c>
      <c r="AF40" t="s">
        <v>3983</v>
      </c>
      <c r="AH40" t="s">
        <v>3984</v>
      </c>
      <c r="AJ40" t="s">
        <v>3985</v>
      </c>
      <c r="AK40" t="s">
        <v>3985</v>
      </c>
      <c r="AL40" s="4" t="str">
        <f t="shared" si="3"/>
        <v>NO</v>
      </c>
      <c r="AN40" t="s">
        <v>3986</v>
      </c>
      <c r="AO40" t="s">
        <v>3987</v>
      </c>
      <c r="AP40" s="4" t="s">
        <v>273</v>
      </c>
      <c r="AQ40" s="4" t="s">
        <v>86</v>
      </c>
      <c r="AR40" s="4" t="s">
        <v>194</v>
      </c>
      <c r="AT40" t="s">
        <v>3988</v>
      </c>
      <c r="AU40" s="7" t="s">
        <v>4688</v>
      </c>
      <c r="AV40" s="4" t="b">
        <f>IF(AU40 = AU43,"USA",FALSE)</f>
        <v>0</v>
      </c>
      <c r="AW40" t="s">
        <v>3990</v>
      </c>
      <c r="AX40" t="s">
        <v>3991</v>
      </c>
      <c r="AY40" s="7" t="s">
        <v>4704</v>
      </c>
      <c r="AZ40" s="7" t="s">
        <v>4704</v>
      </c>
      <c r="BA40" t="s">
        <v>3992</v>
      </c>
      <c r="BB40" s="7" t="s">
        <v>83</v>
      </c>
      <c r="BC40" t="s">
        <v>618</v>
      </c>
      <c r="BD40" s="7" t="s">
        <v>4704</v>
      </c>
      <c r="BE40" s="7" t="s">
        <v>4704</v>
      </c>
      <c r="BF40" t="s">
        <v>618</v>
      </c>
      <c r="BI40" t="s">
        <v>3993</v>
      </c>
      <c r="BJ40" s="7" t="s">
        <v>903</v>
      </c>
      <c r="BL40" s="4" t="s">
        <v>109</v>
      </c>
      <c r="BO40" s="4" t="s">
        <v>141</v>
      </c>
      <c r="BV40" s="4" t="s">
        <v>143</v>
      </c>
      <c r="BZ40" t="s">
        <v>172</v>
      </c>
      <c r="CA40" s="4" t="b">
        <f t="shared" si="4"/>
        <v>0</v>
      </c>
      <c r="CB40" t="s">
        <v>90</v>
      </c>
      <c r="CC40" s="4" t="s">
        <v>115</v>
      </c>
      <c r="CD40" t="s">
        <v>92</v>
      </c>
      <c r="CE40" t="s">
        <v>93</v>
      </c>
      <c r="CI40" s="4" t="s">
        <v>85</v>
      </c>
      <c r="CK40" t="s">
        <v>120</v>
      </c>
      <c r="CL40" t="s">
        <v>119</v>
      </c>
      <c r="CM40" t="s">
        <v>120</v>
      </c>
      <c r="CN40" t="s">
        <v>119</v>
      </c>
      <c r="CO40" t="s">
        <v>120</v>
      </c>
      <c r="CP40" t="s">
        <v>120</v>
      </c>
      <c r="CQ40" t="s">
        <v>119</v>
      </c>
      <c r="CR40" t="s">
        <v>119</v>
      </c>
      <c r="CS40" t="s">
        <v>119</v>
      </c>
      <c r="CT40" t="s">
        <v>119</v>
      </c>
      <c r="CU40" t="s">
        <v>120</v>
      </c>
      <c r="CV40" t="s">
        <v>119</v>
      </c>
      <c r="CW40" t="s">
        <v>119</v>
      </c>
      <c r="CZ40" t="s">
        <v>3994</v>
      </c>
      <c r="DA40" t="s">
        <v>3439</v>
      </c>
      <c r="DC40" t="s">
        <v>3995</v>
      </c>
      <c r="DD40" t="s">
        <v>3996</v>
      </c>
      <c r="DE40" t="s">
        <v>3997</v>
      </c>
      <c r="DF40" t="s">
        <v>3998</v>
      </c>
      <c r="DG40" t="s">
        <v>3999</v>
      </c>
      <c r="DH40" t="s">
        <v>4000</v>
      </c>
      <c r="DI40" t="s">
        <v>4001</v>
      </c>
      <c r="DK40" t="s">
        <v>4002</v>
      </c>
      <c r="DL40" t="s">
        <v>4003</v>
      </c>
    </row>
    <row r="41" spans="1:117" x14ac:dyDescent="0.2">
      <c r="A41">
        <v>3058332066</v>
      </c>
      <c r="B41">
        <v>39949846</v>
      </c>
      <c r="C41" s="1">
        <v>41677.67732638889</v>
      </c>
      <c r="D41" s="1">
        <v>41677.701388888891</v>
      </c>
      <c r="E41" t="s">
        <v>234</v>
      </c>
      <c r="J41">
        <v>45</v>
      </c>
      <c r="K41" s="7">
        <v>43</v>
      </c>
      <c r="L41" s="7" t="s">
        <v>4752</v>
      </c>
      <c r="M41">
        <f t="shared" si="0"/>
        <v>2</v>
      </c>
      <c r="N41" s="4" t="s">
        <v>4667</v>
      </c>
      <c r="O41" s="4">
        <v>48</v>
      </c>
      <c r="P41" s="4">
        <f t="shared" si="1"/>
        <v>5</v>
      </c>
      <c r="Q41" s="5" t="s">
        <v>4669</v>
      </c>
      <c r="R41">
        <v>2011</v>
      </c>
      <c r="S41" s="4" t="s">
        <v>83</v>
      </c>
      <c r="T41" s="4" t="s">
        <v>4676</v>
      </c>
      <c r="U41" t="s">
        <v>4677</v>
      </c>
      <c r="V41" s="8" t="s">
        <v>83</v>
      </c>
      <c r="W41">
        <v>2</v>
      </c>
      <c r="X41" s="4" t="str">
        <f t="shared" si="5"/>
        <v>Y</v>
      </c>
      <c r="Y41" t="s">
        <v>235</v>
      </c>
      <c r="Z41" s="4" t="s">
        <v>85</v>
      </c>
      <c r="AB41" t="s">
        <v>85</v>
      </c>
      <c r="AF41" t="s">
        <v>236</v>
      </c>
      <c r="AH41" t="s">
        <v>237</v>
      </c>
      <c r="AJ41" t="s">
        <v>238</v>
      </c>
      <c r="AK41" t="s">
        <v>240</v>
      </c>
      <c r="AL41" s="4" t="str">
        <f t="shared" si="3"/>
        <v>YES</v>
      </c>
      <c r="AM41" t="s">
        <v>270</v>
      </c>
      <c r="AN41" t="s">
        <v>239</v>
      </c>
      <c r="AO41" t="s">
        <v>241</v>
      </c>
      <c r="AP41" s="4" t="s">
        <v>242</v>
      </c>
      <c r="AQ41" s="4" t="s">
        <v>86</v>
      </c>
      <c r="AR41" s="7" t="s">
        <v>304</v>
      </c>
      <c r="AS41" t="s">
        <v>243</v>
      </c>
      <c r="AT41" t="s">
        <v>244</v>
      </c>
      <c r="AU41" s="7" t="s">
        <v>4688</v>
      </c>
      <c r="AV41" s="4" t="b">
        <f>IF(AU41 = AU44,"USA",FALSE)</f>
        <v>0</v>
      </c>
      <c r="AW41" t="s">
        <v>245</v>
      </c>
      <c r="AX41" t="s">
        <v>246</v>
      </c>
      <c r="AY41" s="7" t="s">
        <v>4704</v>
      </c>
      <c r="AZ41" s="7" t="s">
        <v>1418</v>
      </c>
      <c r="BA41" t="s">
        <v>247</v>
      </c>
      <c r="BB41" s="7" t="s">
        <v>85</v>
      </c>
      <c r="BC41" t="s">
        <v>248</v>
      </c>
      <c r="BD41" s="7" t="s">
        <v>4704</v>
      </c>
      <c r="BE41" s="7" t="s">
        <v>4706</v>
      </c>
      <c r="BF41" t="s">
        <v>249</v>
      </c>
      <c r="BI41" t="s">
        <v>250</v>
      </c>
      <c r="BJ41" s="7" t="s">
        <v>903</v>
      </c>
      <c r="BK41" s="4" t="s">
        <v>108</v>
      </c>
      <c r="BN41" s="4" t="s">
        <v>220</v>
      </c>
      <c r="BO41" s="4" t="s">
        <v>141</v>
      </c>
      <c r="BQ41" s="4" t="s">
        <v>251</v>
      </c>
      <c r="BY41" t="s">
        <v>252</v>
      </c>
      <c r="BZ41" t="s">
        <v>172</v>
      </c>
      <c r="CA41" s="4" t="b">
        <f t="shared" si="4"/>
        <v>0</v>
      </c>
      <c r="CB41" t="s">
        <v>173</v>
      </c>
      <c r="CC41" s="4" t="s">
        <v>115</v>
      </c>
      <c r="CD41" t="s">
        <v>92</v>
      </c>
      <c r="CE41" t="s">
        <v>93</v>
      </c>
      <c r="CI41" s="4" t="s">
        <v>85</v>
      </c>
      <c r="CJ41" t="s">
        <v>253</v>
      </c>
      <c r="CK41" t="s">
        <v>119</v>
      </c>
      <c r="CL41" t="s">
        <v>121</v>
      </c>
      <c r="CM41" t="s">
        <v>121</v>
      </c>
      <c r="CN41" t="s">
        <v>120</v>
      </c>
      <c r="CO41" t="s">
        <v>121</v>
      </c>
      <c r="CP41" t="s">
        <v>120</v>
      </c>
      <c r="CQ41" t="s">
        <v>119</v>
      </c>
      <c r="CR41" t="s">
        <v>120</v>
      </c>
      <c r="CS41" t="s">
        <v>119</v>
      </c>
      <c r="CT41" t="s">
        <v>119</v>
      </c>
      <c r="CU41" t="s">
        <v>120</v>
      </c>
      <c r="CV41" t="s">
        <v>122</v>
      </c>
      <c r="CW41" t="s">
        <v>119</v>
      </c>
      <c r="CZ41" t="s">
        <v>254</v>
      </c>
      <c r="DA41" t="s">
        <v>255</v>
      </c>
      <c r="DB41" s="7" t="s">
        <v>4747</v>
      </c>
      <c r="DC41" t="s">
        <v>256</v>
      </c>
      <c r="DD41" t="s">
        <v>257</v>
      </c>
      <c r="DE41" t="s">
        <v>258</v>
      </c>
      <c r="DF41" t="s">
        <v>259</v>
      </c>
      <c r="DG41" t="s">
        <v>260</v>
      </c>
      <c r="DH41" t="s">
        <v>261</v>
      </c>
      <c r="DI41" t="s">
        <v>262</v>
      </c>
      <c r="DJ41" t="s">
        <v>263</v>
      </c>
      <c r="DK41" t="s">
        <v>264</v>
      </c>
      <c r="DL41" t="s">
        <v>265</v>
      </c>
    </row>
    <row r="42" spans="1:117" x14ac:dyDescent="0.2">
      <c r="A42">
        <v>2605825034</v>
      </c>
      <c r="B42">
        <v>39949846</v>
      </c>
      <c r="C42" s="1">
        <v>41399.297372685185</v>
      </c>
      <c r="D42" s="1">
        <v>41399.320798611108</v>
      </c>
      <c r="E42" t="s">
        <v>3128</v>
      </c>
      <c r="J42">
        <v>43</v>
      </c>
      <c r="K42" s="7">
        <v>43</v>
      </c>
      <c r="L42" s="7" t="s">
        <v>4752</v>
      </c>
      <c r="M42">
        <f t="shared" si="0"/>
        <v>0</v>
      </c>
      <c r="N42" s="4" t="s">
        <v>4667</v>
      </c>
      <c r="O42" s="4">
        <v>53</v>
      </c>
      <c r="P42" s="4">
        <f t="shared" si="1"/>
        <v>10</v>
      </c>
      <c r="Q42" s="5" t="s">
        <v>4669</v>
      </c>
      <c r="R42" s="1">
        <v>41187</v>
      </c>
      <c r="S42" s="4" t="s">
        <v>85</v>
      </c>
      <c r="T42" s="4" t="s">
        <v>196</v>
      </c>
      <c r="W42">
        <v>0</v>
      </c>
      <c r="X42" s="4" t="str">
        <f t="shared" si="5"/>
        <v>N</v>
      </c>
      <c r="Y42">
        <v>0</v>
      </c>
      <c r="Z42" s="4" t="s">
        <v>85</v>
      </c>
      <c r="AA42" t="s">
        <v>552</v>
      </c>
      <c r="AB42" t="s">
        <v>3129</v>
      </c>
      <c r="AC42" t="s">
        <v>552</v>
      </c>
      <c r="AD42" t="s">
        <v>552</v>
      </c>
      <c r="AE42" t="s">
        <v>552</v>
      </c>
      <c r="AF42" t="s">
        <v>552</v>
      </c>
      <c r="AG42" t="s">
        <v>552</v>
      </c>
      <c r="AH42" t="s">
        <v>552</v>
      </c>
      <c r="AI42" t="s">
        <v>552</v>
      </c>
      <c r="AJ42" t="s">
        <v>3130</v>
      </c>
      <c r="AK42" t="s">
        <v>3132</v>
      </c>
      <c r="AL42" s="4" t="str">
        <f t="shared" si="3"/>
        <v>YES</v>
      </c>
      <c r="AN42" t="s">
        <v>3131</v>
      </c>
      <c r="AO42" t="s">
        <v>3133</v>
      </c>
      <c r="AP42" s="4" t="s">
        <v>334</v>
      </c>
      <c r="AQ42" s="4" t="s">
        <v>614</v>
      </c>
      <c r="AR42" s="4" t="s">
        <v>101</v>
      </c>
      <c r="AT42" t="s">
        <v>3134</v>
      </c>
      <c r="AU42" s="7" t="s">
        <v>3196</v>
      </c>
      <c r="AV42" s="7" t="s">
        <v>4699</v>
      </c>
      <c r="AW42" t="s">
        <v>3135</v>
      </c>
      <c r="AX42" t="s">
        <v>3136</v>
      </c>
      <c r="AY42" s="7" t="s">
        <v>4704</v>
      </c>
      <c r="AZ42" s="7" t="s">
        <v>4704</v>
      </c>
      <c r="BA42" t="s">
        <v>3137</v>
      </c>
      <c r="BB42" s="7" t="s">
        <v>83</v>
      </c>
      <c r="BC42" t="s">
        <v>3138</v>
      </c>
      <c r="BD42" s="7" t="s">
        <v>4704</v>
      </c>
      <c r="BE42" s="7" t="s">
        <v>4706</v>
      </c>
      <c r="BF42" t="s">
        <v>3139</v>
      </c>
      <c r="BI42" t="s">
        <v>3140</v>
      </c>
      <c r="BK42" s="4" t="s">
        <v>108</v>
      </c>
      <c r="BO42" s="4" t="s">
        <v>141</v>
      </c>
      <c r="BQ42" s="4" t="s">
        <v>251</v>
      </c>
      <c r="BR42" s="4" t="s">
        <v>110</v>
      </c>
      <c r="BS42" s="4" t="s">
        <v>111</v>
      </c>
      <c r="BZ42" t="s">
        <v>172</v>
      </c>
      <c r="CA42" s="4" t="b">
        <f t="shared" si="4"/>
        <v>0</v>
      </c>
      <c r="CB42" t="s">
        <v>90</v>
      </c>
      <c r="CC42" s="4" t="s">
        <v>519</v>
      </c>
      <c r="CD42" t="s">
        <v>92</v>
      </c>
      <c r="CE42" t="s">
        <v>93</v>
      </c>
      <c r="CF42" t="s">
        <v>116</v>
      </c>
      <c r="CG42" t="s">
        <v>117</v>
      </c>
      <c r="CI42" s="4" t="s">
        <v>83</v>
      </c>
      <c r="CJ42" t="s">
        <v>3141</v>
      </c>
      <c r="CK42" t="s">
        <v>119</v>
      </c>
      <c r="CL42" t="s">
        <v>120</v>
      </c>
      <c r="CM42" t="s">
        <v>121</v>
      </c>
      <c r="CN42" s="4" t="s">
        <v>121</v>
      </c>
      <c r="CO42" t="s">
        <v>122</v>
      </c>
      <c r="CP42" t="s">
        <v>119</v>
      </c>
      <c r="CQ42" t="s">
        <v>120</v>
      </c>
      <c r="CR42" t="s">
        <v>121</v>
      </c>
      <c r="CS42" t="s">
        <v>121</v>
      </c>
      <c r="CT42" t="s">
        <v>119</v>
      </c>
      <c r="CU42" t="s">
        <v>121</v>
      </c>
      <c r="CV42" t="s">
        <v>121</v>
      </c>
      <c r="CW42" t="s">
        <v>120</v>
      </c>
      <c r="CX42" t="s">
        <v>122</v>
      </c>
      <c r="CZ42" t="s">
        <v>3142</v>
      </c>
      <c r="DA42" t="s">
        <v>3143</v>
      </c>
      <c r="DB42" s="7" t="s">
        <v>202</v>
      </c>
      <c r="DC42" t="s">
        <v>3144</v>
      </c>
      <c r="DD42" t="s">
        <v>3145</v>
      </c>
      <c r="DE42" t="s">
        <v>3146</v>
      </c>
      <c r="DF42" t="s">
        <v>3147</v>
      </c>
      <c r="DG42" t="s">
        <v>3148</v>
      </c>
      <c r="DH42" t="s">
        <v>3149</v>
      </c>
      <c r="DI42" t="s">
        <v>3150</v>
      </c>
      <c r="DJ42" t="s">
        <v>3151</v>
      </c>
      <c r="DK42" t="s">
        <v>3152</v>
      </c>
      <c r="DL42" t="s">
        <v>3153</v>
      </c>
      <c r="DM42" t="s">
        <v>3154</v>
      </c>
    </row>
    <row r="43" spans="1:117" x14ac:dyDescent="0.2">
      <c r="A43">
        <v>2590328094</v>
      </c>
      <c r="B43">
        <v>39949846</v>
      </c>
      <c r="C43" s="1">
        <v>41390.078217592592</v>
      </c>
      <c r="D43" s="1">
        <v>41390.094247685185</v>
      </c>
      <c r="E43" t="s">
        <v>4080</v>
      </c>
      <c r="J43">
        <v>44</v>
      </c>
      <c r="K43" s="7">
        <v>43</v>
      </c>
      <c r="L43" s="7" t="s">
        <v>4752</v>
      </c>
      <c r="M43">
        <f t="shared" si="0"/>
        <v>1</v>
      </c>
      <c r="N43" s="4" t="s">
        <v>4667</v>
      </c>
      <c r="O43" s="4">
        <v>51</v>
      </c>
      <c r="P43" s="4">
        <f t="shared" si="1"/>
        <v>8</v>
      </c>
      <c r="Q43" s="5" t="s">
        <v>4669</v>
      </c>
      <c r="R43" s="1">
        <v>41197</v>
      </c>
      <c r="S43" s="4" t="s">
        <v>83</v>
      </c>
      <c r="T43" s="4" t="s">
        <v>449</v>
      </c>
      <c r="W43">
        <v>3</v>
      </c>
      <c r="X43" s="4" t="str">
        <f t="shared" si="5"/>
        <v>Y</v>
      </c>
      <c r="Y43" t="s">
        <v>4081</v>
      </c>
      <c r="Z43" s="4" t="s">
        <v>85</v>
      </c>
      <c r="AB43" t="s">
        <v>4082</v>
      </c>
      <c r="AE43" t="s">
        <v>4083</v>
      </c>
      <c r="AF43" t="s">
        <v>4084</v>
      </c>
      <c r="AG43" t="s">
        <v>4085</v>
      </c>
      <c r="AH43" t="s">
        <v>4086</v>
      </c>
      <c r="AJ43" t="s">
        <v>4087</v>
      </c>
      <c r="AK43" t="s">
        <v>4088</v>
      </c>
      <c r="AL43" s="4" t="str">
        <f t="shared" si="3"/>
        <v>YES</v>
      </c>
      <c r="AN43" t="s">
        <v>854</v>
      </c>
      <c r="AO43" t="s">
        <v>4089</v>
      </c>
      <c r="AP43" s="4" t="s">
        <v>502</v>
      </c>
      <c r="AQ43" s="4" t="s">
        <v>86</v>
      </c>
      <c r="AR43" s="4" t="s">
        <v>4090</v>
      </c>
      <c r="AS43" t="s">
        <v>4090</v>
      </c>
      <c r="AT43" t="s">
        <v>4091</v>
      </c>
      <c r="AU43" s="7" t="s">
        <v>3196</v>
      </c>
      <c r="AV43" s="7" t="s">
        <v>4699</v>
      </c>
      <c r="AW43" t="s">
        <v>4092</v>
      </c>
      <c r="AX43" t="s">
        <v>4093</v>
      </c>
      <c r="AY43" s="7" t="s">
        <v>4704</v>
      </c>
      <c r="AZ43" s="7" t="s">
        <v>4704</v>
      </c>
      <c r="BA43" t="s">
        <v>4094</v>
      </c>
      <c r="BB43" s="7" t="s">
        <v>83</v>
      </c>
      <c r="BC43" t="s">
        <v>4095</v>
      </c>
      <c r="BD43" s="7" t="s">
        <v>4704</v>
      </c>
      <c r="BE43" s="7" t="s">
        <v>4704</v>
      </c>
      <c r="BF43" t="s">
        <v>4096</v>
      </c>
      <c r="BI43" t="s">
        <v>4097</v>
      </c>
      <c r="BJ43" s="7" t="s">
        <v>903</v>
      </c>
      <c r="BM43" s="4" t="s">
        <v>140</v>
      </c>
      <c r="BR43" s="4" t="s">
        <v>110</v>
      </c>
      <c r="BT43" s="4" t="s">
        <v>112</v>
      </c>
      <c r="BZ43" t="s">
        <v>172</v>
      </c>
      <c r="CA43" s="4" t="b">
        <f t="shared" si="4"/>
        <v>0</v>
      </c>
      <c r="CB43" t="s">
        <v>90</v>
      </c>
      <c r="CC43" s="4" t="s">
        <v>91</v>
      </c>
      <c r="CD43" t="s">
        <v>92</v>
      </c>
      <c r="CE43" t="s">
        <v>93</v>
      </c>
      <c r="CF43" t="s">
        <v>116</v>
      </c>
      <c r="CG43" t="s">
        <v>117</v>
      </c>
      <c r="CI43" s="4" t="s">
        <v>83</v>
      </c>
      <c r="CJ43" t="s">
        <v>4098</v>
      </c>
      <c r="CK43" t="s">
        <v>120</v>
      </c>
      <c r="CL43" t="s">
        <v>119</v>
      </c>
      <c r="CM43" t="s">
        <v>120</v>
      </c>
      <c r="CN43" s="4" t="s">
        <v>121</v>
      </c>
      <c r="CO43" t="s">
        <v>121</v>
      </c>
      <c r="CP43" t="s">
        <v>120</v>
      </c>
      <c r="CQ43" t="s">
        <v>120</v>
      </c>
      <c r="CR43" t="s">
        <v>120</v>
      </c>
      <c r="CS43" t="s">
        <v>120</v>
      </c>
      <c r="CT43" t="s">
        <v>120</v>
      </c>
      <c r="CU43" t="s">
        <v>120</v>
      </c>
      <c r="CV43" t="s">
        <v>119</v>
      </c>
      <c r="CW43" t="s">
        <v>119</v>
      </c>
      <c r="CZ43" t="s">
        <v>4099</v>
      </c>
      <c r="DA43" t="s">
        <v>4100</v>
      </c>
      <c r="DC43" t="s">
        <v>4101</v>
      </c>
      <c r="DD43" t="s">
        <v>4102</v>
      </c>
      <c r="DE43" t="s">
        <v>4103</v>
      </c>
      <c r="DF43" t="s">
        <v>4104</v>
      </c>
      <c r="DG43" t="s">
        <v>4105</v>
      </c>
      <c r="DH43" t="s">
        <v>4106</v>
      </c>
      <c r="DI43" t="s">
        <v>4107</v>
      </c>
      <c r="DJ43" t="s">
        <v>4108</v>
      </c>
      <c r="DK43" t="s">
        <v>4109</v>
      </c>
      <c r="DL43" t="s">
        <v>4110</v>
      </c>
    </row>
    <row r="44" spans="1:117" x14ac:dyDescent="0.2">
      <c r="A44">
        <v>2589674959</v>
      </c>
      <c r="B44">
        <v>39949846</v>
      </c>
      <c r="C44" s="1">
        <v>41389.793483796297</v>
      </c>
      <c r="D44" s="1">
        <v>41389.80431712963</v>
      </c>
      <c r="E44" t="s">
        <v>4636</v>
      </c>
      <c r="J44">
        <v>44</v>
      </c>
      <c r="K44" s="7">
        <v>43</v>
      </c>
      <c r="L44" s="7" t="s">
        <v>4752</v>
      </c>
      <c r="M44">
        <f t="shared" si="0"/>
        <v>1</v>
      </c>
      <c r="N44" s="4" t="s">
        <v>4667</v>
      </c>
      <c r="O44" s="4">
        <v>52</v>
      </c>
      <c r="P44" s="4">
        <f t="shared" si="1"/>
        <v>9</v>
      </c>
      <c r="Q44" s="5" t="s">
        <v>4669</v>
      </c>
      <c r="R44" s="1">
        <v>41122</v>
      </c>
      <c r="S44" s="4" t="s">
        <v>83</v>
      </c>
      <c r="T44" s="4" t="s">
        <v>196</v>
      </c>
      <c r="U44" t="s">
        <v>4644</v>
      </c>
      <c r="V44" s="8" t="s">
        <v>85</v>
      </c>
      <c r="W44">
        <v>1</v>
      </c>
      <c r="X44" s="4" t="str">
        <f t="shared" si="5"/>
        <v>Y</v>
      </c>
      <c r="Y44" t="s">
        <v>4637</v>
      </c>
      <c r="Z44" s="4" t="s">
        <v>85</v>
      </c>
      <c r="AB44" t="s">
        <v>680</v>
      </c>
      <c r="AF44" t="s">
        <v>4638</v>
      </c>
      <c r="AH44" t="s">
        <v>4639</v>
      </c>
      <c r="AJ44" t="s">
        <v>4640</v>
      </c>
      <c r="AK44" t="s">
        <v>446</v>
      </c>
      <c r="AL44" s="4" t="str">
        <f t="shared" si="3"/>
        <v>YES</v>
      </c>
      <c r="AN44" t="s">
        <v>4641</v>
      </c>
      <c r="AO44" t="s">
        <v>4642</v>
      </c>
      <c r="AP44" s="4" t="s">
        <v>502</v>
      </c>
      <c r="AQ44" s="4" t="s">
        <v>86</v>
      </c>
      <c r="AR44" s="4" t="s">
        <v>1393</v>
      </c>
      <c r="AS44" t="s">
        <v>1393</v>
      </c>
      <c r="AT44" t="s">
        <v>4643</v>
      </c>
      <c r="AU44" s="7" t="s">
        <v>3196</v>
      </c>
      <c r="AV44" s="7" t="s">
        <v>4702</v>
      </c>
      <c r="AW44" t="s">
        <v>4645</v>
      </c>
      <c r="AX44" t="s">
        <v>4646</v>
      </c>
      <c r="AY44" s="7" t="s">
        <v>4704</v>
      </c>
      <c r="AZ44" s="7" t="s">
        <v>4704</v>
      </c>
      <c r="BA44" t="s">
        <v>4647</v>
      </c>
      <c r="BB44" s="7" t="s">
        <v>83</v>
      </c>
      <c r="BC44" t="s">
        <v>4648</v>
      </c>
      <c r="BD44" s="7" t="s">
        <v>4704</v>
      </c>
      <c r="BE44" s="7" t="s">
        <v>4704</v>
      </c>
      <c r="BF44" t="s">
        <v>4649</v>
      </c>
      <c r="BI44" t="s">
        <v>4650</v>
      </c>
      <c r="BK44" s="4" t="s">
        <v>108</v>
      </c>
      <c r="BY44" t="s">
        <v>4651</v>
      </c>
      <c r="BZ44" t="s">
        <v>89</v>
      </c>
      <c r="CA44" s="4">
        <f t="shared" si="4"/>
        <v>1</v>
      </c>
      <c r="CB44" t="s">
        <v>173</v>
      </c>
      <c r="CC44" s="4" t="s">
        <v>115</v>
      </c>
      <c r="CD44" t="s">
        <v>92</v>
      </c>
      <c r="CJ44" t="s">
        <v>4652</v>
      </c>
      <c r="CK44" t="s">
        <v>121</v>
      </c>
      <c r="CL44" t="s">
        <v>121</v>
      </c>
      <c r="CM44" t="s">
        <v>121</v>
      </c>
      <c r="CN44" s="4" t="s">
        <v>121</v>
      </c>
      <c r="CO44" t="s">
        <v>121</v>
      </c>
      <c r="CP44" t="s">
        <v>122</v>
      </c>
      <c r="CQ44" t="s">
        <v>121</v>
      </c>
      <c r="CR44" t="s">
        <v>121</v>
      </c>
      <c r="CS44" t="s">
        <v>121</v>
      </c>
      <c r="CT44" t="s">
        <v>121</v>
      </c>
      <c r="CU44" t="s">
        <v>121</v>
      </c>
      <c r="CV44" t="s">
        <v>122</v>
      </c>
      <c r="CW44" t="s">
        <v>120</v>
      </c>
      <c r="CX44" t="s">
        <v>120</v>
      </c>
      <c r="CZ44" t="s">
        <v>4653</v>
      </c>
      <c r="DA44" t="s">
        <v>4654</v>
      </c>
      <c r="DC44" t="s">
        <v>4655</v>
      </c>
      <c r="DD44" t="s">
        <v>4656</v>
      </c>
      <c r="DE44" t="s">
        <v>4657</v>
      </c>
      <c r="DF44" t="s">
        <v>4658</v>
      </c>
      <c r="DG44" t="s">
        <v>4659</v>
      </c>
      <c r="DH44" t="s">
        <v>4660</v>
      </c>
      <c r="DI44" t="s">
        <v>4661</v>
      </c>
      <c r="DJ44" t="s">
        <v>4662</v>
      </c>
      <c r="DK44" t="s">
        <v>4663</v>
      </c>
      <c r="DL44" t="s">
        <v>4664</v>
      </c>
    </row>
    <row r="45" spans="1:117" x14ac:dyDescent="0.2">
      <c r="A45">
        <v>2916925664</v>
      </c>
      <c r="B45">
        <v>39949846</v>
      </c>
      <c r="C45" s="1">
        <v>41591.339629629627</v>
      </c>
      <c r="D45" s="1">
        <v>41591.353645833333</v>
      </c>
      <c r="E45" t="s">
        <v>1301</v>
      </c>
      <c r="J45">
        <v>45</v>
      </c>
      <c r="K45" s="7">
        <v>44</v>
      </c>
      <c r="L45" s="7" t="s">
        <v>4752</v>
      </c>
      <c r="M45">
        <f t="shared" si="0"/>
        <v>1</v>
      </c>
      <c r="N45" s="4" t="s">
        <v>4667</v>
      </c>
      <c r="O45" s="4">
        <v>54</v>
      </c>
      <c r="P45" s="4">
        <f t="shared" si="1"/>
        <v>10</v>
      </c>
      <c r="Q45" s="5" t="s">
        <v>4669</v>
      </c>
      <c r="R45" s="1">
        <v>41337</v>
      </c>
      <c r="S45" s="4" t="s">
        <v>83</v>
      </c>
      <c r="T45" s="4" t="s">
        <v>693</v>
      </c>
      <c r="W45">
        <v>3</v>
      </c>
      <c r="X45" s="4" t="str">
        <f t="shared" si="5"/>
        <v>Y</v>
      </c>
      <c r="Y45" t="s">
        <v>1302</v>
      </c>
      <c r="Z45" s="4" t="s">
        <v>85</v>
      </c>
      <c r="AB45" t="s">
        <v>225</v>
      </c>
      <c r="AF45" t="s">
        <v>1303</v>
      </c>
      <c r="AG45" t="s">
        <v>96</v>
      </c>
      <c r="AH45" t="s">
        <v>1304</v>
      </c>
      <c r="AJ45" t="s">
        <v>1305</v>
      </c>
      <c r="AK45" t="s">
        <v>1307</v>
      </c>
      <c r="AL45" s="4" t="str">
        <f t="shared" si="3"/>
        <v>YES</v>
      </c>
      <c r="AN45" t="s">
        <v>1306</v>
      </c>
      <c r="AO45" t="s">
        <v>1308</v>
      </c>
      <c r="AP45" s="4" t="s">
        <v>273</v>
      </c>
      <c r="AQ45" s="4" t="s">
        <v>86</v>
      </c>
      <c r="AR45" s="7" t="s">
        <v>101</v>
      </c>
      <c r="AS45" t="s">
        <v>1309</v>
      </c>
      <c r="AT45" t="s">
        <v>1310</v>
      </c>
      <c r="AU45" s="7" t="s">
        <v>3196</v>
      </c>
      <c r="AV45" s="7" t="s">
        <v>4702</v>
      </c>
      <c r="AW45" t="s">
        <v>1311</v>
      </c>
      <c r="AX45" t="s">
        <v>83</v>
      </c>
      <c r="AY45" s="7" t="s">
        <v>4704</v>
      </c>
      <c r="AZ45" s="7" t="s">
        <v>4704</v>
      </c>
      <c r="BA45" t="s">
        <v>1312</v>
      </c>
      <c r="BB45" s="7" t="s">
        <v>83</v>
      </c>
      <c r="BC45" t="s">
        <v>995</v>
      </c>
      <c r="BD45" s="7" t="s">
        <v>4704</v>
      </c>
      <c r="BE45" s="7" t="s">
        <v>4704</v>
      </c>
      <c r="BF45" t="s">
        <v>83</v>
      </c>
      <c r="BI45" t="s">
        <v>1313</v>
      </c>
      <c r="BK45" s="4" t="s">
        <v>108</v>
      </c>
      <c r="BL45" s="4" t="s">
        <v>109</v>
      </c>
      <c r="BM45" s="4" t="s">
        <v>140</v>
      </c>
      <c r="BT45" s="4" t="s">
        <v>112</v>
      </c>
      <c r="BV45" s="4" t="s">
        <v>143</v>
      </c>
      <c r="BY45" t="s">
        <v>1314</v>
      </c>
      <c r="BZ45" t="s">
        <v>172</v>
      </c>
      <c r="CA45" s="4" t="b">
        <f t="shared" si="4"/>
        <v>0</v>
      </c>
      <c r="CB45" t="s">
        <v>90</v>
      </c>
      <c r="CC45" s="4" t="s">
        <v>115</v>
      </c>
      <c r="CD45" t="s">
        <v>92</v>
      </c>
      <c r="CE45" t="s">
        <v>93</v>
      </c>
      <c r="CI45" s="4" t="s">
        <v>83</v>
      </c>
      <c r="CJ45" t="s">
        <v>1315</v>
      </c>
      <c r="CK45" t="s">
        <v>119</v>
      </c>
      <c r="CL45" t="s">
        <v>119</v>
      </c>
      <c r="CM45" t="s">
        <v>120</v>
      </c>
      <c r="CN45" t="s">
        <v>120</v>
      </c>
      <c r="CO45" t="s">
        <v>120</v>
      </c>
      <c r="CP45" t="s">
        <v>120</v>
      </c>
      <c r="CQ45" t="s">
        <v>120</v>
      </c>
      <c r="CR45" t="s">
        <v>120</v>
      </c>
      <c r="CS45" t="s">
        <v>120</v>
      </c>
      <c r="CT45" t="s">
        <v>120</v>
      </c>
      <c r="CU45" t="s">
        <v>121</v>
      </c>
      <c r="CV45" t="s">
        <v>120</v>
      </c>
      <c r="CW45" t="s">
        <v>119</v>
      </c>
      <c r="CZ45" t="s">
        <v>620</v>
      </c>
      <c r="DA45" t="s">
        <v>1316</v>
      </c>
      <c r="DB45" s="7" t="s">
        <v>4747</v>
      </c>
      <c r="DC45" t="s">
        <v>1317</v>
      </c>
      <c r="DD45" t="s">
        <v>1318</v>
      </c>
      <c r="DE45" t="s">
        <v>1319</v>
      </c>
      <c r="DF45" t="s">
        <v>1320</v>
      </c>
      <c r="DG45" t="s">
        <v>1321</v>
      </c>
      <c r="DH45" t="s">
        <v>1322</v>
      </c>
      <c r="DI45" t="s">
        <v>1323</v>
      </c>
      <c r="DJ45" t="s">
        <v>290</v>
      </c>
      <c r="DK45" t="s">
        <v>867</v>
      </c>
      <c r="DL45" t="s">
        <v>1324</v>
      </c>
    </row>
    <row r="46" spans="1:117" x14ac:dyDescent="0.2">
      <c r="A46">
        <v>2639805345</v>
      </c>
      <c r="B46">
        <v>39949846</v>
      </c>
      <c r="C46" s="1">
        <v>41417.763564814813</v>
      </c>
      <c r="D46" s="1">
        <v>41417.772893518515</v>
      </c>
      <c r="E46" t="s">
        <v>2846</v>
      </c>
      <c r="J46">
        <v>54</v>
      </c>
      <c r="K46" s="7">
        <v>45</v>
      </c>
      <c r="L46" s="7" t="s">
        <v>4752</v>
      </c>
      <c r="M46">
        <f t="shared" si="0"/>
        <v>9</v>
      </c>
      <c r="N46" s="5" t="s">
        <v>4669</v>
      </c>
      <c r="O46" s="4">
        <v>52</v>
      </c>
      <c r="P46" s="4">
        <f t="shared" si="1"/>
        <v>7</v>
      </c>
      <c r="Q46" s="5" t="s">
        <v>4669</v>
      </c>
      <c r="R46">
        <v>2004</v>
      </c>
      <c r="S46" s="4" t="s">
        <v>83</v>
      </c>
      <c r="T46" s="4" t="s">
        <v>196</v>
      </c>
      <c r="W46">
        <v>2</v>
      </c>
      <c r="X46" s="4" t="str">
        <f t="shared" si="5"/>
        <v>Y</v>
      </c>
      <c r="Y46" t="s">
        <v>2847</v>
      </c>
      <c r="Z46" s="4" t="s">
        <v>85</v>
      </c>
      <c r="AA46" t="s">
        <v>205</v>
      </c>
      <c r="AB46" t="s">
        <v>680</v>
      </c>
      <c r="AC46" t="s">
        <v>205</v>
      </c>
      <c r="AD46" t="s">
        <v>205</v>
      </c>
      <c r="AE46" t="s">
        <v>205</v>
      </c>
      <c r="AF46" t="s">
        <v>2848</v>
      </c>
      <c r="AG46" t="s">
        <v>205</v>
      </c>
      <c r="AH46" t="s">
        <v>2849</v>
      </c>
      <c r="AI46" t="s">
        <v>205</v>
      </c>
      <c r="AJ46" t="s">
        <v>2850</v>
      </c>
      <c r="AK46" t="s">
        <v>1174</v>
      </c>
      <c r="AL46" s="4" t="str">
        <f t="shared" si="3"/>
        <v>YES</v>
      </c>
      <c r="AN46" t="s">
        <v>2851</v>
      </c>
      <c r="AO46" t="s">
        <v>2852</v>
      </c>
      <c r="AP46" s="4" t="s">
        <v>273</v>
      </c>
      <c r="AQ46" s="4" t="s">
        <v>87</v>
      </c>
      <c r="AR46" s="4" t="s">
        <v>101</v>
      </c>
      <c r="AT46" t="s">
        <v>2853</v>
      </c>
      <c r="AU46" s="7" t="s">
        <v>4691</v>
      </c>
      <c r="AV46" s="4" t="b">
        <f>IF(AU46 = AU49,"USA",FALSE)</f>
        <v>0</v>
      </c>
      <c r="AW46" t="s">
        <v>2854</v>
      </c>
      <c r="AX46" t="s">
        <v>2855</v>
      </c>
      <c r="AY46" s="7" t="s">
        <v>4704</v>
      </c>
      <c r="AZ46" s="7" t="s">
        <v>4704</v>
      </c>
      <c r="BA46" t="s">
        <v>2856</v>
      </c>
      <c r="BB46" s="7" t="s">
        <v>83</v>
      </c>
      <c r="BC46" t="s">
        <v>2857</v>
      </c>
      <c r="BD46" s="7" t="s">
        <v>4704</v>
      </c>
      <c r="BE46" s="7" t="s">
        <v>4704</v>
      </c>
      <c r="BF46" t="s">
        <v>2858</v>
      </c>
      <c r="BI46" t="s">
        <v>2859</v>
      </c>
      <c r="BQ46" s="4" t="s">
        <v>251</v>
      </c>
      <c r="BR46" s="4" t="s">
        <v>110</v>
      </c>
      <c r="BZ46" t="s">
        <v>89</v>
      </c>
      <c r="CA46" s="4">
        <f t="shared" si="4"/>
        <v>1</v>
      </c>
      <c r="CB46" t="s">
        <v>114</v>
      </c>
      <c r="CC46" s="4" t="s">
        <v>115</v>
      </c>
      <c r="CD46" t="s">
        <v>92</v>
      </c>
      <c r="CE46" t="s">
        <v>93</v>
      </c>
      <c r="CF46" t="s">
        <v>116</v>
      </c>
      <c r="CG46" t="s">
        <v>117</v>
      </c>
      <c r="CI46" s="4" t="s">
        <v>85</v>
      </c>
      <c r="CK46" t="s">
        <v>120</v>
      </c>
      <c r="CL46" t="s">
        <v>121</v>
      </c>
      <c r="CM46" t="s">
        <v>121</v>
      </c>
      <c r="CN46" s="4" t="s">
        <v>121</v>
      </c>
      <c r="CO46" t="s">
        <v>121</v>
      </c>
      <c r="CP46" t="s">
        <v>120</v>
      </c>
      <c r="CQ46" t="s">
        <v>120</v>
      </c>
      <c r="CR46" t="s">
        <v>120</v>
      </c>
      <c r="CS46" t="s">
        <v>119</v>
      </c>
      <c r="CT46" t="s">
        <v>120</v>
      </c>
      <c r="CU46" t="s">
        <v>120</v>
      </c>
      <c r="CV46" t="s">
        <v>119</v>
      </c>
      <c r="CW46" t="s">
        <v>119</v>
      </c>
      <c r="CX46" t="s">
        <v>122</v>
      </c>
      <c r="CZ46" t="s">
        <v>2860</v>
      </c>
      <c r="DA46" t="s">
        <v>2861</v>
      </c>
      <c r="DB46" s="7" t="s">
        <v>225</v>
      </c>
      <c r="DC46" t="s">
        <v>2862</v>
      </c>
      <c r="DD46" t="s">
        <v>2863</v>
      </c>
      <c r="DE46" t="s">
        <v>2863</v>
      </c>
      <c r="DF46" t="s">
        <v>2864</v>
      </c>
      <c r="DG46" t="s">
        <v>2865</v>
      </c>
      <c r="DH46" t="s">
        <v>2866</v>
      </c>
      <c r="DI46" t="s">
        <v>2867</v>
      </c>
      <c r="DJ46" t="s">
        <v>2868</v>
      </c>
      <c r="DK46" t="s">
        <v>2869</v>
      </c>
      <c r="DL46" t="s">
        <v>2870</v>
      </c>
    </row>
    <row r="47" spans="1:117" x14ac:dyDescent="0.2">
      <c r="A47">
        <v>2589745405</v>
      </c>
      <c r="B47">
        <v>39949846</v>
      </c>
      <c r="C47" s="1">
        <v>41389.812905092593</v>
      </c>
      <c r="D47" s="1">
        <v>41389.825740740744</v>
      </c>
      <c r="E47" t="s">
        <v>4548</v>
      </c>
      <c r="J47">
        <v>49</v>
      </c>
      <c r="K47" s="7">
        <v>45</v>
      </c>
      <c r="L47" s="7" t="s">
        <v>4752</v>
      </c>
      <c r="M47">
        <f t="shared" si="0"/>
        <v>4</v>
      </c>
      <c r="N47" s="4" t="s">
        <v>4668</v>
      </c>
      <c r="O47" s="4">
        <v>54</v>
      </c>
      <c r="P47" s="4">
        <f t="shared" si="1"/>
        <v>9</v>
      </c>
      <c r="Q47" s="5" t="s">
        <v>4669</v>
      </c>
      <c r="R47" s="1">
        <v>39977</v>
      </c>
      <c r="S47" s="4" t="s">
        <v>85</v>
      </c>
      <c r="T47" s="4" t="s">
        <v>2009</v>
      </c>
      <c r="W47">
        <v>2</v>
      </c>
      <c r="X47" s="4" t="str">
        <f t="shared" si="5"/>
        <v>Y</v>
      </c>
      <c r="Y47">
        <v>2830</v>
      </c>
      <c r="Z47" s="4" t="s">
        <v>85</v>
      </c>
      <c r="AB47" t="s">
        <v>4549</v>
      </c>
      <c r="AE47" t="s">
        <v>4550</v>
      </c>
      <c r="AF47" t="s">
        <v>4551</v>
      </c>
      <c r="AG47" t="s">
        <v>4552</v>
      </c>
      <c r="AH47" t="s">
        <v>4553</v>
      </c>
      <c r="AJ47" t="s">
        <v>4554</v>
      </c>
      <c r="AK47" t="s">
        <v>854</v>
      </c>
      <c r="AL47" s="4" t="str">
        <f t="shared" si="3"/>
        <v>YES</v>
      </c>
      <c r="AN47" t="s">
        <v>4555</v>
      </c>
      <c r="AO47" t="s">
        <v>4556</v>
      </c>
      <c r="AP47" s="4" t="s">
        <v>273</v>
      </c>
      <c r="AQ47" s="4" t="s">
        <v>86</v>
      </c>
      <c r="AR47" s="4" t="s">
        <v>4557</v>
      </c>
      <c r="AS47" t="s">
        <v>4557</v>
      </c>
      <c r="AT47" t="s">
        <v>4558</v>
      </c>
      <c r="AU47" s="7" t="s">
        <v>3196</v>
      </c>
      <c r="AV47" s="7" t="s">
        <v>4702</v>
      </c>
      <c r="AW47" t="s">
        <v>4559</v>
      </c>
      <c r="AX47" t="s">
        <v>4560</v>
      </c>
      <c r="AY47" s="7" t="s">
        <v>4704</v>
      </c>
      <c r="AZ47" s="7" t="s">
        <v>1418</v>
      </c>
      <c r="BC47" t="s">
        <v>4561</v>
      </c>
      <c r="BD47" s="7" t="s">
        <v>4704</v>
      </c>
      <c r="BE47" s="7" t="s">
        <v>4704</v>
      </c>
      <c r="BF47" t="s">
        <v>4562</v>
      </c>
      <c r="BI47" t="s">
        <v>4563</v>
      </c>
      <c r="BK47" s="4" t="s">
        <v>108</v>
      </c>
      <c r="BL47" s="4" t="s">
        <v>109</v>
      </c>
      <c r="BR47" s="4" t="s">
        <v>110</v>
      </c>
      <c r="BW47" s="4" t="s">
        <v>839</v>
      </c>
      <c r="BZ47" t="s">
        <v>89</v>
      </c>
      <c r="CA47" s="4">
        <f t="shared" si="4"/>
        <v>1</v>
      </c>
      <c r="CB47" t="s">
        <v>90</v>
      </c>
      <c r="CC47" s="4" t="s">
        <v>1967</v>
      </c>
      <c r="CD47" t="s">
        <v>370</v>
      </c>
      <c r="CE47" t="s">
        <v>93</v>
      </c>
      <c r="CF47" t="s">
        <v>116</v>
      </c>
      <c r="CI47" s="4" t="s">
        <v>85</v>
      </c>
      <c r="CK47" t="s">
        <v>120</v>
      </c>
      <c r="CL47" t="s">
        <v>119</v>
      </c>
      <c r="CM47" t="s">
        <v>120</v>
      </c>
      <c r="CN47" s="4" t="s">
        <v>121</v>
      </c>
      <c r="CO47" t="s">
        <v>121</v>
      </c>
      <c r="CP47" t="s">
        <v>121</v>
      </c>
      <c r="CQ47" t="s">
        <v>120</v>
      </c>
      <c r="CS47" t="s">
        <v>120</v>
      </c>
      <c r="CT47" t="s">
        <v>120</v>
      </c>
      <c r="CU47" t="s">
        <v>121</v>
      </c>
      <c r="CV47" t="s">
        <v>119</v>
      </c>
      <c r="CW47" t="s">
        <v>120</v>
      </c>
      <c r="CZ47" t="s">
        <v>4564</v>
      </c>
      <c r="DA47" t="s">
        <v>4565</v>
      </c>
      <c r="DC47" t="s">
        <v>4566</v>
      </c>
      <c r="DD47" t="s">
        <v>4567</v>
      </c>
      <c r="DE47" t="s">
        <v>4568</v>
      </c>
      <c r="DF47" t="s">
        <v>4569</v>
      </c>
      <c r="DG47" t="s">
        <v>4570</v>
      </c>
      <c r="DH47" t="s">
        <v>4571</v>
      </c>
      <c r="DI47" t="s">
        <v>4572</v>
      </c>
      <c r="DJ47" t="s">
        <v>4573</v>
      </c>
      <c r="DK47" t="s">
        <v>4574</v>
      </c>
      <c r="DL47" t="s">
        <v>2251</v>
      </c>
    </row>
    <row r="48" spans="1:117" x14ac:dyDescent="0.2">
      <c r="A48">
        <v>2640527360</v>
      </c>
      <c r="B48">
        <v>39949846</v>
      </c>
      <c r="C48" s="1">
        <v>41417.792141203703</v>
      </c>
      <c r="D48" s="1">
        <v>41418.028958333336</v>
      </c>
      <c r="E48" t="s">
        <v>2454</v>
      </c>
      <c r="J48">
        <v>53</v>
      </c>
      <c r="K48" s="7">
        <v>46</v>
      </c>
      <c r="L48" s="7" t="s">
        <v>4752</v>
      </c>
      <c r="M48">
        <f t="shared" si="0"/>
        <v>7</v>
      </c>
      <c r="N48" s="5" t="s">
        <v>4669</v>
      </c>
      <c r="O48" s="4">
        <v>55</v>
      </c>
      <c r="P48" s="4">
        <f t="shared" si="1"/>
        <v>9</v>
      </c>
      <c r="Q48" s="5" t="s">
        <v>4669</v>
      </c>
      <c r="R48" s="1">
        <v>38896</v>
      </c>
      <c r="S48" s="4" t="s">
        <v>83</v>
      </c>
      <c r="T48" s="4" t="s">
        <v>394</v>
      </c>
      <c r="V48" s="8" t="s">
        <v>83</v>
      </c>
      <c r="W48">
        <v>3</v>
      </c>
      <c r="X48" s="4" t="str">
        <f t="shared" si="5"/>
        <v>Y</v>
      </c>
      <c r="Y48" t="s">
        <v>2455</v>
      </c>
      <c r="Z48" s="4" t="s">
        <v>85</v>
      </c>
      <c r="AB48" t="s">
        <v>2456</v>
      </c>
      <c r="AC48" t="s">
        <v>2457</v>
      </c>
      <c r="AD48" t="s">
        <v>2458</v>
      </c>
      <c r="AE48" t="s">
        <v>2459</v>
      </c>
      <c r="AF48" t="s">
        <v>2460</v>
      </c>
      <c r="AG48" t="s">
        <v>2461</v>
      </c>
      <c r="AH48" t="s">
        <v>2462</v>
      </c>
      <c r="AI48" t="s">
        <v>2463</v>
      </c>
      <c r="AJ48" t="s">
        <v>2464</v>
      </c>
      <c r="AK48" t="s">
        <v>418</v>
      </c>
      <c r="AL48" s="4" t="str">
        <f t="shared" si="3"/>
        <v>YES</v>
      </c>
      <c r="AN48" t="s">
        <v>2465</v>
      </c>
      <c r="AO48" t="s">
        <v>2466</v>
      </c>
      <c r="AP48" s="4" t="s">
        <v>242</v>
      </c>
      <c r="AQ48" s="4" t="s">
        <v>86</v>
      </c>
      <c r="AR48" s="4" t="s">
        <v>101</v>
      </c>
      <c r="AT48" t="s">
        <v>2467</v>
      </c>
      <c r="AU48" s="7" t="s">
        <v>3196</v>
      </c>
      <c r="AV48" s="7" t="s">
        <v>4702</v>
      </c>
      <c r="AW48" t="s">
        <v>2468</v>
      </c>
      <c r="AX48" t="s">
        <v>2469</v>
      </c>
      <c r="AY48" s="7" t="s">
        <v>4704</v>
      </c>
      <c r="AZ48" s="7" t="s">
        <v>4706</v>
      </c>
      <c r="BA48" t="s">
        <v>2470</v>
      </c>
      <c r="BB48" s="7" t="s">
        <v>83</v>
      </c>
      <c r="BC48" t="s">
        <v>2471</v>
      </c>
      <c r="BD48" s="7" t="s">
        <v>4704</v>
      </c>
      <c r="BE48" s="7" t="s">
        <v>1418</v>
      </c>
      <c r="BF48" t="s">
        <v>2472</v>
      </c>
      <c r="BI48" t="s">
        <v>2473</v>
      </c>
      <c r="BJ48" s="7" t="s">
        <v>903</v>
      </c>
      <c r="BO48" s="4" t="s">
        <v>141</v>
      </c>
      <c r="BQ48" s="4" t="s">
        <v>251</v>
      </c>
      <c r="BR48" s="4" t="s">
        <v>110</v>
      </c>
      <c r="BT48" s="4" t="s">
        <v>112</v>
      </c>
      <c r="BW48" s="4" t="s">
        <v>839</v>
      </c>
      <c r="BZ48" t="s">
        <v>172</v>
      </c>
      <c r="CA48" s="4" t="b">
        <f t="shared" si="4"/>
        <v>0</v>
      </c>
      <c r="CB48" t="s">
        <v>90</v>
      </c>
      <c r="CC48" s="4" t="s">
        <v>519</v>
      </c>
      <c r="CD48" t="s">
        <v>92</v>
      </c>
      <c r="CE48" t="s">
        <v>93</v>
      </c>
      <c r="CF48" t="s">
        <v>116</v>
      </c>
      <c r="CG48" t="s">
        <v>117</v>
      </c>
      <c r="CI48" s="4" t="s">
        <v>83</v>
      </c>
      <c r="CJ48" t="s">
        <v>2474</v>
      </c>
      <c r="CK48" t="s">
        <v>120</v>
      </c>
      <c r="CL48" t="s">
        <v>122</v>
      </c>
      <c r="CM48" t="s">
        <v>120</v>
      </c>
      <c r="CN48" t="s">
        <v>120</v>
      </c>
      <c r="CO48" t="s">
        <v>121</v>
      </c>
      <c r="CP48" t="s">
        <v>121</v>
      </c>
      <c r="CQ48" t="s">
        <v>120</v>
      </c>
      <c r="CR48" t="s">
        <v>121</v>
      </c>
      <c r="CS48" t="s">
        <v>119</v>
      </c>
      <c r="CT48" t="s">
        <v>120</v>
      </c>
      <c r="CU48" t="s">
        <v>120</v>
      </c>
      <c r="CV48" t="s">
        <v>119</v>
      </c>
      <c r="CW48" t="s">
        <v>119</v>
      </c>
      <c r="CX48" t="s">
        <v>121</v>
      </c>
      <c r="CY48" t="s">
        <v>2475</v>
      </c>
      <c r="CZ48" t="s">
        <v>2476</v>
      </c>
      <c r="DA48" t="s">
        <v>2477</v>
      </c>
      <c r="DB48" s="7" t="s">
        <v>202</v>
      </c>
      <c r="DC48" t="s">
        <v>2478</v>
      </c>
      <c r="DD48" t="s">
        <v>2479</v>
      </c>
      <c r="DE48" t="s">
        <v>2480</v>
      </c>
      <c r="DF48" t="s">
        <v>2481</v>
      </c>
      <c r="DG48" t="s">
        <v>2482</v>
      </c>
      <c r="DH48" t="s">
        <v>2483</v>
      </c>
      <c r="DI48" t="s">
        <v>2484</v>
      </c>
      <c r="DJ48" t="s">
        <v>2485</v>
      </c>
      <c r="DK48" t="s">
        <v>2486</v>
      </c>
      <c r="DL48" t="s">
        <v>2487</v>
      </c>
    </row>
    <row r="49" spans="1:117" x14ac:dyDescent="0.2">
      <c r="A49">
        <v>2596284039</v>
      </c>
      <c r="B49">
        <v>39949846</v>
      </c>
      <c r="C49" s="1">
        <v>41393.953379629631</v>
      </c>
      <c r="D49" s="1">
        <v>41394.04409722222</v>
      </c>
      <c r="E49" t="s">
        <v>3230</v>
      </c>
      <c r="J49">
        <v>51</v>
      </c>
      <c r="K49" s="7">
        <v>47</v>
      </c>
      <c r="L49" s="7" t="s">
        <v>4752</v>
      </c>
      <c r="M49">
        <f t="shared" si="0"/>
        <v>4</v>
      </c>
      <c r="N49" s="4" t="s">
        <v>4668</v>
      </c>
      <c r="O49" s="4">
        <v>53</v>
      </c>
      <c r="P49" s="4">
        <f t="shared" si="1"/>
        <v>6</v>
      </c>
      <c r="Q49" s="5" t="s">
        <v>4669</v>
      </c>
      <c r="R49" s="1">
        <v>41891</v>
      </c>
      <c r="S49" s="4" t="s">
        <v>85</v>
      </c>
      <c r="T49" s="4" t="s">
        <v>144</v>
      </c>
      <c r="U49" t="s">
        <v>3241</v>
      </c>
      <c r="X49" s="4" t="str">
        <f t="shared" si="5"/>
        <v>N</v>
      </c>
      <c r="Z49" s="4" t="s">
        <v>83</v>
      </c>
      <c r="AA49" t="s">
        <v>3231</v>
      </c>
      <c r="AC49" t="s">
        <v>3232</v>
      </c>
      <c r="AD49" t="s">
        <v>3233</v>
      </c>
      <c r="AE49" t="s">
        <v>3234</v>
      </c>
      <c r="AI49" t="s">
        <v>3235</v>
      </c>
      <c r="AJ49" t="s">
        <v>3236</v>
      </c>
      <c r="AK49" t="s">
        <v>3238</v>
      </c>
      <c r="AL49" s="4" t="str">
        <f t="shared" si="3"/>
        <v>YES</v>
      </c>
      <c r="AN49" t="s">
        <v>3237</v>
      </c>
      <c r="AO49" t="s">
        <v>3239</v>
      </c>
      <c r="AP49" s="4" t="s">
        <v>100</v>
      </c>
      <c r="AQ49" s="4" t="s">
        <v>86</v>
      </c>
      <c r="AR49" s="4" t="s">
        <v>134</v>
      </c>
      <c r="AT49" t="s">
        <v>3240</v>
      </c>
      <c r="AU49" s="7" t="s">
        <v>3196</v>
      </c>
      <c r="AV49" s="7" t="s">
        <v>4699</v>
      </c>
      <c r="AW49" t="s">
        <v>3242</v>
      </c>
      <c r="AX49" t="s">
        <v>3243</v>
      </c>
      <c r="AY49" s="7" t="s">
        <v>4704</v>
      </c>
      <c r="AZ49" s="7" t="s">
        <v>1418</v>
      </c>
      <c r="BA49" t="s">
        <v>3244</v>
      </c>
      <c r="BB49" s="7" t="s">
        <v>83</v>
      </c>
      <c r="BC49" t="s">
        <v>3245</v>
      </c>
      <c r="BD49" s="7" t="s">
        <v>4704</v>
      </c>
      <c r="BE49" s="7" t="s">
        <v>1418</v>
      </c>
      <c r="BF49" t="s">
        <v>3246</v>
      </c>
      <c r="BI49" t="s">
        <v>3247</v>
      </c>
      <c r="BP49" s="4" t="s">
        <v>142</v>
      </c>
      <c r="BR49" s="4" t="s">
        <v>110</v>
      </c>
      <c r="BS49" s="4" t="s">
        <v>111</v>
      </c>
      <c r="BT49" s="4" t="s">
        <v>112</v>
      </c>
      <c r="BY49" t="s">
        <v>3248</v>
      </c>
      <c r="BZ49" t="s">
        <v>172</v>
      </c>
      <c r="CA49" s="4" t="b">
        <f t="shared" si="4"/>
        <v>0</v>
      </c>
      <c r="CB49" t="s">
        <v>173</v>
      </c>
      <c r="CC49" s="4" t="s">
        <v>91</v>
      </c>
      <c r="CD49" t="s">
        <v>92</v>
      </c>
      <c r="CE49" t="s">
        <v>93</v>
      </c>
      <c r="CF49" t="s">
        <v>116</v>
      </c>
      <c r="CI49" s="4" t="s">
        <v>83</v>
      </c>
      <c r="CJ49" t="s">
        <v>3249</v>
      </c>
      <c r="CK49" t="s">
        <v>119</v>
      </c>
      <c r="CL49" t="s">
        <v>122</v>
      </c>
      <c r="CM49" t="s">
        <v>122</v>
      </c>
      <c r="CN49" s="4" t="s">
        <v>121</v>
      </c>
      <c r="CO49" t="s">
        <v>122</v>
      </c>
      <c r="CP49" t="s">
        <v>120</v>
      </c>
      <c r="CQ49" t="s">
        <v>120</v>
      </c>
      <c r="CR49" t="s">
        <v>120</v>
      </c>
      <c r="CS49" t="s">
        <v>119</v>
      </c>
      <c r="CT49" t="s">
        <v>122</v>
      </c>
      <c r="CU49" t="s">
        <v>119</v>
      </c>
      <c r="CV49" t="s">
        <v>120</v>
      </c>
      <c r="CW49" t="s">
        <v>119</v>
      </c>
      <c r="CZ49" t="s">
        <v>3250</v>
      </c>
      <c r="DA49" t="s">
        <v>3251</v>
      </c>
      <c r="DB49" s="7" t="s">
        <v>2804</v>
      </c>
      <c r="DC49" t="s">
        <v>3252</v>
      </c>
      <c r="DD49" t="s">
        <v>3253</v>
      </c>
      <c r="DE49" t="s">
        <v>3254</v>
      </c>
      <c r="DF49" t="s">
        <v>3255</v>
      </c>
      <c r="DG49" t="s">
        <v>3256</v>
      </c>
      <c r="DH49" t="s">
        <v>3257</v>
      </c>
      <c r="DI49" t="s">
        <v>3258</v>
      </c>
      <c r="DJ49" t="s">
        <v>3259</v>
      </c>
      <c r="DK49" t="s">
        <v>3260</v>
      </c>
      <c r="DL49" t="s">
        <v>3261</v>
      </c>
    </row>
    <row r="50" spans="1:117" x14ac:dyDescent="0.2">
      <c r="A50">
        <v>2660565062</v>
      </c>
      <c r="B50">
        <v>39949846</v>
      </c>
      <c r="C50" s="1">
        <v>41429.992939814816</v>
      </c>
      <c r="D50" s="1">
        <v>41430.007013888891</v>
      </c>
      <c r="E50" t="s">
        <v>1662</v>
      </c>
      <c r="J50">
        <v>49</v>
      </c>
      <c r="K50" s="7">
        <v>48</v>
      </c>
      <c r="L50" s="7" t="s">
        <v>4752</v>
      </c>
      <c r="M50">
        <f t="shared" si="0"/>
        <v>1</v>
      </c>
      <c r="N50" s="4" t="s">
        <v>4667</v>
      </c>
      <c r="O50" s="4">
        <v>57</v>
      </c>
      <c r="P50" s="4">
        <f t="shared" si="1"/>
        <v>9</v>
      </c>
      <c r="Q50" s="5" t="s">
        <v>4669</v>
      </c>
      <c r="R50" s="1">
        <v>41227</v>
      </c>
      <c r="S50" s="4" t="s">
        <v>85</v>
      </c>
      <c r="T50" s="4" t="s">
        <v>530</v>
      </c>
      <c r="X50" s="4" t="str">
        <f t="shared" si="5"/>
        <v>N</v>
      </c>
      <c r="Z50" s="4" t="s">
        <v>85</v>
      </c>
      <c r="AB50" t="s">
        <v>85</v>
      </c>
      <c r="AJ50" t="s">
        <v>1663</v>
      </c>
      <c r="AK50" t="s">
        <v>1665</v>
      </c>
      <c r="AL50" s="4" t="str">
        <f t="shared" si="3"/>
        <v>YES</v>
      </c>
      <c r="AN50" t="s">
        <v>1664</v>
      </c>
      <c r="AO50" t="s">
        <v>1666</v>
      </c>
      <c r="AP50" s="4" t="s">
        <v>273</v>
      </c>
      <c r="AQ50" s="4" t="s">
        <v>86</v>
      </c>
      <c r="AR50" s="4" t="s">
        <v>1667</v>
      </c>
      <c r="AS50" t="s">
        <v>1667</v>
      </c>
      <c r="AT50" t="s">
        <v>1668</v>
      </c>
      <c r="AU50" s="7" t="s">
        <v>3196</v>
      </c>
      <c r="AV50" s="7" t="s">
        <v>4701</v>
      </c>
      <c r="AW50" t="s">
        <v>1669</v>
      </c>
      <c r="AX50" t="s">
        <v>1670</v>
      </c>
      <c r="AY50" s="7" t="s">
        <v>4704</v>
      </c>
      <c r="AZ50" s="7" t="s">
        <v>4706</v>
      </c>
      <c r="BA50" t="s">
        <v>1671</v>
      </c>
      <c r="BB50" s="7" t="s">
        <v>83</v>
      </c>
      <c r="BC50" t="s">
        <v>1672</v>
      </c>
      <c r="BD50" s="7" t="s">
        <v>4704</v>
      </c>
      <c r="BE50" s="7" t="s">
        <v>4704</v>
      </c>
      <c r="BF50" t="s">
        <v>1673</v>
      </c>
      <c r="BI50" t="s">
        <v>1674</v>
      </c>
      <c r="BK50" s="4" t="s">
        <v>108</v>
      </c>
      <c r="BQ50" s="4" t="s">
        <v>251</v>
      </c>
      <c r="BR50" s="4" t="s">
        <v>110</v>
      </c>
      <c r="BS50" s="4" t="s">
        <v>111</v>
      </c>
      <c r="BT50" s="4" t="s">
        <v>112</v>
      </c>
      <c r="BU50" s="4" t="s">
        <v>113</v>
      </c>
      <c r="BZ50" t="s">
        <v>89</v>
      </c>
      <c r="CA50" s="4">
        <f t="shared" si="4"/>
        <v>1</v>
      </c>
      <c r="CB50" t="s">
        <v>114</v>
      </c>
      <c r="CC50" s="4" t="s">
        <v>115</v>
      </c>
      <c r="CD50" t="s">
        <v>92</v>
      </c>
      <c r="CE50" t="s">
        <v>93</v>
      </c>
      <c r="CF50" t="s">
        <v>116</v>
      </c>
      <c r="CG50" t="s">
        <v>117</v>
      </c>
      <c r="CI50" s="4" t="s">
        <v>83</v>
      </c>
      <c r="CJ50" t="s">
        <v>1675</v>
      </c>
      <c r="CK50" t="s">
        <v>119</v>
      </c>
      <c r="CL50" t="s">
        <v>120</v>
      </c>
      <c r="CM50" t="s">
        <v>119</v>
      </c>
      <c r="CN50" s="4" t="s">
        <v>121</v>
      </c>
      <c r="CO50" t="s">
        <v>120</v>
      </c>
      <c r="CP50" t="s">
        <v>121</v>
      </c>
      <c r="CQ50" t="s">
        <v>121</v>
      </c>
      <c r="CR50" t="s">
        <v>121</v>
      </c>
      <c r="CS50" t="s">
        <v>121</v>
      </c>
      <c r="CT50" t="s">
        <v>122</v>
      </c>
      <c r="CU50" t="s">
        <v>120</v>
      </c>
      <c r="CV50" t="s">
        <v>121</v>
      </c>
      <c r="CW50" t="s">
        <v>119</v>
      </c>
      <c r="CZ50" t="s">
        <v>1676</v>
      </c>
      <c r="DA50" t="s">
        <v>1677</v>
      </c>
      <c r="DB50" s="7" t="s">
        <v>2804</v>
      </c>
      <c r="DC50" t="s">
        <v>1678</v>
      </c>
      <c r="DD50" t="s">
        <v>1679</v>
      </c>
      <c r="DE50" t="s">
        <v>1680</v>
      </c>
      <c r="DF50" t="s">
        <v>1681</v>
      </c>
      <c r="DG50" t="s">
        <v>1682</v>
      </c>
      <c r="DH50" t="s">
        <v>203</v>
      </c>
      <c r="DI50" t="s">
        <v>1683</v>
      </c>
      <c r="DJ50" t="s">
        <v>1684</v>
      </c>
      <c r="DK50" t="s">
        <v>1685</v>
      </c>
      <c r="DL50" t="s">
        <v>1686</v>
      </c>
      <c r="DM50" t="s">
        <v>1687</v>
      </c>
    </row>
    <row r="51" spans="1:117" x14ac:dyDescent="0.2">
      <c r="A51">
        <v>2640320007</v>
      </c>
      <c r="B51">
        <v>39949846</v>
      </c>
      <c r="C51" s="1">
        <v>41417.910486111112</v>
      </c>
      <c r="D51" s="1">
        <v>41417.931770833333</v>
      </c>
      <c r="E51" t="s">
        <v>2495</v>
      </c>
      <c r="J51">
        <v>50</v>
      </c>
      <c r="K51" s="7">
        <v>48</v>
      </c>
      <c r="L51" s="7" t="s">
        <v>4752</v>
      </c>
      <c r="M51">
        <f t="shared" si="0"/>
        <v>2</v>
      </c>
      <c r="N51" s="4" t="s">
        <v>4668</v>
      </c>
      <c r="O51" s="4">
        <v>54</v>
      </c>
      <c r="P51" s="4">
        <f t="shared" si="1"/>
        <v>6</v>
      </c>
      <c r="Q51" s="5" t="s">
        <v>4669</v>
      </c>
      <c r="R51" t="s">
        <v>2496</v>
      </c>
      <c r="S51" s="4" t="s">
        <v>83</v>
      </c>
      <c r="T51" s="4" t="s">
        <v>276</v>
      </c>
      <c r="U51" t="s">
        <v>2506</v>
      </c>
      <c r="W51">
        <v>3</v>
      </c>
      <c r="X51" s="4" t="str">
        <f t="shared" si="5"/>
        <v>Y</v>
      </c>
      <c r="Y51">
        <v>252121</v>
      </c>
      <c r="Z51" s="4" t="s">
        <v>85</v>
      </c>
      <c r="AB51" t="s">
        <v>2497</v>
      </c>
      <c r="AE51" t="s">
        <v>2498</v>
      </c>
      <c r="AF51" t="s">
        <v>2499</v>
      </c>
      <c r="AG51" t="s">
        <v>2500</v>
      </c>
      <c r="AH51" t="s">
        <v>2501</v>
      </c>
      <c r="AJ51" t="s">
        <v>2502</v>
      </c>
      <c r="AK51" t="s">
        <v>446</v>
      </c>
      <c r="AL51" s="4" t="str">
        <f t="shared" si="3"/>
        <v>YES</v>
      </c>
      <c r="AN51" t="s">
        <v>2503</v>
      </c>
      <c r="AO51" t="s">
        <v>2504</v>
      </c>
      <c r="AP51" s="4" t="s">
        <v>273</v>
      </c>
      <c r="AQ51" s="4" t="s">
        <v>86</v>
      </c>
      <c r="AR51" s="4" t="s">
        <v>194</v>
      </c>
      <c r="AT51" t="s">
        <v>2505</v>
      </c>
      <c r="AU51" s="7" t="s">
        <v>3196</v>
      </c>
      <c r="AV51" s="7" t="s">
        <v>4697</v>
      </c>
      <c r="AW51" t="s">
        <v>2507</v>
      </c>
      <c r="AX51" t="s">
        <v>2508</v>
      </c>
      <c r="AY51" s="7" t="s">
        <v>4704</v>
      </c>
      <c r="AZ51" s="7" t="s">
        <v>4704</v>
      </c>
      <c r="BA51" t="s">
        <v>2509</v>
      </c>
      <c r="BB51" s="7" t="s">
        <v>83</v>
      </c>
      <c r="BC51" t="s">
        <v>680</v>
      </c>
      <c r="BD51" s="7" t="s">
        <v>1418</v>
      </c>
      <c r="BE51" s="7" t="s">
        <v>225</v>
      </c>
      <c r="BF51" t="s">
        <v>2510</v>
      </c>
      <c r="BI51" t="s">
        <v>2511</v>
      </c>
      <c r="BK51" s="4" t="s">
        <v>108</v>
      </c>
      <c r="BL51" s="4" t="s">
        <v>109</v>
      </c>
      <c r="BO51" s="4" t="s">
        <v>141</v>
      </c>
      <c r="BQ51" s="4" t="s">
        <v>251</v>
      </c>
      <c r="BT51" s="4" t="s">
        <v>112</v>
      </c>
      <c r="BU51" s="4" t="s">
        <v>113</v>
      </c>
      <c r="BZ51" t="s">
        <v>172</v>
      </c>
      <c r="CA51" s="4" t="b">
        <f t="shared" si="4"/>
        <v>0</v>
      </c>
      <c r="CB51" t="s">
        <v>173</v>
      </c>
      <c r="CC51" s="4" t="s">
        <v>91</v>
      </c>
      <c r="CD51" t="s">
        <v>92</v>
      </c>
      <c r="CE51" t="s">
        <v>93</v>
      </c>
      <c r="CF51" t="s">
        <v>116</v>
      </c>
      <c r="CG51" t="s">
        <v>117</v>
      </c>
      <c r="CH51" t="s">
        <v>144</v>
      </c>
      <c r="CI51" s="4" t="s">
        <v>83</v>
      </c>
      <c r="CJ51" t="s">
        <v>2512</v>
      </c>
      <c r="CK51" t="s">
        <v>120</v>
      </c>
      <c r="CL51" t="s">
        <v>119</v>
      </c>
      <c r="CM51" t="s">
        <v>120</v>
      </c>
      <c r="CN51" s="4" t="s">
        <v>121</v>
      </c>
      <c r="CO51" t="s">
        <v>120</v>
      </c>
      <c r="CP51" t="s">
        <v>121</v>
      </c>
      <c r="CQ51" t="s">
        <v>121</v>
      </c>
      <c r="CR51" t="s">
        <v>121</v>
      </c>
      <c r="CS51" t="s">
        <v>120</v>
      </c>
      <c r="CT51" t="s">
        <v>119</v>
      </c>
      <c r="CU51" t="s">
        <v>120</v>
      </c>
      <c r="CV51" t="s">
        <v>120</v>
      </c>
      <c r="CW51" t="s">
        <v>119</v>
      </c>
      <c r="CZ51" t="s">
        <v>2513</v>
      </c>
      <c r="DA51" t="s">
        <v>2514</v>
      </c>
      <c r="DB51" s="7" t="s">
        <v>4747</v>
      </c>
      <c r="DC51" t="s">
        <v>2515</v>
      </c>
      <c r="DD51" t="s">
        <v>2516</v>
      </c>
      <c r="DE51" t="s">
        <v>2517</v>
      </c>
      <c r="DF51" t="s">
        <v>2518</v>
      </c>
      <c r="DG51" t="s">
        <v>2519</v>
      </c>
      <c r="DH51" t="s">
        <v>2520</v>
      </c>
      <c r="DI51" t="s">
        <v>2521</v>
      </c>
      <c r="DJ51" t="s">
        <v>2522</v>
      </c>
      <c r="DK51" t="s">
        <v>2523</v>
      </c>
      <c r="DL51" t="s">
        <v>2524</v>
      </c>
      <c r="DM51" t="s">
        <v>2525</v>
      </c>
    </row>
    <row r="52" spans="1:117" x14ac:dyDescent="0.2">
      <c r="A52">
        <v>2640506689</v>
      </c>
      <c r="B52">
        <v>39949846</v>
      </c>
      <c r="C52" s="1">
        <v>41418.0158912037</v>
      </c>
      <c r="D52" s="1">
        <v>41418.018078703702</v>
      </c>
      <c r="E52" t="s">
        <v>2488</v>
      </c>
      <c r="J52">
        <v>50</v>
      </c>
      <c r="K52" s="7">
        <v>49</v>
      </c>
      <c r="L52" s="7" t="s">
        <v>4752</v>
      </c>
      <c r="M52">
        <f t="shared" si="0"/>
        <v>1</v>
      </c>
      <c r="N52" s="4" t="s">
        <v>4667</v>
      </c>
      <c r="O52" s="4">
        <v>56</v>
      </c>
      <c r="P52" s="4">
        <f t="shared" si="1"/>
        <v>7</v>
      </c>
      <c r="Q52" s="5" t="s">
        <v>4669</v>
      </c>
      <c r="R52" s="1">
        <v>41214</v>
      </c>
      <c r="S52" s="4" t="s">
        <v>85</v>
      </c>
      <c r="T52" s="4" t="s">
        <v>693</v>
      </c>
      <c r="X52" s="4" t="str">
        <f t="shared" si="5"/>
        <v>N</v>
      </c>
      <c r="Z52" s="4" t="s">
        <v>85</v>
      </c>
      <c r="AB52" t="s">
        <v>2489</v>
      </c>
      <c r="AE52" t="s">
        <v>2490</v>
      </c>
      <c r="AJ52" t="s">
        <v>2491</v>
      </c>
      <c r="AK52" t="s">
        <v>2491</v>
      </c>
      <c r="AL52" s="4" t="str">
        <f t="shared" si="3"/>
        <v>NO</v>
      </c>
      <c r="AN52" t="s">
        <v>2492</v>
      </c>
      <c r="AO52" t="s">
        <v>2493</v>
      </c>
      <c r="AP52" s="4" t="s">
        <v>334</v>
      </c>
      <c r="AQ52" s="4" t="s">
        <v>86</v>
      </c>
      <c r="AR52" s="4" t="s">
        <v>194</v>
      </c>
      <c r="AT52" t="s">
        <v>2494</v>
      </c>
      <c r="AU52" s="7" t="s">
        <v>3196</v>
      </c>
      <c r="AV52" s="7" t="s">
        <v>4700</v>
      </c>
      <c r="CA52" s="4" t="b">
        <f t="shared" si="4"/>
        <v>0</v>
      </c>
      <c r="CN52"/>
    </row>
    <row r="53" spans="1:117" x14ac:dyDescent="0.2">
      <c r="A53">
        <v>2590197861</v>
      </c>
      <c r="B53">
        <v>39949846</v>
      </c>
      <c r="C53" s="1">
        <v>41390.010196759256</v>
      </c>
      <c r="D53" s="1">
        <v>41390.018206018518</v>
      </c>
      <c r="E53" t="s">
        <v>4267</v>
      </c>
      <c r="J53">
        <v>54</v>
      </c>
      <c r="K53" s="7">
        <v>49</v>
      </c>
      <c r="L53" s="7" t="s">
        <v>4752</v>
      </c>
      <c r="M53">
        <f t="shared" si="0"/>
        <v>5</v>
      </c>
      <c r="N53" s="4" t="s">
        <v>4668</v>
      </c>
      <c r="O53" s="4">
        <v>58</v>
      </c>
      <c r="P53" s="4">
        <f t="shared" si="1"/>
        <v>9</v>
      </c>
      <c r="Q53" s="5" t="s">
        <v>4669</v>
      </c>
      <c r="R53">
        <v>2008</v>
      </c>
      <c r="S53" s="4" t="s">
        <v>83</v>
      </c>
      <c r="T53" s="4" t="s">
        <v>196</v>
      </c>
      <c r="W53">
        <v>4</v>
      </c>
      <c r="X53" s="4" t="str">
        <f t="shared" si="5"/>
        <v>Y</v>
      </c>
      <c r="Y53" t="s">
        <v>4268</v>
      </c>
      <c r="Z53" s="4" t="s">
        <v>85</v>
      </c>
      <c r="AA53" t="s">
        <v>517</v>
      </c>
      <c r="AB53" t="s">
        <v>3321</v>
      </c>
      <c r="AC53" t="s">
        <v>517</v>
      </c>
      <c r="AD53" t="s">
        <v>517</v>
      </c>
      <c r="AE53" t="s">
        <v>517</v>
      </c>
      <c r="AF53" t="s">
        <v>4269</v>
      </c>
      <c r="AG53" t="s">
        <v>517</v>
      </c>
      <c r="AH53" t="s">
        <v>4270</v>
      </c>
      <c r="AI53" t="s">
        <v>517</v>
      </c>
      <c r="AJ53" t="s">
        <v>4271</v>
      </c>
      <c r="AK53" t="s">
        <v>446</v>
      </c>
      <c r="AL53" s="4" t="str">
        <f t="shared" si="3"/>
        <v>YES</v>
      </c>
      <c r="AN53" t="s">
        <v>4272</v>
      </c>
      <c r="AO53" t="s">
        <v>4273</v>
      </c>
      <c r="AP53" s="4" t="s">
        <v>334</v>
      </c>
      <c r="AQ53" s="4" t="s">
        <v>86</v>
      </c>
      <c r="AR53" s="4" t="s">
        <v>194</v>
      </c>
      <c r="AT53" t="s">
        <v>4274</v>
      </c>
      <c r="AU53" s="7" t="s">
        <v>3196</v>
      </c>
      <c r="AV53" s="7" t="s">
        <v>4702</v>
      </c>
      <c r="AW53" t="s">
        <v>4275</v>
      </c>
      <c r="AX53" t="s">
        <v>4276</v>
      </c>
      <c r="AY53" s="7" t="s">
        <v>4704</v>
      </c>
      <c r="AZ53" s="7" t="s">
        <v>1418</v>
      </c>
      <c r="BA53" t="s">
        <v>4277</v>
      </c>
      <c r="BB53" s="7" t="s">
        <v>83</v>
      </c>
      <c r="BC53" t="s">
        <v>4276</v>
      </c>
      <c r="BD53" s="7" t="s">
        <v>4704</v>
      </c>
      <c r="BE53" s="7" t="s">
        <v>1418</v>
      </c>
      <c r="BF53" t="s">
        <v>4276</v>
      </c>
      <c r="BI53" t="s">
        <v>4278</v>
      </c>
      <c r="BK53" s="4" t="s">
        <v>108</v>
      </c>
      <c r="BR53" s="4" t="s">
        <v>110</v>
      </c>
      <c r="BT53" s="4" t="s">
        <v>112</v>
      </c>
      <c r="BZ53" t="s">
        <v>172</v>
      </c>
      <c r="CA53" s="4" t="b">
        <f t="shared" si="4"/>
        <v>0</v>
      </c>
      <c r="CB53" t="s">
        <v>342</v>
      </c>
      <c r="CC53" s="4" t="s">
        <v>91</v>
      </c>
      <c r="CD53" t="s">
        <v>92</v>
      </c>
      <c r="CE53" t="s">
        <v>93</v>
      </c>
      <c r="CI53" s="4" t="s">
        <v>85</v>
      </c>
      <c r="CK53" t="s">
        <v>119</v>
      </c>
      <c r="CL53" t="s">
        <v>119</v>
      </c>
      <c r="CM53" t="s">
        <v>119</v>
      </c>
      <c r="CN53" t="s">
        <v>120</v>
      </c>
      <c r="CO53" t="s">
        <v>120</v>
      </c>
      <c r="CP53" t="s">
        <v>120</v>
      </c>
      <c r="CQ53" t="s">
        <v>120</v>
      </c>
      <c r="CR53" t="s">
        <v>120</v>
      </c>
      <c r="CS53" t="s">
        <v>119</v>
      </c>
      <c r="CT53" t="s">
        <v>120</v>
      </c>
      <c r="CU53" t="s">
        <v>121</v>
      </c>
      <c r="CV53" t="s">
        <v>122</v>
      </c>
      <c r="CW53" t="s">
        <v>120</v>
      </c>
      <c r="CZ53" t="s">
        <v>4279</v>
      </c>
      <c r="DA53" t="s">
        <v>4280</v>
      </c>
      <c r="DC53" t="s">
        <v>2268</v>
      </c>
      <c r="DD53" t="s">
        <v>2268</v>
      </c>
      <c r="DE53" t="s">
        <v>4281</v>
      </c>
      <c r="DF53" t="s">
        <v>4282</v>
      </c>
      <c r="DG53" t="s">
        <v>4283</v>
      </c>
      <c r="DH53" t="s">
        <v>4284</v>
      </c>
      <c r="DI53" t="s">
        <v>4285</v>
      </c>
      <c r="DJ53" t="s">
        <v>791</v>
      </c>
      <c r="DK53" t="s">
        <v>4286</v>
      </c>
      <c r="DL53" t="s">
        <v>4287</v>
      </c>
    </row>
    <row r="54" spans="1:117" x14ac:dyDescent="0.2">
      <c r="A54">
        <v>2642400338</v>
      </c>
      <c r="B54">
        <v>39949846</v>
      </c>
      <c r="C54" s="1">
        <v>41418.100185185183</v>
      </c>
      <c r="D54" s="1">
        <v>41418.820254629631</v>
      </c>
      <c r="E54" t="s">
        <v>2171</v>
      </c>
      <c r="J54">
        <v>58</v>
      </c>
      <c r="K54" s="7">
        <v>50</v>
      </c>
      <c r="L54" s="7" t="s">
        <v>4753</v>
      </c>
      <c r="M54">
        <f t="shared" si="0"/>
        <v>8</v>
      </c>
      <c r="N54" s="5" t="s">
        <v>4669</v>
      </c>
      <c r="O54" s="4">
        <v>56</v>
      </c>
      <c r="P54" s="4">
        <f t="shared" si="1"/>
        <v>6</v>
      </c>
      <c r="Q54" s="5" t="s">
        <v>4669</v>
      </c>
      <c r="R54">
        <v>2005</v>
      </c>
      <c r="S54" s="4" t="s">
        <v>83</v>
      </c>
      <c r="T54" s="4" t="s">
        <v>4679</v>
      </c>
      <c r="U54" t="s">
        <v>2180</v>
      </c>
      <c r="V54" s="8" t="s">
        <v>83</v>
      </c>
      <c r="W54">
        <v>3</v>
      </c>
      <c r="X54" s="4" t="str">
        <f t="shared" si="5"/>
        <v>Y</v>
      </c>
      <c r="Y54" t="s">
        <v>2172</v>
      </c>
      <c r="Z54" s="4" t="s">
        <v>85</v>
      </c>
      <c r="AB54" t="s">
        <v>2173</v>
      </c>
      <c r="AE54" t="s">
        <v>2174</v>
      </c>
      <c r="AF54" t="s">
        <v>2175</v>
      </c>
      <c r="AG54" t="s">
        <v>2176</v>
      </c>
      <c r="AH54" t="s">
        <v>2177</v>
      </c>
      <c r="AJ54" t="s">
        <v>1045</v>
      </c>
      <c r="AK54" t="s">
        <v>1045</v>
      </c>
      <c r="AL54" s="4" t="str">
        <f t="shared" si="3"/>
        <v>NO</v>
      </c>
      <c r="AN54" t="s">
        <v>892</v>
      </c>
      <c r="AO54" t="s">
        <v>2178</v>
      </c>
      <c r="AP54" s="4" t="s">
        <v>334</v>
      </c>
      <c r="AQ54" s="4" t="s">
        <v>86</v>
      </c>
      <c r="AR54" s="4" t="s">
        <v>668</v>
      </c>
      <c r="AT54" t="s">
        <v>2179</v>
      </c>
      <c r="AU54" s="7" t="s">
        <v>3196</v>
      </c>
      <c r="AV54" s="7" t="s">
        <v>4701</v>
      </c>
      <c r="AW54" t="s">
        <v>2181</v>
      </c>
      <c r="AX54" t="s">
        <v>2182</v>
      </c>
      <c r="AY54" s="7" t="s">
        <v>4704</v>
      </c>
      <c r="AZ54" s="7" t="s">
        <v>1418</v>
      </c>
      <c r="BA54" t="s">
        <v>2183</v>
      </c>
      <c r="BB54" s="7" t="s">
        <v>85</v>
      </c>
      <c r="BC54" t="s">
        <v>2184</v>
      </c>
      <c r="BD54" s="7" t="s">
        <v>1418</v>
      </c>
      <c r="BE54" s="7" t="s">
        <v>225</v>
      </c>
      <c r="BF54" t="s">
        <v>2185</v>
      </c>
      <c r="BI54" t="s">
        <v>2186</v>
      </c>
      <c r="BO54" s="4" t="s">
        <v>141</v>
      </c>
      <c r="BP54" s="4" t="s">
        <v>142</v>
      </c>
      <c r="BR54" s="4" t="s">
        <v>110</v>
      </c>
      <c r="BW54" s="4" t="s">
        <v>839</v>
      </c>
      <c r="BY54" t="s">
        <v>2187</v>
      </c>
      <c r="BZ54" t="s">
        <v>89</v>
      </c>
      <c r="CA54" s="4">
        <f t="shared" si="4"/>
        <v>1</v>
      </c>
      <c r="CB54" t="s">
        <v>173</v>
      </c>
      <c r="CC54" s="4" t="s">
        <v>312</v>
      </c>
      <c r="CD54" t="s">
        <v>92</v>
      </c>
      <c r="CE54" t="s">
        <v>93</v>
      </c>
      <c r="CI54" s="4" t="s">
        <v>83</v>
      </c>
      <c r="CJ54" t="s">
        <v>2188</v>
      </c>
      <c r="CK54" t="s">
        <v>120</v>
      </c>
      <c r="CL54" t="s">
        <v>119</v>
      </c>
      <c r="CM54" t="s">
        <v>119</v>
      </c>
      <c r="CN54" s="4" t="s">
        <v>121</v>
      </c>
      <c r="CO54" t="s">
        <v>120</v>
      </c>
      <c r="CP54" t="s">
        <v>121</v>
      </c>
      <c r="CQ54" t="s">
        <v>120</v>
      </c>
      <c r="CR54" t="s">
        <v>120</v>
      </c>
      <c r="CS54" t="s">
        <v>120</v>
      </c>
      <c r="CT54" t="s">
        <v>120</v>
      </c>
      <c r="CU54" t="s">
        <v>121</v>
      </c>
      <c r="CV54" t="s">
        <v>121</v>
      </c>
      <c r="CW54" t="s">
        <v>120</v>
      </c>
      <c r="CZ54" t="s">
        <v>2189</v>
      </c>
      <c r="DA54" t="s">
        <v>2190</v>
      </c>
      <c r="DB54" s="7" t="s">
        <v>4747</v>
      </c>
      <c r="DC54" t="s">
        <v>2191</v>
      </c>
      <c r="DD54" t="s">
        <v>2192</v>
      </c>
      <c r="DE54" t="s">
        <v>2193</v>
      </c>
      <c r="DF54" t="s">
        <v>2194</v>
      </c>
      <c r="DG54" t="s">
        <v>2195</v>
      </c>
      <c r="DH54" t="s">
        <v>2196</v>
      </c>
      <c r="DI54" t="s">
        <v>2197</v>
      </c>
      <c r="DJ54" t="s">
        <v>2198</v>
      </c>
      <c r="DK54" t="s">
        <v>2199</v>
      </c>
      <c r="DL54" t="s">
        <v>2200</v>
      </c>
    </row>
    <row r="55" spans="1:117" x14ac:dyDescent="0.2">
      <c r="A55">
        <v>2639793882</v>
      </c>
      <c r="B55">
        <v>39949846</v>
      </c>
      <c r="C55" s="1">
        <v>41417.754930555559</v>
      </c>
      <c r="D55" s="1">
        <v>41417.769629629627</v>
      </c>
      <c r="E55" t="s">
        <v>2944</v>
      </c>
      <c r="J55">
        <v>50</v>
      </c>
      <c r="K55" s="7">
        <v>50</v>
      </c>
      <c r="L55" s="7" t="s">
        <v>4753</v>
      </c>
      <c r="M55">
        <f t="shared" si="0"/>
        <v>0</v>
      </c>
      <c r="N55" s="4" t="s">
        <v>4667</v>
      </c>
      <c r="O55" s="4">
        <v>44</v>
      </c>
      <c r="P55" s="4">
        <f t="shared" si="1"/>
        <v>-6</v>
      </c>
      <c r="Q55" s="5" t="s">
        <v>4669</v>
      </c>
      <c r="R55" t="s">
        <v>2945</v>
      </c>
      <c r="S55" s="4" t="s">
        <v>83</v>
      </c>
      <c r="T55" s="4" t="s">
        <v>530</v>
      </c>
      <c r="W55">
        <v>2</v>
      </c>
      <c r="X55" s="4" t="str">
        <f t="shared" si="5"/>
        <v>Y</v>
      </c>
      <c r="Y55" t="s">
        <v>2946</v>
      </c>
      <c r="Z55" s="4" t="s">
        <v>85</v>
      </c>
      <c r="AF55" t="s">
        <v>2947</v>
      </c>
      <c r="AH55" t="s">
        <v>2948</v>
      </c>
      <c r="AJ55" t="s">
        <v>2949</v>
      </c>
      <c r="AK55" t="s">
        <v>2949</v>
      </c>
      <c r="AL55" s="4" t="str">
        <f t="shared" si="3"/>
        <v>NO</v>
      </c>
      <c r="AN55" t="s">
        <v>2950</v>
      </c>
      <c r="AO55" t="s">
        <v>2951</v>
      </c>
      <c r="AP55" s="4" t="s">
        <v>242</v>
      </c>
      <c r="AQ55" s="4" t="s">
        <v>87</v>
      </c>
      <c r="AR55" s="4" t="s">
        <v>134</v>
      </c>
      <c r="AT55" t="s">
        <v>2952</v>
      </c>
      <c r="AU55" s="7" t="s">
        <v>4691</v>
      </c>
      <c r="AV55" s="4" t="b">
        <f>IF(AU55 = AU58,"USA",FALSE)</f>
        <v>0</v>
      </c>
      <c r="AW55" t="s">
        <v>2953</v>
      </c>
      <c r="AX55" t="s">
        <v>2954</v>
      </c>
      <c r="AY55" s="7" t="s">
        <v>4704</v>
      </c>
      <c r="AZ55" s="7" t="s">
        <v>4704</v>
      </c>
      <c r="BA55" t="s">
        <v>2955</v>
      </c>
      <c r="BB55" s="7" t="s">
        <v>83</v>
      </c>
      <c r="BC55" t="s">
        <v>2956</v>
      </c>
      <c r="BD55" s="7" t="s">
        <v>4704</v>
      </c>
      <c r="BE55" s="7" t="s">
        <v>4704</v>
      </c>
      <c r="BF55" t="s">
        <v>2957</v>
      </c>
      <c r="BI55" t="s">
        <v>2958</v>
      </c>
      <c r="BN55" s="4" t="s">
        <v>220</v>
      </c>
      <c r="BO55" s="4" t="s">
        <v>141</v>
      </c>
      <c r="BR55" s="4" t="s">
        <v>110</v>
      </c>
      <c r="BS55" s="4" t="s">
        <v>111</v>
      </c>
      <c r="BT55" s="4" t="s">
        <v>112</v>
      </c>
      <c r="BZ55" t="s">
        <v>89</v>
      </c>
      <c r="CA55" s="4">
        <f t="shared" si="4"/>
        <v>1</v>
      </c>
      <c r="CB55" t="s">
        <v>90</v>
      </c>
      <c r="CC55" s="4" t="s">
        <v>115</v>
      </c>
      <c r="CD55" t="s">
        <v>92</v>
      </c>
      <c r="CE55" t="s">
        <v>93</v>
      </c>
      <c r="CF55" t="s">
        <v>116</v>
      </c>
      <c r="CI55" s="4" t="s">
        <v>85</v>
      </c>
      <c r="CK55" t="s">
        <v>122</v>
      </c>
      <c r="CL55" t="s">
        <v>122</v>
      </c>
      <c r="CM55" t="s">
        <v>120</v>
      </c>
      <c r="CN55" t="s">
        <v>120</v>
      </c>
      <c r="CO55" t="s">
        <v>120</v>
      </c>
      <c r="CP55" t="s">
        <v>121</v>
      </c>
      <c r="CQ55" t="s">
        <v>120</v>
      </c>
      <c r="CR55" t="s">
        <v>121</v>
      </c>
      <c r="CS55" t="s">
        <v>120</v>
      </c>
      <c r="CT55" t="s">
        <v>120</v>
      </c>
      <c r="CU55" t="s">
        <v>121</v>
      </c>
      <c r="CV55" t="s">
        <v>120</v>
      </c>
      <c r="CW55" t="s">
        <v>119</v>
      </c>
      <c r="CZ55" t="s">
        <v>2959</v>
      </c>
      <c r="DA55" t="s">
        <v>2960</v>
      </c>
      <c r="DB55" s="7" t="s">
        <v>2804</v>
      </c>
      <c r="DC55" t="s">
        <v>2961</v>
      </c>
      <c r="DD55" t="s">
        <v>2962</v>
      </c>
      <c r="DE55" t="s">
        <v>85</v>
      </c>
      <c r="DF55" t="s">
        <v>2963</v>
      </c>
      <c r="DG55" t="s">
        <v>2964</v>
      </c>
      <c r="DH55" t="s">
        <v>2965</v>
      </c>
      <c r="DI55" t="s">
        <v>2966</v>
      </c>
      <c r="DJ55" t="s">
        <v>290</v>
      </c>
      <c r="DK55" t="s">
        <v>2967</v>
      </c>
      <c r="DL55" t="s">
        <v>2968</v>
      </c>
    </row>
    <row r="56" spans="1:117" x14ac:dyDescent="0.2">
      <c r="A56">
        <v>2596443670</v>
      </c>
      <c r="B56">
        <v>39949846</v>
      </c>
      <c r="C56" s="1">
        <v>41394.117071759261</v>
      </c>
      <c r="D56" s="1">
        <v>41394.138356481482</v>
      </c>
      <c r="E56" t="s">
        <v>3209</v>
      </c>
      <c r="J56">
        <v>52</v>
      </c>
      <c r="K56" s="7">
        <v>51</v>
      </c>
      <c r="L56" s="7" t="s">
        <v>4753</v>
      </c>
      <c r="M56">
        <f t="shared" si="0"/>
        <v>1</v>
      </c>
      <c r="N56" s="4" t="s">
        <v>4667</v>
      </c>
      <c r="O56" s="4">
        <v>57</v>
      </c>
      <c r="P56" s="4">
        <f t="shared" si="1"/>
        <v>6</v>
      </c>
      <c r="Q56" s="5" t="s">
        <v>4669</v>
      </c>
      <c r="R56">
        <v>2012</v>
      </c>
      <c r="S56" s="4" t="s">
        <v>85</v>
      </c>
      <c r="T56" s="4" t="s">
        <v>196</v>
      </c>
      <c r="U56" t="s">
        <v>3212</v>
      </c>
      <c r="X56" s="4" t="str">
        <f t="shared" si="5"/>
        <v>N</v>
      </c>
      <c r="Z56" s="4" t="s">
        <v>85</v>
      </c>
      <c r="AB56" t="s">
        <v>680</v>
      </c>
      <c r="AJ56" t="s">
        <v>1203</v>
      </c>
      <c r="AK56" t="s">
        <v>1203</v>
      </c>
      <c r="AL56" s="4" t="str">
        <f t="shared" si="3"/>
        <v>NO</v>
      </c>
      <c r="AN56" t="s">
        <v>1203</v>
      </c>
      <c r="AO56" t="s">
        <v>3210</v>
      </c>
      <c r="AP56" s="4" t="s">
        <v>273</v>
      </c>
      <c r="AQ56" s="4" t="s">
        <v>86</v>
      </c>
      <c r="AR56" s="4" t="s">
        <v>194</v>
      </c>
      <c r="AT56" t="s">
        <v>3211</v>
      </c>
      <c r="AU56" s="7" t="s">
        <v>3196</v>
      </c>
      <c r="AV56" s="7" t="s">
        <v>4698</v>
      </c>
      <c r="AW56" t="s">
        <v>3213</v>
      </c>
      <c r="AX56" t="s">
        <v>3214</v>
      </c>
      <c r="AY56" s="7" t="s">
        <v>4704</v>
      </c>
      <c r="AZ56" s="7" t="s">
        <v>4704</v>
      </c>
      <c r="BA56" t="s">
        <v>3215</v>
      </c>
      <c r="BB56" s="7" t="s">
        <v>83</v>
      </c>
      <c r="BC56" t="s">
        <v>3216</v>
      </c>
      <c r="BD56" s="7" t="s">
        <v>1418</v>
      </c>
      <c r="BE56" s="7" t="s">
        <v>225</v>
      </c>
      <c r="BF56" t="s">
        <v>3217</v>
      </c>
      <c r="BM56" s="4" t="s">
        <v>140</v>
      </c>
      <c r="BO56" s="4" t="s">
        <v>141</v>
      </c>
      <c r="BS56" s="4" t="s">
        <v>111</v>
      </c>
      <c r="BX56" t="s">
        <v>144</v>
      </c>
      <c r="BY56" t="s">
        <v>3218</v>
      </c>
      <c r="BZ56" t="s">
        <v>89</v>
      </c>
      <c r="CA56" s="4">
        <f t="shared" si="4"/>
        <v>1</v>
      </c>
      <c r="CB56" t="s">
        <v>173</v>
      </c>
      <c r="CC56" s="4" t="s">
        <v>115</v>
      </c>
      <c r="CD56" t="s">
        <v>92</v>
      </c>
      <c r="CE56" t="s">
        <v>93</v>
      </c>
      <c r="CF56" t="s">
        <v>116</v>
      </c>
      <c r="CI56" s="4" t="s">
        <v>85</v>
      </c>
      <c r="CK56" t="s">
        <v>119</v>
      </c>
      <c r="CL56" t="s">
        <v>119</v>
      </c>
      <c r="CM56" t="s">
        <v>122</v>
      </c>
      <c r="CN56" s="4" t="s">
        <v>121</v>
      </c>
      <c r="CO56" t="s">
        <v>121</v>
      </c>
      <c r="CP56" t="s">
        <v>121</v>
      </c>
      <c r="CQ56" t="s">
        <v>121</v>
      </c>
      <c r="CR56" t="s">
        <v>121</v>
      </c>
      <c r="CS56" t="s">
        <v>121</v>
      </c>
      <c r="CT56" t="s">
        <v>122</v>
      </c>
      <c r="CU56" t="s">
        <v>121</v>
      </c>
      <c r="CV56" t="s">
        <v>121</v>
      </c>
      <c r="CW56" t="s">
        <v>121</v>
      </c>
      <c r="CZ56" t="s">
        <v>3219</v>
      </c>
      <c r="DA56" t="s">
        <v>3220</v>
      </c>
      <c r="DB56" s="7" t="s">
        <v>202</v>
      </c>
      <c r="DC56" t="s">
        <v>3221</v>
      </c>
      <c r="DD56" t="s">
        <v>3222</v>
      </c>
      <c r="DE56" t="s">
        <v>3223</v>
      </c>
      <c r="DF56" t="s">
        <v>3224</v>
      </c>
      <c r="DG56" t="s">
        <v>3225</v>
      </c>
      <c r="DH56" t="s">
        <v>3226</v>
      </c>
      <c r="DI56" t="s">
        <v>3227</v>
      </c>
      <c r="DK56" t="s">
        <v>3228</v>
      </c>
      <c r="DL56" t="s">
        <v>3229</v>
      </c>
    </row>
    <row r="57" spans="1:117" x14ac:dyDescent="0.2">
      <c r="A57">
        <v>2596092947</v>
      </c>
      <c r="B57">
        <v>39949846</v>
      </c>
      <c r="C57" s="1">
        <v>41393.941354166665</v>
      </c>
      <c r="D57" s="1">
        <v>41393.957476851851</v>
      </c>
      <c r="E57" t="s">
        <v>3293</v>
      </c>
      <c r="J57">
        <v>52</v>
      </c>
      <c r="K57" s="7">
        <v>51</v>
      </c>
      <c r="L57" s="7" t="s">
        <v>4753</v>
      </c>
      <c r="M57">
        <f t="shared" si="0"/>
        <v>1</v>
      </c>
      <c r="N57" s="4" t="s">
        <v>4667</v>
      </c>
      <c r="O57" s="4">
        <v>60</v>
      </c>
      <c r="P57" s="4">
        <f t="shared" si="1"/>
        <v>9</v>
      </c>
      <c r="Q57" s="5" t="s">
        <v>4669</v>
      </c>
      <c r="R57" s="1">
        <v>41030</v>
      </c>
      <c r="S57" s="4" t="s">
        <v>85</v>
      </c>
      <c r="T57" s="4" t="s">
        <v>196</v>
      </c>
      <c r="X57" s="4" t="str">
        <f t="shared" si="5"/>
        <v>N</v>
      </c>
      <c r="Z57" s="4" t="s">
        <v>85</v>
      </c>
      <c r="AB57" t="s">
        <v>3294</v>
      </c>
      <c r="AJ57" t="s">
        <v>3295</v>
      </c>
      <c r="AK57" t="s">
        <v>3296</v>
      </c>
      <c r="AL57" s="4" t="str">
        <f t="shared" si="3"/>
        <v>YES</v>
      </c>
      <c r="AN57" t="s">
        <v>3295</v>
      </c>
      <c r="AO57" t="s">
        <v>3297</v>
      </c>
      <c r="AP57" s="4" t="s">
        <v>100</v>
      </c>
      <c r="AQ57" s="4" t="s">
        <v>86</v>
      </c>
      <c r="AR57" s="4" t="s">
        <v>134</v>
      </c>
      <c r="AT57" t="s">
        <v>3298</v>
      </c>
      <c r="AU57" s="7" t="s">
        <v>3196</v>
      </c>
      <c r="AV57" s="7" t="s">
        <v>4698</v>
      </c>
      <c r="AW57" t="s">
        <v>3299</v>
      </c>
      <c r="AX57" t="s">
        <v>3300</v>
      </c>
      <c r="AY57" s="7" t="s">
        <v>4704</v>
      </c>
      <c r="AZ57" s="7" t="s">
        <v>4706</v>
      </c>
      <c r="BA57" t="s">
        <v>3301</v>
      </c>
      <c r="BB57" s="7" t="s">
        <v>83</v>
      </c>
      <c r="BC57" t="s">
        <v>3302</v>
      </c>
      <c r="BD57" s="7" t="s">
        <v>4704</v>
      </c>
      <c r="BE57" s="7" t="s">
        <v>4704</v>
      </c>
      <c r="BF57" t="s">
        <v>3303</v>
      </c>
      <c r="BI57" t="s">
        <v>3304</v>
      </c>
      <c r="BM57" s="4" t="s">
        <v>140</v>
      </c>
      <c r="BO57" s="4" t="s">
        <v>141</v>
      </c>
      <c r="BQ57" s="4" t="s">
        <v>251</v>
      </c>
      <c r="BR57" s="4" t="s">
        <v>110</v>
      </c>
      <c r="BT57" s="4" t="s">
        <v>112</v>
      </c>
      <c r="BZ57" t="s">
        <v>172</v>
      </c>
      <c r="CA57" s="4" t="b">
        <f t="shared" si="4"/>
        <v>0</v>
      </c>
      <c r="CB57" t="s">
        <v>173</v>
      </c>
      <c r="CC57" s="4" t="s">
        <v>115</v>
      </c>
      <c r="CD57" t="s">
        <v>92</v>
      </c>
      <c r="CE57" t="s">
        <v>93</v>
      </c>
      <c r="CG57" t="s">
        <v>117</v>
      </c>
      <c r="CI57" s="4" t="s">
        <v>85</v>
      </c>
      <c r="CJ57" t="s">
        <v>3305</v>
      </c>
      <c r="CK57" t="s">
        <v>120</v>
      </c>
      <c r="CL57" t="s">
        <v>120</v>
      </c>
      <c r="CM57" t="s">
        <v>122</v>
      </c>
      <c r="CN57" s="4" t="s">
        <v>121</v>
      </c>
      <c r="CO57" t="s">
        <v>122</v>
      </c>
      <c r="CP57" t="s">
        <v>121</v>
      </c>
      <c r="CQ57" t="s">
        <v>121</v>
      </c>
      <c r="CR57" t="s">
        <v>121</v>
      </c>
      <c r="CS57" t="s">
        <v>120</v>
      </c>
      <c r="CT57" t="s">
        <v>122</v>
      </c>
      <c r="CU57" t="s">
        <v>120</v>
      </c>
      <c r="CV57" t="s">
        <v>119</v>
      </c>
      <c r="CW57" t="s">
        <v>120</v>
      </c>
      <c r="CX57" t="s">
        <v>120</v>
      </c>
      <c r="CY57" t="s">
        <v>3306</v>
      </c>
      <c r="CZ57" t="s">
        <v>3307</v>
      </c>
      <c r="DA57" t="s">
        <v>3308</v>
      </c>
      <c r="DB57" s="7" t="s">
        <v>2804</v>
      </c>
      <c r="DC57" t="s">
        <v>3309</v>
      </c>
      <c r="DD57" t="s">
        <v>3310</v>
      </c>
      <c r="DE57" t="s">
        <v>791</v>
      </c>
      <c r="DF57" t="s">
        <v>3311</v>
      </c>
      <c r="DG57" t="s">
        <v>3312</v>
      </c>
      <c r="DH57" t="s">
        <v>3313</v>
      </c>
      <c r="DI57" t="s">
        <v>3314</v>
      </c>
      <c r="DJ57" t="s">
        <v>3315</v>
      </c>
      <c r="DK57" t="s">
        <v>3316</v>
      </c>
      <c r="DL57" t="s">
        <v>3317</v>
      </c>
      <c r="DM57" t="s">
        <v>3318</v>
      </c>
    </row>
    <row r="58" spans="1:117" x14ac:dyDescent="0.2">
      <c r="A58">
        <v>2642624474</v>
      </c>
      <c r="B58">
        <v>39949846</v>
      </c>
      <c r="C58" s="1">
        <v>41418.919108796297</v>
      </c>
      <c r="D58" s="1">
        <v>41418.922349537039</v>
      </c>
      <c r="E58" t="s">
        <v>2166</v>
      </c>
      <c r="J58">
        <v>55</v>
      </c>
      <c r="K58" s="7">
        <v>52</v>
      </c>
      <c r="L58" s="7" t="s">
        <v>4753</v>
      </c>
      <c r="M58">
        <f t="shared" si="0"/>
        <v>3</v>
      </c>
      <c r="N58" s="4" t="s">
        <v>4668</v>
      </c>
      <c r="O58" s="4">
        <v>62</v>
      </c>
      <c r="P58" s="4">
        <f t="shared" si="1"/>
        <v>10</v>
      </c>
      <c r="Q58" s="5" t="s">
        <v>4669</v>
      </c>
      <c r="R58" s="1">
        <v>41612</v>
      </c>
      <c r="S58" s="4" t="s">
        <v>83</v>
      </c>
      <c r="T58" s="4" t="s">
        <v>518</v>
      </c>
      <c r="W58">
        <v>4</v>
      </c>
      <c r="X58" s="4" t="str">
        <f t="shared" si="5"/>
        <v>Y</v>
      </c>
      <c r="Y58">
        <v>30272421</v>
      </c>
      <c r="Z58" s="4" t="s">
        <v>85</v>
      </c>
      <c r="AB58" t="s">
        <v>680</v>
      </c>
      <c r="AE58" t="s">
        <v>680</v>
      </c>
      <c r="AL58" s="4" t="str">
        <f t="shared" si="3"/>
        <v>NO</v>
      </c>
      <c r="AP58" s="4" t="s">
        <v>242</v>
      </c>
      <c r="AQ58" s="4" t="s">
        <v>2094</v>
      </c>
      <c r="AR58" s="4" t="s">
        <v>503</v>
      </c>
      <c r="AS58" t="s">
        <v>503</v>
      </c>
      <c r="AT58" t="s">
        <v>2167</v>
      </c>
      <c r="AU58" s="7" t="s">
        <v>3196</v>
      </c>
      <c r="AV58" s="7" t="s">
        <v>4701</v>
      </c>
      <c r="AX58" t="s">
        <v>2168</v>
      </c>
      <c r="AY58" s="7" t="s">
        <v>4704</v>
      </c>
      <c r="AZ58" s="7" t="s">
        <v>1418</v>
      </c>
      <c r="BA58" t="s">
        <v>680</v>
      </c>
      <c r="BB58" s="7" t="s">
        <v>85</v>
      </c>
      <c r="BC58" t="s">
        <v>454</v>
      </c>
      <c r="BD58" s="7" t="s">
        <v>4704</v>
      </c>
      <c r="BE58" s="7" t="s">
        <v>4704</v>
      </c>
      <c r="BF58" t="s">
        <v>680</v>
      </c>
      <c r="BI58" t="s">
        <v>2169</v>
      </c>
      <c r="BJ58" s="7" t="s">
        <v>4724</v>
      </c>
      <c r="BK58" s="4" t="s">
        <v>108</v>
      </c>
      <c r="BT58" s="4" t="s">
        <v>112</v>
      </c>
      <c r="BU58" s="4" t="s">
        <v>113</v>
      </c>
      <c r="BV58" s="4" t="s">
        <v>143</v>
      </c>
      <c r="BZ58" t="s">
        <v>172</v>
      </c>
      <c r="CA58" s="4" t="b">
        <f t="shared" si="4"/>
        <v>0</v>
      </c>
      <c r="CB58" t="s">
        <v>90</v>
      </c>
      <c r="CC58" s="4" t="s">
        <v>91</v>
      </c>
      <c r="CD58" t="s">
        <v>370</v>
      </c>
      <c r="CH58" t="s">
        <v>144</v>
      </c>
      <c r="CI58" s="4" t="s">
        <v>83</v>
      </c>
      <c r="CJ58" t="s">
        <v>2170</v>
      </c>
      <c r="CK58" t="s">
        <v>119</v>
      </c>
      <c r="CL58" t="s">
        <v>119</v>
      </c>
      <c r="CM58" t="s">
        <v>119</v>
      </c>
      <c r="CN58" t="s">
        <v>119</v>
      </c>
      <c r="CO58" t="s">
        <v>120</v>
      </c>
      <c r="CP58" t="s">
        <v>120</v>
      </c>
      <c r="CQ58" t="s">
        <v>120</v>
      </c>
      <c r="CR58" t="s">
        <v>120</v>
      </c>
      <c r="CS58" t="s">
        <v>119</v>
      </c>
      <c r="CT58" t="s">
        <v>119</v>
      </c>
      <c r="CU58" t="s">
        <v>120</v>
      </c>
      <c r="CV58" t="s">
        <v>119</v>
      </c>
      <c r="CW58" t="s">
        <v>120</v>
      </c>
      <c r="CX58" t="s">
        <v>119</v>
      </c>
    </row>
    <row r="59" spans="1:117" x14ac:dyDescent="0.2">
      <c r="A59">
        <v>2640633630</v>
      </c>
      <c r="B59">
        <v>39949846</v>
      </c>
      <c r="C59" s="1">
        <v>41418.042986111112</v>
      </c>
      <c r="D59" s="1">
        <v>41418.05431712963</v>
      </c>
      <c r="E59" t="s">
        <v>2414</v>
      </c>
      <c r="J59">
        <v>59</v>
      </c>
      <c r="K59" s="7">
        <v>55</v>
      </c>
      <c r="L59" s="7" t="s">
        <v>4754</v>
      </c>
      <c r="M59">
        <f t="shared" si="0"/>
        <v>4</v>
      </c>
      <c r="N59" s="4" t="s">
        <v>4668</v>
      </c>
      <c r="O59" s="4">
        <v>62</v>
      </c>
      <c r="P59" s="4">
        <f t="shared" si="1"/>
        <v>7</v>
      </c>
      <c r="Q59" s="5" t="s">
        <v>4669</v>
      </c>
      <c r="R59" s="1">
        <v>39933</v>
      </c>
      <c r="S59" s="4" t="s">
        <v>85</v>
      </c>
      <c r="T59" s="4" t="s">
        <v>421</v>
      </c>
      <c r="X59" s="4" t="str">
        <f t="shared" si="5"/>
        <v>N</v>
      </c>
      <c r="Y59" t="s">
        <v>517</v>
      </c>
      <c r="Z59" s="4" t="s">
        <v>85</v>
      </c>
      <c r="AA59" t="s">
        <v>517</v>
      </c>
      <c r="AB59" t="s">
        <v>680</v>
      </c>
      <c r="AC59" t="s">
        <v>205</v>
      </c>
      <c r="AD59" t="s">
        <v>205</v>
      </c>
      <c r="AE59" t="s">
        <v>205</v>
      </c>
      <c r="AF59" t="s">
        <v>205</v>
      </c>
      <c r="AG59" t="s">
        <v>205</v>
      </c>
      <c r="AH59" t="s">
        <v>205</v>
      </c>
      <c r="AI59" t="s">
        <v>205</v>
      </c>
      <c r="AJ59" t="s">
        <v>360</v>
      </c>
      <c r="AK59" t="s">
        <v>1748</v>
      </c>
      <c r="AL59" s="4" t="str">
        <f t="shared" si="3"/>
        <v>YES</v>
      </c>
      <c r="AN59" t="s">
        <v>474</v>
      </c>
      <c r="AO59" t="s">
        <v>205</v>
      </c>
      <c r="AP59" s="4" t="s">
        <v>273</v>
      </c>
      <c r="AQ59" s="4" t="s">
        <v>86</v>
      </c>
      <c r="AW59" t="s">
        <v>2415</v>
      </c>
      <c r="AX59" t="s">
        <v>2416</v>
      </c>
      <c r="AY59" s="7" t="s">
        <v>4704</v>
      </c>
      <c r="AZ59" s="7" t="s">
        <v>4706</v>
      </c>
      <c r="BA59" t="s">
        <v>2417</v>
      </c>
      <c r="BC59" t="s">
        <v>2418</v>
      </c>
      <c r="BD59" s="7" t="s">
        <v>4704</v>
      </c>
      <c r="BE59" s="7" t="s">
        <v>4706</v>
      </c>
      <c r="BF59" t="s">
        <v>85</v>
      </c>
      <c r="BI59" t="s">
        <v>2419</v>
      </c>
      <c r="BO59" s="4" t="s">
        <v>141</v>
      </c>
      <c r="BS59" s="4" t="s">
        <v>111</v>
      </c>
      <c r="BT59" s="4" t="s">
        <v>112</v>
      </c>
      <c r="BZ59" t="s">
        <v>89</v>
      </c>
      <c r="CA59" s="4">
        <f t="shared" si="4"/>
        <v>1</v>
      </c>
      <c r="CB59" t="s">
        <v>114</v>
      </c>
      <c r="CC59" s="4" t="s">
        <v>115</v>
      </c>
      <c r="CD59" t="s">
        <v>92</v>
      </c>
      <c r="CE59" t="s">
        <v>93</v>
      </c>
      <c r="CI59" s="4" t="s">
        <v>85</v>
      </c>
      <c r="CK59" t="s">
        <v>120</v>
      </c>
      <c r="CL59" t="s">
        <v>120</v>
      </c>
      <c r="CM59" t="s">
        <v>122</v>
      </c>
      <c r="CN59" s="4" t="s">
        <v>121</v>
      </c>
      <c r="CO59" t="s">
        <v>122</v>
      </c>
      <c r="CP59" t="s">
        <v>120</v>
      </c>
      <c r="CQ59" t="s">
        <v>120</v>
      </c>
      <c r="CR59" t="s">
        <v>120</v>
      </c>
      <c r="CS59" t="s">
        <v>119</v>
      </c>
      <c r="CT59" t="s">
        <v>122</v>
      </c>
      <c r="CU59" t="s">
        <v>119</v>
      </c>
      <c r="CV59" t="s">
        <v>122</v>
      </c>
      <c r="CW59" t="s">
        <v>122</v>
      </c>
      <c r="CZ59" t="s">
        <v>2420</v>
      </c>
      <c r="DA59" t="s">
        <v>2421</v>
      </c>
      <c r="DB59" s="7" t="s">
        <v>225</v>
      </c>
      <c r="DC59" t="s">
        <v>2422</v>
      </c>
      <c r="DD59" t="s">
        <v>2423</v>
      </c>
      <c r="DE59" t="s">
        <v>96</v>
      </c>
      <c r="DF59" t="s">
        <v>2424</v>
      </c>
      <c r="DG59" t="s">
        <v>2425</v>
      </c>
      <c r="DK59" t="s">
        <v>2426</v>
      </c>
      <c r="DL59" t="s">
        <v>2427</v>
      </c>
    </row>
    <row r="60" spans="1:117" x14ac:dyDescent="0.2">
      <c r="A60">
        <v>2594853887</v>
      </c>
      <c r="B60">
        <v>39949846</v>
      </c>
      <c r="C60" s="1">
        <v>41393.561701388891</v>
      </c>
      <c r="D60" s="1">
        <v>41393.587754629632</v>
      </c>
      <c r="E60" t="s">
        <v>3536</v>
      </c>
      <c r="J60">
        <v>60</v>
      </c>
      <c r="K60" s="7">
        <v>59</v>
      </c>
      <c r="L60" s="7" t="s">
        <v>4754</v>
      </c>
      <c r="M60">
        <f t="shared" si="0"/>
        <v>1</v>
      </c>
      <c r="N60" s="4" t="s">
        <v>4667</v>
      </c>
      <c r="O60" s="4">
        <v>65</v>
      </c>
      <c r="P60" s="4">
        <f t="shared" si="1"/>
        <v>6</v>
      </c>
      <c r="Q60" s="5" t="s">
        <v>4669</v>
      </c>
      <c r="R60" t="s">
        <v>3537</v>
      </c>
      <c r="S60" s="4" t="s">
        <v>83</v>
      </c>
      <c r="T60" s="4" t="s">
        <v>196</v>
      </c>
      <c r="W60">
        <v>3</v>
      </c>
      <c r="X60" s="4" t="str">
        <f t="shared" si="5"/>
        <v>Y</v>
      </c>
      <c r="Y60">
        <v>292825</v>
      </c>
      <c r="Z60" s="4" t="s">
        <v>85</v>
      </c>
      <c r="AB60" t="s">
        <v>3538</v>
      </c>
      <c r="AF60" t="s">
        <v>3539</v>
      </c>
      <c r="AH60" t="s">
        <v>3540</v>
      </c>
      <c r="AJ60" t="s">
        <v>3541</v>
      </c>
      <c r="AK60" t="s">
        <v>3543</v>
      </c>
      <c r="AL60" s="4" t="str">
        <f t="shared" si="3"/>
        <v>YES</v>
      </c>
      <c r="AN60" t="s">
        <v>3542</v>
      </c>
      <c r="AO60" t="s">
        <v>3544</v>
      </c>
      <c r="AP60" s="4" t="s">
        <v>100</v>
      </c>
      <c r="AQ60" s="4" t="s">
        <v>86</v>
      </c>
      <c r="AR60" s="4" t="s">
        <v>3545</v>
      </c>
      <c r="AS60" t="s">
        <v>3545</v>
      </c>
      <c r="AT60" t="s">
        <v>3240</v>
      </c>
      <c r="AU60" s="7" t="s">
        <v>3196</v>
      </c>
      <c r="AV60" s="7" t="s">
        <v>4699</v>
      </c>
      <c r="AW60" t="s">
        <v>3546</v>
      </c>
      <c r="AX60" t="s">
        <v>3547</v>
      </c>
      <c r="AY60" s="7" t="s">
        <v>4704</v>
      </c>
      <c r="AZ60" s="7" t="s">
        <v>1418</v>
      </c>
      <c r="BA60" t="s">
        <v>3548</v>
      </c>
      <c r="BB60" s="7" t="s">
        <v>83</v>
      </c>
      <c r="BC60" t="s">
        <v>3549</v>
      </c>
      <c r="BD60" s="7" t="s">
        <v>4704</v>
      </c>
      <c r="BE60" s="7" t="s">
        <v>4704</v>
      </c>
      <c r="BF60" t="s">
        <v>3550</v>
      </c>
      <c r="BI60" t="s">
        <v>3551</v>
      </c>
      <c r="BK60" s="4" t="s">
        <v>108</v>
      </c>
      <c r="BO60" s="4" t="s">
        <v>141</v>
      </c>
      <c r="BR60" s="4" t="s">
        <v>110</v>
      </c>
      <c r="BT60" s="4" t="s">
        <v>112</v>
      </c>
      <c r="BU60" s="4" t="s">
        <v>113</v>
      </c>
      <c r="BV60" s="4" t="s">
        <v>143</v>
      </c>
      <c r="BZ60" t="s">
        <v>172</v>
      </c>
      <c r="CA60" s="4" t="b">
        <f t="shared" si="4"/>
        <v>0</v>
      </c>
      <c r="CB60" t="s">
        <v>90</v>
      </c>
      <c r="CC60" s="4" t="s">
        <v>91</v>
      </c>
      <c r="CD60" t="s">
        <v>92</v>
      </c>
      <c r="CE60" t="s">
        <v>93</v>
      </c>
      <c r="CF60" t="s">
        <v>116</v>
      </c>
      <c r="CG60" t="s">
        <v>117</v>
      </c>
      <c r="CI60" s="4" t="s">
        <v>83</v>
      </c>
      <c r="CJ60" t="s">
        <v>3552</v>
      </c>
      <c r="CK60" t="s">
        <v>119</v>
      </c>
      <c r="CL60" t="s">
        <v>119</v>
      </c>
      <c r="CM60" t="s">
        <v>120</v>
      </c>
      <c r="CN60" t="s">
        <v>120</v>
      </c>
      <c r="CO60" t="s">
        <v>120</v>
      </c>
      <c r="CP60" t="s">
        <v>121</v>
      </c>
      <c r="CQ60" t="s">
        <v>121</v>
      </c>
      <c r="CR60" t="s">
        <v>121</v>
      </c>
      <c r="CS60" t="s">
        <v>120</v>
      </c>
      <c r="CT60" t="s">
        <v>120</v>
      </c>
      <c r="CU60" t="s">
        <v>121</v>
      </c>
      <c r="CV60" t="s">
        <v>121</v>
      </c>
      <c r="CW60" t="s">
        <v>120</v>
      </c>
      <c r="CZ60" t="s">
        <v>3553</v>
      </c>
      <c r="DA60" t="s">
        <v>3554</v>
      </c>
      <c r="DC60" t="s">
        <v>3555</v>
      </c>
      <c r="DD60" t="s">
        <v>3556</v>
      </c>
      <c r="DE60" t="s">
        <v>3557</v>
      </c>
      <c r="DF60" t="s">
        <v>3558</v>
      </c>
      <c r="DG60" t="s">
        <v>3559</v>
      </c>
      <c r="DH60" t="s">
        <v>3560</v>
      </c>
      <c r="DI60" t="s">
        <v>3561</v>
      </c>
      <c r="DJ60" t="s">
        <v>3562</v>
      </c>
      <c r="DK60" t="s">
        <v>3563</v>
      </c>
      <c r="DL60" t="s">
        <v>3564</v>
      </c>
    </row>
    <row r="61" spans="1:117" x14ac:dyDescent="0.2">
      <c r="A61">
        <v>2639771958</v>
      </c>
      <c r="B61">
        <v>39949846</v>
      </c>
      <c r="C61" s="1">
        <v>41417.756296296298</v>
      </c>
      <c r="D61" s="1">
        <v>41417.763333333336</v>
      </c>
      <c r="E61" t="s">
        <v>3078</v>
      </c>
      <c r="J61">
        <v>29</v>
      </c>
      <c r="K61" s="7">
        <v>23</v>
      </c>
      <c r="L61" s="7" t="s">
        <v>4750</v>
      </c>
      <c r="M61">
        <f t="shared" si="0"/>
        <v>6</v>
      </c>
      <c r="N61" s="5" t="s">
        <v>4669</v>
      </c>
      <c r="O61" s="4">
        <v>24</v>
      </c>
      <c r="P61" s="4">
        <f t="shared" si="1"/>
        <v>1</v>
      </c>
      <c r="Q61" s="4" t="s">
        <v>4674</v>
      </c>
      <c r="R61" s="1">
        <v>39262</v>
      </c>
      <c r="S61" s="4" t="s">
        <v>83</v>
      </c>
      <c r="T61" s="4" t="s">
        <v>693</v>
      </c>
      <c r="U61" t="s">
        <v>2625</v>
      </c>
      <c r="V61" s="8" t="s">
        <v>83</v>
      </c>
      <c r="W61">
        <v>2</v>
      </c>
      <c r="X61" s="4" t="str">
        <f t="shared" si="5"/>
        <v>Y</v>
      </c>
      <c r="Y61" t="s">
        <v>3079</v>
      </c>
      <c r="Z61" s="4" t="s">
        <v>85</v>
      </c>
      <c r="AA61" t="s">
        <v>205</v>
      </c>
      <c r="AB61" t="s">
        <v>3080</v>
      </c>
      <c r="AC61" t="s">
        <v>205</v>
      </c>
      <c r="AD61" t="s">
        <v>205</v>
      </c>
      <c r="AE61" t="s">
        <v>205</v>
      </c>
      <c r="AF61" t="s">
        <v>3081</v>
      </c>
      <c r="AG61" t="s">
        <v>3082</v>
      </c>
      <c r="AH61" t="s">
        <v>3083</v>
      </c>
      <c r="AI61" t="s">
        <v>205</v>
      </c>
      <c r="AJ61" t="s">
        <v>3084</v>
      </c>
      <c r="AK61" t="s">
        <v>3086</v>
      </c>
      <c r="AL61" s="4" t="str">
        <f t="shared" si="3"/>
        <v>YES</v>
      </c>
      <c r="AN61" t="s">
        <v>3085</v>
      </c>
      <c r="AO61" t="s">
        <v>3087</v>
      </c>
      <c r="AP61" s="4" t="s">
        <v>334</v>
      </c>
      <c r="AQ61" s="4" t="s">
        <v>2567</v>
      </c>
      <c r="AR61" s="4" t="s">
        <v>503</v>
      </c>
      <c r="AS61" t="s">
        <v>503</v>
      </c>
      <c r="AT61" t="s">
        <v>3088</v>
      </c>
      <c r="AU61" s="7" t="s">
        <v>3196</v>
      </c>
      <c r="AV61" s="7" t="s">
        <v>4698</v>
      </c>
      <c r="AW61" t="s">
        <v>3089</v>
      </c>
      <c r="AX61" t="s">
        <v>803</v>
      </c>
      <c r="AY61" s="7" t="s">
        <v>4704</v>
      </c>
      <c r="AZ61" s="7" t="s">
        <v>4704</v>
      </c>
      <c r="BA61" t="s">
        <v>680</v>
      </c>
      <c r="BB61" s="7" t="s">
        <v>85</v>
      </c>
      <c r="BC61" t="s">
        <v>3090</v>
      </c>
      <c r="BD61" s="7" t="s">
        <v>4704</v>
      </c>
      <c r="BE61" s="7" t="s">
        <v>1418</v>
      </c>
      <c r="BF61" t="s">
        <v>803</v>
      </c>
      <c r="BI61" t="s">
        <v>3091</v>
      </c>
      <c r="BK61" s="4" t="s">
        <v>108</v>
      </c>
      <c r="BL61" s="4" t="s">
        <v>109</v>
      </c>
      <c r="BV61" s="4" t="s">
        <v>143</v>
      </c>
      <c r="BZ61" t="s">
        <v>89</v>
      </c>
      <c r="CA61" s="4">
        <f t="shared" si="4"/>
        <v>1</v>
      </c>
      <c r="CB61" t="s">
        <v>173</v>
      </c>
      <c r="CC61" s="4" t="s">
        <v>115</v>
      </c>
      <c r="CD61" t="s">
        <v>370</v>
      </c>
      <c r="CE61" t="s">
        <v>93</v>
      </c>
      <c r="CF61" t="s">
        <v>116</v>
      </c>
      <c r="CG61" t="s">
        <v>117</v>
      </c>
      <c r="CI61" s="4" t="s">
        <v>83</v>
      </c>
      <c r="CJ61" t="s">
        <v>3092</v>
      </c>
      <c r="CK61" t="s">
        <v>120</v>
      </c>
      <c r="CL61" t="s">
        <v>120</v>
      </c>
      <c r="CM61" t="s">
        <v>121</v>
      </c>
      <c r="CN61" s="4" t="s">
        <v>121</v>
      </c>
      <c r="CO61" t="s">
        <v>121</v>
      </c>
      <c r="CP61" t="s">
        <v>121</v>
      </c>
      <c r="CQ61" t="s">
        <v>121</v>
      </c>
      <c r="CR61" t="s">
        <v>121</v>
      </c>
      <c r="CS61" t="s">
        <v>120</v>
      </c>
      <c r="CT61" t="s">
        <v>120</v>
      </c>
      <c r="CU61" t="s">
        <v>120</v>
      </c>
      <c r="CV61" t="s">
        <v>120</v>
      </c>
      <c r="CW61" t="s">
        <v>120</v>
      </c>
      <c r="CZ61" t="s">
        <v>3093</v>
      </c>
      <c r="DA61" t="s">
        <v>3094</v>
      </c>
      <c r="DB61" s="7" t="s">
        <v>4747</v>
      </c>
      <c r="DC61" t="s">
        <v>454</v>
      </c>
      <c r="DD61" t="s">
        <v>454</v>
      </c>
      <c r="DE61" t="s">
        <v>454</v>
      </c>
      <c r="DF61" t="s">
        <v>3095</v>
      </c>
      <c r="DG61" t="s">
        <v>3096</v>
      </c>
      <c r="DH61" t="s">
        <v>3097</v>
      </c>
      <c r="DI61" t="s">
        <v>3098</v>
      </c>
      <c r="DJ61" t="s">
        <v>3099</v>
      </c>
      <c r="DK61" t="s">
        <v>3100</v>
      </c>
      <c r="DL61" t="s">
        <v>3101</v>
      </c>
      <c r="DM61" t="s">
        <v>3102</v>
      </c>
    </row>
    <row r="62" spans="1:117" x14ac:dyDescent="0.2">
      <c r="A62">
        <v>2640122331</v>
      </c>
      <c r="B62">
        <v>39949846</v>
      </c>
      <c r="C62" s="1">
        <v>41417.859259259261</v>
      </c>
      <c r="D62" s="1">
        <v>41417.86346064815</v>
      </c>
      <c r="E62" t="s">
        <v>2672</v>
      </c>
      <c r="J62">
        <v>30</v>
      </c>
      <c r="K62" s="7">
        <v>24</v>
      </c>
      <c r="L62" s="7" t="s">
        <v>4750</v>
      </c>
      <c r="M62">
        <f t="shared" si="0"/>
        <v>6</v>
      </c>
      <c r="N62" s="5" t="s">
        <v>4669</v>
      </c>
      <c r="O62" s="4">
        <v>24</v>
      </c>
      <c r="P62" s="4">
        <f t="shared" si="1"/>
        <v>0</v>
      </c>
      <c r="Q62" s="4" t="s">
        <v>4674</v>
      </c>
      <c r="R62">
        <v>2007</v>
      </c>
      <c r="S62" s="4" t="s">
        <v>85</v>
      </c>
      <c r="T62" s="4" t="s">
        <v>394</v>
      </c>
      <c r="V62" s="8" t="s">
        <v>83</v>
      </c>
      <c r="X62" s="4" t="str">
        <f t="shared" si="5"/>
        <v>N</v>
      </c>
      <c r="Z62" s="4" t="s">
        <v>83</v>
      </c>
      <c r="AA62" t="s">
        <v>2673</v>
      </c>
      <c r="AC62" t="s">
        <v>2674</v>
      </c>
      <c r="AD62" t="s">
        <v>2675</v>
      </c>
      <c r="AE62" t="s">
        <v>2676</v>
      </c>
      <c r="AJ62" t="s">
        <v>1045</v>
      </c>
      <c r="AK62" t="s">
        <v>2677</v>
      </c>
      <c r="AL62" s="4" t="str">
        <f t="shared" si="3"/>
        <v>YES</v>
      </c>
      <c r="AN62" t="s">
        <v>191</v>
      </c>
      <c r="AP62" s="4" t="s">
        <v>100</v>
      </c>
      <c r="AQ62" s="4" t="s">
        <v>86</v>
      </c>
      <c r="AR62" s="4" t="s">
        <v>134</v>
      </c>
      <c r="AT62" t="s">
        <v>2678</v>
      </c>
      <c r="AU62" s="7" t="s">
        <v>3196</v>
      </c>
      <c r="AV62" s="7" t="s">
        <v>4699</v>
      </c>
      <c r="AW62" t="s">
        <v>2679</v>
      </c>
      <c r="AX62" t="s">
        <v>106</v>
      </c>
      <c r="AY62" s="7" t="s">
        <v>4704</v>
      </c>
      <c r="AZ62" s="7" t="s">
        <v>4704</v>
      </c>
      <c r="BA62" t="s">
        <v>2680</v>
      </c>
      <c r="BB62" s="7" t="s">
        <v>83</v>
      </c>
      <c r="BC62" t="s">
        <v>2681</v>
      </c>
      <c r="BD62" s="7" t="s">
        <v>4704</v>
      </c>
      <c r="BE62" s="7" t="s">
        <v>4704</v>
      </c>
      <c r="BF62" t="s">
        <v>2682</v>
      </c>
      <c r="BI62" t="s">
        <v>2683</v>
      </c>
      <c r="BL62" s="4" t="s">
        <v>109</v>
      </c>
      <c r="BM62" s="4" t="s">
        <v>140</v>
      </c>
      <c r="BP62" s="4" t="s">
        <v>142</v>
      </c>
      <c r="BQ62" s="4" t="s">
        <v>251</v>
      </c>
      <c r="BR62" s="4" t="s">
        <v>110</v>
      </c>
      <c r="BT62" s="4" t="s">
        <v>112</v>
      </c>
      <c r="BU62" s="4" t="s">
        <v>113</v>
      </c>
      <c r="BW62" s="4" t="s">
        <v>839</v>
      </c>
      <c r="BZ62" t="s">
        <v>89</v>
      </c>
      <c r="CA62" s="4">
        <f t="shared" si="4"/>
        <v>1</v>
      </c>
      <c r="CB62" t="s">
        <v>173</v>
      </c>
      <c r="CC62" s="4" t="s">
        <v>312</v>
      </c>
      <c r="CD62" t="s">
        <v>92</v>
      </c>
      <c r="CE62" t="s">
        <v>93</v>
      </c>
      <c r="CI62" s="4" t="s">
        <v>83</v>
      </c>
      <c r="CJ62" t="s">
        <v>2684</v>
      </c>
      <c r="CK62" t="s">
        <v>119</v>
      </c>
      <c r="CL62" t="s">
        <v>121</v>
      </c>
      <c r="CM62" t="s">
        <v>119</v>
      </c>
      <c r="CN62" s="4" t="s">
        <v>121</v>
      </c>
      <c r="CO62" t="s">
        <v>120</v>
      </c>
      <c r="CP62" t="s">
        <v>121</v>
      </c>
      <c r="CQ62" t="s">
        <v>121</v>
      </c>
      <c r="CR62" t="s">
        <v>121</v>
      </c>
      <c r="CS62" t="s">
        <v>120</v>
      </c>
      <c r="CT62" t="s">
        <v>122</v>
      </c>
      <c r="CU62" t="s">
        <v>121</v>
      </c>
      <c r="CV62" t="s">
        <v>120</v>
      </c>
      <c r="CW62" t="s">
        <v>120</v>
      </c>
      <c r="CZ62" t="s">
        <v>2685</v>
      </c>
      <c r="DA62" t="s">
        <v>2686</v>
      </c>
      <c r="DB62" s="7" t="s">
        <v>4747</v>
      </c>
      <c r="DC62" t="s">
        <v>2687</v>
      </c>
      <c r="DD62" t="s">
        <v>2688</v>
      </c>
      <c r="DF62" t="s">
        <v>2689</v>
      </c>
    </row>
    <row r="63" spans="1:117" x14ac:dyDescent="0.2">
      <c r="A63">
        <v>2596455291</v>
      </c>
      <c r="B63">
        <v>39949846</v>
      </c>
      <c r="C63" s="1">
        <v>41394.140034722222</v>
      </c>
      <c r="D63" s="1">
        <v>41394.146921296298</v>
      </c>
      <c r="E63" t="s">
        <v>3192</v>
      </c>
      <c r="J63">
        <v>25</v>
      </c>
      <c r="K63" s="7">
        <v>24</v>
      </c>
      <c r="L63" s="7" t="s">
        <v>4750</v>
      </c>
      <c r="M63">
        <f t="shared" si="0"/>
        <v>1</v>
      </c>
      <c r="N63" s="4" t="s">
        <v>4667</v>
      </c>
      <c r="O63" s="4">
        <v>21</v>
      </c>
      <c r="P63" s="4">
        <f t="shared" si="1"/>
        <v>-3</v>
      </c>
      <c r="Q63" s="4" t="s">
        <v>4674</v>
      </c>
      <c r="R63" s="1">
        <v>41109</v>
      </c>
      <c r="S63" s="4" t="s">
        <v>85</v>
      </c>
      <c r="T63" s="4" t="s">
        <v>394</v>
      </c>
      <c r="X63" s="4" t="str">
        <f t="shared" si="5"/>
        <v>N</v>
      </c>
      <c r="Z63" s="4" t="s">
        <v>85</v>
      </c>
      <c r="AJ63" t="s">
        <v>330</v>
      </c>
      <c r="AK63" t="s">
        <v>791</v>
      </c>
      <c r="AL63" s="4" t="str">
        <f t="shared" si="3"/>
        <v>YES</v>
      </c>
      <c r="AN63" t="s">
        <v>3193</v>
      </c>
      <c r="AO63" t="s">
        <v>3194</v>
      </c>
      <c r="AP63" s="4" t="s">
        <v>364</v>
      </c>
      <c r="AQ63" s="4" t="s">
        <v>86</v>
      </c>
      <c r="AR63" s="4" t="s">
        <v>3195</v>
      </c>
      <c r="AS63" t="s">
        <v>3195</v>
      </c>
      <c r="AT63" t="s">
        <v>3196</v>
      </c>
      <c r="AU63" s="7" t="s">
        <v>3196</v>
      </c>
      <c r="AV63" s="4" t="str">
        <f>IF(AU63 = AU66,"USA",FALSE)</f>
        <v>USA</v>
      </c>
      <c r="AW63" t="s">
        <v>3197</v>
      </c>
      <c r="AX63" t="s">
        <v>803</v>
      </c>
      <c r="AY63" s="7" t="s">
        <v>4704</v>
      </c>
      <c r="AZ63" s="7" t="s">
        <v>4704</v>
      </c>
      <c r="BC63" t="s">
        <v>803</v>
      </c>
      <c r="BD63" s="7" t="s">
        <v>4704</v>
      </c>
      <c r="BE63" s="7" t="s">
        <v>4704</v>
      </c>
      <c r="BF63" t="s">
        <v>3198</v>
      </c>
      <c r="BI63" t="s">
        <v>3199</v>
      </c>
      <c r="BK63" s="4" t="s">
        <v>108</v>
      </c>
      <c r="BO63" s="4" t="s">
        <v>141</v>
      </c>
      <c r="BZ63" t="s">
        <v>89</v>
      </c>
      <c r="CA63" s="4">
        <f t="shared" si="4"/>
        <v>1</v>
      </c>
      <c r="CB63" t="s">
        <v>90</v>
      </c>
      <c r="CC63" s="4" t="s">
        <v>115</v>
      </c>
      <c r="CD63" t="s">
        <v>92</v>
      </c>
      <c r="CE63" t="s">
        <v>93</v>
      </c>
      <c r="CI63" s="4" t="s">
        <v>85</v>
      </c>
      <c r="CK63" t="s">
        <v>121</v>
      </c>
      <c r="CL63" t="s">
        <v>120</v>
      </c>
      <c r="CM63" t="s">
        <v>122</v>
      </c>
      <c r="CN63" s="4" t="s">
        <v>121</v>
      </c>
      <c r="CO63" t="s">
        <v>122</v>
      </c>
      <c r="CP63" t="s">
        <v>121</v>
      </c>
      <c r="CQ63" t="s">
        <v>121</v>
      </c>
      <c r="CR63" t="s">
        <v>121</v>
      </c>
      <c r="CS63" t="s">
        <v>121</v>
      </c>
      <c r="CT63" t="s">
        <v>122</v>
      </c>
      <c r="CU63" t="s">
        <v>121</v>
      </c>
      <c r="CV63" t="s">
        <v>121</v>
      </c>
      <c r="CW63" t="s">
        <v>121</v>
      </c>
      <c r="CZ63" t="s">
        <v>3200</v>
      </c>
      <c r="DA63" t="s">
        <v>3201</v>
      </c>
      <c r="DB63" s="7" t="s">
        <v>4747</v>
      </c>
      <c r="DC63" t="s">
        <v>3202</v>
      </c>
      <c r="DD63" t="s">
        <v>1972</v>
      </c>
      <c r="DF63" t="s">
        <v>3203</v>
      </c>
      <c r="DG63" t="s">
        <v>3204</v>
      </c>
      <c r="DH63" t="s">
        <v>3205</v>
      </c>
      <c r="DI63" t="s">
        <v>3206</v>
      </c>
      <c r="DK63" t="s">
        <v>3207</v>
      </c>
      <c r="DL63" t="s">
        <v>3208</v>
      </c>
    </row>
    <row r="64" spans="1:117" x14ac:dyDescent="0.2">
      <c r="A64">
        <v>2595133005</v>
      </c>
      <c r="B64">
        <v>39949846</v>
      </c>
      <c r="C64" s="1">
        <v>41393.643634259257</v>
      </c>
      <c r="D64" s="1">
        <v>41393.662060185183</v>
      </c>
      <c r="E64" t="s">
        <v>3479</v>
      </c>
      <c r="J64">
        <v>39</v>
      </c>
      <c r="K64" s="7">
        <v>24</v>
      </c>
      <c r="L64" s="7" t="s">
        <v>4750</v>
      </c>
      <c r="M64">
        <f t="shared" si="0"/>
        <v>15</v>
      </c>
      <c r="N64" s="4" t="s">
        <v>4670</v>
      </c>
      <c r="O64" s="4">
        <v>24</v>
      </c>
      <c r="P64" s="4">
        <f t="shared" si="1"/>
        <v>0</v>
      </c>
      <c r="Q64" s="4" t="s">
        <v>4674</v>
      </c>
      <c r="R64">
        <v>1998</v>
      </c>
      <c r="S64" s="4" t="s">
        <v>85</v>
      </c>
      <c r="T64" s="4" t="s">
        <v>394</v>
      </c>
      <c r="V64" s="8" t="s">
        <v>83</v>
      </c>
      <c r="X64" s="4" t="str">
        <f t="shared" si="5"/>
        <v>N</v>
      </c>
      <c r="Z64" s="4" t="s">
        <v>83</v>
      </c>
      <c r="AA64" t="s">
        <v>2673</v>
      </c>
      <c r="AC64" t="s">
        <v>3480</v>
      </c>
      <c r="AD64" t="s">
        <v>3481</v>
      </c>
      <c r="AE64" t="s">
        <v>3482</v>
      </c>
      <c r="AI64" t="s">
        <v>3483</v>
      </c>
      <c r="AJ64" t="s">
        <v>1307</v>
      </c>
      <c r="AK64" t="s">
        <v>3485</v>
      </c>
      <c r="AL64" s="4" t="str">
        <f t="shared" si="3"/>
        <v>YES</v>
      </c>
      <c r="AN64" t="s">
        <v>3484</v>
      </c>
      <c r="AO64" t="s">
        <v>3163</v>
      </c>
      <c r="AP64" s="4" t="s">
        <v>334</v>
      </c>
      <c r="AQ64" s="4" t="s">
        <v>86</v>
      </c>
      <c r="AR64" s="4" t="s">
        <v>194</v>
      </c>
      <c r="AT64" t="s">
        <v>3486</v>
      </c>
      <c r="AU64" s="7" t="s">
        <v>3196</v>
      </c>
      <c r="AV64" s="7" t="s">
        <v>4699</v>
      </c>
      <c r="AW64" t="s">
        <v>3487</v>
      </c>
      <c r="AX64" t="s">
        <v>803</v>
      </c>
      <c r="AY64" s="7" t="s">
        <v>4704</v>
      </c>
      <c r="AZ64" s="7" t="s">
        <v>4704</v>
      </c>
      <c r="BA64" t="s">
        <v>3488</v>
      </c>
      <c r="BB64" s="7" t="s">
        <v>83</v>
      </c>
      <c r="BC64" t="s">
        <v>3489</v>
      </c>
      <c r="BD64" s="7" t="s">
        <v>4704</v>
      </c>
      <c r="BE64" s="7" t="s">
        <v>4706</v>
      </c>
      <c r="BF64" t="s">
        <v>3490</v>
      </c>
      <c r="BI64" t="s">
        <v>3491</v>
      </c>
      <c r="BK64" s="4" t="s">
        <v>108</v>
      </c>
      <c r="BL64" s="4" t="s">
        <v>109</v>
      </c>
      <c r="BO64" s="4" t="s">
        <v>141</v>
      </c>
      <c r="BR64" s="4" t="s">
        <v>110</v>
      </c>
      <c r="BS64" s="4" t="s">
        <v>111</v>
      </c>
      <c r="BT64" s="4" t="s">
        <v>112</v>
      </c>
      <c r="BU64" s="4" t="s">
        <v>113</v>
      </c>
      <c r="BZ64" t="s">
        <v>172</v>
      </c>
      <c r="CA64" s="4" t="b">
        <f t="shared" si="4"/>
        <v>0</v>
      </c>
      <c r="CB64" t="s">
        <v>114</v>
      </c>
      <c r="CC64" s="4" t="s">
        <v>312</v>
      </c>
      <c r="CD64" t="s">
        <v>92</v>
      </c>
      <c r="CE64" t="s">
        <v>93</v>
      </c>
      <c r="CF64" t="s">
        <v>116</v>
      </c>
      <c r="CG64" t="s">
        <v>117</v>
      </c>
      <c r="CI64" s="4" t="s">
        <v>83</v>
      </c>
      <c r="CJ64" t="s">
        <v>3492</v>
      </c>
      <c r="CK64" t="s">
        <v>119</v>
      </c>
      <c r="CL64" t="s">
        <v>122</v>
      </c>
      <c r="CM64" t="s">
        <v>121</v>
      </c>
      <c r="CN64" s="4" t="s">
        <v>121</v>
      </c>
      <c r="CO64" t="s">
        <v>121</v>
      </c>
      <c r="CP64" t="s">
        <v>119</v>
      </c>
      <c r="CQ64" t="s">
        <v>119</v>
      </c>
      <c r="CR64" t="s">
        <v>119</v>
      </c>
      <c r="CS64" t="s">
        <v>119</v>
      </c>
      <c r="CT64" t="s">
        <v>119</v>
      </c>
      <c r="CU64" t="s">
        <v>120</v>
      </c>
      <c r="CV64" t="s">
        <v>120</v>
      </c>
      <c r="CW64" t="s">
        <v>119</v>
      </c>
      <c r="CZ64" t="s">
        <v>3493</v>
      </c>
      <c r="DA64" t="s">
        <v>3494</v>
      </c>
      <c r="DC64" t="s">
        <v>3495</v>
      </c>
      <c r="DD64" t="s">
        <v>3496</v>
      </c>
      <c r="DE64" t="s">
        <v>3497</v>
      </c>
      <c r="DF64" t="s">
        <v>3498</v>
      </c>
      <c r="DG64" t="s">
        <v>3499</v>
      </c>
      <c r="DH64" t="s">
        <v>3500</v>
      </c>
      <c r="DI64" t="s">
        <v>3501</v>
      </c>
      <c r="DJ64" t="s">
        <v>3502</v>
      </c>
      <c r="DK64" t="s">
        <v>3503</v>
      </c>
      <c r="DL64" t="s">
        <v>3504</v>
      </c>
    </row>
    <row r="65" spans="1:117" x14ac:dyDescent="0.2">
      <c r="A65">
        <v>2591608429</v>
      </c>
      <c r="B65">
        <v>39949846</v>
      </c>
      <c r="C65" s="1">
        <v>41390.745636574073</v>
      </c>
      <c r="D65" s="1">
        <v>41390.762696759259</v>
      </c>
      <c r="E65" t="s">
        <v>3789</v>
      </c>
      <c r="J65">
        <v>26</v>
      </c>
      <c r="K65" s="7">
        <v>24</v>
      </c>
      <c r="L65" s="7" t="s">
        <v>4750</v>
      </c>
      <c r="M65">
        <f t="shared" si="0"/>
        <v>2</v>
      </c>
      <c r="N65" s="4" t="s">
        <v>4667</v>
      </c>
      <c r="O65" s="4">
        <v>28</v>
      </c>
      <c r="P65" s="4">
        <f t="shared" si="1"/>
        <v>4</v>
      </c>
      <c r="Q65" s="4" t="s">
        <v>4674</v>
      </c>
      <c r="R65" t="s">
        <v>3790</v>
      </c>
      <c r="S65" s="4" t="s">
        <v>83</v>
      </c>
      <c r="T65" s="4" t="s">
        <v>394</v>
      </c>
      <c r="V65" s="8" t="s">
        <v>83</v>
      </c>
      <c r="W65">
        <v>4</v>
      </c>
      <c r="X65" s="4" t="str">
        <f t="shared" si="5"/>
        <v>Y</v>
      </c>
      <c r="Y65" t="s">
        <v>3791</v>
      </c>
      <c r="Z65" s="4" t="s">
        <v>85</v>
      </c>
      <c r="AB65" t="s">
        <v>3792</v>
      </c>
      <c r="AE65" t="s">
        <v>3793</v>
      </c>
      <c r="AF65" t="s">
        <v>3794</v>
      </c>
      <c r="AG65" t="s">
        <v>3795</v>
      </c>
      <c r="AH65" t="s">
        <v>3796</v>
      </c>
      <c r="AJ65" t="s">
        <v>3797</v>
      </c>
      <c r="AK65" t="s">
        <v>3798</v>
      </c>
      <c r="AL65" s="4" t="str">
        <f t="shared" si="3"/>
        <v>YES</v>
      </c>
      <c r="AN65" t="s">
        <v>3797</v>
      </c>
      <c r="AO65" t="s">
        <v>3799</v>
      </c>
      <c r="AP65" s="4" t="s">
        <v>100</v>
      </c>
      <c r="AQ65" s="4" t="s">
        <v>86</v>
      </c>
      <c r="AR65" s="4" t="s">
        <v>87</v>
      </c>
      <c r="AT65" t="s">
        <v>3800</v>
      </c>
      <c r="AU65" s="7" t="s">
        <v>3196</v>
      </c>
      <c r="AV65" s="7" t="s">
        <v>4699</v>
      </c>
      <c r="AW65" t="s">
        <v>3801</v>
      </c>
      <c r="AX65" t="s">
        <v>215</v>
      </c>
      <c r="AY65" s="7" t="s">
        <v>1418</v>
      </c>
      <c r="AZ65" s="7" t="s">
        <v>225</v>
      </c>
      <c r="BA65" t="s">
        <v>3802</v>
      </c>
      <c r="BB65" s="7" t="s">
        <v>83</v>
      </c>
      <c r="BC65" t="s">
        <v>3803</v>
      </c>
      <c r="BD65" s="7" t="s">
        <v>4704</v>
      </c>
      <c r="BE65" s="7" t="s">
        <v>4706</v>
      </c>
      <c r="BF65" t="s">
        <v>3804</v>
      </c>
      <c r="BI65" t="s">
        <v>3805</v>
      </c>
      <c r="BL65" s="4" t="s">
        <v>109</v>
      </c>
      <c r="BQ65" s="4" t="s">
        <v>251</v>
      </c>
      <c r="BV65" s="4" t="s">
        <v>143</v>
      </c>
      <c r="BZ65" t="s">
        <v>172</v>
      </c>
      <c r="CA65" s="4" t="b">
        <f t="shared" si="4"/>
        <v>0</v>
      </c>
      <c r="CB65" t="s">
        <v>342</v>
      </c>
      <c r="CC65" s="4" t="s">
        <v>312</v>
      </c>
      <c r="CD65" t="s">
        <v>92</v>
      </c>
      <c r="CE65" t="s">
        <v>93</v>
      </c>
      <c r="CI65" s="4" t="s">
        <v>83</v>
      </c>
      <c r="CJ65" t="s">
        <v>3806</v>
      </c>
      <c r="CK65" t="s">
        <v>119</v>
      </c>
      <c r="CL65" t="s">
        <v>122</v>
      </c>
      <c r="CM65" t="s">
        <v>122</v>
      </c>
      <c r="CN65" t="s">
        <v>120</v>
      </c>
      <c r="CO65" t="s">
        <v>121</v>
      </c>
      <c r="CP65" t="s">
        <v>120</v>
      </c>
      <c r="CQ65" t="s">
        <v>119</v>
      </c>
      <c r="CS65" t="s">
        <v>120</v>
      </c>
      <c r="CT65" t="s">
        <v>119</v>
      </c>
      <c r="CU65" t="s">
        <v>120</v>
      </c>
      <c r="CV65" t="s">
        <v>120</v>
      </c>
      <c r="CW65" t="s">
        <v>119</v>
      </c>
      <c r="CX65" t="s">
        <v>122</v>
      </c>
      <c r="CZ65" t="s">
        <v>3807</v>
      </c>
      <c r="DA65" t="s">
        <v>3808</v>
      </c>
      <c r="DC65" t="s">
        <v>3809</v>
      </c>
      <c r="DD65" t="s">
        <v>3810</v>
      </c>
      <c r="DE65" t="s">
        <v>3811</v>
      </c>
      <c r="DF65" t="s">
        <v>3812</v>
      </c>
      <c r="DG65" t="s">
        <v>3813</v>
      </c>
      <c r="DI65" t="s">
        <v>3814</v>
      </c>
      <c r="DJ65" t="s">
        <v>3815</v>
      </c>
      <c r="DK65" t="s">
        <v>3816</v>
      </c>
      <c r="DL65" t="s">
        <v>3817</v>
      </c>
      <c r="DM65" t="s">
        <v>3818</v>
      </c>
    </row>
    <row r="66" spans="1:117" x14ac:dyDescent="0.2">
      <c r="A66">
        <v>2702261341</v>
      </c>
      <c r="B66">
        <v>39949846</v>
      </c>
      <c r="C66" s="1">
        <v>41457.56659722222</v>
      </c>
      <c r="D66" s="1">
        <v>41457.590185185189</v>
      </c>
      <c r="E66" t="s">
        <v>1432</v>
      </c>
      <c r="J66">
        <v>32</v>
      </c>
      <c r="K66" s="7">
        <v>25</v>
      </c>
      <c r="L66" s="7" t="s">
        <v>4750</v>
      </c>
      <c r="M66">
        <f t="shared" ref="M66:M129" si="6">J66-K66</f>
        <v>7</v>
      </c>
      <c r="N66" s="5" t="s">
        <v>4669</v>
      </c>
      <c r="O66" s="4">
        <v>28</v>
      </c>
      <c r="P66" s="4">
        <f t="shared" ref="P66:P129" si="7">O66-K66</f>
        <v>3</v>
      </c>
      <c r="Q66" s="4" t="s">
        <v>4674</v>
      </c>
      <c r="R66" t="s">
        <v>1433</v>
      </c>
      <c r="S66" s="4" t="s">
        <v>83</v>
      </c>
      <c r="T66" s="4" t="s">
        <v>394</v>
      </c>
      <c r="W66">
        <v>2</v>
      </c>
      <c r="X66" s="4" t="str">
        <f t="shared" si="5"/>
        <v>Y</v>
      </c>
      <c r="Y66">
        <v>812</v>
      </c>
      <c r="Z66" s="4" t="s">
        <v>83</v>
      </c>
      <c r="AA66" t="s">
        <v>916</v>
      </c>
      <c r="AC66" t="s">
        <v>1434</v>
      </c>
      <c r="AD66" t="s">
        <v>1435</v>
      </c>
      <c r="AE66" t="s">
        <v>1436</v>
      </c>
      <c r="AF66" t="s">
        <v>1437</v>
      </c>
      <c r="AG66" t="s">
        <v>1438</v>
      </c>
      <c r="AH66" t="s">
        <v>1439</v>
      </c>
      <c r="AI66" t="s">
        <v>1440</v>
      </c>
      <c r="AJ66" t="s">
        <v>1127</v>
      </c>
      <c r="AK66" t="s">
        <v>132</v>
      </c>
      <c r="AL66" s="4" t="str">
        <f t="shared" ref="AL66:AL73" si="8">IF(AK66 = AJ66,"NO","YES")</f>
        <v>YES</v>
      </c>
      <c r="AN66" t="s">
        <v>1441</v>
      </c>
      <c r="AO66" t="s">
        <v>1442</v>
      </c>
      <c r="AP66" s="4" t="s">
        <v>242</v>
      </c>
      <c r="AQ66" s="4" t="s">
        <v>86</v>
      </c>
      <c r="AR66" s="4" t="s">
        <v>1443</v>
      </c>
      <c r="AS66" t="s">
        <v>1443</v>
      </c>
      <c r="AT66" t="s">
        <v>1444</v>
      </c>
      <c r="AU66" s="7" t="s">
        <v>3196</v>
      </c>
      <c r="AV66" s="7" t="s">
        <v>4700</v>
      </c>
      <c r="AW66" t="s">
        <v>1445</v>
      </c>
      <c r="AX66" t="s">
        <v>1446</v>
      </c>
      <c r="AY66" s="7" t="s">
        <v>4704</v>
      </c>
      <c r="AZ66" s="7" t="s">
        <v>4704</v>
      </c>
      <c r="BA66" t="s">
        <v>1447</v>
      </c>
      <c r="BB66" s="7" t="s">
        <v>83</v>
      </c>
      <c r="BC66" t="s">
        <v>1446</v>
      </c>
      <c r="BD66" s="7" t="s">
        <v>4704</v>
      </c>
      <c r="BE66" s="7" t="s">
        <v>4704</v>
      </c>
      <c r="BF66" t="s">
        <v>1448</v>
      </c>
      <c r="BI66" t="s">
        <v>1449</v>
      </c>
      <c r="BJ66" s="7" t="s">
        <v>903</v>
      </c>
      <c r="BK66" s="4" t="s">
        <v>108</v>
      </c>
      <c r="BR66" s="4" t="s">
        <v>110</v>
      </c>
      <c r="BT66" s="4" t="s">
        <v>112</v>
      </c>
      <c r="BZ66" t="s">
        <v>89</v>
      </c>
      <c r="CA66" s="4">
        <f t="shared" ref="CA66:CA129" si="9">IF(BZ66 = "The single most determining event in my life",1)</f>
        <v>1</v>
      </c>
      <c r="CB66" t="s">
        <v>173</v>
      </c>
      <c r="CC66" s="4" t="s">
        <v>312</v>
      </c>
      <c r="CD66" t="s">
        <v>92</v>
      </c>
      <c r="CE66" t="s">
        <v>93</v>
      </c>
      <c r="CF66" t="s">
        <v>116</v>
      </c>
      <c r="CI66" s="4" t="s">
        <v>83</v>
      </c>
      <c r="CJ66" t="s">
        <v>1450</v>
      </c>
      <c r="CK66" t="s">
        <v>119</v>
      </c>
      <c r="CL66" t="s">
        <v>120</v>
      </c>
      <c r="CM66" t="s">
        <v>120</v>
      </c>
      <c r="CN66" t="s">
        <v>119</v>
      </c>
      <c r="CO66" t="s">
        <v>121</v>
      </c>
      <c r="CP66" t="s">
        <v>121</v>
      </c>
      <c r="CQ66" t="s">
        <v>121</v>
      </c>
      <c r="CR66" t="s">
        <v>121</v>
      </c>
      <c r="CS66" t="s">
        <v>119</v>
      </c>
      <c r="CT66" t="s">
        <v>120</v>
      </c>
      <c r="CU66" t="s">
        <v>121</v>
      </c>
      <c r="CV66" t="s">
        <v>120</v>
      </c>
      <c r="CW66" t="s">
        <v>119</v>
      </c>
      <c r="CZ66" t="s">
        <v>1451</v>
      </c>
      <c r="DA66" t="s">
        <v>1452</v>
      </c>
      <c r="DB66" s="7" t="s">
        <v>2804</v>
      </c>
      <c r="DC66" t="s">
        <v>1453</v>
      </c>
      <c r="DD66" t="s">
        <v>1454</v>
      </c>
      <c r="DE66" t="s">
        <v>285</v>
      </c>
      <c r="DF66" t="s">
        <v>1455</v>
      </c>
      <c r="DG66" t="s">
        <v>1456</v>
      </c>
      <c r="DH66" t="s">
        <v>1457</v>
      </c>
      <c r="DI66" t="s">
        <v>1458</v>
      </c>
      <c r="DJ66" t="s">
        <v>225</v>
      </c>
      <c r="DK66" t="s">
        <v>1459</v>
      </c>
      <c r="DL66" t="s">
        <v>1460</v>
      </c>
    </row>
    <row r="67" spans="1:117" x14ac:dyDescent="0.2">
      <c r="A67">
        <v>2591191648</v>
      </c>
      <c r="B67">
        <v>39949846</v>
      </c>
      <c r="C67" s="1">
        <v>41390.619062500002</v>
      </c>
      <c r="D67" s="1">
        <v>41390.634143518517</v>
      </c>
      <c r="E67" t="s">
        <v>3874</v>
      </c>
      <c r="J67">
        <v>27</v>
      </c>
      <c r="K67" s="7">
        <v>25</v>
      </c>
      <c r="L67" s="7" t="s">
        <v>4750</v>
      </c>
      <c r="M67">
        <f t="shared" si="6"/>
        <v>2</v>
      </c>
      <c r="N67" s="4" t="s">
        <v>4667</v>
      </c>
      <c r="O67" s="4">
        <v>26</v>
      </c>
      <c r="P67" s="4">
        <f t="shared" si="7"/>
        <v>1</v>
      </c>
      <c r="Q67" s="4" t="s">
        <v>4674</v>
      </c>
      <c r="R67" t="s">
        <v>3875</v>
      </c>
      <c r="S67" s="4" t="s">
        <v>83</v>
      </c>
      <c r="T67" s="4" t="s">
        <v>1101</v>
      </c>
      <c r="V67" s="8" t="s">
        <v>83</v>
      </c>
      <c r="W67">
        <v>3</v>
      </c>
      <c r="X67" s="4" t="str">
        <f t="shared" si="5"/>
        <v>Y</v>
      </c>
      <c r="Y67">
        <v>963</v>
      </c>
      <c r="Z67" s="4" t="s">
        <v>85</v>
      </c>
      <c r="AB67" t="s">
        <v>3876</v>
      </c>
      <c r="AE67" t="s">
        <v>3877</v>
      </c>
      <c r="AF67" t="s">
        <v>3878</v>
      </c>
      <c r="AG67" t="s">
        <v>3879</v>
      </c>
      <c r="AH67" t="s">
        <v>3880</v>
      </c>
      <c r="AJ67" t="s">
        <v>1777</v>
      </c>
      <c r="AK67" t="s">
        <v>1777</v>
      </c>
      <c r="AL67" s="4" t="str">
        <f t="shared" si="8"/>
        <v>NO</v>
      </c>
      <c r="AN67" t="s">
        <v>3881</v>
      </c>
      <c r="AO67" t="s">
        <v>3882</v>
      </c>
      <c r="AP67" s="4" t="s">
        <v>364</v>
      </c>
      <c r="AQ67" s="4" t="s">
        <v>86</v>
      </c>
      <c r="AR67" s="4" t="s">
        <v>87</v>
      </c>
      <c r="AT67" t="s">
        <v>3883</v>
      </c>
      <c r="AU67" s="7" t="s">
        <v>3196</v>
      </c>
      <c r="AV67" s="7" t="s">
        <v>4701</v>
      </c>
      <c r="AW67" t="s">
        <v>3884</v>
      </c>
      <c r="AX67" t="s">
        <v>3885</v>
      </c>
      <c r="AY67" s="7" t="s">
        <v>4704</v>
      </c>
      <c r="AZ67" s="7" t="s">
        <v>4704</v>
      </c>
      <c r="BA67" t="s">
        <v>3886</v>
      </c>
      <c r="BB67" s="7" t="s">
        <v>83</v>
      </c>
      <c r="BC67" t="s">
        <v>3887</v>
      </c>
      <c r="BD67" s="7" t="s">
        <v>4704</v>
      </c>
      <c r="BE67" s="7" t="s">
        <v>4704</v>
      </c>
      <c r="BF67" t="s">
        <v>3888</v>
      </c>
      <c r="BI67" t="s">
        <v>3889</v>
      </c>
      <c r="BM67" s="4" t="s">
        <v>140</v>
      </c>
      <c r="BN67" s="4" t="s">
        <v>220</v>
      </c>
      <c r="BP67" s="4" t="s">
        <v>142</v>
      </c>
      <c r="BU67" s="4" t="s">
        <v>113</v>
      </c>
      <c r="BY67" t="s">
        <v>3890</v>
      </c>
      <c r="BZ67" t="s">
        <v>89</v>
      </c>
      <c r="CA67" s="4">
        <f t="shared" si="9"/>
        <v>1</v>
      </c>
      <c r="CB67" t="s">
        <v>173</v>
      </c>
      <c r="CC67" s="4" t="s">
        <v>519</v>
      </c>
      <c r="CD67" t="s">
        <v>92</v>
      </c>
      <c r="CG67" t="s">
        <v>117</v>
      </c>
      <c r="CI67" s="4" t="s">
        <v>83</v>
      </c>
      <c r="CJ67" t="s">
        <v>3891</v>
      </c>
      <c r="CK67" t="s">
        <v>119</v>
      </c>
      <c r="CL67" t="s">
        <v>121</v>
      </c>
      <c r="CM67" t="s">
        <v>120</v>
      </c>
      <c r="CN67" s="4" t="s">
        <v>121</v>
      </c>
      <c r="CO67" t="s">
        <v>121</v>
      </c>
      <c r="CP67" t="s">
        <v>121</v>
      </c>
      <c r="CQ67" t="s">
        <v>121</v>
      </c>
      <c r="CR67" t="s">
        <v>121</v>
      </c>
      <c r="CS67" t="s">
        <v>119</v>
      </c>
      <c r="CT67" t="s">
        <v>119</v>
      </c>
      <c r="CU67" t="s">
        <v>121</v>
      </c>
      <c r="CV67" t="s">
        <v>120</v>
      </c>
      <c r="CW67" t="s">
        <v>120</v>
      </c>
      <c r="CZ67" t="s">
        <v>3892</v>
      </c>
      <c r="DA67" t="s">
        <v>3893</v>
      </c>
      <c r="DC67" t="s">
        <v>3894</v>
      </c>
      <c r="DD67" t="s">
        <v>3895</v>
      </c>
      <c r="DE67" t="s">
        <v>3896</v>
      </c>
      <c r="DF67" t="s">
        <v>3897</v>
      </c>
      <c r="DG67" t="s">
        <v>3898</v>
      </c>
      <c r="DH67" t="s">
        <v>3899</v>
      </c>
      <c r="DI67" t="s">
        <v>3900</v>
      </c>
      <c r="DJ67" t="s">
        <v>3901</v>
      </c>
      <c r="DK67" t="s">
        <v>3902</v>
      </c>
      <c r="DL67" t="s">
        <v>3903</v>
      </c>
    </row>
    <row r="68" spans="1:117" x14ac:dyDescent="0.2">
      <c r="A68">
        <v>3087228352</v>
      </c>
      <c r="B68">
        <v>39949846</v>
      </c>
      <c r="C68" s="1">
        <v>41693.351550925923</v>
      </c>
      <c r="D68" s="1">
        <v>41693.36822916667</v>
      </c>
      <c r="E68" t="s">
        <v>129</v>
      </c>
      <c r="J68">
        <v>29</v>
      </c>
      <c r="K68" s="7">
        <v>26</v>
      </c>
      <c r="L68" s="7" t="s">
        <v>4750</v>
      </c>
      <c r="M68">
        <f t="shared" si="6"/>
        <v>3</v>
      </c>
      <c r="N68" s="4" t="s">
        <v>4668</v>
      </c>
      <c r="O68" s="4">
        <v>30</v>
      </c>
      <c r="P68" s="4">
        <f t="shared" si="7"/>
        <v>4</v>
      </c>
      <c r="Q68" s="4" t="s">
        <v>4674</v>
      </c>
      <c r="R68" s="1">
        <v>40721</v>
      </c>
      <c r="S68" s="4" t="s">
        <v>85</v>
      </c>
      <c r="T68" s="4" t="s">
        <v>88</v>
      </c>
      <c r="V68" s="8" t="s">
        <v>83</v>
      </c>
      <c r="X68" s="4" t="s">
        <v>4683</v>
      </c>
      <c r="Z68" s="4" t="s">
        <v>85</v>
      </c>
      <c r="AA68" s="6"/>
      <c r="AB68" t="s">
        <v>130</v>
      </c>
      <c r="AJ68" t="s">
        <v>131</v>
      </c>
      <c r="AK68" t="s">
        <v>131</v>
      </c>
      <c r="AL68" s="4" t="str">
        <f t="shared" si="8"/>
        <v>NO</v>
      </c>
      <c r="AN68" t="s">
        <v>132</v>
      </c>
      <c r="AO68" t="s">
        <v>133</v>
      </c>
      <c r="AP68" s="4" t="s">
        <v>100</v>
      </c>
      <c r="AQ68" s="4" t="s">
        <v>87</v>
      </c>
      <c r="AR68" s="4" t="s">
        <v>134</v>
      </c>
      <c r="AT68" t="s">
        <v>102</v>
      </c>
      <c r="AU68" s="4" t="s">
        <v>102</v>
      </c>
      <c r="AV68" s="4" t="b">
        <f>IF(AU68 = AU71,"USA",FALSE)</f>
        <v>0</v>
      </c>
      <c r="AW68" t="s">
        <v>135</v>
      </c>
      <c r="AX68" t="s">
        <v>136</v>
      </c>
      <c r="AY68" s="7" t="s">
        <v>4704</v>
      </c>
      <c r="AZ68" s="7" t="s">
        <v>4704</v>
      </c>
      <c r="BA68" t="s">
        <v>136</v>
      </c>
      <c r="BB68" s="7" t="s">
        <v>83</v>
      </c>
      <c r="BC68" t="s">
        <v>137</v>
      </c>
      <c r="BD68" s="7" t="s">
        <v>4704</v>
      </c>
      <c r="BE68" s="7" t="s">
        <v>4706</v>
      </c>
      <c r="BF68" t="s">
        <v>138</v>
      </c>
      <c r="BI68" t="s">
        <v>139</v>
      </c>
      <c r="BM68" s="4" t="s">
        <v>140</v>
      </c>
      <c r="BO68" s="4" t="s">
        <v>141</v>
      </c>
      <c r="BP68" s="4" t="s">
        <v>142</v>
      </c>
      <c r="BS68" s="4" t="s">
        <v>111</v>
      </c>
      <c r="BV68" s="4" t="s">
        <v>143</v>
      </c>
      <c r="BZ68" t="s">
        <v>89</v>
      </c>
      <c r="CA68" s="4">
        <f t="shared" si="9"/>
        <v>1</v>
      </c>
      <c r="CB68" t="s">
        <v>90</v>
      </c>
      <c r="CC68" s="4" t="s">
        <v>115</v>
      </c>
      <c r="CD68" t="s">
        <v>92</v>
      </c>
      <c r="CE68" t="s">
        <v>93</v>
      </c>
      <c r="CG68" t="s">
        <v>117</v>
      </c>
      <c r="CH68" t="s">
        <v>144</v>
      </c>
      <c r="CI68" s="4" t="s">
        <v>83</v>
      </c>
      <c r="CJ68" t="s">
        <v>145</v>
      </c>
      <c r="CK68" t="s">
        <v>122</v>
      </c>
      <c r="CL68" t="s">
        <v>120</v>
      </c>
      <c r="CM68" t="s">
        <v>122</v>
      </c>
      <c r="CN68" t="s">
        <v>120</v>
      </c>
      <c r="CO68" t="s">
        <v>122</v>
      </c>
      <c r="CP68" t="s">
        <v>120</v>
      </c>
      <c r="CQ68" t="s">
        <v>121</v>
      </c>
      <c r="CR68" t="s">
        <v>121</v>
      </c>
      <c r="CS68" t="s">
        <v>120</v>
      </c>
      <c r="CT68" t="s">
        <v>122</v>
      </c>
      <c r="CU68" t="s">
        <v>121</v>
      </c>
      <c r="CV68" t="s">
        <v>122</v>
      </c>
      <c r="CW68" t="s">
        <v>120</v>
      </c>
      <c r="CX68" t="s">
        <v>122</v>
      </c>
      <c r="CZ68" t="s">
        <v>146</v>
      </c>
      <c r="DA68" t="s">
        <v>147</v>
      </c>
      <c r="DB68" s="7" t="s">
        <v>4747</v>
      </c>
      <c r="DC68" t="s">
        <v>148</v>
      </c>
      <c r="DD68" t="s">
        <v>149</v>
      </c>
      <c r="DE68" t="s">
        <v>150</v>
      </c>
      <c r="DF68" t="s">
        <v>151</v>
      </c>
      <c r="DG68" t="s">
        <v>152</v>
      </c>
      <c r="DH68" t="s">
        <v>153</v>
      </c>
      <c r="DI68" t="s">
        <v>154</v>
      </c>
      <c r="DJ68" t="s">
        <v>155</v>
      </c>
      <c r="DK68" t="s">
        <v>156</v>
      </c>
      <c r="DL68" t="s">
        <v>157</v>
      </c>
    </row>
    <row r="69" spans="1:117" x14ac:dyDescent="0.2">
      <c r="A69">
        <v>2593921011</v>
      </c>
      <c r="B69">
        <v>39949846</v>
      </c>
      <c r="C69" s="1">
        <v>41392.862638888888</v>
      </c>
      <c r="D69" s="1">
        <v>41392.907743055555</v>
      </c>
      <c r="E69" t="s">
        <v>3565</v>
      </c>
      <c r="J69">
        <v>58</v>
      </c>
      <c r="K69" s="7">
        <v>26</v>
      </c>
      <c r="L69" s="7" t="s">
        <v>4750</v>
      </c>
      <c r="M69">
        <f t="shared" si="6"/>
        <v>32</v>
      </c>
      <c r="N69" s="4" t="s">
        <v>4670</v>
      </c>
      <c r="O69" s="4">
        <v>27</v>
      </c>
      <c r="P69" s="4">
        <f t="shared" si="7"/>
        <v>1</v>
      </c>
      <c r="Q69" s="4" t="s">
        <v>4674</v>
      </c>
      <c r="R69">
        <v>1981</v>
      </c>
      <c r="S69" s="4" t="s">
        <v>83</v>
      </c>
      <c r="T69" s="4" t="s">
        <v>88</v>
      </c>
      <c r="V69" s="8" t="s">
        <v>83</v>
      </c>
      <c r="W69">
        <v>1</v>
      </c>
      <c r="X69" s="4" t="str">
        <f t="shared" ref="X69:X81" si="10">IF(W69 &gt; 0,"Y","N")</f>
        <v>Y</v>
      </c>
      <c r="Y69">
        <v>42</v>
      </c>
      <c r="Z69" s="4" t="s">
        <v>83</v>
      </c>
      <c r="AA69" t="s">
        <v>3566</v>
      </c>
      <c r="AC69" t="s">
        <v>3567</v>
      </c>
      <c r="AD69" t="s">
        <v>3568</v>
      </c>
      <c r="AE69" t="s">
        <v>85</v>
      </c>
      <c r="AF69" t="s">
        <v>3569</v>
      </c>
      <c r="AG69" t="s">
        <v>3570</v>
      </c>
      <c r="AI69" t="s">
        <v>680</v>
      </c>
      <c r="AJ69" t="s">
        <v>3571</v>
      </c>
      <c r="AK69" t="s">
        <v>3573</v>
      </c>
      <c r="AL69" s="4" t="str">
        <f t="shared" si="8"/>
        <v>YES</v>
      </c>
      <c r="AN69" t="s">
        <v>3572</v>
      </c>
      <c r="AO69" t="s">
        <v>3574</v>
      </c>
      <c r="AP69" s="4" t="s">
        <v>273</v>
      </c>
      <c r="AQ69" s="4" t="s">
        <v>86</v>
      </c>
      <c r="AR69" s="4" t="s">
        <v>101</v>
      </c>
      <c r="AT69" t="s">
        <v>3575</v>
      </c>
      <c r="AU69" s="7" t="s">
        <v>3196</v>
      </c>
      <c r="AV69" s="7" t="s">
        <v>4699</v>
      </c>
      <c r="AW69" t="s">
        <v>3576</v>
      </c>
      <c r="AX69" t="s">
        <v>3577</v>
      </c>
      <c r="AY69" s="7" t="s">
        <v>4704</v>
      </c>
      <c r="AZ69" s="7" t="s">
        <v>4704</v>
      </c>
      <c r="BA69" t="s">
        <v>3578</v>
      </c>
      <c r="BB69" s="7" t="s">
        <v>83</v>
      </c>
      <c r="BC69" t="s">
        <v>3579</v>
      </c>
      <c r="BD69" s="7" t="s">
        <v>1418</v>
      </c>
      <c r="BE69" s="7" t="s">
        <v>225</v>
      </c>
      <c r="BF69" t="s">
        <v>3580</v>
      </c>
      <c r="BI69" t="s">
        <v>3581</v>
      </c>
      <c r="BM69" s="4" t="s">
        <v>140</v>
      </c>
      <c r="BN69" s="4" t="s">
        <v>220</v>
      </c>
      <c r="BU69" s="4" t="s">
        <v>113</v>
      </c>
      <c r="BZ69" t="s">
        <v>172</v>
      </c>
      <c r="CA69" s="4" t="b">
        <f t="shared" si="9"/>
        <v>0</v>
      </c>
      <c r="CB69" t="s">
        <v>90</v>
      </c>
      <c r="CC69" s="4" t="s">
        <v>312</v>
      </c>
      <c r="CD69" t="s">
        <v>370</v>
      </c>
      <c r="CE69" t="s">
        <v>93</v>
      </c>
      <c r="CF69" t="s">
        <v>116</v>
      </c>
      <c r="CI69" s="4" t="s">
        <v>83</v>
      </c>
      <c r="CJ69" t="s">
        <v>3582</v>
      </c>
      <c r="CK69" t="s">
        <v>119</v>
      </c>
      <c r="CL69" t="s">
        <v>119</v>
      </c>
      <c r="CM69" t="s">
        <v>119</v>
      </c>
      <c r="CN69" s="4" t="s">
        <v>121</v>
      </c>
      <c r="CO69" t="s">
        <v>119</v>
      </c>
      <c r="CP69" t="s">
        <v>121</v>
      </c>
      <c r="CQ69" t="s">
        <v>120</v>
      </c>
      <c r="CR69" t="s">
        <v>119</v>
      </c>
      <c r="CS69" t="s">
        <v>120</v>
      </c>
      <c r="CT69" t="s">
        <v>120</v>
      </c>
      <c r="CU69" t="s">
        <v>120</v>
      </c>
      <c r="CV69" t="s">
        <v>122</v>
      </c>
      <c r="CW69" t="s">
        <v>119</v>
      </c>
      <c r="CZ69" t="s">
        <v>3583</v>
      </c>
      <c r="DA69" t="s">
        <v>3584</v>
      </c>
      <c r="DC69" t="s">
        <v>3585</v>
      </c>
      <c r="DD69" t="s">
        <v>3586</v>
      </c>
      <c r="DE69" t="s">
        <v>3587</v>
      </c>
      <c r="DF69" t="s">
        <v>3588</v>
      </c>
      <c r="DG69" t="s">
        <v>3589</v>
      </c>
      <c r="DH69" t="s">
        <v>3590</v>
      </c>
      <c r="DI69" t="s">
        <v>3591</v>
      </c>
      <c r="DJ69" t="s">
        <v>3592</v>
      </c>
      <c r="DK69" t="s">
        <v>3593</v>
      </c>
      <c r="DL69" t="s">
        <v>3594</v>
      </c>
    </row>
    <row r="70" spans="1:117" x14ac:dyDescent="0.2">
      <c r="A70">
        <v>3057593968</v>
      </c>
      <c r="B70">
        <v>39949846</v>
      </c>
      <c r="C70" s="1">
        <v>41677.376006944447</v>
      </c>
      <c r="D70" s="1">
        <v>41677.408182870371</v>
      </c>
      <c r="E70" t="s">
        <v>294</v>
      </c>
      <c r="J70">
        <v>35</v>
      </c>
      <c r="K70" s="7">
        <v>27</v>
      </c>
      <c r="L70" s="7" t="s">
        <v>4750</v>
      </c>
      <c r="M70">
        <f t="shared" si="6"/>
        <v>8</v>
      </c>
      <c r="N70" s="5" t="s">
        <v>4669</v>
      </c>
      <c r="O70" s="4">
        <v>30</v>
      </c>
      <c r="P70" s="4">
        <f t="shared" si="7"/>
        <v>3</v>
      </c>
      <c r="Q70" s="5" t="s">
        <v>4674</v>
      </c>
      <c r="R70" s="1">
        <v>38653</v>
      </c>
      <c r="S70" s="4" t="s">
        <v>83</v>
      </c>
      <c r="T70" s="4" t="s">
        <v>88</v>
      </c>
      <c r="V70" s="8" t="s">
        <v>83</v>
      </c>
      <c r="W70">
        <v>5</v>
      </c>
      <c r="X70" s="4" t="str">
        <f t="shared" si="10"/>
        <v>Y</v>
      </c>
      <c r="Y70" t="s">
        <v>295</v>
      </c>
      <c r="Z70" s="4" t="s">
        <v>83</v>
      </c>
      <c r="AA70" t="s">
        <v>296</v>
      </c>
      <c r="AF70" t="s">
        <v>297</v>
      </c>
      <c r="AG70" t="s">
        <v>298</v>
      </c>
      <c r="AI70" t="s">
        <v>299</v>
      </c>
      <c r="AJ70" t="s">
        <v>300</v>
      </c>
      <c r="AK70" t="s">
        <v>302</v>
      </c>
      <c r="AL70" s="4" t="str">
        <f t="shared" si="8"/>
        <v>YES</v>
      </c>
      <c r="AN70" t="s">
        <v>301</v>
      </c>
      <c r="AO70" t="s">
        <v>303</v>
      </c>
      <c r="AP70" s="4" t="s">
        <v>273</v>
      </c>
      <c r="AQ70" s="4" t="s">
        <v>86</v>
      </c>
      <c r="AR70" s="4" t="s">
        <v>304</v>
      </c>
      <c r="AS70" t="s">
        <v>304</v>
      </c>
      <c r="AT70" t="s">
        <v>305</v>
      </c>
      <c r="AU70" s="7" t="s">
        <v>3196</v>
      </c>
      <c r="AV70" s="7" t="s">
        <v>4702</v>
      </c>
      <c r="AW70" t="s">
        <v>306</v>
      </c>
      <c r="AX70" t="s">
        <v>307</v>
      </c>
      <c r="AY70" s="7" t="s">
        <v>4704</v>
      </c>
      <c r="AZ70" s="7" t="s">
        <v>4704</v>
      </c>
      <c r="BA70" t="s">
        <v>308</v>
      </c>
      <c r="BB70" s="7" t="s">
        <v>83</v>
      </c>
      <c r="BC70" t="s">
        <v>309</v>
      </c>
      <c r="BD70" s="7" t="s">
        <v>4704</v>
      </c>
      <c r="BE70" s="7" t="s">
        <v>4704</v>
      </c>
      <c r="BF70" t="s">
        <v>310</v>
      </c>
      <c r="BI70" t="s">
        <v>311</v>
      </c>
      <c r="BJ70" s="7" t="s">
        <v>903</v>
      </c>
      <c r="BQ70" s="4" t="s">
        <v>251</v>
      </c>
      <c r="BT70" s="4" t="s">
        <v>112</v>
      </c>
      <c r="BZ70" t="s">
        <v>172</v>
      </c>
      <c r="CA70" s="4" t="b">
        <f t="shared" si="9"/>
        <v>0</v>
      </c>
      <c r="CB70" t="s">
        <v>114</v>
      </c>
      <c r="CC70" s="4" t="s">
        <v>312</v>
      </c>
      <c r="CD70" t="s">
        <v>92</v>
      </c>
      <c r="CE70" t="s">
        <v>93</v>
      </c>
      <c r="CG70" t="s">
        <v>117</v>
      </c>
      <c r="CH70" t="s">
        <v>144</v>
      </c>
      <c r="CK70" t="s">
        <v>119</v>
      </c>
      <c r="CL70" t="s">
        <v>119</v>
      </c>
      <c r="CM70" t="s">
        <v>121</v>
      </c>
      <c r="CN70" s="4" t="s">
        <v>121</v>
      </c>
      <c r="CO70" t="s">
        <v>121</v>
      </c>
      <c r="CP70" t="s">
        <v>120</v>
      </c>
      <c r="CQ70" t="s">
        <v>120</v>
      </c>
      <c r="CR70" t="s">
        <v>120</v>
      </c>
      <c r="CS70" t="s">
        <v>119</v>
      </c>
      <c r="CT70" t="s">
        <v>121</v>
      </c>
      <c r="CU70" t="s">
        <v>120</v>
      </c>
      <c r="CV70" t="s">
        <v>122</v>
      </c>
      <c r="CW70" t="s">
        <v>119</v>
      </c>
      <c r="CX70" t="s">
        <v>120</v>
      </c>
      <c r="CY70" t="s">
        <v>313</v>
      </c>
      <c r="CZ70" t="s">
        <v>314</v>
      </c>
      <c r="DA70" t="s">
        <v>315</v>
      </c>
      <c r="DB70" s="7" t="s">
        <v>4747</v>
      </c>
      <c r="DC70" t="s">
        <v>316</v>
      </c>
      <c r="DD70" t="s">
        <v>317</v>
      </c>
      <c r="DE70" t="s">
        <v>318</v>
      </c>
      <c r="DF70" t="s">
        <v>319</v>
      </c>
      <c r="DG70" t="s">
        <v>320</v>
      </c>
      <c r="DH70" t="s">
        <v>321</v>
      </c>
      <c r="DK70" t="s">
        <v>322</v>
      </c>
      <c r="DL70" t="s">
        <v>323</v>
      </c>
      <c r="DM70" t="s">
        <v>324</v>
      </c>
    </row>
    <row r="71" spans="1:117" x14ac:dyDescent="0.2">
      <c r="A71">
        <v>2640114110</v>
      </c>
      <c r="B71">
        <v>39949846</v>
      </c>
      <c r="C71" s="1">
        <v>41417.852546296293</v>
      </c>
      <c r="D71" s="1">
        <v>41417.861134259256</v>
      </c>
      <c r="E71" t="s">
        <v>2690</v>
      </c>
      <c r="J71">
        <v>30</v>
      </c>
      <c r="K71" s="7">
        <v>28</v>
      </c>
      <c r="L71" s="7" t="s">
        <v>4750</v>
      </c>
      <c r="M71">
        <f t="shared" si="6"/>
        <v>2</v>
      </c>
      <c r="N71" s="4" t="s">
        <v>4667</v>
      </c>
      <c r="O71" s="4">
        <v>28</v>
      </c>
      <c r="P71" s="4">
        <f t="shared" si="7"/>
        <v>0</v>
      </c>
      <c r="Q71" s="4" t="s">
        <v>4674</v>
      </c>
      <c r="R71" s="1">
        <v>40898</v>
      </c>
      <c r="S71" s="4" t="s">
        <v>85</v>
      </c>
      <c r="T71" s="4" t="s">
        <v>88</v>
      </c>
      <c r="V71" s="8" t="s">
        <v>83</v>
      </c>
      <c r="X71" s="4" t="str">
        <f t="shared" si="10"/>
        <v>N</v>
      </c>
      <c r="Z71" s="4" t="s">
        <v>85</v>
      </c>
      <c r="AB71" t="s">
        <v>2691</v>
      </c>
      <c r="AJ71" t="s">
        <v>2692</v>
      </c>
      <c r="AK71" t="s">
        <v>2694</v>
      </c>
      <c r="AL71" s="4" t="str">
        <f t="shared" si="8"/>
        <v>YES</v>
      </c>
      <c r="AN71" t="s">
        <v>2693</v>
      </c>
      <c r="AO71" t="s">
        <v>2695</v>
      </c>
      <c r="AP71" s="4" t="s">
        <v>100</v>
      </c>
      <c r="AQ71" s="4" t="s">
        <v>86</v>
      </c>
      <c r="AR71" s="4" t="s">
        <v>194</v>
      </c>
      <c r="AT71" t="s">
        <v>2696</v>
      </c>
      <c r="AU71" s="7" t="s">
        <v>3196</v>
      </c>
      <c r="AV71" s="7" t="s">
        <v>4699</v>
      </c>
      <c r="AW71" t="s">
        <v>2697</v>
      </c>
      <c r="AX71" t="s">
        <v>2698</v>
      </c>
      <c r="AY71" s="7" t="s">
        <v>4704</v>
      </c>
      <c r="AZ71" s="7" t="s">
        <v>4704</v>
      </c>
      <c r="BA71" t="s">
        <v>2699</v>
      </c>
      <c r="BB71" s="7" t="s">
        <v>83</v>
      </c>
      <c r="BC71" t="s">
        <v>2126</v>
      </c>
      <c r="BD71" s="7" t="s">
        <v>4704</v>
      </c>
      <c r="BE71" s="7" t="s">
        <v>4704</v>
      </c>
      <c r="BF71" t="s">
        <v>2126</v>
      </c>
      <c r="BI71" t="s">
        <v>2700</v>
      </c>
      <c r="BK71" s="4" t="s">
        <v>108</v>
      </c>
      <c r="BL71" s="4" t="s">
        <v>109</v>
      </c>
      <c r="BM71" s="4" t="s">
        <v>140</v>
      </c>
      <c r="BR71" s="4" t="s">
        <v>110</v>
      </c>
      <c r="BS71" s="4" t="s">
        <v>111</v>
      </c>
      <c r="BT71" s="4" t="s">
        <v>112</v>
      </c>
      <c r="BU71" s="4" t="s">
        <v>113</v>
      </c>
      <c r="BZ71" t="s">
        <v>89</v>
      </c>
      <c r="CA71" s="4">
        <f t="shared" si="9"/>
        <v>1</v>
      </c>
      <c r="CB71" t="s">
        <v>90</v>
      </c>
      <c r="CC71" s="4" t="s">
        <v>91</v>
      </c>
      <c r="CD71" t="s">
        <v>92</v>
      </c>
      <c r="CE71" t="s">
        <v>93</v>
      </c>
      <c r="CG71" t="s">
        <v>117</v>
      </c>
      <c r="CI71" s="4" t="s">
        <v>83</v>
      </c>
      <c r="CJ71" t="s">
        <v>2701</v>
      </c>
      <c r="CK71" t="s">
        <v>119</v>
      </c>
      <c r="CL71" t="s">
        <v>120</v>
      </c>
      <c r="CM71" t="s">
        <v>122</v>
      </c>
      <c r="CN71" t="s">
        <v>120</v>
      </c>
      <c r="CO71" t="s">
        <v>122</v>
      </c>
      <c r="CP71" t="s">
        <v>120</v>
      </c>
      <c r="CQ71" t="s">
        <v>120</v>
      </c>
      <c r="CR71" t="s">
        <v>120</v>
      </c>
      <c r="CS71" t="s">
        <v>120</v>
      </c>
      <c r="CT71" t="s">
        <v>122</v>
      </c>
      <c r="CU71" t="s">
        <v>120</v>
      </c>
      <c r="CV71" t="s">
        <v>122</v>
      </c>
      <c r="CW71" t="s">
        <v>119</v>
      </c>
      <c r="CX71" t="s">
        <v>122</v>
      </c>
      <c r="CZ71" t="s">
        <v>2702</v>
      </c>
      <c r="DA71" t="s">
        <v>2703</v>
      </c>
      <c r="DB71" s="7" t="s">
        <v>4747</v>
      </c>
      <c r="DC71" t="s">
        <v>2704</v>
      </c>
      <c r="DD71" t="s">
        <v>2705</v>
      </c>
      <c r="DE71" t="s">
        <v>2706</v>
      </c>
      <c r="DF71" t="s">
        <v>2707</v>
      </c>
      <c r="DG71" t="s">
        <v>2708</v>
      </c>
      <c r="DH71" t="s">
        <v>2709</v>
      </c>
      <c r="DI71" t="s">
        <v>2710</v>
      </c>
      <c r="DJ71" t="s">
        <v>2711</v>
      </c>
      <c r="DK71" t="s">
        <v>2712</v>
      </c>
      <c r="DL71" t="s">
        <v>2713</v>
      </c>
    </row>
    <row r="72" spans="1:117" x14ac:dyDescent="0.2">
      <c r="A72">
        <v>3055958767</v>
      </c>
      <c r="B72">
        <v>39949846</v>
      </c>
      <c r="C72" s="1">
        <v>41676.655439814815</v>
      </c>
      <c r="D72" s="1">
        <v>41676.671053240738</v>
      </c>
      <c r="E72" t="s">
        <v>1093</v>
      </c>
      <c r="J72">
        <v>34</v>
      </c>
      <c r="K72" s="7">
        <v>29</v>
      </c>
      <c r="L72" s="7" t="s">
        <v>4750</v>
      </c>
      <c r="M72">
        <f t="shared" si="6"/>
        <v>5</v>
      </c>
      <c r="N72" s="4" t="s">
        <v>4668</v>
      </c>
      <c r="O72" s="4">
        <v>33</v>
      </c>
      <c r="P72" s="4">
        <f t="shared" si="7"/>
        <v>4</v>
      </c>
      <c r="Q72" s="4" t="s">
        <v>4674</v>
      </c>
      <c r="R72" s="1">
        <v>40064</v>
      </c>
      <c r="S72" s="4" t="s">
        <v>83</v>
      </c>
      <c r="T72" s="4" t="s">
        <v>1101</v>
      </c>
      <c r="U72" t="s">
        <v>1102</v>
      </c>
      <c r="V72" s="8" t="s">
        <v>83</v>
      </c>
      <c r="W72">
        <v>1</v>
      </c>
      <c r="X72" s="4" t="str">
        <f t="shared" si="10"/>
        <v>Y</v>
      </c>
      <c r="Y72">
        <v>8</v>
      </c>
      <c r="Z72" s="4" t="s">
        <v>85</v>
      </c>
      <c r="AB72" t="s">
        <v>1094</v>
      </c>
      <c r="AF72" t="s">
        <v>1095</v>
      </c>
      <c r="AH72" t="s">
        <v>1096</v>
      </c>
      <c r="AJ72" t="s">
        <v>1097</v>
      </c>
      <c r="AK72" t="s">
        <v>203</v>
      </c>
      <c r="AL72" s="4" t="str">
        <f t="shared" si="8"/>
        <v>YES</v>
      </c>
      <c r="AN72" t="s">
        <v>1098</v>
      </c>
      <c r="AO72" t="s">
        <v>1099</v>
      </c>
      <c r="AP72" s="4" t="s">
        <v>831</v>
      </c>
      <c r="AQ72" s="4" t="s">
        <v>86</v>
      </c>
      <c r="AR72" s="4" t="s">
        <v>134</v>
      </c>
      <c r="AT72" t="s">
        <v>1100</v>
      </c>
      <c r="AU72" s="7" t="s">
        <v>3196</v>
      </c>
      <c r="AV72" s="7" t="s">
        <v>4699</v>
      </c>
      <c r="AW72" t="s">
        <v>1103</v>
      </c>
      <c r="AX72" t="s">
        <v>1104</v>
      </c>
      <c r="AY72" s="7" t="s">
        <v>1418</v>
      </c>
      <c r="AZ72" s="7" t="s">
        <v>225</v>
      </c>
      <c r="BA72" t="s">
        <v>1105</v>
      </c>
      <c r="BB72" s="7" t="s">
        <v>83</v>
      </c>
      <c r="BC72" t="s">
        <v>1106</v>
      </c>
      <c r="BD72" s="7" t="s">
        <v>4704</v>
      </c>
      <c r="BE72" s="7" t="s">
        <v>4706</v>
      </c>
      <c r="BF72" t="s">
        <v>1107</v>
      </c>
      <c r="BI72" t="s">
        <v>1108</v>
      </c>
      <c r="BJ72" s="7" t="s">
        <v>903</v>
      </c>
      <c r="BO72" s="4" t="s">
        <v>141</v>
      </c>
      <c r="BQ72" s="4" t="s">
        <v>251</v>
      </c>
      <c r="BX72" t="s">
        <v>144</v>
      </c>
      <c r="BY72" t="s">
        <v>1109</v>
      </c>
      <c r="BZ72" t="s">
        <v>89</v>
      </c>
      <c r="CA72" s="4">
        <f t="shared" si="9"/>
        <v>1</v>
      </c>
      <c r="CB72" t="s">
        <v>173</v>
      </c>
      <c r="CC72" s="4" t="s">
        <v>115</v>
      </c>
      <c r="CD72" t="s">
        <v>92</v>
      </c>
      <c r="CE72" t="s">
        <v>93</v>
      </c>
      <c r="CF72" t="s">
        <v>116</v>
      </c>
      <c r="CI72" s="4" t="s">
        <v>83</v>
      </c>
      <c r="CJ72" t="s">
        <v>1110</v>
      </c>
      <c r="CK72" t="s">
        <v>119</v>
      </c>
      <c r="CL72" t="s">
        <v>120</v>
      </c>
      <c r="CM72" t="s">
        <v>120</v>
      </c>
      <c r="CN72" s="4" t="s">
        <v>121</v>
      </c>
      <c r="CO72" t="s">
        <v>121</v>
      </c>
      <c r="CP72" t="s">
        <v>121</v>
      </c>
      <c r="CQ72" t="s">
        <v>122</v>
      </c>
      <c r="CR72" t="s">
        <v>121</v>
      </c>
      <c r="CS72" t="s">
        <v>120</v>
      </c>
      <c r="CT72" t="s">
        <v>121</v>
      </c>
      <c r="CU72" t="s">
        <v>121</v>
      </c>
      <c r="CV72" t="s">
        <v>122</v>
      </c>
      <c r="CW72" t="s">
        <v>121</v>
      </c>
      <c r="CZ72" t="s">
        <v>1111</v>
      </c>
      <c r="DA72" t="s">
        <v>372</v>
      </c>
      <c r="DB72" s="7" t="s">
        <v>4747</v>
      </c>
      <c r="DC72" t="s">
        <v>1112</v>
      </c>
      <c r="DD72" t="s">
        <v>1113</v>
      </c>
      <c r="DE72" t="s">
        <v>1114</v>
      </c>
      <c r="DF72" t="s">
        <v>1115</v>
      </c>
      <c r="DG72" t="s">
        <v>1116</v>
      </c>
      <c r="DI72" t="s">
        <v>1117</v>
      </c>
      <c r="DJ72" t="s">
        <v>1118</v>
      </c>
      <c r="DK72" t="s">
        <v>1119</v>
      </c>
      <c r="DL72" t="s">
        <v>1120</v>
      </c>
    </row>
    <row r="73" spans="1:117" x14ac:dyDescent="0.2">
      <c r="A73">
        <v>3057376923</v>
      </c>
      <c r="B73">
        <v>39949846</v>
      </c>
      <c r="C73" s="1">
        <v>41677.19939814815</v>
      </c>
      <c r="D73" s="1">
        <v>41677.209386574075</v>
      </c>
      <c r="E73" t="s">
        <v>358</v>
      </c>
      <c r="J73">
        <v>35</v>
      </c>
      <c r="K73" s="7">
        <v>30</v>
      </c>
      <c r="L73" s="7" t="s">
        <v>4751</v>
      </c>
      <c r="M73">
        <f t="shared" si="6"/>
        <v>5</v>
      </c>
      <c r="N73" s="4" t="s">
        <v>4668</v>
      </c>
      <c r="O73" s="4">
        <v>31</v>
      </c>
      <c r="P73" s="4">
        <f t="shared" si="7"/>
        <v>1</v>
      </c>
      <c r="Q73" s="5" t="s">
        <v>4674</v>
      </c>
      <c r="R73" s="1">
        <v>39860</v>
      </c>
      <c r="S73" s="4" t="s">
        <v>85</v>
      </c>
      <c r="T73" s="4" t="s">
        <v>4676</v>
      </c>
      <c r="U73" t="s">
        <v>366</v>
      </c>
      <c r="V73" s="8" t="s">
        <v>83</v>
      </c>
      <c r="X73" s="4" t="str">
        <f t="shared" si="10"/>
        <v>N</v>
      </c>
      <c r="Z73" s="4" t="s">
        <v>85</v>
      </c>
      <c r="AB73" t="s">
        <v>359</v>
      </c>
      <c r="AJ73" t="s">
        <v>360</v>
      </c>
      <c r="AK73" t="s">
        <v>362</v>
      </c>
      <c r="AL73" s="4" t="str">
        <f t="shared" si="8"/>
        <v>YES</v>
      </c>
      <c r="AN73" t="s">
        <v>361</v>
      </c>
      <c r="AO73" t="s">
        <v>363</v>
      </c>
      <c r="AP73" s="4" t="s">
        <v>364</v>
      </c>
      <c r="AQ73" s="4" t="s">
        <v>86</v>
      </c>
      <c r="AR73" s="4" t="s">
        <v>212</v>
      </c>
      <c r="AT73" t="s">
        <v>365</v>
      </c>
      <c r="AU73" s="7" t="s">
        <v>3196</v>
      </c>
      <c r="AV73" s="7" t="s">
        <v>4702</v>
      </c>
      <c r="AW73" t="s">
        <v>367</v>
      </c>
      <c r="AX73" t="s">
        <v>368</v>
      </c>
      <c r="AY73" s="7" t="s">
        <v>4704</v>
      </c>
      <c r="AZ73" s="7" t="s">
        <v>4704</v>
      </c>
      <c r="BC73" t="s">
        <v>83</v>
      </c>
      <c r="BD73" s="7" t="s">
        <v>4704</v>
      </c>
      <c r="BE73" s="7" t="s">
        <v>4704</v>
      </c>
      <c r="BF73" t="s">
        <v>83</v>
      </c>
      <c r="BI73" t="s">
        <v>369</v>
      </c>
      <c r="BJ73" s="7" t="s">
        <v>903</v>
      </c>
      <c r="BO73" s="4" t="s">
        <v>141</v>
      </c>
      <c r="BQ73" s="4" t="s">
        <v>251</v>
      </c>
      <c r="BZ73" t="s">
        <v>172</v>
      </c>
      <c r="CA73" s="4" t="b">
        <f t="shared" si="9"/>
        <v>0</v>
      </c>
      <c r="CB73" t="s">
        <v>173</v>
      </c>
      <c r="CC73" s="4" t="s">
        <v>115</v>
      </c>
      <c r="CD73" t="s">
        <v>370</v>
      </c>
      <c r="CE73" t="s">
        <v>93</v>
      </c>
      <c r="CG73" t="s">
        <v>117</v>
      </c>
      <c r="CI73" s="4" t="s">
        <v>85</v>
      </c>
      <c r="CK73" t="s">
        <v>119</v>
      </c>
      <c r="CL73" t="s">
        <v>119</v>
      </c>
      <c r="CM73" t="s">
        <v>122</v>
      </c>
      <c r="CN73" s="4" t="s">
        <v>121</v>
      </c>
      <c r="CO73" t="s">
        <v>122</v>
      </c>
      <c r="CP73" t="s">
        <v>121</v>
      </c>
      <c r="CQ73" t="s">
        <v>121</v>
      </c>
      <c r="CR73" t="s">
        <v>121</v>
      </c>
      <c r="CS73" t="s">
        <v>119</v>
      </c>
      <c r="CT73" t="s">
        <v>122</v>
      </c>
      <c r="CU73" t="s">
        <v>121</v>
      </c>
      <c r="CV73" t="s">
        <v>120</v>
      </c>
      <c r="CW73" t="s">
        <v>119</v>
      </c>
      <c r="CZ73" t="s">
        <v>371</v>
      </c>
      <c r="DA73" t="s">
        <v>372</v>
      </c>
      <c r="DB73" s="7" t="s">
        <v>4747</v>
      </c>
      <c r="DC73" t="s">
        <v>373</v>
      </c>
      <c r="DD73" t="s">
        <v>374</v>
      </c>
      <c r="DE73" t="s">
        <v>375</v>
      </c>
      <c r="DF73" t="s">
        <v>376</v>
      </c>
      <c r="DG73" t="s">
        <v>377</v>
      </c>
      <c r="DH73" t="s">
        <v>378</v>
      </c>
      <c r="DI73" t="s">
        <v>379</v>
      </c>
      <c r="DJ73" t="s">
        <v>380</v>
      </c>
      <c r="DK73" t="s">
        <v>381</v>
      </c>
      <c r="DL73" t="s">
        <v>382</v>
      </c>
    </row>
    <row r="74" spans="1:117" x14ac:dyDescent="0.2">
      <c r="A74">
        <v>3056840850</v>
      </c>
      <c r="B74">
        <v>39949846</v>
      </c>
      <c r="C74" s="1">
        <v>41676.923217592594</v>
      </c>
      <c r="D74" s="1">
        <v>41676.933993055558</v>
      </c>
      <c r="E74" t="s">
        <v>607</v>
      </c>
      <c r="J74">
        <v>32</v>
      </c>
      <c r="K74" s="7">
        <v>30</v>
      </c>
      <c r="L74" s="7" t="s">
        <v>4751</v>
      </c>
      <c r="M74">
        <f t="shared" si="6"/>
        <v>2</v>
      </c>
      <c r="N74" s="4" t="s">
        <v>4667</v>
      </c>
      <c r="O74" s="4">
        <v>31</v>
      </c>
      <c r="P74" s="4">
        <f t="shared" si="7"/>
        <v>1</v>
      </c>
      <c r="Q74" s="4" t="s">
        <v>4674</v>
      </c>
      <c r="R74" s="1">
        <v>41127</v>
      </c>
      <c r="S74" s="4" t="s">
        <v>83</v>
      </c>
      <c r="T74" s="4" t="s">
        <v>88</v>
      </c>
      <c r="V74" s="8" t="s">
        <v>83</v>
      </c>
      <c r="W74">
        <v>2</v>
      </c>
      <c r="X74" s="4" t="str">
        <f t="shared" si="10"/>
        <v>Y</v>
      </c>
      <c r="Y74" t="s">
        <v>608</v>
      </c>
      <c r="Z74" s="4" t="s">
        <v>85</v>
      </c>
      <c r="AB74" t="s">
        <v>609</v>
      </c>
      <c r="AF74" t="s">
        <v>610</v>
      </c>
      <c r="AH74" t="s">
        <v>611</v>
      </c>
      <c r="AJ74" t="s">
        <v>612</v>
      </c>
      <c r="AK74" t="s">
        <v>418</v>
      </c>
      <c r="AL74" s="4" t="s">
        <v>1418</v>
      </c>
      <c r="AN74" t="s">
        <v>613</v>
      </c>
      <c r="AP74" s="4" t="s">
        <v>100</v>
      </c>
      <c r="AQ74" s="4" t="s">
        <v>614</v>
      </c>
      <c r="AR74" s="4" t="s">
        <v>101</v>
      </c>
      <c r="AT74" t="s">
        <v>615</v>
      </c>
      <c r="AU74" s="7" t="s">
        <v>3196</v>
      </c>
      <c r="AV74" s="7" t="s">
        <v>4699</v>
      </c>
      <c r="AX74" t="s">
        <v>616</v>
      </c>
      <c r="AY74" s="7" t="s">
        <v>4704</v>
      </c>
      <c r="AZ74" s="7" t="s">
        <v>4706</v>
      </c>
      <c r="BA74" t="s">
        <v>617</v>
      </c>
      <c r="BB74" s="7" t="s">
        <v>83</v>
      </c>
      <c r="BC74" t="s">
        <v>618</v>
      </c>
      <c r="BD74" s="7" t="s">
        <v>4704</v>
      </c>
      <c r="BE74" s="7" t="s">
        <v>4704</v>
      </c>
      <c r="BF74" t="s">
        <v>618</v>
      </c>
      <c r="BI74" t="s">
        <v>619</v>
      </c>
      <c r="BK74" s="4" t="s">
        <v>108</v>
      </c>
      <c r="BM74" s="4" t="s">
        <v>140</v>
      </c>
      <c r="BP74" s="4" t="s">
        <v>142</v>
      </c>
      <c r="BR74" s="4" t="s">
        <v>110</v>
      </c>
      <c r="BS74" s="4" t="s">
        <v>111</v>
      </c>
      <c r="BT74" s="4" t="s">
        <v>112</v>
      </c>
      <c r="BU74" s="4" t="s">
        <v>113</v>
      </c>
      <c r="BZ74" t="s">
        <v>89</v>
      </c>
      <c r="CA74" s="4">
        <f t="shared" si="9"/>
        <v>1</v>
      </c>
      <c r="CB74" t="s">
        <v>173</v>
      </c>
      <c r="CC74" s="4" t="s">
        <v>115</v>
      </c>
      <c r="CD74" t="s">
        <v>92</v>
      </c>
      <c r="CE74" t="s">
        <v>93</v>
      </c>
      <c r="CF74" t="s">
        <v>116</v>
      </c>
      <c r="CG74" t="s">
        <v>117</v>
      </c>
      <c r="CI74" s="4" t="s">
        <v>85</v>
      </c>
      <c r="CK74" t="s">
        <v>119</v>
      </c>
      <c r="CL74" t="s">
        <v>119</v>
      </c>
      <c r="CM74" t="s">
        <v>119</v>
      </c>
      <c r="CN74" t="s">
        <v>120</v>
      </c>
      <c r="CO74" t="s">
        <v>121</v>
      </c>
      <c r="CP74" t="s">
        <v>120</v>
      </c>
      <c r="CQ74" t="s">
        <v>120</v>
      </c>
      <c r="CR74" t="s">
        <v>120</v>
      </c>
      <c r="CS74" t="s">
        <v>120</v>
      </c>
      <c r="CT74" t="s">
        <v>120</v>
      </c>
      <c r="CU74" t="s">
        <v>120</v>
      </c>
      <c r="CV74" t="s">
        <v>119</v>
      </c>
      <c r="CZ74" t="s">
        <v>620</v>
      </c>
      <c r="DA74" t="s">
        <v>202</v>
      </c>
      <c r="DB74" s="7" t="s">
        <v>202</v>
      </c>
      <c r="DC74" t="s">
        <v>621</v>
      </c>
      <c r="DD74" t="s">
        <v>85</v>
      </c>
      <c r="DE74" t="s">
        <v>85</v>
      </c>
      <c r="DF74" t="s">
        <v>622</v>
      </c>
      <c r="DG74" t="s">
        <v>623</v>
      </c>
      <c r="DI74" t="s">
        <v>624</v>
      </c>
      <c r="DK74" t="s">
        <v>625</v>
      </c>
      <c r="DL74" t="s">
        <v>626</v>
      </c>
    </row>
    <row r="75" spans="1:117" x14ac:dyDescent="0.2">
      <c r="A75">
        <v>2640033781</v>
      </c>
      <c r="B75">
        <v>39949846</v>
      </c>
      <c r="C75" s="1">
        <v>41417.752916666665</v>
      </c>
      <c r="D75" s="1">
        <v>41417.838206018518</v>
      </c>
      <c r="E75" t="s">
        <v>2714</v>
      </c>
      <c r="J75">
        <v>31</v>
      </c>
      <c r="K75" s="7">
        <v>30</v>
      </c>
      <c r="L75" s="7" t="s">
        <v>4751</v>
      </c>
      <c r="M75">
        <f t="shared" si="6"/>
        <v>1</v>
      </c>
      <c r="N75" s="4" t="s">
        <v>4667</v>
      </c>
      <c r="O75" s="4">
        <v>27</v>
      </c>
      <c r="P75" s="4">
        <f t="shared" si="7"/>
        <v>-3</v>
      </c>
      <c r="Q75" s="4" t="s">
        <v>4674</v>
      </c>
      <c r="R75" t="s">
        <v>2715</v>
      </c>
      <c r="S75" s="4" t="s">
        <v>85</v>
      </c>
      <c r="T75" s="4" t="s">
        <v>196</v>
      </c>
      <c r="X75" s="4" t="str">
        <f t="shared" si="10"/>
        <v>N</v>
      </c>
      <c r="Z75" s="4" t="s">
        <v>85</v>
      </c>
      <c r="AB75" t="s">
        <v>2716</v>
      </c>
      <c r="AJ75" t="s">
        <v>2717</v>
      </c>
      <c r="AK75" t="s">
        <v>330</v>
      </c>
      <c r="AL75" s="4" t="str">
        <f>IF(AK75 = AJ75,"NO","YES")</f>
        <v>YES</v>
      </c>
      <c r="AN75" t="s">
        <v>2718</v>
      </c>
      <c r="AO75" t="s">
        <v>2719</v>
      </c>
      <c r="AP75" s="4" t="s">
        <v>334</v>
      </c>
      <c r="AQ75" s="4" t="s">
        <v>86</v>
      </c>
      <c r="AR75" s="4" t="s">
        <v>101</v>
      </c>
      <c r="AT75" t="s">
        <v>2720</v>
      </c>
      <c r="AU75" s="7" t="s">
        <v>4692</v>
      </c>
      <c r="AV75" s="4" t="b">
        <f>IF(AU75 = AU78,"USA",FALSE)</f>
        <v>0</v>
      </c>
      <c r="AW75" t="s">
        <v>2721</v>
      </c>
      <c r="AX75" t="s">
        <v>2722</v>
      </c>
      <c r="AY75" s="7" t="s">
        <v>4704</v>
      </c>
      <c r="AZ75" s="7" t="s">
        <v>4704</v>
      </c>
      <c r="BC75" t="s">
        <v>2723</v>
      </c>
      <c r="BD75" s="7" t="s">
        <v>4704</v>
      </c>
      <c r="BE75" s="7" t="s">
        <v>4704</v>
      </c>
      <c r="BF75" t="s">
        <v>2724</v>
      </c>
      <c r="BI75" t="s">
        <v>2725</v>
      </c>
      <c r="BP75" s="4" t="s">
        <v>142</v>
      </c>
      <c r="BQ75" s="4" t="s">
        <v>251</v>
      </c>
      <c r="BR75" s="4" t="s">
        <v>110</v>
      </c>
      <c r="BU75" s="4" t="s">
        <v>113</v>
      </c>
      <c r="BV75" s="4" t="s">
        <v>143</v>
      </c>
      <c r="BX75" t="s">
        <v>144</v>
      </c>
      <c r="BY75" t="s">
        <v>2726</v>
      </c>
      <c r="BZ75" t="s">
        <v>89</v>
      </c>
      <c r="CA75" s="4">
        <f t="shared" si="9"/>
        <v>1</v>
      </c>
      <c r="CB75" t="s">
        <v>342</v>
      </c>
      <c r="CC75" s="4" t="s">
        <v>115</v>
      </c>
      <c r="CD75" t="s">
        <v>92</v>
      </c>
      <c r="CE75" t="s">
        <v>93</v>
      </c>
      <c r="CI75" s="4" t="s">
        <v>83</v>
      </c>
      <c r="CJ75" t="s">
        <v>2727</v>
      </c>
      <c r="CK75" t="s">
        <v>120</v>
      </c>
      <c r="CL75" t="s">
        <v>120</v>
      </c>
      <c r="CM75" t="s">
        <v>122</v>
      </c>
      <c r="CN75" t="s">
        <v>120</v>
      </c>
      <c r="CO75" t="s">
        <v>122</v>
      </c>
      <c r="CP75" t="s">
        <v>120</v>
      </c>
      <c r="CQ75" t="s">
        <v>120</v>
      </c>
      <c r="CR75" t="s">
        <v>120</v>
      </c>
      <c r="CS75" t="s">
        <v>120</v>
      </c>
      <c r="CT75" t="s">
        <v>122</v>
      </c>
      <c r="CU75" t="s">
        <v>120</v>
      </c>
      <c r="CV75" t="s">
        <v>119</v>
      </c>
      <c r="CW75" t="s">
        <v>119</v>
      </c>
      <c r="CZ75" t="s">
        <v>2728</v>
      </c>
      <c r="DA75" t="s">
        <v>2729</v>
      </c>
      <c r="DB75" s="7" t="s">
        <v>202</v>
      </c>
      <c r="DC75" t="s">
        <v>2730</v>
      </c>
      <c r="DD75" t="s">
        <v>2731</v>
      </c>
      <c r="DE75" t="s">
        <v>2732</v>
      </c>
      <c r="DF75" t="s">
        <v>2733</v>
      </c>
      <c r="DG75" t="s">
        <v>2734</v>
      </c>
      <c r="DH75" t="s">
        <v>2735</v>
      </c>
      <c r="DJ75" t="s">
        <v>2736</v>
      </c>
      <c r="DK75" t="s">
        <v>2737</v>
      </c>
      <c r="DL75" t="s">
        <v>2738</v>
      </c>
    </row>
    <row r="76" spans="1:117" x14ac:dyDescent="0.2">
      <c r="A76">
        <v>3056812713</v>
      </c>
      <c r="B76">
        <v>39949846</v>
      </c>
      <c r="C76" s="1">
        <v>41676.917395833334</v>
      </c>
      <c r="D76" s="1">
        <v>41676.924178240741</v>
      </c>
      <c r="E76" t="s">
        <v>656</v>
      </c>
      <c r="J76">
        <v>55</v>
      </c>
      <c r="K76" s="7">
        <v>31</v>
      </c>
      <c r="L76" s="7" t="s">
        <v>4751</v>
      </c>
      <c r="M76">
        <f t="shared" si="6"/>
        <v>24</v>
      </c>
      <c r="N76" s="4" t="s">
        <v>4670</v>
      </c>
      <c r="O76" s="4">
        <v>33</v>
      </c>
      <c r="P76" s="4">
        <f t="shared" si="7"/>
        <v>2</v>
      </c>
      <c r="Q76" s="4" t="s">
        <v>4674</v>
      </c>
      <c r="R76" s="1">
        <v>32648</v>
      </c>
      <c r="S76" s="4" t="s">
        <v>83</v>
      </c>
      <c r="T76" s="4" t="s">
        <v>394</v>
      </c>
      <c r="U76" t="s">
        <v>670</v>
      </c>
      <c r="V76" s="8" t="s">
        <v>83</v>
      </c>
      <c r="W76">
        <v>2</v>
      </c>
      <c r="X76" s="4" t="str">
        <f t="shared" si="10"/>
        <v>Y</v>
      </c>
      <c r="Y76" t="s">
        <v>657</v>
      </c>
      <c r="Z76" s="4" t="s">
        <v>83</v>
      </c>
      <c r="AA76" t="s">
        <v>658</v>
      </c>
      <c r="AC76" t="s">
        <v>659</v>
      </c>
      <c r="AD76" t="s">
        <v>660</v>
      </c>
      <c r="AF76" t="s">
        <v>661</v>
      </c>
      <c r="AG76" t="s">
        <v>662</v>
      </c>
      <c r="AI76" t="s">
        <v>663</v>
      </c>
      <c r="AJ76" t="s">
        <v>664</v>
      </c>
      <c r="AK76" t="s">
        <v>666</v>
      </c>
      <c r="AL76" s="4" t="s">
        <v>1418</v>
      </c>
      <c r="AN76" t="s">
        <v>665</v>
      </c>
      <c r="AO76" t="s">
        <v>667</v>
      </c>
      <c r="AP76" s="4" t="s">
        <v>502</v>
      </c>
      <c r="AQ76" s="4" t="s">
        <v>86</v>
      </c>
      <c r="AR76" s="4" t="s">
        <v>668</v>
      </c>
      <c r="AT76" t="s">
        <v>669</v>
      </c>
      <c r="AU76" s="7" t="s">
        <v>3196</v>
      </c>
      <c r="AV76" s="7" t="s">
        <v>4701</v>
      </c>
      <c r="AX76" t="s">
        <v>671</v>
      </c>
      <c r="AY76" s="7" t="s">
        <v>4704</v>
      </c>
      <c r="AZ76" s="7" t="s">
        <v>1418</v>
      </c>
      <c r="BA76" t="s">
        <v>672</v>
      </c>
      <c r="BB76" s="7" t="s">
        <v>85</v>
      </c>
      <c r="BC76" t="s">
        <v>673</v>
      </c>
      <c r="BD76" s="7" t="s">
        <v>4704</v>
      </c>
      <c r="BE76" s="7" t="s">
        <v>4706</v>
      </c>
      <c r="BI76" t="s">
        <v>674</v>
      </c>
      <c r="BJ76" s="7" t="s">
        <v>903</v>
      </c>
      <c r="BK76" s="4" t="s">
        <v>108</v>
      </c>
      <c r="BO76" s="4" t="s">
        <v>141</v>
      </c>
      <c r="BS76" s="4" t="s">
        <v>111</v>
      </c>
      <c r="BT76" s="4" t="s">
        <v>112</v>
      </c>
      <c r="BZ76" t="s">
        <v>172</v>
      </c>
      <c r="CA76" s="4" t="b">
        <f t="shared" si="9"/>
        <v>0</v>
      </c>
      <c r="CB76" t="s">
        <v>90</v>
      </c>
      <c r="CC76" s="4" t="s">
        <v>312</v>
      </c>
      <c r="CD76" t="s">
        <v>92</v>
      </c>
      <c r="CE76" t="s">
        <v>93</v>
      </c>
      <c r="CF76" t="s">
        <v>116</v>
      </c>
      <c r="CG76" t="s">
        <v>117</v>
      </c>
      <c r="CI76" s="4" t="s">
        <v>83</v>
      </c>
      <c r="CJ76" t="s">
        <v>675</v>
      </c>
      <c r="CK76" t="s">
        <v>119</v>
      </c>
      <c r="CL76" t="s">
        <v>122</v>
      </c>
      <c r="CM76" t="s">
        <v>122</v>
      </c>
      <c r="CN76" t="s">
        <v>120</v>
      </c>
      <c r="CO76" t="s">
        <v>120</v>
      </c>
      <c r="CP76" t="s">
        <v>121</v>
      </c>
      <c r="CQ76" t="s">
        <v>121</v>
      </c>
      <c r="CR76" t="s">
        <v>120</v>
      </c>
      <c r="CS76" t="s">
        <v>119</v>
      </c>
      <c r="CT76" t="s">
        <v>120</v>
      </c>
      <c r="CU76" t="s">
        <v>120</v>
      </c>
      <c r="CV76" t="s">
        <v>120</v>
      </c>
      <c r="CW76" t="s">
        <v>119</v>
      </c>
      <c r="CX76" t="s">
        <v>122</v>
      </c>
      <c r="CZ76" t="s">
        <v>676</v>
      </c>
      <c r="DA76" t="s">
        <v>677</v>
      </c>
      <c r="DB76" s="7" t="s">
        <v>202</v>
      </c>
      <c r="DC76" t="s">
        <v>678</v>
      </c>
      <c r="DD76" t="s">
        <v>679</v>
      </c>
      <c r="DE76" t="s">
        <v>680</v>
      </c>
      <c r="DF76" t="s">
        <v>681</v>
      </c>
      <c r="DI76" t="s">
        <v>682</v>
      </c>
      <c r="DK76" t="s">
        <v>683</v>
      </c>
      <c r="DL76" t="s">
        <v>684</v>
      </c>
    </row>
    <row r="77" spans="1:117" x14ac:dyDescent="0.2">
      <c r="A77">
        <v>3055901825</v>
      </c>
      <c r="B77">
        <v>39949846</v>
      </c>
      <c r="C77" s="1">
        <v>41676.643506944441</v>
      </c>
      <c r="D77" s="1">
        <v>41676.655324074076</v>
      </c>
      <c r="E77" t="s">
        <v>1251</v>
      </c>
      <c r="J77">
        <v>47</v>
      </c>
      <c r="K77" s="7">
        <v>31</v>
      </c>
      <c r="L77" s="7" t="s">
        <v>4751</v>
      </c>
      <c r="M77">
        <f t="shared" si="6"/>
        <v>16</v>
      </c>
      <c r="N77" s="4" t="s">
        <v>4670</v>
      </c>
      <c r="O77" s="4">
        <v>32</v>
      </c>
      <c r="P77" s="4">
        <f t="shared" si="7"/>
        <v>1</v>
      </c>
      <c r="Q77" s="4" t="s">
        <v>4674</v>
      </c>
      <c r="R77" s="1">
        <v>35951</v>
      </c>
      <c r="S77" s="4" t="s">
        <v>83</v>
      </c>
      <c r="T77" s="4" t="s">
        <v>394</v>
      </c>
      <c r="U77" t="s">
        <v>1262</v>
      </c>
      <c r="V77" s="8" t="s">
        <v>83</v>
      </c>
      <c r="W77">
        <v>2</v>
      </c>
      <c r="X77" s="4" t="str">
        <f t="shared" si="10"/>
        <v>Y</v>
      </c>
      <c r="Y77" t="s">
        <v>1252</v>
      </c>
      <c r="Z77" s="4" t="s">
        <v>83</v>
      </c>
      <c r="AA77" t="s">
        <v>1253</v>
      </c>
      <c r="AC77" t="s">
        <v>1254</v>
      </c>
      <c r="AD77" t="s">
        <v>1255</v>
      </c>
      <c r="AE77" t="s">
        <v>1256</v>
      </c>
      <c r="AI77" t="s">
        <v>1257</v>
      </c>
      <c r="AJ77" t="s">
        <v>1258</v>
      </c>
      <c r="AK77" t="s">
        <v>1201</v>
      </c>
      <c r="AL77" s="4" t="str">
        <f t="shared" ref="AL77:AL130" si="11">IF(AK77 = AJ77,"NO","YES")</f>
        <v>YES</v>
      </c>
      <c r="AN77" t="s">
        <v>1259</v>
      </c>
      <c r="AO77" t="s">
        <v>1260</v>
      </c>
      <c r="AP77" s="4" t="s">
        <v>273</v>
      </c>
      <c r="AQ77" s="4" t="s">
        <v>86</v>
      </c>
      <c r="AR77" s="4" t="s">
        <v>503</v>
      </c>
      <c r="AS77" t="s">
        <v>503</v>
      </c>
      <c r="AT77" t="s">
        <v>1261</v>
      </c>
      <c r="AU77" s="7" t="s">
        <v>3196</v>
      </c>
      <c r="AV77" s="7" t="s">
        <v>4699</v>
      </c>
      <c r="AW77" t="s">
        <v>1263</v>
      </c>
      <c r="BC77" t="s">
        <v>1264</v>
      </c>
      <c r="BD77" s="7" t="s">
        <v>4704</v>
      </c>
      <c r="BE77" s="7" t="s">
        <v>4704</v>
      </c>
      <c r="BF77" t="s">
        <v>106</v>
      </c>
      <c r="BI77" t="s">
        <v>1265</v>
      </c>
      <c r="BK77" s="4" t="s">
        <v>108</v>
      </c>
      <c r="BM77" s="4" t="s">
        <v>140</v>
      </c>
      <c r="BO77" s="4" t="s">
        <v>141</v>
      </c>
      <c r="BP77" s="4" t="s">
        <v>142</v>
      </c>
      <c r="BW77" s="4" t="s">
        <v>839</v>
      </c>
      <c r="BX77" t="s">
        <v>144</v>
      </c>
      <c r="BY77" t="s">
        <v>1266</v>
      </c>
      <c r="BZ77" t="s">
        <v>89</v>
      </c>
      <c r="CA77" s="4">
        <f t="shared" si="9"/>
        <v>1</v>
      </c>
      <c r="CB77" t="s">
        <v>173</v>
      </c>
      <c r="CC77" s="4" t="s">
        <v>312</v>
      </c>
      <c r="CD77" t="s">
        <v>92</v>
      </c>
      <c r="CE77" t="s">
        <v>93</v>
      </c>
      <c r="CF77" t="s">
        <v>116</v>
      </c>
      <c r="CG77" t="s">
        <v>117</v>
      </c>
      <c r="CH77" t="s">
        <v>144</v>
      </c>
      <c r="CI77" s="4" t="s">
        <v>83</v>
      </c>
      <c r="CJ77" t="s">
        <v>1267</v>
      </c>
      <c r="CK77" t="s">
        <v>121</v>
      </c>
      <c r="CL77" t="s">
        <v>121</v>
      </c>
      <c r="CM77" t="s">
        <v>121</v>
      </c>
      <c r="CN77" s="4" t="s">
        <v>121</v>
      </c>
      <c r="CO77" t="s">
        <v>121</v>
      </c>
      <c r="CP77" t="s">
        <v>120</v>
      </c>
      <c r="CQ77" t="s">
        <v>120</v>
      </c>
      <c r="CR77" t="s">
        <v>120</v>
      </c>
      <c r="CS77" t="s">
        <v>121</v>
      </c>
      <c r="CT77" t="s">
        <v>121</v>
      </c>
      <c r="CU77" t="s">
        <v>120</v>
      </c>
      <c r="CV77" t="s">
        <v>119</v>
      </c>
      <c r="CW77" t="s">
        <v>119</v>
      </c>
      <c r="CZ77" t="s">
        <v>1268</v>
      </c>
      <c r="DA77" t="s">
        <v>1269</v>
      </c>
      <c r="DB77" s="7" t="s">
        <v>202</v>
      </c>
      <c r="DC77" t="s">
        <v>1270</v>
      </c>
      <c r="DD77" t="s">
        <v>1271</v>
      </c>
      <c r="DE77" t="s">
        <v>1272</v>
      </c>
      <c r="DF77" t="s">
        <v>1273</v>
      </c>
      <c r="DG77" t="s">
        <v>1274</v>
      </c>
      <c r="DI77" t="s">
        <v>1275</v>
      </c>
      <c r="DJ77" t="s">
        <v>1276</v>
      </c>
      <c r="DL77" t="s">
        <v>1277</v>
      </c>
    </row>
    <row r="78" spans="1:117" x14ac:dyDescent="0.2">
      <c r="A78">
        <v>2750787263</v>
      </c>
      <c r="B78">
        <v>39949846</v>
      </c>
      <c r="C78" s="1">
        <v>41492.655381944445</v>
      </c>
      <c r="D78" s="1">
        <v>41492.661562499998</v>
      </c>
      <c r="E78" t="s">
        <v>1412</v>
      </c>
      <c r="J78">
        <v>55</v>
      </c>
      <c r="K78" s="7">
        <v>31</v>
      </c>
      <c r="L78" s="7" t="s">
        <v>4751</v>
      </c>
      <c r="M78">
        <f t="shared" si="6"/>
        <v>24</v>
      </c>
      <c r="N78" s="4" t="s">
        <v>4670</v>
      </c>
      <c r="O78" s="4">
        <v>33</v>
      </c>
      <c r="P78" s="4">
        <f t="shared" si="7"/>
        <v>2</v>
      </c>
      <c r="Q78" s="4" t="s">
        <v>4674</v>
      </c>
      <c r="R78" s="1">
        <v>32648</v>
      </c>
      <c r="S78" s="4" t="s">
        <v>83</v>
      </c>
      <c r="T78" s="4" t="s">
        <v>394</v>
      </c>
      <c r="U78" t="s">
        <v>1421</v>
      </c>
      <c r="V78" s="8" t="s">
        <v>83</v>
      </c>
      <c r="W78">
        <v>2</v>
      </c>
      <c r="X78" s="4" t="str">
        <f t="shared" si="10"/>
        <v>Y</v>
      </c>
      <c r="Y78" t="s">
        <v>1413</v>
      </c>
      <c r="Z78" s="4" t="s">
        <v>83</v>
      </c>
      <c r="AA78" t="s">
        <v>658</v>
      </c>
      <c r="AC78" t="s">
        <v>1414</v>
      </c>
      <c r="AD78" t="s">
        <v>1415</v>
      </c>
      <c r="AF78" t="s">
        <v>1416</v>
      </c>
      <c r="AG78" t="s">
        <v>1417</v>
      </c>
      <c r="AI78" t="s">
        <v>1418</v>
      </c>
      <c r="AJ78" t="s">
        <v>664</v>
      </c>
      <c r="AK78" t="s">
        <v>666</v>
      </c>
      <c r="AL78" s="4" t="str">
        <f t="shared" si="11"/>
        <v>YES</v>
      </c>
      <c r="AN78" t="s">
        <v>1419</v>
      </c>
      <c r="AP78" s="4" t="s">
        <v>273</v>
      </c>
      <c r="AQ78" s="4" t="s">
        <v>86</v>
      </c>
      <c r="AR78" s="4" t="s">
        <v>668</v>
      </c>
      <c r="AT78" t="s">
        <v>1420</v>
      </c>
      <c r="AU78" s="7" t="s">
        <v>3196</v>
      </c>
      <c r="AV78" s="7" t="s">
        <v>4701</v>
      </c>
      <c r="AW78" t="s">
        <v>670</v>
      </c>
      <c r="AX78" t="s">
        <v>1422</v>
      </c>
      <c r="AY78" s="7" t="s">
        <v>4704</v>
      </c>
      <c r="AZ78" s="7" t="s">
        <v>1418</v>
      </c>
      <c r="BA78" t="s">
        <v>680</v>
      </c>
      <c r="BB78" s="7" t="s">
        <v>85</v>
      </c>
      <c r="BC78" t="s">
        <v>1423</v>
      </c>
      <c r="BD78" s="7" t="s">
        <v>4704</v>
      </c>
      <c r="BE78" s="7" t="s">
        <v>4706</v>
      </c>
      <c r="BF78" t="s">
        <v>454</v>
      </c>
      <c r="BI78" t="s">
        <v>1424</v>
      </c>
      <c r="BJ78" s="7" t="s">
        <v>903</v>
      </c>
      <c r="BK78" s="4" t="s">
        <v>108</v>
      </c>
      <c r="BL78" s="4" t="s">
        <v>109</v>
      </c>
      <c r="BO78" s="4" t="s">
        <v>141</v>
      </c>
      <c r="BS78" s="4" t="s">
        <v>111</v>
      </c>
      <c r="BT78" s="4" t="s">
        <v>112</v>
      </c>
      <c r="BZ78" t="s">
        <v>172</v>
      </c>
      <c r="CA78" s="4" t="b">
        <f t="shared" si="9"/>
        <v>0</v>
      </c>
      <c r="CB78" t="s">
        <v>90</v>
      </c>
      <c r="CC78" s="4" t="s">
        <v>312</v>
      </c>
      <c r="CD78" t="s">
        <v>92</v>
      </c>
      <c r="CE78" t="s">
        <v>93</v>
      </c>
      <c r="CF78" t="s">
        <v>116</v>
      </c>
      <c r="CG78" t="s">
        <v>117</v>
      </c>
      <c r="CI78" s="4" t="s">
        <v>83</v>
      </c>
      <c r="CJ78" t="s">
        <v>1425</v>
      </c>
      <c r="CK78" t="s">
        <v>119</v>
      </c>
      <c r="CL78" t="s">
        <v>119</v>
      </c>
      <c r="CM78" t="s">
        <v>119</v>
      </c>
      <c r="CN78" t="s">
        <v>120</v>
      </c>
      <c r="CO78" t="s">
        <v>119</v>
      </c>
      <c r="CP78" t="s">
        <v>120</v>
      </c>
      <c r="CQ78" t="s">
        <v>121</v>
      </c>
      <c r="CR78" t="s">
        <v>120</v>
      </c>
      <c r="CS78" t="s">
        <v>120</v>
      </c>
      <c r="CT78" t="s">
        <v>121</v>
      </c>
      <c r="CU78" t="s">
        <v>121</v>
      </c>
      <c r="CV78" t="s">
        <v>120</v>
      </c>
      <c r="CW78" t="s">
        <v>119</v>
      </c>
      <c r="CX78" t="s">
        <v>122</v>
      </c>
      <c r="CZ78" t="s">
        <v>1426</v>
      </c>
      <c r="DA78" t="s">
        <v>1427</v>
      </c>
      <c r="DB78" s="7" t="s">
        <v>202</v>
      </c>
      <c r="DF78" t="s">
        <v>1428</v>
      </c>
      <c r="DI78" t="s">
        <v>1429</v>
      </c>
      <c r="DK78" t="s">
        <v>1430</v>
      </c>
      <c r="DL78" t="s">
        <v>1431</v>
      </c>
    </row>
    <row r="79" spans="1:117" x14ac:dyDescent="0.2">
      <c r="A79">
        <v>3056885562</v>
      </c>
      <c r="B79">
        <v>39949846</v>
      </c>
      <c r="C79" s="1">
        <v>41676.936180555553</v>
      </c>
      <c r="D79" s="1">
        <v>41676.949641203704</v>
      </c>
      <c r="E79" t="s">
        <v>578</v>
      </c>
      <c r="J79">
        <v>32</v>
      </c>
      <c r="K79" s="7">
        <v>32</v>
      </c>
      <c r="L79" s="7" t="s">
        <v>4751</v>
      </c>
      <c r="M79">
        <f t="shared" si="6"/>
        <v>0</v>
      </c>
      <c r="N79" s="4" t="s">
        <v>4667</v>
      </c>
      <c r="O79" s="4">
        <v>34</v>
      </c>
      <c r="P79" s="4">
        <f t="shared" si="7"/>
        <v>2</v>
      </c>
      <c r="Q79" s="4" t="s">
        <v>4674</v>
      </c>
      <c r="R79" t="s">
        <v>579</v>
      </c>
      <c r="S79" s="4" t="s">
        <v>83</v>
      </c>
      <c r="T79" s="4" t="s">
        <v>144</v>
      </c>
      <c r="U79" t="s">
        <v>589</v>
      </c>
      <c r="W79">
        <v>3</v>
      </c>
      <c r="X79" s="4" t="str">
        <f t="shared" si="10"/>
        <v>Y</v>
      </c>
      <c r="Y79" t="s">
        <v>580</v>
      </c>
      <c r="Z79" s="4" t="s">
        <v>85</v>
      </c>
      <c r="AB79" t="s">
        <v>581</v>
      </c>
      <c r="AF79" t="s">
        <v>582</v>
      </c>
      <c r="AH79" t="s">
        <v>583</v>
      </c>
      <c r="AJ79" t="s">
        <v>584</v>
      </c>
      <c r="AK79" t="s">
        <v>584</v>
      </c>
      <c r="AL79" s="4" t="str">
        <f t="shared" si="11"/>
        <v>NO</v>
      </c>
      <c r="AN79" t="s">
        <v>585</v>
      </c>
      <c r="AO79" t="s">
        <v>586</v>
      </c>
      <c r="AP79" s="4" t="s">
        <v>100</v>
      </c>
      <c r="AQ79" s="4" t="s">
        <v>86</v>
      </c>
      <c r="AR79" s="4" t="s">
        <v>587</v>
      </c>
      <c r="AS79" t="s">
        <v>587</v>
      </c>
      <c r="AT79" t="s">
        <v>588</v>
      </c>
      <c r="AU79" s="7" t="s">
        <v>4691</v>
      </c>
      <c r="AV79" s="4" t="b">
        <f>IF(AU79 = AU82,"USA",FALSE)</f>
        <v>0</v>
      </c>
      <c r="AW79" t="s">
        <v>590</v>
      </c>
      <c r="AX79" t="s">
        <v>591</v>
      </c>
      <c r="AY79" s="7" t="s">
        <v>4704</v>
      </c>
      <c r="AZ79" s="7" t="s">
        <v>4704</v>
      </c>
      <c r="BA79" t="s">
        <v>592</v>
      </c>
      <c r="BB79" s="7" t="s">
        <v>83</v>
      </c>
      <c r="BC79" t="s">
        <v>593</v>
      </c>
      <c r="BD79" s="7" t="s">
        <v>4704</v>
      </c>
      <c r="BE79" s="7" t="s">
        <v>4704</v>
      </c>
      <c r="BF79" t="s">
        <v>594</v>
      </c>
      <c r="BI79" t="s">
        <v>595</v>
      </c>
      <c r="BJ79" s="7" t="s">
        <v>4685</v>
      </c>
      <c r="BK79" s="4" t="s">
        <v>108</v>
      </c>
      <c r="BQ79" s="4" t="s">
        <v>251</v>
      </c>
      <c r="BZ79" t="s">
        <v>89</v>
      </c>
      <c r="CA79" s="4">
        <f t="shared" si="9"/>
        <v>1</v>
      </c>
      <c r="CB79" t="s">
        <v>173</v>
      </c>
      <c r="CC79" s="4" t="s">
        <v>115</v>
      </c>
      <c r="CD79" t="s">
        <v>92</v>
      </c>
      <c r="CE79" t="s">
        <v>93</v>
      </c>
      <c r="CI79" s="4" t="s">
        <v>85</v>
      </c>
      <c r="CK79" t="s">
        <v>121</v>
      </c>
      <c r="CL79" t="s">
        <v>119</v>
      </c>
      <c r="CM79" t="s">
        <v>120</v>
      </c>
      <c r="CN79" s="4" t="s">
        <v>121</v>
      </c>
      <c r="CO79" t="s">
        <v>121</v>
      </c>
      <c r="CP79" t="s">
        <v>121</v>
      </c>
      <c r="CQ79" t="s">
        <v>121</v>
      </c>
      <c r="CR79" t="s">
        <v>121</v>
      </c>
      <c r="CS79" t="s">
        <v>121</v>
      </c>
      <c r="CT79" t="s">
        <v>120</v>
      </c>
      <c r="CU79" t="s">
        <v>121</v>
      </c>
      <c r="CV79" t="s">
        <v>122</v>
      </c>
      <c r="CW79" t="s">
        <v>119</v>
      </c>
      <c r="CZ79" t="s">
        <v>596</v>
      </c>
      <c r="DA79" t="s">
        <v>372</v>
      </c>
      <c r="DB79" s="7" t="s">
        <v>4747</v>
      </c>
      <c r="DC79" t="s">
        <v>597</v>
      </c>
      <c r="DD79" t="s">
        <v>598</v>
      </c>
      <c r="DE79" t="s">
        <v>599</v>
      </c>
      <c r="DF79" t="s">
        <v>600</v>
      </c>
      <c r="DG79" t="s">
        <v>601</v>
      </c>
      <c r="DH79" t="s">
        <v>602</v>
      </c>
      <c r="DI79" t="s">
        <v>603</v>
      </c>
      <c r="DJ79" t="s">
        <v>604</v>
      </c>
      <c r="DK79" t="s">
        <v>605</v>
      </c>
      <c r="DL79" t="s">
        <v>606</v>
      </c>
    </row>
    <row r="80" spans="1:117" x14ac:dyDescent="0.2">
      <c r="A80">
        <v>2640313118</v>
      </c>
      <c r="B80">
        <v>39949846</v>
      </c>
      <c r="C80" s="1">
        <v>41417.896979166668</v>
      </c>
      <c r="D80" s="1">
        <v>41417.928946759261</v>
      </c>
      <c r="E80" t="s">
        <v>2526</v>
      </c>
      <c r="J80">
        <v>36</v>
      </c>
      <c r="K80" s="7">
        <v>32</v>
      </c>
      <c r="L80" s="7" t="s">
        <v>4751</v>
      </c>
      <c r="M80">
        <f t="shared" si="6"/>
        <v>4</v>
      </c>
      <c r="N80" s="4" t="s">
        <v>4668</v>
      </c>
      <c r="O80" s="4">
        <v>29</v>
      </c>
      <c r="P80" s="4">
        <f t="shared" si="7"/>
        <v>-3</v>
      </c>
      <c r="Q80" s="4" t="s">
        <v>4674</v>
      </c>
      <c r="R80">
        <v>2009</v>
      </c>
      <c r="S80" s="4" t="s">
        <v>83</v>
      </c>
      <c r="T80" s="4" t="s">
        <v>196</v>
      </c>
      <c r="W80">
        <v>1</v>
      </c>
      <c r="X80" s="4" t="str">
        <f t="shared" si="10"/>
        <v>Y</v>
      </c>
      <c r="Y80" t="s">
        <v>2527</v>
      </c>
      <c r="Z80" s="4" t="s">
        <v>83</v>
      </c>
      <c r="AA80" t="s">
        <v>2528</v>
      </c>
      <c r="AC80" t="s">
        <v>2529</v>
      </c>
      <c r="AD80" t="s">
        <v>2530</v>
      </c>
      <c r="AE80" t="s">
        <v>2531</v>
      </c>
      <c r="AF80" t="s">
        <v>2532</v>
      </c>
      <c r="AG80" t="s">
        <v>2533</v>
      </c>
      <c r="AH80" t="s">
        <v>2534</v>
      </c>
      <c r="AI80" t="s">
        <v>2535</v>
      </c>
      <c r="AJ80" t="s">
        <v>2536</v>
      </c>
      <c r="AK80" t="s">
        <v>690</v>
      </c>
      <c r="AL80" s="4" t="str">
        <f t="shared" si="11"/>
        <v>YES</v>
      </c>
      <c r="AN80" t="s">
        <v>2537</v>
      </c>
      <c r="AO80" t="s">
        <v>2538</v>
      </c>
      <c r="AP80" s="4" t="s">
        <v>242</v>
      </c>
      <c r="AQ80" s="4" t="s">
        <v>86</v>
      </c>
      <c r="AR80" s="4" t="s">
        <v>2539</v>
      </c>
      <c r="AS80" t="s">
        <v>2539</v>
      </c>
      <c r="AT80" t="s">
        <v>2540</v>
      </c>
      <c r="AU80" s="7" t="s">
        <v>3196</v>
      </c>
      <c r="AV80" s="7" t="s">
        <v>4698</v>
      </c>
      <c r="AW80" t="s">
        <v>2541</v>
      </c>
      <c r="AX80" t="s">
        <v>2542</v>
      </c>
      <c r="AY80" s="7" t="s">
        <v>4704</v>
      </c>
      <c r="AZ80" s="7" t="s">
        <v>4704</v>
      </c>
      <c r="BA80" t="s">
        <v>2543</v>
      </c>
      <c r="BB80" s="7" t="s">
        <v>83</v>
      </c>
      <c r="BC80" t="s">
        <v>2544</v>
      </c>
      <c r="BD80" s="7" t="s">
        <v>4704</v>
      </c>
      <c r="BE80" s="7" t="s">
        <v>4704</v>
      </c>
      <c r="BF80" t="s">
        <v>2545</v>
      </c>
      <c r="BI80" t="s">
        <v>2546</v>
      </c>
      <c r="BL80" s="4" t="s">
        <v>109</v>
      </c>
      <c r="BP80" s="4" t="s">
        <v>142</v>
      </c>
      <c r="BS80" s="4" t="s">
        <v>111</v>
      </c>
      <c r="BT80" s="4" t="s">
        <v>112</v>
      </c>
      <c r="BZ80" t="s">
        <v>89</v>
      </c>
      <c r="CA80" s="4">
        <f t="shared" si="9"/>
        <v>1</v>
      </c>
      <c r="CB80" t="s">
        <v>90</v>
      </c>
      <c r="CC80" s="4" t="s">
        <v>115</v>
      </c>
      <c r="CD80" t="s">
        <v>92</v>
      </c>
      <c r="CH80" t="s">
        <v>144</v>
      </c>
      <c r="CI80" s="4" t="s">
        <v>83</v>
      </c>
      <c r="CJ80" t="s">
        <v>2547</v>
      </c>
      <c r="CK80" t="s">
        <v>120</v>
      </c>
      <c r="CL80" t="s">
        <v>119</v>
      </c>
      <c r="CM80" t="s">
        <v>121</v>
      </c>
      <c r="CN80" s="4" t="s">
        <v>121</v>
      </c>
      <c r="CO80" t="s">
        <v>121</v>
      </c>
      <c r="CP80" t="s">
        <v>121</v>
      </c>
      <c r="CQ80" t="s">
        <v>121</v>
      </c>
      <c r="CR80" t="s">
        <v>121</v>
      </c>
      <c r="CS80" t="s">
        <v>121</v>
      </c>
      <c r="CT80" t="s">
        <v>121</v>
      </c>
      <c r="CU80" t="s">
        <v>121</v>
      </c>
      <c r="CV80" t="s">
        <v>121</v>
      </c>
      <c r="CW80" t="s">
        <v>121</v>
      </c>
      <c r="CZ80" t="s">
        <v>2548</v>
      </c>
      <c r="DA80" t="s">
        <v>2549</v>
      </c>
      <c r="DB80" s="7" t="s">
        <v>4747</v>
      </c>
      <c r="DC80" t="s">
        <v>2550</v>
      </c>
      <c r="DD80" t="s">
        <v>2551</v>
      </c>
      <c r="DE80" t="s">
        <v>2552</v>
      </c>
      <c r="DF80" t="s">
        <v>2553</v>
      </c>
      <c r="DG80" t="s">
        <v>2554</v>
      </c>
      <c r="DI80" t="s">
        <v>2555</v>
      </c>
      <c r="DJ80" t="s">
        <v>2556</v>
      </c>
      <c r="DK80" t="s">
        <v>2557</v>
      </c>
      <c r="DL80" t="s">
        <v>2558</v>
      </c>
    </row>
    <row r="81" spans="1:117" x14ac:dyDescent="0.2">
      <c r="A81">
        <v>2591399475</v>
      </c>
      <c r="B81">
        <v>39949846</v>
      </c>
      <c r="C81" s="1">
        <v>41390.675509259258</v>
      </c>
      <c r="D81" s="1">
        <v>41390.696168981478</v>
      </c>
      <c r="E81" t="s">
        <v>3847</v>
      </c>
      <c r="J81">
        <v>36</v>
      </c>
      <c r="K81" s="7">
        <v>32</v>
      </c>
      <c r="L81" s="7" t="s">
        <v>4751</v>
      </c>
      <c r="M81">
        <f t="shared" si="6"/>
        <v>4</v>
      </c>
      <c r="N81" s="4" t="s">
        <v>4668</v>
      </c>
      <c r="O81" s="4">
        <v>35</v>
      </c>
      <c r="P81" s="4">
        <f t="shared" si="7"/>
        <v>3</v>
      </c>
      <c r="Q81" s="4" t="s">
        <v>4674</v>
      </c>
      <c r="R81" s="1">
        <v>39995</v>
      </c>
      <c r="S81" s="4" t="s">
        <v>83</v>
      </c>
      <c r="T81" s="4" t="s">
        <v>196</v>
      </c>
      <c r="W81">
        <v>2</v>
      </c>
      <c r="X81" s="4" t="str">
        <f t="shared" si="10"/>
        <v>Y</v>
      </c>
      <c r="Y81" t="s">
        <v>3848</v>
      </c>
      <c r="Z81" s="4" t="s">
        <v>85</v>
      </c>
      <c r="AB81" t="s">
        <v>3849</v>
      </c>
      <c r="AF81" t="s">
        <v>3850</v>
      </c>
      <c r="AG81" t="s">
        <v>3851</v>
      </c>
      <c r="AH81" t="s">
        <v>3852</v>
      </c>
      <c r="AJ81" t="s">
        <v>3853</v>
      </c>
      <c r="AK81" t="s">
        <v>3853</v>
      </c>
      <c r="AL81" s="4" t="str">
        <f t="shared" si="11"/>
        <v>NO</v>
      </c>
      <c r="AN81" t="s">
        <v>3854</v>
      </c>
      <c r="AO81" t="s">
        <v>3855</v>
      </c>
      <c r="AP81" s="4" t="s">
        <v>502</v>
      </c>
      <c r="AQ81" s="4" t="s">
        <v>87</v>
      </c>
      <c r="AR81" s="4" t="s">
        <v>101</v>
      </c>
      <c r="AT81" t="s">
        <v>3856</v>
      </c>
      <c r="AU81" s="7" t="s">
        <v>4688</v>
      </c>
      <c r="AV81" s="4" t="b">
        <f>IF(AU81 = AU84,"USA",FALSE)</f>
        <v>0</v>
      </c>
      <c r="AW81" t="s">
        <v>3857</v>
      </c>
      <c r="AX81" t="s">
        <v>3858</v>
      </c>
      <c r="AY81" s="7" t="s">
        <v>1418</v>
      </c>
      <c r="AZ81" s="7" t="s">
        <v>225</v>
      </c>
      <c r="BA81" t="s">
        <v>3859</v>
      </c>
      <c r="BB81" s="7" t="s">
        <v>83</v>
      </c>
      <c r="BC81" t="s">
        <v>3860</v>
      </c>
      <c r="BD81" s="7" t="s">
        <v>4704</v>
      </c>
      <c r="BE81" s="7" t="s">
        <v>4704</v>
      </c>
      <c r="BF81" t="s">
        <v>3861</v>
      </c>
      <c r="BI81" t="s">
        <v>3862</v>
      </c>
      <c r="BJ81" s="7" t="s">
        <v>903</v>
      </c>
      <c r="BO81" s="4" t="s">
        <v>141</v>
      </c>
      <c r="BP81" s="4" t="s">
        <v>142</v>
      </c>
      <c r="BR81" s="4" t="s">
        <v>110</v>
      </c>
      <c r="BT81" s="4" t="s">
        <v>112</v>
      </c>
      <c r="BW81" s="4" t="s">
        <v>839</v>
      </c>
      <c r="BZ81" t="s">
        <v>89</v>
      </c>
      <c r="CA81" s="4">
        <f t="shared" si="9"/>
        <v>1</v>
      </c>
      <c r="CB81" t="s">
        <v>90</v>
      </c>
      <c r="CC81" s="4" t="s">
        <v>115</v>
      </c>
      <c r="CD81" t="s">
        <v>92</v>
      </c>
      <c r="CH81" t="s">
        <v>144</v>
      </c>
      <c r="CI81" s="4" t="s">
        <v>85</v>
      </c>
      <c r="CK81" t="s">
        <v>120</v>
      </c>
      <c r="CL81" t="s">
        <v>120</v>
      </c>
      <c r="CM81" t="s">
        <v>120</v>
      </c>
      <c r="CN81" s="4" t="s">
        <v>121</v>
      </c>
      <c r="CO81" t="s">
        <v>121</v>
      </c>
      <c r="CP81" t="s">
        <v>120</v>
      </c>
      <c r="CQ81" t="s">
        <v>120</v>
      </c>
      <c r="CR81" t="s">
        <v>120</v>
      </c>
      <c r="CS81" t="s">
        <v>120</v>
      </c>
      <c r="CT81" t="s">
        <v>120</v>
      </c>
      <c r="CU81" t="s">
        <v>120</v>
      </c>
      <c r="CV81" t="s">
        <v>119</v>
      </c>
      <c r="CW81" t="s">
        <v>119</v>
      </c>
      <c r="CZ81" t="s">
        <v>3863</v>
      </c>
      <c r="DA81" t="s">
        <v>3864</v>
      </c>
      <c r="DC81" t="s">
        <v>3865</v>
      </c>
      <c r="DD81" t="s">
        <v>3866</v>
      </c>
      <c r="DE81" t="s">
        <v>3867</v>
      </c>
      <c r="DF81" t="s">
        <v>3868</v>
      </c>
      <c r="DG81" t="s">
        <v>3869</v>
      </c>
      <c r="DH81" t="s">
        <v>3870</v>
      </c>
      <c r="DI81" t="s">
        <v>3871</v>
      </c>
      <c r="DK81" t="s">
        <v>3872</v>
      </c>
      <c r="DL81" t="s">
        <v>3873</v>
      </c>
    </row>
    <row r="82" spans="1:117" x14ac:dyDescent="0.2">
      <c r="A82">
        <v>3087262532</v>
      </c>
      <c r="B82">
        <v>39949846</v>
      </c>
      <c r="C82" s="1">
        <v>41693.422210648147</v>
      </c>
      <c r="D82" s="1">
        <v>41693.436111111114</v>
      </c>
      <c r="E82" t="s">
        <v>94</v>
      </c>
      <c r="J82">
        <v>33</v>
      </c>
      <c r="K82" s="7">
        <v>33</v>
      </c>
      <c r="L82" s="7" t="s">
        <v>4751</v>
      </c>
      <c r="M82">
        <f t="shared" si="6"/>
        <v>0</v>
      </c>
      <c r="N82" s="4" t="s">
        <v>4667</v>
      </c>
      <c r="O82" s="4">
        <v>34</v>
      </c>
      <c r="P82" s="4">
        <f t="shared" si="7"/>
        <v>1</v>
      </c>
      <c r="Q82" s="4" t="s">
        <v>4674</v>
      </c>
      <c r="R82" s="1">
        <v>41426</v>
      </c>
      <c r="S82" s="4" t="s">
        <v>85</v>
      </c>
      <c r="T82" s="4" t="s">
        <v>88</v>
      </c>
      <c r="V82" s="8" t="s">
        <v>83</v>
      </c>
      <c r="X82" s="4" t="s">
        <v>4683</v>
      </c>
      <c r="Z82" s="4" t="s">
        <v>85</v>
      </c>
      <c r="AB82" t="s">
        <v>95</v>
      </c>
      <c r="AC82" t="s">
        <v>96</v>
      </c>
      <c r="AD82" t="s">
        <v>96</v>
      </c>
      <c r="AE82" t="s">
        <v>96</v>
      </c>
      <c r="AF82" t="s">
        <v>96</v>
      </c>
      <c r="AG82" t="s">
        <v>96</v>
      </c>
      <c r="AH82" t="s">
        <v>96</v>
      </c>
      <c r="AI82" t="s">
        <v>96</v>
      </c>
      <c r="AJ82" t="s">
        <v>97</v>
      </c>
      <c r="AK82" t="s">
        <v>98</v>
      </c>
      <c r="AL82" s="4" t="str">
        <f t="shared" si="11"/>
        <v>YES</v>
      </c>
      <c r="AN82" t="s">
        <v>98</v>
      </c>
      <c r="AO82" t="s">
        <v>99</v>
      </c>
      <c r="AP82" s="4" t="s">
        <v>100</v>
      </c>
      <c r="AQ82" s="4" t="s">
        <v>87</v>
      </c>
      <c r="AR82" s="4" t="s">
        <v>101</v>
      </c>
      <c r="AT82" t="s">
        <v>102</v>
      </c>
      <c r="AU82" s="4" t="s">
        <v>102</v>
      </c>
      <c r="AV82" s="4" t="b">
        <f>IF(AU82 = AU85,"USA",FALSE)</f>
        <v>0</v>
      </c>
      <c r="AW82" t="s">
        <v>103</v>
      </c>
      <c r="AX82" t="s">
        <v>104</v>
      </c>
      <c r="AY82" s="7" t="s">
        <v>4704</v>
      </c>
      <c r="AZ82" s="7" t="s">
        <v>4704</v>
      </c>
      <c r="BA82" t="s">
        <v>105</v>
      </c>
      <c r="BB82" s="7" t="s">
        <v>83</v>
      </c>
      <c r="BC82" t="s">
        <v>106</v>
      </c>
      <c r="BD82" s="7" t="s">
        <v>4704</v>
      </c>
      <c r="BE82" s="7" t="s">
        <v>4704</v>
      </c>
      <c r="BF82" t="s">
        <v>106</v>
      </c>
      <c r="BI82" t="s">
        <v>107</v>
      </c>
      <c r="BJ82" s="7" t="s">
        <v>4715</v>
      </c>
      <c r="BK82" s="7" t="s">
        <v>108</v>
      </c>
      <c r="BL82" s="4" t="s">
        <v>109</v>
      </c>
      <c r="BR82" s="4" t="s">
        <v>110</v>
      </c>
      <c r="BS82" s="4" t="s">
        <v>111</v>
      </c>
      <c r="BT82" s="4" t="s">
        <v>112</v>
      </c>
      <c r="BU82" s="4" t="s">
        <v>113</v>
      </c>
      <c r="BZ82" t="s">
        <v>89</v>
      </c>
      <c r="CA82" s="4">
        <f t="shared" si="9"/>
        <v>1</v>
      </c>
      <c r="CB82" t="s">
        <v>114</v>
      </c>
      <c r="CC82" s="4" t="s">
        <v>115</v>
      </c>
      <c r="CD82" t="s">
        <v>92</v>
      </c>
      <c r="CE82" t="s">
        <v>93</v>
      </c>
      <c r="CF82" t="s">
        <v>116</v>
      </c>
      <c r="CG82" t="s">
        <v>117</v>
      </c>
      <c r="CI82" s="4" t="s">
        <v>83</v>
      </c>
      <c r="CJ82" t="s">
        <v>118</v>
      </c>
      <c r="CK82" t="s">
        <v>119</v>
      </c>
      <c r="CL82" t="s">
        <v>119</v>
      </c>
      <c r="CM82" t="s">
        <v>120</v>
      </c>
      <c r="CN82" s="4" t="s">
        <v>121</v>
      </c>
      <c r="CO82" t="s">
        <v>122</v>
      </c>
      <c r="CP82" t="s">
        <v>120</v>
      </c>
      <c r="CQ82" t="s">
        <v>120</v>
      </c>
      <c r="CR82" t="s">
        <v>120</v>
      </c>
      <c r="CS82" t="s">
        <v>120</v>
      </c>
      <c r="CT82" t="s">
        <v>122</v>
      </c>
      <c r="CU82" t="s">
        <v>120</v>
      </c>
      <c r="CV82" t="s">
        <v>119</v>
      </c>
      <c r="CW82" t="s">
        <v>119</v>
      </c>
      <c r="CZ82" t="s">
        <v>123</v>
      </c>
      <c r="DA82" t="s">
        <v>124</v>
      </c>
      <c r="DB82" s="7" t="s">
        <v>202</v>
      </c>
      <c r="DC82" t="s">
        <v>125</v>
      </c>
      <c r="DD82" t="s">
        <v>126</v>
      </c>
      <c r="DE82" t="s">
        <v>127</v>
      </c>
      <c r="DF82" t="s">
        <v>128</v>
      </c>
    </row>
    <row r="83" spans="1:117" x14ac:dyDescent="0.2">
      <c r="A83">
        <v>3056111678</v>
      </c>
      <c r="B83">
        <v>39949846</v>
      </c>
      <c r="C83" s="1">
        <v>41676.693333333336</v>
      </c>
      <c r="D83" s="1">
        <v>41676.712870370371</v>
      </c>
      <c r="E83" t="s">
        <v>951</v>
      </c>
      <c r="J83">
        <v>40</v>
      </c>
      <c r="K83" s="7">
        <v>33</v>
      </c>
      <c r="L83" s="7" t="s">
        <v>4751</v>
      </c>
      <c r="M83">
        <f t="shared" si="6"/>
        <v>7</v>
      </c>
      <c r="N83" s="5" t="s">
        <v>4669</v>
      </c>
      <c r="O83" s="4">
        <v>33</v>
      </c>
      <c r="P83" s="4">
        <f t="shared" si="7"/>
        <v>0</v>
      </c>
      <c r="Q83" s="4" t="s">
        <v>4674</v>
      </c>
      <c r="R83" s="1">
        <v>39005</v>
      </c>
      <c r="S83" s="4" t="s">
        <v>83</v>
      </c>
      <c r="T83" s="4" t="s">
        <v>144</v>
      </c>
      <c r="U83" t="s">
        <v>963</v>
      </c>
      <c r="V83" s="8" t="s">
        <v>85</v>
      </c>
      <c r="W83">
        <v>3</v>
      </c>
      <c r="X83" s="4" t="str">
        <f t="shared" ref="X83:X103" si="12">IF(W83 &gt; 0,"Y","N")</f>
        <v>Y</v>
      </c>
      <c r="Y83" t="s">
        <v>952</v>
      </c>
      <c r="Z83" s="4" t="s">
        <v>85</v>
      </c>
      <c r="AB83" t="s">
        <v>953</v>
      </c>
      <c r="AF83" t="s">
        <v>954</v>
      </c>
      <c r="AG83" t="s">
        <v>955</v>
      </c>
      <c r="AH83" t="s">
        <v>956</v>
      </c>
      <c r="AJ83" t="s">
        <v>957</v>
      </c>
      <c r="AK83" t="s">
        <v>959</v>
      </c>
      <c r="AL83" s="4" t="str">
        <f t="shared" si="11"/>
        <v>YES</v>
      </c>
      <c r="AN83" t="s">
        <v>958</v>
      </c>
      <c r="AO83" t="s">
        <v>960</v>
      </c>
      <c r="AP83" s="4" t="s">
        <v>273</v>
      </c>
      <c r="AQ83" s="4" t="s">
        <v>86</v>
      </c>
      <c r="AR83" s="7" t="s">
        <v>304</v>
      </c>
      <c r="AS83" t="s">
        <v>961</v>
      </c>
      <c r="AT83" t="s">
        <v>962</v>
      </c>
      <c r="AU83" s="7" t="s">
        <v>3196</v>
      </c>
      <c r="AV83" s="7" t="s">
        <v>4701</v>
      </c>
      <c r="AW83" t="s">
        <v>964</v>
      </c>
      <c r="AX83" t="s">
        <v>965</v>
      </c>
      <c r="AY83" s="7" t="s">
        <v>4704</v>
      </c>
      <c r="AZ83" s="7" t="s">
        <v>4704</v>
      </c>
      <c r="BA83" t="s">
        <v>966</v>
      </c>
      <c r="BB83" s="7" t="s">
        <v>83</v>
      </c>
      <c r="BC83" t="s">
        <v>967</v>
      </c>
      <c r="BD83" s="7" t="s">
        <v>4704</v>
      </c>
      <c r="BE83" s="7" t="s">
        <v>4704</v>
      </c>
      <c r="BF83" t="s">
        <v>968</v>
      </c>
      <c r="BI83" t="s">
        <v>969</v>
      </c>
      <c r="BJ83" s="7" t="s">
        <v>903</v>
      </c>
      <c r="BR83" s="4" t="s">
        <v>110</v>
      </c>
      <c r="BS83" s="4" t="s">
        <v>111</v>
      </c>
      <c r="BV83" s="4" t="s">
        <v>143</v>
      </c>
      <c r="BZ83" t="s">
        <v>89</v>
      </c>
      <c r="CA83" s="4">
        <f t="shared" si="9"/>
        <v>1</v>
      </c>
      <c r="CB83" t="s">
        <v>114</v>
      </c>
      <c r="CC83" s="4" t="s">
        <v>91</v>
      </c>
      <c r="CD83" t="s">
        <v>92</v>
      </c>
      <c r="CE83" t="s">
        <v>93</v>
      </c>
      <c r="CI83" s="4" t="s">
        <v>83</v>
      </c>
      <c r="CJ83" t="s">
        <v>970</v>
      </c>
      <c r="CK83" t="s">
        <v>119</v>
      </c>
      <c r="CL83" t="s">
        <v>119</v>
      </c>
      <c r="CM83" t="s">
        <v>119</v>
      </c>
      <c r="CN83" t="s">
        <v>120</v>
      </c>
      <c r="CO83" t="s">
        <v>120</v>
      </c>
      <c r="CP83" t="s">
        <v>120</v>
      </c>
      <c r="CQ83" t="s">
        <v>120</v>
      </c>
      <c r="CR83" t="s">
        <v>120</v>
      </c>
      <c r="CS83" t="s">
        <v>119</v>
      </c>
      <c r="CT83" t="s">
        <v>120</v>
      </c>
      <c r="CU83" t="s">
        <v>120</v>
      </c>
      <c r="CV83" t="s">
        <v>120</v>
      </c>
      <c r="CW83" t="s">
        <v>119</v>
      </c>
      <c r="CZ83" t="s">
        <v>971</v>
      </c>
      <c r="DA83" t="s">
        <v>972</v>
      </c>
      <c r="DB83" s="7" t="s">
        <v>4747</v>
      </c>
      <c r="DC83" t="s">
        <v>973</v>
      </c>
      <c r="DD83" t="s">
        <v>974</v>
      </c>
      <c r="DE83" t="s">
        <v>975</v>
      </c>
      <c r="DF83" t="s">
        <v>976</v>
      </c>
      <c r="DG83" t="s">
        <v>977</v>
      </c>
      <c r="DH83" t="s">
        <v>978</v>
      </c>
      <c r="DI83" t="s">
        <v>979</v>
      </c>
      <c r="DJ83" t="s">
        <v>980</v>
      </c>
      <c r="DK83" t="s">
        <v>981</v>
      </c>
      <c r="DL83" t="s">
        <v>982</v>
      </c>
      <c r="DM83" t="s">
        <v>983</v>
      </c>
    </row>
    <row r="84" spans="1:117" x14ac:dyDescent="0.2">
      <c r="A84">
        <v>2639795902</v>
      </c>
      <c r="B84">
        <v>39949846</v>
      </c>
      <c r="C84" s="1">
        <v>41417.750717592593</v>
      </c>
      <c r="D84" s="1">
        <v>41417.770208333335</v>
      </c>
      <c r="E84" t="s">
        <v>2893</v>
      </c>
      <c r="J84">
        <v>38</v>
      </c>
      <c r="K84" s="7">
        <v>34</v>
      </c>
      <c r="L84" s="7" t="s">
        <v>4751</v>
      </c>
      <c r="M84">
        <f t="shared" si="6"/>
        <v>4</v>
      </c>
      <c r="N84" s="4" t="s">
        <v>4668</v>
      </c>
      <c r="O84" s="4">
        <v>38</v>
      </c>
      <c r="P84" s="4">
        <f t="shared" si="7"/>
        <v>4</v>
      </c>
      <c r="Q84" s="4" t="s">
        <v>4674</v>
      </c>
      <c r="R84" s="1">
        <v>40165</v>
      </c>
      <c r="S84" s="4" t="s">
        <v>85</v>
      </c>
      <c r="T84" s="4" t="s">
        <v>530</v>
      </c>
      <c r="X84" s="4" t="str">
        <f t="shared" si="12"/>
        <v>N</v>
      </c>
      <c r="Z84" s="4" t="s">
        <v>85</v>
      </c>
      <c r="AB84" t="s">
        <v>2894</v>
      </c>
      <c r="AJ84" t="s">
        <v>2895</v>
      </c>
      <c r="AK84" t="s">
        <v>2897</v>
      </c>
      <c r="AL84" s="4" t="str">
        <f t="shared" si="11"/>
        <v>YES</v>
      </c>
      <c r="AN84" t="s">
        <v>2896</v>
      </c>
      <c r="AO84" t="s">
        <v>2898</v>
      </c>
      <c r="AP84" s="4" t="s">
        <v>100</v>
      </c>
      <c r="AQ84" s="4" t="s">
        <v>86</v>
      </c>
      <c r="AR84" s="4" t="s">
        <v>194</v>
      </c>
      <c r="AT84" t="s">
        <v>2899</v>
      </c>
      <c r="AU84" s="7" t="s">
        <v>3196</v>
      </c>
      <c r="AV84" s="7" t="s">
        <v>4699</v>
      </c>
      <c r="AW84" t="s">
        <v>2900</v>
      </c>
      <c r="AX84" t="s">
        <v>2901</v>
      </c>
      <c r="AY84" s="7" t="s">
        <v>4704</v>
      </c>
      <c r="AZ84" s="7" t="s">
        <v>4704</v>
      </c>
      <c r="BA84" t="s">
        <v>85</v>
      </c>
      <c r="BB84" s="7" t="s">
        <v>85</v>
      </c>
      <c r="BC84" t="s">
        <v>2902</v>
      </c>
      <c r="BD84" s="7" t="s">
        <v>4704</v>
      </c>
      <c r="BE84" s="7" t="s">
        <v>4706</v>
      </c>
      <c r="BF84" t="s">
        <v>2903</v>
      </c>
      <c r="BI84" t="s">
        <v>2904</v>
      </c>
      <c r="BK84" s="4" t="s">
        <v>108</v>
      </c>
      <c r="BR84" s="4" t="s">
        <v>110</v>
      </c>
      <c r="BS84" s="4" t="s">
        <v>111</v>
      </c>
      <c r="BT84" s="4" t="s">
        <v>112</v>
      </c>
      <c r="BU84" s="4" t="s">
        <v>113</v>
      </c>
      <c r="BZ84" t="s">
        <v>89</v>
      </c>
      <c r="CA84" s="4">
        <f t="shared" si="9"/>
        <v>1</v>
      </c>
      <c r="CB84" t="s">
        <v>90</v>
      </c>
      <c r="CC84" s="4" t="s">
        <v>91</v>
      </c>
      <c r="CD84" t="s">
        <v>370</v>
      </c>
      <c r="CE84" t="s">
        <v>93</v>
      </c>
      <c r="CI84" s="4" t="s">
        <v>83</v>
      </c>
      <c r="CJ84" t="s">
        <v>2905</v>
      </c>
      <c r="CK84" t="s">
        <v>120</v>
      </c>
      <c r="CL84" t="s">
        <v>121</v>
      </c>
      <c r="CM84" t="s">
        <v>122</v>
      </c>
      <c r="CN84" s="4" t="s">
        <v>121</v>
      </c>
      <c r="CO84" t="s">
        <v>122</v>
      </c>
      <c r="CP84" t="s">
        <v>121</v>
      </c>
      <c r="CQ84" t="s">
        <v>121</v>
      </c>
      <c r="CR84" t="s">
        <v>121</v>
      </c>
      <c r="CS84" t="s">
        <v>120</v>
      </c>
      <c r="CT84" t="s">
        <v>122</v>
      </c>
      <c r="CU84" t="s">
        <v>120</v>
      </c>
      <c r="CV84" t="s">
        <v>120</v>
      </c>
      <c r="CW84" t="s">
        <v>119</v>
      </c>
      <c r="CX84" t="s">
        <v>122</v>
      </c>
      <c r="CZ84" t="s">
        <v>2906</v>
      </c>
      <c r="DA84" t="s">
        <v>2907</v>
      </c>
      <c r="DB84" s="7" t="s">
        <v>2804</v>
      </c>
      <c r="DC84" t="s">
        <v>2908</v>
      </c>
      <c r="DD84" t="s">
        <v>2909</v>
      </c>
      <c r="DE84" t="s">
        <v>2910</v>
      </c>
      <c r="DF84" t="s">
        <v>2911</v>
      </c>
      <c r="DG84" t="s">
        <v>2912</v>
      </c>
      <c r="DH84" t="s">
        <v>2913</v>
      </c>
      <c r="DI84" t="s">
        <v>2914</v>
      </c>
      <c r="DJ84" t="s">
        <v>2915</v>
      </c>
      <c r="DK84" t="s">
        <v>2916</v>
      </c>
      <c r="DL84" t="s">
        <v>2917</v>
      </c>
    </row>
    <row r="85" spans="1:117" x14ac:dyDescent="0.2">
      <c r="A85">
        <v>2639785309</v>
      </c>
      <c r="B85">
        <v>39949846</v>
      </c>
      <c r="C85" s="1">
        <v>41417.751747685186</v>
      </c>
      <c r="D85" s="1">
        <v>41417.767164351855</v>
      </c>
      <c r="E85" t="s">
        <v>3026</v>
      </c>
      <c r="J85">
        <v>39</v>
      </c>
      <c r="K85" s="7">
        <v>34</v>
      </c>
      <c r="L85" s="7" t="s">
        <v>4751</v>
      </c>
      <c r="M85">
        <f t="shared" si="6"/>
        <v>5</v>
      </c>
      <c r="N85" s="4" t="s">
        <v>4668</v>
      </c>
      <c r="O85" s="4">
        <v>34</v>
      </c>
      <c r="P85" s="4">
        <f t="shared" si="7"/>
        <v>0</v>
      </c>
      <c r="Q85" s="4" t="s">
        <v>4674</v>
      </c>
      <c r="R85" s="1">
        <v>39332</v>
      </c>
      <c r="S85" s="4" t="s">
        <v>83</v>
      </c>
      <c r="T85" s="4" t="s">
        <v>530</v>
      </c>
      <c r="W85">
        <v>3</v>
      </c>
      <c r="X85" s="4" t="str">
        <f t="shared" si="12"/>
        <v>Y</v>
      </c>
      <c r="Y85" t="s">
        <v>3027</v>
      </c>
      <c r="Z85" s="4" t="s">
        <v>85</v>
      </c>
      <c r="AB85" t="s">
        <v>85</v>
      </c>
      <c r="AF85" t="s">
        <v>3028</v>
      </c>
      <c r="AJ85" t="s">
        <v>3029</v>
      </c>
      <c r="AK85" t="s">
        <v>3030</v>
      </c>
      <c r="AL85" s="4" t="str">
        <f t="shared" si="11"/>
        <v>YES</v>
      </c>
      <c r="AN85" t="s">
        <v>2564</v>
      </c>
      <c r="AP85" s="4" t="s">
        <v>334</v>
      </c>
      <c r="AQ85" s="4" t="s">
        <v>86</v>
      </c>
      <c r="AR85" s="4" t="s">
        <v>101</v>
      </c>
      <c r="AT85" t="s">
        <v>3031</v>
      </c>
      <c r="AU85" s="7" t="s">
        <v>3196</v>
      </c>
      <c r="AV85" s="7" t="s">
        <v>4702</v>
      </c>
      <c r="AW85" t="s">
        <v>3032</v>
      </c>
      <c r="AX85" t="s">
        <v>3033</v>
      </c>
      <c r="AY85" s="7" t="s">
        <v>4704</v>
      </c>
      <c r="AZ85" s="7" t="s">
        <v>1418</v>
      </c>
      <c r="BA85" t="s">
        <v>3034</v>
      </c>
      <c r="BB85" s="7" t="s">
        <v>83</v>
      </c>
      <c r="BC85" t="s">
        <v>3035</v>
      </c>
      <c r="BD85" s="7" t="s">
        <v>4704</v>
      </c>
      <c r="BE85" s="7" t="s">
        <v>1418</v>
      </c>
      <c r="BF85" t="s">
        <v>3036</v>
      </c>
      <c r="BI85" t="s">
        <v>3037</v>
      </c>
      <c r="BJ85" s="7" t="s">
        <v>903</v>
      </c>
      <c r="BO85" s="4" t="s">
        <v>141</v>
      </c>
      <c r="BQ85" s="4" t="s">
        <v>251</v>
      </c>
      <c r="BX85" t="s">
        <v>144</v>
      </c>
      <c r="BY85" t="s">
        <v>3038</v>
      </c>
      <c r="BZ85" t="s">
        <v>89</v>
      </c>
      <c r="CA85" s="4">
        <f t="shared" si="9"/>
        <v>1</v>
      </c>
      <c r="CB85" t="s">
        <v>90</v>
      </c>
      <c r="CC85" s="4" t="s">
        <v>312</v>
      </c>
      <c r="CD85" t="s">
        <v>92</v>
      </c>
      <c r="CE85" t="s">
        <v>93</v>
      </c>
      <c r="CF85" t="s">
        <v>116</v>
      </c>
      <c r="CG85" t="s">
        <v>117</v>
      </c>
      <c r="CH85" t="s">
        <v>144</v>
      </c>
      <c r="CI85" s="4" t="s">
        <v>85</v>
      </c>
      <c r="CK85" t="s">
        <v>119</v>
      </c>
      <c r="CL85" t="s">
        <v>119</v>
      </c>
      <c r="CM85" t="s">
        <v>119</v>
      </c>
      <c r="CN85" s="4" t="s">
        <v>121</v>
      </c>
      <c r="CO85" t="s">
        <v>121</v>
      </c>
      <c r="CP85" t="s">
        <v>121</v>
      </c>
      <c r="CQ85" t="s">
        <v>121</v>
      </c>
      <c r="CR85" t="s">
        <v>121</v>
      </c>
      <c r="CS85" t="s">
        <v>121</v>
      </c>
      <c r="CT85" t="s">
        <v>121</v>
      </c>
      <c r="CU85" t="s">
        <v>121</v>
      </c>
      <c r="CV85" t="s">
        <v>121</v>
      </c>
      <c r="CW85" t="s">
        <v>119</v>
      </c>
      <c r="CZ85" t="s">
        <v>3039</v>
      </c>
      <c r="DA85" t="s">
        <v>3040</v>
      </c>
      <c r="DB85" s="7" t="s">
        <v>4747</v>
      </c>
      <c r="DC85" t="s">
        <v>3041</v>
      </c>
      <c r="DD85" t="s">
        <v>3042</v>
      </c>
      <c r="DE85" t="s">
        <v>3043</v>
      </c>
      <c r="DF85" t="s">
        <v>3044</v>
      </c>
      <c r="DG85" t="s">
        <v>3045</v>
      </c>
      <c r="DH85" t="s">
        <v>3046</v>
      </c>
      <c r="DI85" t="s">
        <v>3047</v>
      </c>
      <c r="DK85" t="s">
        <v>3048</v>
      </c>
      <c r="DL85" t="s">
        <v>3049</v>
      </c>
    </row>
    <row r="86" spans="1:117" x14ac:dyDescent="0.2">
      <c r="A86">
        <v>2592421866</v>
      </c>
      <c r="B86">
        <v>39949846</v>
      </c>
      <c r="C86" s="1">
        <v>41391.204687500001</v>
      </c>
      <c r="D86" s="1">
        <v>41391.228587962964</v>
      </c>
      <c r="E86" t="s">
        <v>3680</v>
      </c>
      <c r="J86">
        <v>34</v>
      </c>
      <c r="K86" s="7">
        <v>34</v>
      </c>
      <c r="L86" s="7" t="s">
        <v>4751</v>
      </c>
      <c r="M86">
        <f t="shared" si="6"/>
        <v>0</v>
      </c>
      <c r="N86" s="4" t="s">
        <v>4667</v>
      </c>
      <c r="O86" s="4">
        <v>36</v>
      </c>
      <c r="P86" s="4">
        <f t="shared" si="7"/>
        <v>2</v>
      </c>
      <c r="Q86" s="4" t="s">
        <v>4674</v>
      </c>
      <c r="R86" s="1">
        <v>41186</v>
      </c>
      <c r="S86" s="4" t="s">
        <v>83</v>
      </c>
      <c r="T86" s="4" t="s">
        <v>144</v>
      </c>
      <c r="U86" t="s">
        <v>3688</v>
      </c>
      <c r="V86" s="8" t="s">
        <v>85</v>
      </c>
      <c r="W86">
        <v>1</v>
      </c>
      <c r="X86" s="4" t="str">
        <f t="shared" si="12"/>
        <v>Y</v>
      </c>
      <c r="Y86">
        <v>6</v>
      </c>
      <c r="Z86" s="4" t="s">
        <v>85</v>
      </c>
      <c r="AB86" t="s">
        <v>680</v>
      </c>
      <c r="AF86" t="s">
        <v>3681</v>
      </c>
      <c r="AH86" t="s">
        <v>3682</v>
      </c>
      <c r="AJ86" t="s">
        <v>3683</v>
      </c>
      <c r="AK86" t="s">
        <v>3685</v>
      </c>
      <c r="AL86" s="4" t="str">
        <f t="shared" si="11"/>
        <v>YES</v>
      </c>
      <c r="AN86" t="s">
        <v>3684</v>
      </c>
      <c r="AO86" t="s">
        <v>3686</v>
      </c>
      <c r="AP86" s="4" t="s">
        <v>273</v>
      </c>
      <c r="AQ86" s="4" t="s">
        <v>86</v>
      </c>
      <c r="AR86" s="4" t="s">
        <v>194</v>
      </c>
      <c r="AT86" t="s">
        <v>3687</v>
      </c>
      <c r="AU86" s="7" t="s">
        <v>3196</v>
      </c>
      <c r="AV86" s="7" t="s">
        <v>4698</v>
      </c>
      <c r="AW86" t="s">
        <v>3689</v>
      </c>
      <c r="AX86" t="s">
        <v>3690</v>
      </c>
      <c r="AY86" s="7" t="s">
        <v>4704</v>
      </c>
      <c r="AZ86" s="7" t="s">
        <v>4704</v>
      </c>
      <c r="BA86" t="s">
        <v>3691</v>
      </c>
      <c r="BB86" s="7" t="s">
        <v>83</v>
      </c>
      <c r="BC86" t="s">
        <v>3692</v>
      </c>
      <c r="BD86" s="7" t="s">
        <v>4704</v>
      </c>
      <c r="BE86" s="7" t="s">
        <v>4704</v>
      </c>
      <c r="BF86" t="s">
        <v>3693</v>
      </c>
      <c r="BI86" t="s">
        <v>3694</v>
      </c>
      <c r="BK86" s="4" t="s">
        <v>108</v>
      </c>
      <c r="BL86" s="4" t="s">
        <v>109</v>
      </c>
      <c r="BM86" s="4" t="s">
        <v>140</v>
      </c>
      <c r="BO86" s="4" t="s">
        <v>141</v>
      </c>
      <c r="BT86" s="4" t="s">
        <v>112</v>
      </c>
      <c r="BU86" s="4" t="s">
        <v>113</v>
      </c>
      <c r="BV86" s="4" t="s">
        <v>143</v>
      </c>
      <c r="BX86" t="s">
        <v>144</v>
      </c>
      <c r="BY86" t="s">
        <v>3695</v>
      </c>
      <c r="BZ86" t="s">
        <v>172</v>
      </c>
      <c r="CA86" s="4" t="b">
        <f t="shared" si="9"/>
        <v>0</v>
      </c>
      <c r="CB86" t="s">
        <v>90</v>
      </c>
      <c r="CC86" s="4" t="s">
        <v>115</v>
      </c>
      <c r="CD86" t="s">
        <v>92</v>
      </c>
      <c r="CE86" t="s">
        <v>93</v>
      </c>
      <c r="CF86" t="s">
        <v>116</v>
      </c>
      <c r="CG86" t="s">
        <v>117</v>
      </c>
      <c r="CI86" s="4" t="s">
        <v>85</v>
      </c>
      <c r="CJ86" t="s">
        <v>3696</v>
      </c>
      <c r="CK86" t="s">
        <v>120</v>
      </c>
      <c r="CL86" t="s">
        <v>119</v>
      </c>
      <c r="CM86" t="s">
        <v>120</v>
      </c>
      <c r="CN86" t="s">
        <v>120</v>
      </c>
      <c r="CO86" t="s">
        <v>120</v>
      </c>
      <c r="CP86" t="s">
        <v>121</v>
      </c>
      <c r="CQ86" t="s">
        <v>121</v>
      </c>
      <c r="CR86" t="s">
        <v>121</v>
      </c>
      <c r="CS86" t="s">
        <v>121</v>
      </c>
      <c r="CT86" t="s">
        <v>121</v>
      </c>
      <c r="CU86" t="s">
        <v>121</v>
      </c>
      <c r="CV86" t="s">
        <v>120</v>
      </c>
      <c r="CW86" t="s">
        <v>120</v>
      </c>
      <c r="CZ86" t="s">
        <v>3697</v>
      </c>
      <c r="DA86" t="s">
        <v>3698</v>
      </c>
      <c r="DC86" t="s">
        <v>3699</v>
      </c>
      <c r="DD86" t="s">
        <v>3700</v>
      </c>
      <c r="DE86" t="s">
        <v>3701</v>
      </c>
      <c r="DF86" t="s">
        <v>3702</v>
      </c>
      <c r="DG86" t="s">
        <v>3703</v>
      </c>
      <c r="DH86" t="s">
        <v>3704</v>
      </c>
      <c r="DI86" t="s">
        <v>3705</v>
      </c>
      <c r="DJ86" t="s">
        <v>3706</v>
      </c>
      <c r="DK86" t="s">
        <v>3707</v>
      </c>
      <c r="DL86" t="s">
        <v>3708</v>
      </c>
    </row>
    <row r="87" spans="1:117" x14ac:dyDescent="0.2">
      <c r="A87">
        <v>2590021692</v>
      </c>
      <c r="B87">
        <v>39949846</v>
      </c>
      <c r="C87" s="1">
        <v>41389.904004629629</v>
      </c>
      <c r="D87" s="1">
        <v>41389.927349537036</v>
      </c>
      <c r="E87" t="s">
        <v>4379</v>
      </c>
      <c r="J87">
        <v>35</v>
      </c>
      <c r="K87" s="7">
        <v>34</v>
      </c>
      <c r="L87" s="7" t="s">
        <v>4751</v>
      </c>
      <c r="M87">
        <f t="shared" si="6"/>
        <v>1</v>
      </c>
      <c r="N87" s="4" t="s">
        <v>4667</v>
      </c>
      <c r="O87" s="4">
        <v>37</v>
      </c>
      <c r="P87" s="4">
        <f t="shared" si="7"/>
        <v>3</v>
      </c>
      <c r="Q87" s="4" t="s">
        <v>4674</v>
      </c>
      <c r="R87" s="1">
        <v>41032</v>
      </c>
      <c r="S87" s="4" t="s">
        <v>83</v>
      </c>
      <c r="T87" s="4" t="s">
        <v>196</v>
      </c>
      <c r="W87">
        <v>2</v>
      </c>
      <c r="X87" s="4" t="str">
        <f t="shared" si="12"/>
        <v>Y</v>
      </c>
      <c r="Y87" t="s">
        <v>4380</v>
      </c>
      <c r="Z87" s="4" t="s">
        <v>85</v>
      </c>
      <c r="AA87" t="s">
        <v>85</v>
      </c>
      <c r="AB87" t="s">
        <v>85</v>
      </c>
      <c r="AF87" t="s">
        <v>4381</v>
      </c>
      <c r="AH87" t="s">
        <v>4382</v>
      </c>
      <c r="AJ87" t="s">
        <v>4383</v>
      </c>
      <c r="AK87" t="s">
        <v>717</v>
      </c>
      <c r="AL87" s="4" t="str">
        <f t="shared" si="11"/>
        <v>YES</v>
      </c>
      <c r="AN87" t="s">
        <v>4384</v>
      </c>
      <c r="AO87" t="s">
        <v>4385</v>
      </c>
      <c r="AP87" s="4" t="s">
        <v>273</v>
      </c>
      <c r="AQ87" s="4" t="s">
        <v>86</v>
      </c>
      <c r="AR87" s="7" t="s">
        <v>212</v>
      </c>
      <c r="AS87" t="s">
        <v>4386</v>
      </c>
      <c r="AT87" t="s">
        <v>4387</v>
      </c>
      <c r="AU87" s="7" t="s">
        <v>3196</v>
      </c>
      <c r="AV87" s="7" t="s">
        <v>4700</v>
      </c>
      <c r="AW87" t="s">
        <v>4388</v>
      </c>
      <c r="AX87" t="s">
        <v>4389</v>
      </c>
      <c r="AY87" s="7" t="s">
        <v>4704</v>
      </c>
      <c r="AZ87" s="7" t="s">
        <v>1418</v>
      </c>
      <c r="BA87" t="s">
        <v>4390</v>
      </c>
      <c r="BB87" s="7" t="s">
        <v>83</v>
      </c>
      <c r="BC87" t="s">
        <v>4391</v>
      </c>
      <c r="BD87" s="7" t="s">
        <v>4704</v>
      </c>
      <c r="BE87" s="7" t="s">
        <v>1418</v>
      </c>
      <c r="BF87" t="s">
        <v>4392</v>
      </c>
      <c r="BI87" t="s">
        <v>4393</v>
      </c>
      <c r="BR87" s="4" t="s">
        <v>110</v>
      </c>
      <c r="BX87" t="s">
        <v>144</v>
      </c>
      <c r="BY87" t="s">
        <v>4394</v>
      </c>
      <c r="BZ87" t="s">
        <v>172</v>
      </c>
      <c r="CA87" s="4" t="b">
        <f t="shared" si="9"/>
        <v>0</v>
      </c>
      <c r="CB87" t="s">
        <v>90</v>
      </c>
      <c r="CC87" s="4" t="s">
        <v>115</v>
      </c>
      <c r="CD87" t="s">
        <v>92</v>
      </c>
      <c r="CE87" t="s">
        <v>93</v>
      </c>
      <c r="CI87" s="4" t="s">
        <v>85</v>
      </c>
      <c r="CK87" t="s">
        <v>121</v>
      </c>
      <c r="CL87" t="s">
        <v>121</v>
      </c>
      <c r="CM87" t="s">
        <v>120</v>
      </c>
      <c r="CN87" t="s">
        <v>119</v>
      </c>
      <c r="CO87" t="s">
        <v>121</v>
      </c>
      <c r="CP87" t="s">
        <v>120</v>
      </c>
      <c r="CQ87" t="s">
        <v>120</v>
      </c>
      <c r="CR87" t="s">
        <v>120</v>
      </c>
      <c r="CS87" t="s">
        <v>120</v>
      </c>
      <c r="CT87" t="s">
        <v>120</v>
      </c>
      <c r="CU87" t="s">
        <v>120</v>
      </c>
      <c r="CV87" t="s">
        <v>120</v>
      </c>
      <c r="CW87" t="s">
        <v>119</v>
      </c>
      <c r="CZ87" t="s">
        <v>4395</v>
      </c>
      <c r="DA87" t="s">
        <v>4396</v>
      </c>
      <c r="DC87" t="s">
        <v>4397</v>
      </c>
      <c r="DD87" t="s">
        <v>4398</v>
      </c>
      <c r="DE87" t="s">
        <v>4399</v>
      </c>
      <c r="DF87" t="s">
        <v>4400</v>
      </c>
      <c r="DG87" t="s">
        <v>4401</v>
      </c>
      <c r="DH87" t="s">
        <v>4402</v>
      </c>
      <c r="DI87" t="s">
        <v>4403</v>
      </c>
      <c r="DJ87" t="s">
        <v>4404</v>
      </c>
      <c r="DK87" t="s">
        <v>4405</v>
      </c>
      <c r="DL87" t="s">
        <v>4406</v>
      </c>
    </row>
    <row r="88" spans="1:117" x14ac:dyDescent="0.2">
      <c r="A88">
        <v>3056961873</v>
      </c>
      <c r="B88">
        <v>39949846</v>
      </c>
      <c r="C88" s="1">
        <v>41676.956030092595</v>
      </c>
      <c r="D88" s="1">
        <v>41676.979641203703</v>
      </c>
      <c r="E88" t="s">
        <v>520</v>
      </c>
      <c r="J88">
        <v>38</v>
      </c>
      <c r="K88" s="7">
        <v>35</v>
      </c>
      <c r="L88" s="7" t="s">
        <v>4751</v>
      </c>
      <c r="M88">
        <f t="shared" si="6"/>
        <v>3</v>
      </c>
      <c r="N88" s="4" t="s">
        <v>4668</v>
      </c>
      <c r="O88" s="4">
        <v>39</v>
      </c>
      <c r="P88" s="4">
        <f t="shared" si="7"/>
        <v>4</v>
      </c>
      <c r="Q88" s="4" t="s">
        <v>4674</v>
      </c>
      <c r="R88" s="1">
        <v>40468</v>
      </c>
      <c r="S88" s="4" t="s">
        <v>85</v>
      </c>
      <c r="T88" s="4" t="s">
        <v>530</v>
      </c>
      <c r="W88">
        <v>0</v>
      </c>
      <c r="X88" s="4" t="str">
        <f t="shared" si="12"/>
        <v>N</v>
      </c>
      <c r="Y88">
        <v>0</v>
      </c>
      <c r="Z88" s="4" t="s">
        <v>83</v>
      </c>
      <c r="AA88" t="s">
        <v>521</v>
      </c>
      <c r="AC88" s="6" t="s">
        <v>522</v>
      </c>
      <c r="AD88" t="s">
        <v>523</v>
      </c>
      <c r="AE88" t="s">
        <v>524</v>
      </c>
      <c r="AJ88" t="s">
        <v>525</v>
      </c>
      <c r="AK88" t="s">
        <v>527</v>
      </c>
      <c r="AL88" s="4" t="str">
        <f t="shared" si="11"/>
        <v>YES</v>
      </c>
      <c r="AN88" t="s">
        <v>526</v>
      </c>
      <c r="AO88" t="s">
        <v>528</v>
      </c>
      <c r="AP88" s="4" t="s">
        <v>273</v>
      </c>
      <c r="AQ88" s="4" t="s">
        <v>86</v>
      </c>
      <c r="AR88" s="4" t="s">
        <v>194</v>
      </c>
      <c r="AT88" t="s">
        <v>529</v>
      </c>
      <c r="AU88" s="7" t="s">
        <v>3196</v>
      </c>
      <c r="AV88" s="7" t="s">
        <v>4702</v>
      </c>
      <c r="AW88" t="s">
        <v>531</v>
      </c>
      <c r="AX88" t="s">
        <v>532</v>
      </c>
      <c r="AY88" s="7" t="s">
        <v>4704</v>
      </c>
      <c r="AZ88" s="7" t="s">
        <v>4704</v>
      </c>
      <c r="BA88" t="s">
        <v>533</v>
      </c>
      <c r="BB88" s="7" t="s">
        <v>83</v>
      </c>
      <c r="BC88" t="s">
        <v>454</v>
      </c>
      <c r="BD88" s="7" t="s">
        <v>4704</v>
      </c>
      <c r="BE88" s="7" t="s">
        <v>4704</v>
      </c>
      <c r="BF88" t="s">
        <v>83</v>
      </c>
      <c r="BI88" t="s">
        <v>534</v>
      </c>
      <c r="BK88" s="4" t="s">
        <v>108</v>
      </c>
      <c r="BL88" s="4" t="s">
        <v>109</v>
      </c>
      <c r="BR88" s="4" t="s">
        <v>110</v>
      </c>
      <c r="BS88" s="4" t="s">
        <v>111</v>
      </c>
      <c r="BT88" s="4" t="s">
        <v>112</v>
      </c>
      <c r="BU88" s="4" t="s">
        <v>113</v>
      </c>
      <c r="BZ88" t="s">
        <v>89</v>
      </c>
      <c r="CA88" s="4">
        <f t="shared" si="9"/>
        <v>1</v>
      </c>
      <c r="CC88" s="4" t="s">
        <v>312</v>
      </c>
      <c r="CD88" t="s">
        <v>92</v>
      </c>
      <c r="CE88" t="s">
        <v>93</v>
      </c>
      <c r="CI88" s="4" t="s">
        <v>83</v>
      </c>
      <c r="CJ88" t="s">
        <v>535</v>
      </c>
      <c r="CK88" t="s">
        <v>119</v>
      </c>
      <c r="CL88" t="s">
        <v>120</v>
      </c>
      <c r="CM88" t="s">
        <v>122</v>
      </c>
      <c r="CN88" t="s">
        <v>120</v>
      </c>
      <c r="CO88" t="s">
        <v>120</v>
      </c>
      <c r="CP88" t="s">
        <v>120</v>
      </c>
      <c r="CQ88" t="s">
        <v>120</v>
      </c>
      <c r="CR88" t="s">
        <v>120</v>
      </c>
      <c r="CS88" t="s">
        <v>119</v>
      </c>
      <c r="CT88" t="s">
        <v>122</v>
      </c>
      <c r="CU88" t="s">
        <v>120</v>
      </c>
      <c r="CV88" t="s">
        <v>121</v>
      </c>
      <c r="CW88" t="s">
        <v>119</v>
      </c>
      <c r="CX88" t="s">
        <v>122</v>
      </c>
      <c r="CZ88" t="s">
        <v>536</v>
      </c>
      <c r="DA88" t="s">
        <v>537</v>
      </c>
      <c r="DB88" s="7" t="s">
        <v>4747</v>
      </c>
      <c r="DC88" t="s">
        <v>538</v>
      </c>
      <c r="DD88" t="s">
        <v>539</v>
      </c>
      <c r="DE88" t="s">
        <v>540</v>
      </c>
      <c r="DF88" t="s">
        <v>541</v>
      </c>
      <c r="DG88" t="s">
        <v>542</v>
      </c>
      <c r="DH88" t="s">
        <v>543</v>
      </c>
      <c r="DI88" t="s">
        <v>544</v>
      </c>
      <c r="DK88" t="s">
        <v>545</v>
      </c>
      <c r="DL88" t="s">
        <v>546</v>
      </c>
    </row>
    <row r="89" spans="1:117" x14ac:dyDescent="0.2">
      <c r="A89">
        <v>3056236828</v>
      </c>
      <c r="B89">
        <v>39949846</v>
      </c>
      <c r="C89" s="1">
        <v>41676.701770833337</v>
      </c>
      <c r="D89" s="1">
        <v>41676.749791666669</v>
      </c>
      <c r="E89" t="s">
        <v>821</v>
      </c>
      <c r="J89">
        <v>37</v>
      </c>
      <c r="K89" s="7">
        <v>35</v>
      </c>
      <c r="L89" s="7" t="s">
        <v>4751</v>
      </c>
      <c r="M89">
        <f t="shared" si="6"/>
        <v>2</v>
      </c>
      <c r="N89" s="4" t="s">
        <v>4667</v>
      </c>
      <c r="O89" s="4">
        <v>40</v>
      </c>
      <c r="P89" s="4">
        <f t="shared" si="7"/>
        <v>5</v>
      </c>
      <c r="Q89" s="4" t="s">
        <v>4674</v>
      </c>
      <c r="R89" s="1">
        <v>41032</v>
      </c>
      <c r="S89" s="4" t="s">
        <v>85</v>
      </c>
      <c r="T89" s="4" t="s">
        <v>530</v>
      </c>
      <c r="W89">
        <v>5</v>
      </c>
      <c r="X89" s="4" t="str">
        <f t="shared" si="12"/>
        <v>Y</v>
      </c>
      <c r="Y89" t="s">
        <v>822</v>
      </c>
      <c r="Z89" s="4" t="s">
        <v>85</v>
      </c>
      <c r="AB89" t="s">
        <v>823</v>
      </c>
      <c r="AE89" t="s">
        <v>824</v>
      </c>
      <c r="AF89" t="s">
        <v>825</v>
      </c>
      <c r="AG89" t="s">
        <v>826</v>
      </c>
      <c r="AH89" t="s">
        <v>827</v>
      </c>
      <c r="AJ89" t="s">
        <v>828</v>
      </c>
      <c r="AK89" t="s">
        <v>828</v>
      </c>
      <c r="AL89" s="4" t="str">
        <f t="shared" si="11"/>
        <v>NO</v>
      </c>
      <c r="AN89" t="s">
        <v>829</v>
      </c>
      <c r="AO89" t="s">
        <v>830</v>
      </c>
      <c r="AP89" s="4" t="s">
        <v>831</v>
      </c>
      <c r="AQ89" s="4" t="s">
        <v>86</v>
      </c>
      <c r="AR89" s="4" t="s">
        <v>212</v>
      </c>
      <c r="AT89" t="s">
        <v>832</v>
      </c>
      <c r="AU89" s="7" t="s">
        <v>3196</v>
      </c>
      <c r="AV89" s="7" t="s">
        <v>4699</v>
      </c>
      <c r="AW89" t="s">
        <v>833</v>
      </c>
      <c r="AX89" t="s">
        <v>834</v>
      </c>
      <c r="AY89" s="7" t="s">
        <v>1418</v>
      </c>
      <c r="AZ89" s="7" t="s">
        <v>225</v>
      </c>
      <c r="BA89" t="s">
        <v>835</v>
      </c>
      <c r="BB89" s="7" t="s">
        <v>85</v>
      </c>
      <c r="BC89" t="s">
        <v>836</v>
      </c>
      <c r="BD89" s="7" t="s">
        <v>4704</v>
      </c>
      <c r="BE89" s="7" t="s">
        <v>4704</v>
      </c>
      <c r="BF89" t="s">
        <v>837</v>
      </c>
      <c r="BI89" t="s">
        <v>838</v>
      </c>
      <c r="BL89" s="4" t="s">
        <v>109</v>
      </c>
      <c r="BM89" s="4" t="s">
        <v>140</v>
      </c>
      <c r="BP89" s="4" t="s">
        <v>142</v>
      </c>
      <c r="BQ89" s="4" t="s">
        <v>251</v>
      </c>
      <c r="BR89" s="4" t="s">
        <v>110</v>
      </c>
      <c r="BS89" s="4" t="s">
        <v>111</v>
      </c>
      <c r="BT89" s="4" t="s">
        <v>112</v>
      </c>
      <c r="BU89" s="4" t="s">
        <v>113</v>
      </c>
      <c r="BW89" s="4" t="s">
        <v>839</v>
      </c>
      <c r="BY89" t="s">
        <v>840</v>
      </c>
      <c r="BZ89" t="s">
        <v>172</v>
      </c>
      <c r="CA89" s="4" t="b">
        <f t="shared" si="9"/>
        <v>0</v>
      </c>
      <c r="CB89" t="s">
        <v>114</v>
      </c>
      <c r="CC89" s="4" t="s">
        <v>312</v>
      </c>
      <c r="CD89" t="s">
        <v>92</v>
      </c>
      <c r="CE89" t="s">
        <v>93</v>
      </c>
      <c r="CF89" t="s">
        <v>116</v>
      </c>
      <c r="CG89" t="s">
        <v>117</v>
      </c>
      <c r="CI89" s="4" t="s">
        <v>85</v>
      </c>
      <c r="CK89" t="s">
        <v>120</v>
      </c>
      <c r="CL89" t="s">
        <v>121</v>
      </c>
      <c r="CM89" t="s">
        <v>121</v>
      </c>
      <c r="CN89" t="s">
        <v>120</v>
      </c>
      <c r="CO89" t="s">
        <v>121</v>
      </c>
      <c r="CP89" t="s">
        <v>119</v>
      </c>
      <c r="CQ89" t="s">
        <v>120</v>
      </c>
      <c r="CR89" t="s">
        <v>120</v>
      </c>
      <c r="CS89" t="s">
        <v>120</v>
      </c>
      <c r="CT89" t="s">
        <v>120</v>
      </c>
      <c r="CU89" t="s">
        <v>120</v>
      </c>
      <c r="CV89" t="s">
        <v>121</v>
      </c>
      <c r="CW89" t="s">
        <v>119</v>
      </c>
      <c r="CZ89" t="s">
        <v>841</v>
      </c>
      <c r="DA89" t="s">
        <v>842</v>
      </c>
      <c r="DB89" s="7" t="s">
        <v>2804</v>
      </c>
      <c r="DC89" t="s">
        <v>843</v>
      </c>
      <c r="DD89" t="s">
        <v>844</v>
      </c>
      <c r="DE89" t="s">
        <v>845</v>
      </c>
      <c r="DF89" t="s">
        <v>846</v>
      </c>
      <c r="DG89" t="s">
        <v>847</v>
      </c>
      <c r="DH89" t="s">
        <v>848</v>
      </c>
      <c r="DI89" t="s">
        <v>849</v>
      </c>
      <c r="DK89" t="s">
        <v>850</v>
      </c>
      <c r="DL89" t="s">
        <v>851</v>
      </c>
    </row>
    <row r="90" spans="1:117" x14ac:dyDescent="0.2">
      <c r="A90">
        <v>2639773943</v>
      </c>
      <c r="B90">
        <v>39949846</v>
      </c>
      <c r="C90" s="1">
        <v>41417.753298611111</v>
      </c>
      <c r="D90" s="1">
        <v>41417.76390046296</v>
      </c>
      <c r="E90" t="s">
        <v>3050</v>
      </c>
      <c r="J90">
        <v>42</v>
      </c>
      <c r="K90" s="7">
        <v>35</v>
      </c>
      <c r="L90" s="7" t="s">
        <v>4751</v>
      </c>
      <c r="M90">
        <f t="shared" si="6"/>
        <v>7</v>
      </c>
      <c r="N90" s="5" t="s">
        <v>4669</v>
      </c>
      <c r="O90" s="4">
        <v>38</v>
      </c>
      <c r="P90" s="4">
        <f t="shared" si="7"/>
        <v>3</v>
      </c>
      <c r="Q90" s="4" t="s">
        <v>4674</v>
      </c>
      <c r="R90">
        <v>2006</v>
      </c>
      <c r="S90" s="4" t="s">
        <v>83</v>
      </c>
      <c r="T90" s="4" t="s">
        <v>144</v>
      </c>
      <c r="U90" t="s">
        <v>3062</v>
      </c>
      <c r="V90" s="8" t="s">
        <v>83</v>
      </c>
      <c r="W90">
        <v>2</v>
      </c>
      <c r="X90" s="4" t="str">
        <f t="shared" si="12"/>
        <v>Y</v>
      </c>
      <c r="Y90" t="s">
        <v>3051</v>
      </c>
      <c r="Z90" s="4" t="s">
        <v>83</v>
      </c>
      <c r="AA90" t="s">
        <v>3052</v>
      </c>
      <c r="AC90" t="s">
        <v>3053</v>
      </c>
      <c r="AD90" t="s">
        <v>3054</v>
      </c>
      <c r="AE90" t="s">
        <v>3055</v>
      </c>
      <c r="AF90" t="s">
        <v>3056</v>
      </c>
      <c r="AG90" t="s">
        <v>3057</v>
      </c>
      <c r="AI90" t="s">
        <v>680</v>
      </c>
      <c r="AJ90" t="s">
        <v>3058</v>
      </c>
      <c r="AK90" t="s">
        <v>3059</v>
      </c>
      <c r="AL90" s="4" t="str">
        <f t="shared" si="11"/>
        <v>YES</v>
      </c>
      <c r="AN90" t="s">
        <v>3059</v>
      </c>
      <c r="AO90" t="s">
        <v>3060</v>
      </c>
      <c r="AP90" s="4" t="s">
        <v>273</v>
      </c>
      <c r="AQ90" s="4" t="s">
        <v>86</v>
      </c>
      <c r="AR90" s="4" t="s">
        <v>194</v>
      </c>
      <c r="AT90" t="s">
        <v>3061</v>
      </c>
      <c r="AU90" s="7" t="s">
        <v>3196</v>
      </c>
      <c r="AV90" s="7" t="s">
        <v>4701</v>
      </c>
      <c r="AW90" t="s">
        <v>3063</v>
      </c>
      <c r="AX90" t="s">
        <v>3064</v>
      </c>
      <c r="AY90" s="7" t="s">
        <v>4704</v>
      </c>
      <c r="AZ90" s="7" t="s">
        <v>4704</v>
      </c>
      <c r="BA90" t="s">
        <v>680</v>
      </c>
      <c r="BB90" s="7" t="s">
        <v>85</v>
      </c>
      <c r="BC90" t="s">
        <v>3064</v>
      </c>
      <c r="BD90" s="7" t="s">
        <v>4704</v>
      </c>
      <c r="BE90" s="7" t="s">
        <v>4704</v>
      </c>
      <c r="BF90" t="s">
        <v>3065</v>
      </c>
      <c r="BI90" t="s">
        <v>3066</v>
      </c>
      <c r="BK90" s="4" t="s">
        <v>108</v>
      </c>
      <c r="BS90" s="4" t="s">
        <v>111</v>
      </c>
      <c r="BZ90" t="s">
        <v>172</v>
      </c>
      <c r="CA90" s="4" t="b">
        <f t="shared" si="9"/>
        <v>0</v>
      </c>
      <c r="CB90" t="s">
        <v>90</v>
      </c>
      <c r="CC90" s="4" t="s">
        <v>91</v>
      </c>
      <c r="CD90" t="s">
        <v>92</v>
      </c>
      <c r="CE90" t="s">
        <v>93</v>
      </c>
      <c r="CF90" t="s">
        <v>116</v>
      </c>
      <c r="CG90" t="s">
        <v>117</v>
      </c>
      <c r="CI90" s="4" t="s">
        <v>83</v>
      </c>
      <c r="CJ90" t="s">
        <v>3067</v>
      </c>
      <c r="CK90" t="s">
        <v>122</v>
      </c>
      <c r="CL90" t="s">
        <v>119</v>
      </c>
      <c r="CM90" t="s">
        <v>119</v>
      </c>
      <c r="CN90" t="s">
        <v>119</v>
      </c>
      <c r="CO90" t="s">
        <v>121</v>
      </c>
      <c r="CP90" t="s">
        <v>120</v>
      </c>
      <c r="CQ90" t="s">
        <v>120</v>
      </c>
      <c r="CR90" t="s">
        <v>120</v>
      </c>
      <c r="CS90" t="s">
        <v>120</v>
      </c>
      <c r="CT90" t="s">
        <v>120</v>
      </c>
      <c r="CU90" t="s">
        <v>120</v>
      </c>
      <c r="CV90" t="s">
        <v>120</v>
      </c>
      <c r="CW90" t="s">
        <v>119</v>
      </c>
      <c r="CZ90" t="s">
        <v>3068</v>
      </c>
      <c r="DA90" t="s">
        <v>3069</v>
      </c>
      <c r="DB90" s="7" t="s">
        <v>2804</v>
      </c>
      <c r="DC90" t="s">
        <v>680</v>
      </c>
      <c r="DD90" t="s">
        <v>3070</v>
      </c>
      <c r="DE90" t="s">
        <v>680</v>
      </c>
      <c r="DF90" t="s">
        <v>3071</v>
      </c>
      <c r="DG90" t="s">
        <v>3072</v>
      </c>
      <c r="DH90" t="s">
        <v>3073</v>
      </c>
      <c r="DI90" t="s">
        <v>3074</v>
      </c>
      <c r="DJ90" t="s">
        <v>3075</v>
      </c>
      <c r="DK90" t="s">
        <v>3076</v>
      </c>
      <c r="DL90" t="s">
        <v>3077</v>
      </c>
    </row>
    <row r="91" spans="1:117" x14ac:dyDescent="0.2">
      <c r="A91">
        <v>3056522237</v>
      </c>
      <c r="B91">
        <v>39949846</v>
      </c>
      <c r="C91" s="1">
        <v>41676.823634259257</v>
      </c>
      <c r="D91" s="1">
        <v>41676.834583333337</v>
      </c>
      <c r="E91" t="s">
        <v>714</v>
      </c>
      <c r="J91">
        <v>41</v>
      </c>
      <c r="K91" s="7">
        <v>36</v>
      </c>
      <c r="L91" s="7" t="s">
        <v>4751</v>
      </c>
      <c r="M91">
        <f t="shared" si="6"/>
        <v>5</v>
      </c>
      <c r="N91" s="4" t="s">
        <v>4668</v>
      </c>
      <c r="O91" s="4">
        <v>32</v>
      </c>
      <c r="P91" s="4">
        <f t="shared" si="7"/>
        <v>-4</v>
      </c>
      <c r="Q91" s="4" t="s">
        <v>4674</v>
      </c>
      <c r="R91" s="1">
        <v>39666</v>
      </c>
      <c r="S91" s="4" t="s">
        <v>85</v>
      </c>
      <c r="T91" s="4" t="s">
        <v>196</v>
      </c>
      <c r="X91" s="4" t="str">
        <f t="shared" si="12"/>
        <v>N</v>
      </c>
      <c r="Z91" s="4" t="s">
        <v>85</v>
      </c>
      <c r="AB91" t="s">
        <v>85</v>
      </c>
      <c r="AE91" t="s">
        <v>715</v>
      </c>
      <c r="AJ91" t="s">
        <v>716</v>
      </c>
      <c r="AK91" t="s">
        <v>718</v>
      </c>
      <c r="AL91" s="4" t="str">
        <f t="shared" si="11"/>
        <v>YES</v>
      </c>
      <c r="AN91" t="s">
        <v>717</v>
      </c>
      <c r="AO91" t="s">
        <v>719</v>
      </c>
      <c r="AP91" s="4" t="s">
        <v>100</v>
      </c>
      <c r="AQ91" s="4" t="s">
        <v>86</v>
      </c>
      <c r="AR91" s="4" t="s">
        <v>194</v>
      </c>
      <c r="AT91" t="s">
        <v>720</v>
      </c>
      <c r="AU91" s="7" t="s">
        <v>4688</v>
      </c>
      <c r="AV91" s="4" t="b">
        <f>IF(AU91 = AU94,"USA",FALSE)</f>
        <v>0</v>
      </c>
      <c r="AW91" t="s">
        <v>721</v>
      </c>
      <c r="AX91" t="s">
        <v>722</v>
      </c>
      <c r="AY91" s="7" t="s">
        <v>4704</v>
      </c>
      <c r="AZ91" s="7" t="s">
        <v>4704</v>
      </c>
      <c r="BA91" t="s">
        <v>723</v>
      </c>
      <c r="BB91" s="7" t="s">
        <v>83</v>
      </c>
      <c r="BC91" t="s">
        <v>724</v>
      </c>
      <c r="BD91" s="7" t="s">
        <v>4704</v>
      </c>
      <c r="BE91" s="7" t="s">
        <v>4704</v>
      </c>
      <c r="BF91" t="s">
        <v>725</v>
      </c>
      <c r="BI91" t="s">
        <v>726</v>
      </c>
      <c r="BK91" s="4" t="s">
        <v>108</v>
      </c>
      <c r="BL91" s="4" t="s">
        <v>109</v>
      </c>
      <c r="BT91" s="4" t="s">
        <v>112</v>
      </c>
      <c r="BU91" s="4" t="s">
        <v>113</v>
      </c>
      <c r="BZ91" t="s">
        <v>89</v>
      </c>
      <c r="CA91" s="4">
        <f t="shared" si="9"/>
        <v>1</v>
      </c>
      <c r="CB91" t="s">
        <v>173</v>
      </c>
      <c r="CC91" s="4" t="s">
        <v>312</v>
      </c>
      <c r="CD91" t="s">
        <v>92</v>
      </c>
      <c r="CE91" t="s">
        <v>93</v>
      </c>
      <c r="CF91" t="s">
        <v>116</v>
      </c>
      <c r="CI91" s="4" t="s">
        <v>83</v>
      </c>
      <c r="CJ91" t="s">
        <v>727</v>
      </c>
      <c r="CK91" t="s">
        <v>120</v>
      </c>
      <c r="CL91" t="s">
        <v>119</v>
      </c>
      <c r="CM91" t="s">
        <v>122</v>
      </c>
      <c r="CN91" s="4" t="s">
        <v>121</v>
      </c>
      <c r="CO91" t="s">
        <v>122</v>
      </c>
      <c r="CP91" t="s">
        <v>120</v>
      </c>
      <c r="CQ91" t="s">
        <v>120</v>
      </c>
      <c r="CR91" t="s">
        <v>120</v>
      </c>
      <c r="CS91" t="s">
        <v>121</v>
      </c>
      <c r="CT91" t="s">
        <v>122</v>
      </c>
      <c r="CU91" t="s">
        <v>120</v>
      </c>
      <c r="CV91" t="s">
        <v>119</v>
      </c>
      <c r="CW91" t="s">
        <v>119</v>
      </c>
      <c r="CX91" t="s">
        <v>122</v>
      </c>
      <c r="CZ91" t="s">
        <v>728</v>
      </c>
      <c r="DA91" t="s">
        <v>729</v>
      </c>
      <c r="DB91" s="7" t="s">
        <v>202</v>
      </c>
      <c r="DC91" t="s">
        <v>730</v>
      </c>
      <c r="DD91" t="s">
        <v>731</v>
      </c>
      <c r="DE91" t="s">
        <v>732</v>
      </c>
      <c r="DF91" t="s">
        <v>733</v>
      </c>
      <c r="DG91" t="s">
        <v>734</v>
      </c>
      <c r="DH91" t="s">
        <v>735</v>
      </c>
      <c r="DI91" t="s">
        <v>736</v>
      </c>
      <c r="DJ91" t="s">
        <v>737</v>
      </c>
      <c r="DK91" t="s">
        <v>738</v>
      </c>
      <c r="DL91" t="s">
        <v>739</v>
      </c>
    </row>
    <row r="92" spans="1:117" x14ac:dyDescent="0.2">
      <c r="A92">
        <v>3056041201</v>
      </c>
      <c r="B92">
        <v>39949846</v>
      </c>
      <c r="C92" s="1">
        <v>41676.676111111112</v>
      </c>
      <c r="D92" s="1">
        <v>41676.693541666667</v>
      </c>
      <c r="E92" t="s">
        <v>1040</v>
      </c>
      <c r="J92">
        <v>36</v>
      </c>
      <c r="K92" s="7">
        <v>36</v>
      </c>
      <c r="L92" s="7" t="s">
        <v>4751</v>
      </c>
      <c r="M92">
        <f t="shared" si="6"/>
        <v>0</v>
      </c>
      <c r="N92" s="4" t="s">
        <v>4667</v>
      </c>
      <c r="O92" s="4">
        <v>36</v>
      </c>
      <c r="P92" s="4">
        <f t="shared" si="7"/>
        <v>0</v>
      </c>
      <c r="Q92" s="4" t="s">
        <v>4674</v>
      </c>
      <c r="R92" s="1">
        <v>41539</v>
      </c>
      <c r="S92" s="4" t="s">
        <v>83</v>
      </c>
      <c r="T92" s="4" t="s">
        <v>421</v>
      </c>
      <c r="U92" t="s">
        <v>1048</v>
      </c>
      <c r="V92" s="8" t="s">
        <v>85</v>
      </c>
      <c r="W92">
        <v>2</v>
      </c>
      <c r="X92" s="4" t="str">
        <f t="shared" si="12"/>
        <v>Y</v>
      </c>
      <c r="Y92" s="1">
        <v>41926</v>
      </c>
      <c r="Z92" s="4" t="s">
        <v>85</v>
      </c>
      <c r="AB92" t="s">
        <v>1041</v>
      </c>
      <c r="AF92" t="s">
        <v>1042</v>
      </c>
      <c r="AH92" t="s">
        <v>1043</v>
      </c>
      <c r="AJ92" t="s">
        <v>1044</v>
      </c>
      <c r="AK92" t="s">
        <v>1044</v>
      </c>
      <c r="AL92" s="4" t="str">
        <f t="shared" si="11"/>
        <v>NO</v>
      </c>
      <c r="AN92" t="s">
        <v>1045</v>
      </c>
      <c r="AO92" t="s">
        <v>1046</v>
      </c>
      <c r="AP92" s="4" t="s">
        <v>334</v>
      </c>
      <c r="AQ92" s="4" t="s">
        <v>86</v>
      </c>
      <c r="AR92" s="4" t="s">
        <v>134</v>
      </c>
      <c r="AT92" t="s">
        <v>1047</v>
      </c>
      <c r="AU92" s="7" t="s">
        <v>3196</v>
      </c>
      <c r="AV92" s="7" t="s">
        <v>4700</v>
      </c>
      <c r="AW92" t="s">
        <v>1049</v>
      </c>
      <c r="AX92" t="s">
        <v>1050</v>
      </c>
      <c r="AY92" s="7" t="s">
        <v>4704</v>
      </c>
      <c r="AZ92" s="7" t="s">
        <v>4706</v>
      </c>
      <c r="BC92" t="s">
        <v>1051</v>
      </c>
      <c r="BD92" s="7" t="s">
        <v>4704</v>
      </c>
      <c r="BE92" s="7" t="s">
        <v>4704</v>
      </c>
      <c r="BF92" t="s">
        <v>1052</v>
      </c>
      <c r="BI92" t="s">
        <v>1053</v>
      </c>
      <c r="BM92" s="4" t="s">
        <v>140</v>
      </c>
      <c r="BO92" s="4" t="s">
        <v>141</v>
      </c>
      <c r="BP92" s="4" t="s">
        <v>142</v>
      </c>
      <c r="BQ92" s="4" t="s">
        <v>251</v>
      </c>
      <c r="BR92" s="4" t="s">
        <v>110</v>
      </c>
      <c r="BS92" s="4" t="s">
        <v>111</v>
      </c>
      <c r="BT92" s="4" t="s">
        <v>112</v>
      </c>
      <c r="BU92" s="4" t="s">
        <v>113</v>
      </c>
      <c r="BV92" s="4" t="s">
        <v>143</v>
      </c>
      <c r="BW92" s="4" t="s">
        <v>839</v>
      </c>
      <c r="BZ92" t="s">
        <v>172</v>
      </c>
      <c r="CA92" s="4" t="b">
        <f t="shared" si="9"/>
        <v>0</v>
      </c>
      <c r="CB92" t="s">
        <v>90</v>
      </c>
      <c r="CC92" s="4" t="s">
        <v>115</v>
      </c>
      <c r="CD92" t="s">
        <v>92</v>
      </c>
      <c r="CE92" t="s">
        <v>93</v>
      </c>
      <c r="CF92" t="s">
        <v>116</v>
      </c>
      <c r="CG92" t="s">
        <v>117</v>
      </c>
      <c r="CI92" s="4" t="s">
        <v>83</v>
      </c>
      <c r="CJ92" t="s">
        <v>1054</v>
      </c>
      <c r="CK92" t="s">
        <v>120</v>
      </c>
      <c r="CL92" t="s">
        <v>119</v>
      </c>
      <c r="CM92" t="s">
        <v>120</v>
      </c>
      <c r="CN92" t="s">
        <v>120</v>
      </c>
      <c r="CO92" t="s">
        <v>121</v>
      </c>
      <c r="CP92" t="s">
        <v>121</v>
      </c>
      <c r="CQ92" t="s">
        <v>121</v>
      </c>
      <c r="CR92" t="s">
        <v>121</v>
      </c>
      <c r="CS92" t="s">
        <v>120</v>
      </c>
      <c r="CT92" t="s">
        <v>120</v>
      </c>
      <c r="CU92" t="s">
        <v>119</v>
      </c>
      <c r="CV92" t="s">
        <v>120</v>
      </c>
      <c r="CW92" t="s">
        <v>120</v>
      </c>
      <c r="CZ92" t="s">
        <v>1055</v>
      </c>
      <c r="DA92" t="s">
        <v>1056</v>
      </c>
      <c r="DB92" s="7" t="s">
        <v>202</v>
      </c>
      <c r="DC92" t="s">
        <v>1057</v>
      </c>
      <c r="DD92" t="s">
        <v>1058</v>
      </c>
      <c r="DE92" t="s">
        <v>1059</v>
      </c>
      <c r="DF92" t="s">
        <v>1060</v>
      </c>
      <c r="DG92" t="s">
        <v>1061</v>
      </c>
      <c r="DH92" t="s">
        <v>1062</v>
      </c>
      <c r="DI92" t="s">
        <v>1063</v>
      </c>
      <c r="DL92" t="s">
        <v>1064</v>
      </c>
    </row>
    <row r="93" spans="1:117" x14ac:dyDescent="0.2">
      <c r="A93">
        <v>3055943661</v>
      </c>
      <c r="B93">
        <v>39949846</v>
      </c>
      <c r="C93" s="1">
        <v>41676.644317129627</v>
      </c>
      <c r="D93" s="1">
        <v>41676.667013888888</v>
      </c>
      <c r="E93" t="s">
        <v>1139</v>
      </c>
      <c r="J93">
        <v>42</v>
      </c>
      <c r="K93" s="7">
        <v>36</v>
      </c>
      <c r="L93" s="7" t="s">
        <v>4751</v>
      </c>
      <c r="M93">
        <f t="shared" si="6"/>
        <v>6</v>
      </c>
      <c r="N93" s="5" t="s">
        <v>4669</v>
      </c>
      <c r="O93" s="4">
        <v>33</v>
      </c>
      <c r="P93" s="4">
        <f t="shared" si="7"/>
        <v>-3</v>
      </c>
      <c r="Q93" s="4" t="s">
        <v>4674</v>
      </c>
      <c r="R93">
        <v>2007</v>
      </c>
      <c r="S93" s="4" t="s">
        <v>85</v>
      </c>
      <c r="T93" s="4" t="s">
        <v>144</v>
      </c>
      <c r="U93" t="s">
        <v>1149</v>
      </c>
      <c r="V93" s="8" t="s">
        <v>83</v>
      </c>
      <c r="X93" s="4" t="str">
        <f t="shared" si="12"/>
        <v>N</v>
      </c>
      <c r="Y93" t="s">
        <v>517</v>
      </c>
      <c r="Z93" s="4" t="s">
        <v>83</v>
      </c>
      <c r="AA93">
        <v>2010</v>
      </c>
      <c r="AB93" t="s">
        <v>517</v>
      </c>
      <c r="AC93" t="s">
        <v>1140</v>
      </c>
      <c r="AD93" t="s">
        <v>1141</v>
      </c>
      <c r="AE93" t="s">
        <v>1142</v>
      </c>
      <c r="AF93" t="s">
        <v>517</v>
      </c>
      <c r="AG93" t="s">
        <v>1143</v>
      </c>
      <c r="AH93" t="s">
        <v>517</v>
      </c>
      <c r="AI93" t="s">
        <v>1144</v>
      </c>
      <c r="AJ93" t="s">
        <v>1145</v>
      </c>
      <c r="AK93" t="s">
        <v>1145</v>
      </c>
      <c r="AL93" s="4" t="str">
        <f t="shared" si="11"/>
        <v>NO</v>
      </c>
      <c r="AN93" t="s">
        <v>1146</v>
      </c>
      <c r="AO93" t="s">
        <v>1147</v>
      </c>
      <c r="AP93" s="4" t="s">
        <v>273</v>
      </c>
      <c r="AQ93" s="4" t="s">
        <v>86</v>
      </c>
      <c r="AR93" s="4" t="s">
        <v>194</v>
      </c>
      <c r="AT93" t="s">
        <v>1148</v>
      </c>
      <c r="AU93" s="7" t="s">
        <v>3196</v>
      </c>
      <c r="AV93" s="7" t="s">
        <v>4699</v>
      </c>
      <c r="AW93" t="s">
        <v>1150</v>
      </c>
      <c r="AX93" t="s">
        <v>1151</v>
      </c>
      <c r="AY93" s="7" t="s">
        <v>4704</v>
      </c>
      <c r="AZ93" s="7" t="s">
        <v>4706</v>
      </c>
      <c r="BA93" t="s">
        <v>1152</v>
      </c>
      <c r="BB93" s="7" t="s">
        <v>83</v>
      </c>
      <c r="BC93" t="s">
        <v>1153</v>
      </c>
      <c r="BD93" s="7" t="s">
        <v>4704</v>
      </c>
      <c r="BE93" s="7" t="s">
        <v>4704</v>
      </c>
      <c r="BF93" t="s">
        <v>1154</v>
      </c>
      <c r="BI93" t="s">
        <v>1155</v>
      </c>
      <c r="BK93" s="4" t="s">
        <v>108</v>
      </c>
      <c r="BL93" s="4" t="s">
        <v>109</v>
      </c>
      <c r="BP93" s="4" t="s">
        <v>142</v>
      </c>
      <c r="BS93" s="4" t="s">
        <v>111</v>
      </c>
      <c r="BT93" s="4" t="s">
        <v>112</v>
      </c>
      <c r="BU93" s="4" t="s">
        <v>113</v>
      </c>
      <c r="BV93" s="4" t="s">
        <v>143</v>
      </c>
      <c r="BX93" t="s">
        <v>144</v>
      </c>
      <c r="BY93" t="s">
        <v>1156</v>
      </c>
      <c r="BZ93" t="s">
        <v>89</v>
      </c>
      <c r="CA93" s="4">
        <f t="shared" si="9"/>
        <v>1</v>
      </c>
      <c r="CB93" t="s">
        <v>114</v>
      </c>
      <c r="CC93" s="4" t="s">
        <v>115</v>
      </c>
      <c r="CD93" t="s">
        <v>92</v>
      </c>
      <c r="CE93" t="s">
        <v>93</v>
      </c>
      <c r="CI93" s="4" t="s">
        <v>83</v>
      </c>
      <c r="CJ93" t="s">
        <v>1157</v>
      </c>
      <c r="CK93" t="s">
        <v>120</v>
      </c>
      <c r="CL93" t="s">
        <v>119</v>
      </c>
      <c r="CM93" t="s">
        <v>122</v>
      </c>
      <c r="CN93" s="4" t="s">
        <v>121</v>
      </c>
      <c r="CO93" t="s">
        <v>121</v>
      </c>
      <c r="CP93" t="s">
        <v>120</v>
      </c>
      <c r="CQ93" t="s">
        <v>120</v>
      </c>
      <c r="CR93" t="s">
        <v>120</v>
      </c>
      <c r="CS93" t="s">
        <v>120</v>
      </c>
      <c r="CT93" t="s">
        <v>122</v>
      </c>
      <c r="CU93" t="s">
        <v>119</v>
      </c>
      <c r="CV93" t="s">
        <v>119</v>
      </c>
      <c r="CW93" t="s">
        <v>119</v>
      </c>
      <c r="CZ93" t="s">
        <v>1158</v>
      </c>
      <c r="DA93" t="s">
        <v>1159</v>
      </c>
      <c r="DB93" s="7" t="s">
        <v>202</v>
      </c>
      <c r="DC93" t="s">
        <v>1160</v>
      </c>
      <c r="DD93" t="s">
        <v>1161</v>
      </c>
      <c r="DE93" t="s">
        <v>1162</v>
      </c>
      <c r="DF93" t="s">
        <v>1163</v>
      </c>
      <c r="DG93" t="s">
        <v>1164</v>
      </c>
      <c r="DH93" t="s">
        <v>1165</v>
      </c>
      <c r="DI93" t="s">
        <v>1166</v>
      </c>
      <c r="DJ93" t="s">
        <v>1167</v>
      </c>
      <c r="DK93" t="s">
        <v>1168</v>
      </c>
      <c r="DL93" t="s">
        <v>1169</v>
      </c>
      <c r="DM93" t="s">
        <v>1170</v>
      </c>
    </row>
    <row r="94" spans="1:117" x14ac:dyDescent="0.2">
      <c r="A94">
        <v>2645591832</v>
      </c>
      <c r="B94">
        <v>39949846</v>
      </c>
      <c r="C94" s="1">
        <v>41422.14943287037</v>
      </c>
      <c r="D94" s="1">
        <v>41422.161354166667</v>
      </c>
      <c r="E94" t="s">
        <v>2001</v>
      </c>
      <c r="J94">
        <v>38</v>
      </c>
      <c r="K94" s="7">
        <v>36</v>
      </c>
      <c r="L94" s="7" t="s">
        <v>4751</v>
      </c>
      <c r="M94">
        <f t="shared" si="6"/>
        <v>2</v>
      </c>
      <c r="N94" s="4" t="s">
        <v>4667</v>
      </c>
      <c r="O94" s="4">
        <v>36</v>
      </c>
      <c r="P94" s="4">
        <f t="shared" si="7"/>
        <v>0</v>
      </c>
      <c r="Q94" s="4" t="s">
        <v>4674</v>
      </c>
      <c r="R94" s="1">
        <v>40603</v>
      </c>
      <c r="S94" s="4" t="s">
        <v>83</v>
      </c>
      <c r="T94" s="4" t="s">
        <v>2009</v>
      </c>
      <c r="W94">
        <v>1</v>
      </c>
      <c r="X94" s="4" t="str">
        <f t="shared" si="12"/>
        <v>Y</v>
      </c>
      <c r="Y94">
        <v>3</v>
      </c>
      <c r="Z94" s="4" t="s">
        <v>85</v>
      </c>
      <c r="AB94" t="s">
        <v>2002</v>
      </c>
      <c r="AF94" t="s">
        <v>2003</v>
      </c>
      <c r="AH94" t="s">
        <v>2004</v>
      </c>
      <c r="AJ94" t="s">
        <v>2005</v>
      </c>
      <c r="AK94" t="s">
        <v>2005</v>
      </c>
      <c r="AL94" s="4" t="str">
        <f t="shared" si="11"/>
        <v>NO</v>
      </c>
      <c r="AN94" t="s">
        <v>2006</v>
      </c>
      <c r="AO94" t="s">
        <v>2007</v>
      </c>
      <c r="AP94" s="4" t="s">
        <v>100</v>
      </c>
      <c r="AQ94" s="4" t="s">
        <v>86</v>
      </c>
      <c r="AR94" s="7" t="s">
        <v>290</v>
      </c>
      <c r="AS94" t="s">
        <v>225</v>
      </c>
      <c r="AT94" t="s">
        <v>2008</v>
      </c>
      <c r="AU94" s="7" t="s">
        <v>3196</v>
      </c>
      <c r="AV94" s="7" t="s">
        <v>4698</v>
      </c>
      <c r="AW94" t="s">
        <v>2010</v>
      </c>
      <c r="AX94" t="s">
        <v>215</v>
      </c>
      <c r="AY94" s="7" t="s">
        <v>1418</v>
      </c>
      <c r="AZ94" s="7" t="s">
        <v>225</v>
      </c>
      <c r="BA94" t="s">
        <v>2011</v>
      </c>
      <c r="BB94" s="7" t="s">
        <v>85</v>
      </c>
      <c r="BC94" t="s">
        <v>2012</v>
      </c>
      <c r="BD94" s="7" t="s">
        <v>4704</v>
      </c>
      <c r="BE94" s="7" t="s">
        <v>4704</v>
      </c>
      <c r="BF94" t="s">
        <v>2013</v>
      </c>
      <c r="BI94" t="s">
        <v>2014</v>
      </c>
      <c r="BJ94" s="7" t="s">
        <v>903</v>
      </c>
      <c r="BO94" s="4" t="s">
        <v>141</v>
      </c>
      <c r="BQ94" s="4" t="s">
        <v>251</v>
      </c>
      <c r="BT94" s="4" t="s">
        <v>112</v>
      </c>
      <c r="BU94" s="4" t="s">
        <v>113</v>
      </c>
      <c r="BZ94" t="s">
        <v>89</v>
      </c>
      <c r="CA94" s="4">
        <f t="shared" si="9"/>
        <v>1</v>
      </c>
      <c r="CB94" t="s">
        <v>114</v>
      </c>
      <c r="CC94" s="4" t="s">
        <v>115</v>
      </c>
      <c r="CD94" t="s">
        <v>92</v>
      </c>
      <c r="CE94" t="s">
        <v>93</v>
      </c>
      <c r="CF94" t="s">
        <v>116</v>
      </c>
      <c r="CI94" s="4" t="s">
        <v>83</v>
      </c>
      <c r="CJ94" t="s">
        <v>2015</v>
      </c>
      <c r="CK94" t="s">
        <v>121</v>
      </c>
      <c r="CL94" t="s">
        <v>119</v>
      </c>
      <c r="CM94" t="s">
        <v>120</v>
      </c>
      <c r="CN94" s="4" t="s">
        <v>121</v>
      </c>
      <c r="CO94" t="s">
        <v>121</v>
      </c>
      <c r="CP94" t="s">
        <v>120</v>
      </c>
      <c r="CQ94" t="s">
        <v>120</v>
      </c>
      <c r="CR94" t="s">
        <v>120</v>
      </c>
      <c r="CS94" t="s">
        <v>120</v>
      </c>
      <c r="CT94" t="s">
        <v>120</v>
      </c>
      <c r="CU94" t="s">
        <v>120</v>
      </c>
      <c r="CV94" t="s">
        <v>119</v>
      </c>
      <c r="CW94" t="s">
        <v>119</v>
      </c>
      <c r="CZ94" t="s">
        <v>2016</v>
      </c>
      <c r="DA94" t="s">
        <v>2017</v>
      </c>
      <c r="DB94" s="7" t="s">
        <v>202</v>
      </c>
      <c r="DC94" t="s">
        <v>2018</v>
      </c>
      <c r="DD94" t="s">
        <v>2019</v>
      </c>
      <c r="DE94" t="s">
        <v>2020</v>
      </c>
      <c r="DF94" t="s">
        <v>2021</v>
      </c>
      <c r="DG94" t="s">
        <v>2022</v>
      </c>
      <c r="DH94" t="s">
        <v>2023</v>
      </c>
      <c r="DI94" t="s">
        <v>2024</v>
      </c>
      <c r="DJ94" t="s">
        <v>2025</v>
      </c>
      <c r="DK94" t="s">
        <v>2026</v>
      </c>
      <c r="DL94" t="s">
        <v>2027</v>
      </c>
    </row>
    <row r="95" spans="1:117" x14ac:dyDescent="0.2">
      <c r="A95">
        <v>2639794541</v>
      </c>
      <c r="B95">
        <v>39949846</v>
      </c>
      <c r="C95" s="1">
        <v>41417.756504629629</v>
      </c>
      <c r="D95" s="1">
        <v>41417.769814814812</v>
      </c>
      <c r="E95" t="s">
        <v>2918</v>
      </c>
      <c r="J95">
        <v>39</v>
      </c>
      <c r="K95" s="7">
        <v>36</v>
      </c>
      <c r="L95" s="7" t="s">
        <v>4751</v>
      </c>
      <c r="M95">
        <f t="shared" si="6"/>
        <v>3</v>
      </c>
      <c r="N95" s="4" t="s">
        <v>4668</v>
      </c>
      <c r="O95" s="4">
        <v>39</v>
      </c>
      <c r="P95" s="4">
        <f t="shared" si="7"/>
        <v>3</v>
      </c>
      <c r="Q95" s="4" t="s">
        <v>4674</v>
      </c>
      <c r="R95">
        <v>2010</v>
      </c>
      <c r="S95" s="4" t="s">
        <v>83</v>
      </c>
      <c r="T95" s="4" t="s">
        <v>530</v>
      </c>
      <c r="W95">
        <v>2</v>
      </c>
      <c r="X95" s="4" t="str">
        <f t="shared" si="12"/>
        <v>Y</v>
      </c>
      <c r="Y95" s="1">
        <v>41987</v>
      </c>
      <c r="Z95" s="4" t="s">
        <v>85</v>
      </c>
      <c r="AB95" t="s">
        <v>2919</v>
      </c>
      <c r="AF95" t="s">
        <v>2920</v>
      </c>
      <c r="AG95" t="s">
        <v>2921</v>
      </c>
      <c r="AH95" t="s">
        <v>2922</v>
      </c>
      <c r="AJ95" t="s">
        <v>2923</v>
      </c>
      <c r="AK95" t="s">
        <v>2925</v>
      </c>
      <c r="AL95" s="4" t="str">
        <f t="shared" si="11"/>
        <v>YES</v>
      </c>
      <c r="AN95" t="s">
        <v>2924</v>
      </c>
      <c r="AO95" t="s">
        <v>2926</v>
      </c>
      <c r="AP95" s="4" t="s">
        <v>273</v>
      </c>
      <c r="AQ95" s="4" t="s">
        <v>86</v>
      </c>
      <c r="AR95" s="4" t="s">
        <v>101</v>
      </c>
      <c r="AU95" s="7"/>
      <c r="AW95" t="s">
        <v>2927</v>
      </c>
      <c r="AX95" t="s">
        <v>2928</v>
      </c>
      <c r="AY95" s="7" t="s">
        <v>4704</v>
      </c>
      <c r="AZ95" s="7" t="s">
        <v>4704</v>
      </c>
      <c r="BA95" t="s">
        <v>2929</v>
      </c>
      <c r="BB95" s="7" t="s">
        <v>83</v>
      </c>
      <c r="BC95" t="s">
        <v>2930</v>
      </c>
      <c r="BD95" s="7" t="s">
        <v>4704</v>
      </c>
      <c r="BE95" s="7" t="s">
        <v>4704</v>
      </c>
      <c r="BF95" t="s">
        <v>2930</v>
      </c>
      <c r="BI95" t="s">
        <v>2931</v>
      </c>
      <c r="BJ95" s="7" t="s">
        <v>903</v>
      </c>
      <c r="BK95" s="4" t="s">
        <v>108</v>
      </c>
      <c r="BL95" s="4" t="s">
        <v>109</v>
      </c>
      <c r="BZ95" t="s">
        <v>89</v>
      </c>
      <c r="CA95" s="4">
        <f t="shared" si="9"/>
        <v>1</v>
      </c>
      <c r="CB95" t="s">
        <v>342</v>
      </c>
      <c r="CC95" s="4" t="s">
        <v>1967</v>
      </c>
      <c r="CD95" t="s">
        <v>92</v>
      </c>
      <c r="CE95" t="s">
        <v>93</v>
      </c>
      <c r="CI95" s="4" t="s">
        <v>85</v>
      </c>
      <c r="CK95" t="s">
        <v>119</v>
      </c>
      <c r="CL95" t="s">
        <v>119</v>
      </c>
      <c r="CM95" t="s">
        <v>120</v>
      </c>
      <c r="CN95" t="s">
        <v>120</v>
      </c>
      <c r="CO95" t="s">
        <v>119</v>
      </c>
      <c r="CP95" t="s">
        <v>119</v>
      </c>
      <c r="CQ95" t="s">
        <v>119</v>
      </c>
      <c r="CR95" t="s">
        <v>119</v>
      </c>
      <c r="CS95" t="s">
        <v>120</v>
      </c>
      <c r="CT95" t="s">
        <v>120</v>
      </c>
      <c r="CU95" t="s">
        <v>120</v>
      </c>
      <c r="CV95" t="s">
        <v>121</v>
      </c>
      <c r="CW95" t="s">
        <v>119</v>
      </c>
      <c r="CZ95" t="s">
        <v>2932</v>
      </c>
      <c r="DA95" t="s">
        <v>2933</v>
      </c>
      <c r="DB95" s="7" t="s">
        <v>4747</v>
      </c>
      <c r="DC95" t="s">
        <v>2934</v>
      </c>
      <c r="DD95" t="s">
        <v>2935</v>
      </c>
      <c r="DE95" t="s">
        <v>2936</v>
      </c>
      <c r="DF95" t="s">
        <v>2937</v>
      </c>
      <c r="DG95" t="s">
        <v>2938</v>
      </c>
      <c r="DH95" t="s">
        <v>2939</v>
      </c>
      <c r="DI95" t="s">
        <v>2940</v>
      </c>
      <c r="DJ95" t="s">
        <v>2941</v>
      </c>
      <c r="DK95" t="s">
        <v>2942</v>
      </c>
      <c r="DL95" t="s">
        <v>2943</v>
      </c>
    </row>
    <row r="96" spans="1:117" x14ac:dyDescent="0.2">
      <c r="A96">
        <v>2595567509</v>
      </c>
      <c r="B96">
        <v>39949846</v>
      </c>
      <c r="C96" s="1">
        <v>41393.760335648149</v>
      </c>
      <c r="D96" s="1">
        <v>41393.78533564815</v>
      </c>
      <c r="E96" t="s">
        <v>3448</v>
      </c>
      <c r="J96">
        <v>45</v>
      </c>
      <c r="K96" s="7">
        <v>36</v>
      </c>
      <c r="L96" s="7" t="s">
        <v>4751</v>
      </c>
      <c r="M96">
        <f t="shared" si="6"/>
        <v>9</v>
      </c>
      <c r="N96" s="5" t="s">
        <v>4669</v>
      </c>
      <c r="O96" s="4">
        <v>32</v>
      </c>
      <c r="P96" s="4">
        <f t="shared" si="7"/>
        <v>-4</v>
      </c>
      <c r="Q96" s="4" t="s">
        <v>4674</v>
      </c>
      <c r="R96" s="1">
        <v>38294</v>
      </c>
      <c r="S96" s="4" t="s">
        <v>85</v>
      </c>
      <c r="T96" s="4" t="s">
        <v>144</v>
      </c>
      <c r="U96" t="s">
        <v>3456</v>
      </c>
      <c r="V96" s="8" t="s">
        <v>83</v>
      </c>
      <c r="X96" s="4" t="str">
        <f t="shared" si="12"/>
        <v>N</v>
      </c>
      <c r="Y96" t="s">
        <v>205</v>
      </c>
      <c r="Z96" s="4" t="s">
        <v>85</v>
      </c>
      <c r="AA96" t="s">
        <v>205</v>
      </c>
      <c r="AB96" t="s">
        <v>3449</v>
      </c>
      <c r="AC96" t="s">
        <v>205</v>
      </c>
      <c r="AD96" t="s">
        <v>205</v>
      </c>
      <c r="AE96" t="s">
        <v>3450</v>
      </c>
      <c r="AF96" t="s">
        <v>205</v>
      </c>
      <c r="AG96" t="s">
        <v>205</v>
      </c>
      <c r="AH96" t="s">
        <v>205</v>
      </c>
      <c r="AI96" t="s">
        <v>205</v>
      </c>
      <c r="AJ96" t="s">
        <v>3451</v>
      </c>
      <c r="AK96" t="s">
        <v>3453</v>
      </c>
      <c r="AL96" s="4" t="str">
        <f t="shared" si="11"/>
        <v>YES</v>
      </c>
      <c r="AN96" t="s">
        <v>3452</v>
      </c>
      <c r="AO96" t="s">
        <v>3454</v>
      </c>
      <c r="AP96" s="4" t="s">
        <v>100</v>
      </c>
      <c r="AQ96" s="4" t="s">
        <v>86</v>
      </c>
      <c r="AR96" s="4" t="s">
        <v>194</v>
      </c>
      <c r="AT96" t="s">
        <v>3455</v>
      </c>
      <c r="AU96" s="7" t="s">
        <v>3196</v>
      </c>
      <c r="AV96" s="7" t="s">
        <v>4702</v>
      </c>
      <c r="AW96" t="s">
        <v>3457</v>
      </c>
      <c r="AX96" t="s">
        <v>3458</v>
      </c>
      <c r="AY96" s="7" t="s">
        <v>4704</v>
      </c>
      <c r="AZ96" s="7" t="s">
        <v>4706</v>
      </c>
      <c r="BA96" t="s">
        <v>3459</v>
      </c>
      <c r="BB96" s="7" t="s">
        <v>83</v>
      </c>
      <c r="BC96" t="s">
        <v>3460</v>
      </c>
      <c r="BD96" s="7" t="s">
        <v>4704</v>
      </c>
      <c r="BE96" s="7" t="s">
        <v>4704</v>
      </c>
      <c r="BF96" t="s">
        <v>3461</v>
      </c>
      <c r="BI96" t="s">
        <v>3462</v>
      </c>
      <c r="BP96" s="4" t="s">
        <v>142</v>
      </c>
      <c r="BR96" s="4" t="s">
        <v>110</v>
      </c>
      <c r="BS96" s="4" t="s">
        <v>111</v>
      </c>
      <c r="BT96" s="4" t="s">
        <v>112</v>
      </c>
      <c r="BY96" t="s">
        <v>3463</v>
      </c>
      <c r="BZ96" t="s">
        <v>89</v>
      </c>
      <c r="CA96" s="4">
        <f t="shared" si="9"/>
        <v>1</v>
      </c>
      <c r="CB96" t="s">
        <v>114</v>
      </c>
      <c r="CC96" s="4" t="s">
        <v>312</v>
      </c>
      <c r="CD96" t="s">
        <v>92</v>
      </c>
      <c r="CE96" t="s">
        <v>93</v>
      </c>
      <c r="CG96" t="s">
        <v>117</v>
      </c>
      <c r="CI96" s="4" t="s">
        <v>83</v>
      </c>
      <c r="CJ96" t="s">
        <v>3464</v>
      </c>
      <c r="CK96" t="s">
        <v>119</v>
      </c>
      <c r="CL96" t="s">
        <v>119</v>
      </c>
      <c r="CM96" t="s">
        <v>122</v>
      </c>
      <c r="CN96" s="4" t="s">
        <v>121</v>
      </c>
      <c r="CO96" t="s">
        <v>122</v>
      </c>
      <c r="CP96" t="s">
        <v>119</v>
      </c>
      <c r="CQ96" t="s">
        <v>119</v>
      </c>
      <c r="CR96" t="s">
        <v>119</v>
      </c>
      <c r="CS96" t="s">
        <v>121</v>
      </c>
      <c r="CT96" t="s">
        <v>122</v>
      </c>
      <c r="CU96" t="s">
        <v>121</v>
      </c>
      <c r="CV96" t="s">
        <v>121</v>
      </c>
      <c r="CW96" t="s">
        <v>119</v>
      </c>
      <c r="CX96" t="s">
        <v>121</v>
      </c>
      <c r="CY96" t="s">
        <v>3465</v>
      </c>
      <c r="CZ96" t="s">
        <v>3466</v>
      </c>
      <c r="DA96" t="s">
        <v>3467</v>
      </c>
      <c r="DC96" t="s">
        <v>3468</v>
      </c>
      <c r="DD96" t="s">
        <v>3469</v>
      </c>
      <c r="DE96" t="s">
        <v>3470</v>
      </c>
      <c r="DF96" t="s">
        <v>3471</v>
      </c>
      <c r="DG96" t="s">
        <v>3472</v>
      </c>
      <c r="DH96" t="s">
        <v>3473</v>
      </c>
      <c r="DI96" t="s">
        <v>3474</v>
      </c>
      <c r="DJ96" t="s">
        <v>3475</v>
      </c>
      <c r="DK96" t="s">
        <v>3476</v>
      </c>
      <c r="DL96" t="s">
        <v>3477</v>
      </c>
      <c r="DM96" t="s">
        <v>3478</v>
      </c>
    </row>
    <row r="97" spans="1:117" x14ac:dyDescent="0.2">
      <c r="A97">
        <v>2594958935</v>
      </c>
      <c r="B97">
        <v>39949846</v>
      </c>
      <c r="C97" s="1">
        <v>41393.607835648145</v>
      </c>
      <c r="D97" s="1">
        <v>41393.616018518522</v>
      </c>
      <c r="E97" t="s">
        <v>3505</v>
      </c>
      <c r="J97">
        <v>38</v>
      </c>
      <c r="K97" s="7">
        <v>36</v>
      </c>
      <c r="L97" s="7" t="s">
        <v>4751</v>
      </c>
      <c r="M97">
        <f t="shared" si="6"/>
        <v>2</v>
      </c>
      <c r="N97" s="4" t="s">
        <v>4667</v>
      </c>
      <c r="O97" s="4">
        <v>38</v>
      </c>
      <c r="P97" s="4">
        <f t="shared" si="7"/>
        <v>2</v>
      </c>
      <c r="Q97" s="4" t="s">
        <v>4674</v>
      </c>
      <c r="R97" s="1">
        <v>40605</v>
      </c>
      <c r="S97" s="4" t="s">
        <v>83</v>
      </c>
      <c r="T97" s="4" t="s">
        <v>530</v>
      </c>
      <c r="W97">
        <v>2</v>
      </c>
      <c r="X97" s="4" t="str">
        <f t="shared" si="12"/>
        <v>Y</v>
      </c>
      <c r="Y97" t="s">
        <v>3506</v>
      </c>
      <c r="Z97" s="4" t="s">
        <v>85</v>
      </c>
      <c r="AB97" t="s">
        <v>3507</v>
      </c>
      <c r="AF97" t="s">
        <v>3508</v>
      </c>
      <c r="AG97" t="s">
        <v>3509</v>
      </c>
      <c r="AH97" t="s">
        <v>3510</v>
      </c>
      <c r="AJ97" t="s">
        <v>3511</v>
      </c>
      <c r="AK97" t="s">
        <v>3512</v>
      </c>
      <c r="AL97" s="4" t="str">
        <f t="shared" si="11"/>
        <v>YES</v>
      </c>
      <c r="AN97" t="s">
        <v>2564</v>
      </c>
      <c r="AO97" t="s">
        <v>3513</v>
      </c>
      <c r="AP97" s="4" t="s">
        <v>334</v>
      </c>
      <c r="AQ97" s="4" t="s">
        <v>86</v>
      </c>
      <c r="AR97" s="4" t="s">
        <v>3514</v>
      </c>
      <c r="AS97" t="s">
        <v>3514</v>
      </c>
      <c r="AT97" t="s">
        <v>3515</v>
      </c>
      <c r="AU97" s="7" t="s">
        <v>3196</v>
      </c>
      <c r="AV97" s="7" t="s">
        <v>4702</v>
      </c>
      <c r="AW97" t="s">
        <v>3516</v>
      </c>
      <c r="AX97" t="s">
        <v>3517</v>
      </c>
      <c r="AY97" s="7" t="s">
        <v>4704</v>
      </c>
      <c r="AZ97" s="7" t="s">
        <v>4704</v>
      </c>
      <c r="BA97" t="s">
        <v>3518</v>
      </c>
      <c r="BB97" s="7" t="s">
        <v>83</v>
      </c>
      <c r="BC97" t="s">
        <v>3519</v>
      </c>
      <c r="BD97" s="7" t="s">
        <v>4704</v>
      </c>
      <c r="BE97" s="7" t="s">
        <v>4704</v>
      </c>
      <c r="BF97" t="s">
        <v>3520</v>
      </c>
      <c r="BI97" t="s">
        <v>3521</v>
      </c>
      <c r="BJ97" s="7" t="s">
        <v>4730</v>
      </c>
      <c r="BO97" s="4" t="s">
        <v>141</v>
      </c>
      <c r="BS97" s="4" t="s">
        <v>111</v>
      </c>
      <c r="BT97" s="4" t="s">
        <v>112</v>
      </c>
      <c r="BU97" s="4" t="s">
        <v>113</v>
      </c>
      <c r="BY97" t="s">
        <v>3522</v>
      </c>
      <c r="BZ97" t="s">
        <v>89</v>
      </c>
      <c r="CA97" s="4">
        <f t="shared" si="9"/>
        <v>1</v>
      </c>
      <c r="CB97" t="s">
        <v>90</v>
      </c>
      <c r="CC97" s="4" t="s">
        <v>312</v>
      </c>
      <c r="CD97" t="s">
        <v>92</v>
      </c>
      <c r="CE97" t="s">
        <v>93</v>
      </c>
      <c r="CI97" s="4" t="s">
        <v>83</v>
      </c>
      <c r="CJ97" t="s">
        <v>3523</v>
      </c>
      <c r="CK97" t="s">
        <v>119</v>
      </c>
      <c r="CL97" t="s">
        <v>119</v>
      </c>
      <c r="CM97" t="s">
        <v>121</v>
      </c>
      <c r="CN97" t="s">
        <v>120</v>
      </c>
      <c r="CO97" t="s">
        <v>121</v>
      </c>
      <c r="CP97" t="s">
        <v>121</v>
      </c>
      <c r="CQ97" t="s">
        <v>120</v>
      </c>
      <c r="CR97" t="s">
        <v>120</v>
      </c>
      <c r="CS97" t="s">
        <v>120</v>
      </c>
      <c r="CT97" t="s">
        <v>120</v>
      </c>
      <c r="CU97" t="s">
        <v>121</v>
      </c>
      <c r="CV97" t="s">
        <v>120</v>
      </c>
      <c r="CW97" t="s">
        <v>120</v>
      </c>
      <c r="CZ97" t="s">
        <v>3524</v>
      </c>
      <c r="DA97" t="s">
        <v>3525</v>
      </c>
      <c r="DC97" t="s">
        <v>3526</v>
      </c>
      <c r="DD97" t="s">
        <v>3527</v>
      </c>
      <c r="DE97" t="s">
        <v>3528</v>
      </c>
      <c r="DF97" t="s">
        <v>3529</v>
      </c>
      <c r="DG97" t="s">
        <v>3530</v>
      </c>
      <c r="DH97" t="s">
        <v>3531</v>
      </c>
      <c r="DI97" t="s">
        <v>3532</v>
      </c>
      <c r="DJ97" t="s">
        <v>3533</v>
      </c>
      <c r="DK97" t="s">
        <v>3534</v>
      </c>
      <c r="DL97" t="s">
        <v>3535</v>
      </c>
    </row>
    <row r="98" spans="1:117" x14ac:dyDescent="0.2">
      <c r="A98">
        <v>3056223489</v>
      </c>
      <c r="B98">
        <v>39949846</v>
      </c>
      <c r="C98" s="1">
        <v>41676.741180555553</v>
      </c>
      <c r="D98" s="1">
        <v>41676.74590277778</v>
      </c>
      <c r="E98" t="s">
        <v>852</v>
      </c>
      <c r="J98">
        <v>38</v>
      </c>
      <c r="K98" s="7">
        <v>37</v>
      </c>
      <c r="L98" s="7" t="s">
        <v>4751</v>
      </c>
      <c r="M98">
        <f t="shared" si="6"/>
        <v>1</v>
      </c>
      <c r="N98" s="4" t="s">
        <v>4667</v>
      </c>
      <c r="O98" s="4">
        <v>42</v>
      </c>
      <c r="P98" s="4">
        <f t="shared" si="7"/>
        <v>5</v>
      </c>
      <c r="Q98" s="4" t="s">
        <v>4674</v>
      </c>
      <c r="R98" s="1">
        <v>41230</v>
      </c>
      <c r="S98" s="4" t="s">
        <v>85</v>
      </c>
      <c r="T98" s="4" t="s">
        <v>196</v>
      </c>
      <c r="X98" s="4" t="str">
        <f t="shared" si="12"/>
        <v>N</v>
      </c>
      <c r="Z98" s="4" t="s">
        <v>85</v>
      </c>
      <c r="AB98" t="s">
        <v>85</v>
      </c>
      <c r="AJ98" t="s">
        <v>853</v>
      </c>
      <c r="AK98" t="s">
        <v>791</v>
      </c>
      <c r="AL98" s="4" t="str">
        <f t="shared" si="11"/>
        <v>YES</v>
      </c>
      <c r="AN98" t="s">
        <v>854</v>
      </c>
      <c r="AP98" s="4" t="s">
        <v>242</v>
      </c>
      <c r="AQ98" s="4" t="s">
        <v>86</v>
      </c>
      <c r="AR98" s="4" t="s">
        <v>134</v>
      </c>
      <c r="AT98" t="s">
        <v>855</v>
      </c>
      <c r="AU98" s="7" t="s">
        <v>3196</v>
      </c>
      <c r="AV98" s="7" t="s">
        <v>4699</v>
      </c>
      <c r="AW98" t="s">
        <v>856</v>
      </c>
      <c r="AX98" t="s">
        <v>857</v>
      </c>
      <c r="AY98" s="7" t="s">
        <v>4704</v>
      </c>
      <c r="AZ98" s="7" t="s">
        <v>1418</v>
      </c>
      <c r="BA98" t="s">
        <v>858</v>
      </c>
      <c r="BB98" s="7" t="s">
        <v>83</v>
      </c>
      <c r="BC98" t="s">
        <v>859</v>
      </c>
      <c r="BD98" s="7" t="s">
        <v>4704</v>
      </c>
      <c r="BE98" s="7" t="s">
        <v>4704</v>
      </c>
      <c r="BF98" t="s">
        <v>858</v>
      </c>
      <c r="BI98" t="s">
        <v>860</v>
      </c>
      <c r="BT98" s="4" t="s">
        <v>112</v>
      </c>
      <c r="BZ98" t="s">
        <v>89</v>
      </c>
      <c r="CA98" s="4">
        <f t="shared" si="9"/>
        <v>1</v>
      </c>
      <c r="CB98" t="s">
        <v>173</v>
      </c>
      <c r="CC98" s="4" t="s">
        <v>115</v>
      </c>
      <c r="CD98" t="s">
        <v>92</v>
      </c>
      <c r="CE98" t="s">
        <v>93</v>
      </c>
      <c r="CI98" s="4" t="s">
        <v>85</v>
      </c>
      <c r="CK98" t="s">
        <v>120</v>
      </c>
      <c r="CL98" t="s">
        <v>119</v>
      </c>
      <c r="CM98" t="s">
        <v>122</v>
      </c>
      <c r="CN98" t="s">
        <v>120</v>
      </c>
      <c r="CO98" t="s">
        <v>122</v>
      </c>
      <c r="CP98" t="s">
        <v>120</v>
      </c>
      <c r="CQ98" t="s">
        <v>121</v>
      </c>
      <c r="CR98" t="s">
        <v>120</v>
      </c>
      <c r="CS98" t="s">
        <v>120</v>
      </c>
      <c r="CT98" t="s">
        <v>122</v>
      </c>
      <c r="CU98" t="s">
        <v>120</v>
      </c>
      <c r="CV98" t="s">
        <v>120</v>
      </c>
      <c r="CW98" t="s">
        <v>119</v>
      </c>
      <c r="CZ98" t="s">
        <v>861</v>
      </c>
      <c r="DA98" t="s">
        <v>862</v>
      </c>
      <c r="DB98" s="7" t="s">
        <v>4747</v>
      </c>
      <c r="DC98" t="s">
        <v>863</v>
      </c>
      <c r="DD98" t="s">
        <v>864</v>
      </c>
      <c r="DF98" t="s">
        <v>865</v>
      </c>
      <c r="DI98" t="s">
        <v>866</v>
      </c>
      <c r="DK98" t="s">
        <v>867</v>
      </c>
      <c r="DL98" t="s">
        <v>868</v>
      </c>
    </row>
    <row r="99" spans="1:117" x14ac:dyDescent="0.2">
      <c r="A99">
        <v>2701634208</v>
      </c>
      <c r="B99">
        <v>39949846</v>
      </c>
      <c r="C99" s="1">
        <v>41456.709791666668</v>
      </c>
      <c r="D99" s="1">
        <v>41457.103449074071</v>
      </c>
      <c r="E99" t="s">
        <v>1484</v>
      </c>
      <c r="J99">
        <v>40</v>
      </c>
      <c r="K99" s="7">
        <v>37</v>
      </c>
      <c r="L99" s="7" t="s">
        <v>4751</v>
      </c>
      <c r="M99">
        <f t="shared" si="6"/>
        <v>3</v>
      </c>
      <c r="N99" s="4" t="s">
        <v>4668</v>
      </c>
      <c r="O99" s="4">
        <v>41</v>
      </c>
      <c r="P99" s="4">
        <f t="shared" si="7"/>
        <v>4</v>
      </c>
      <c r="Q99" s="4" t="s">
        <v>4674</v>
      </c>
      <c r="R99" s="1">
        <v>25187</v>
      </c>
      <c r="S99" s="4" t="s">
        <v>83</v>
      </c>
      <c r="T99" s="4" t="s">
        <v>196</v>
      </c>
      <c r="W99">
        <v>2</v>
      </c>
      <c r="X99" s="4" t="str">
        <f t="shared" si="12"/>
        <v>Y</v>
      </c>
      <c r="Y99" t="s">
        <v>1485</v>
      </c>
      <c r="Z99" s="4" t="s">
        <v>85</v>
      </c>
      <c r="AB99" t="s">
        <v>1486</v>
      </c>
      <c r="AE99" t="s">
        <v>1487</v>
      </c>
      <c r="AF99" t="s">
        <v>1488</v>
      </c>
      <c r="AG99" t="s">
        <v>1489</v>
      </c>
      <c r="AI99" t="s">
        <v>1490</v>
      </c>
      <c r="AJ99" t="s">
        <v>1491</v>
      </c>
      <c r="AK99" t="s">
        <v>1491</v>
      </c>
      <c r="AL99" s="4" t="str">
        <f t="shared" si="11"/>
        <v>NO</v>
      </c>
      <c r="AN99" t="s">
        <v>1492</v>
      </c>
      <c r="AO99" t="s">
        <v>1493</v>
      </c>
      <c r="AP99" s="4" t="s">
        <v>273</v>
      </c>
      <c r="AQ99" s="4" t="s">
        <v>86</v>
      </c>
      <c r="AR99" s="4" t="s">
        <v>1393</v>
      </c>
      <c r="AS99" t="s">
        <v>1393</v>
      </c>
      <c r="AT99" t="s">
        <v>1494</v>
      </c>
      <c r="AU99" s="7" t="s">
        <v>3196</v>
      </c>
      <c r="AV99" s="7" t="s">
        <v>4699</v>
      </c>
      <c r="AX99" t="s">
        <v>1495</v>
      </c>
      <c r="AY99" s="7" t="s">
        <v>4704</v>
      </c>
      <c r="AZ99" s="7" t="s">
        <v>4704</v>
      </c>
      <c r="BA99" t="s">
        <v>1496</v>
      </c>
      <c r="BB99" s="7" t="s">
        <v>83</v>
      </c>
      <c r="BC99" t="s">
        <v>1497</v>
      </c>
      <c r="BD99" s="7" t="s">
        <v>4704</v>
      </c>
      <c r="BE99" s="7" t="s">
        <v>4704</v>
      </c>
      <c r="BF99" t="s">
        <v>618</v>
      </c>
      <c r="BI99" t="s">
        <v>1498</v>
      </c>
      <c r="BJ99" s="7" t="s">
        <v>903</v>
      </c>
      <c r="BM99" s="4" t="s">
        <v>140</v>
      </c>
      <c r="BS99" s="4" t="s">
        <v>111</v>
      </c>
      <c r="BZ99" t="s">
        <v>89</v>
      </c>
      <c r="CA99" s="4">
        <f t="shared" si="9"/>
        <v>1</v>
      </c>
      <c r="CB99" t="s">
        <v>90</v>
      </c>
      <c r="CC99" s="4" t="s">
        <v>115</v>
      </c>
      <c r="CD99" t="s">
        <v>92</v>
      </c>
      <c r="CE99" t="s">
        <v>93</v>
      </c>
      <c r="CI99" s="4" t="s">
        <v>83</v>
      </c>
      <c r="CJ99" t="s">
        <v>1499</v>
      </c>
      <c r="CK99" t="s">
        <v>119</v>
      </c>
      <c r="CL99" t="s">
        <v>119</v>
      </c>
      <c r="CM99" t="s">
        <v>120</v>
      </c>
      <c r="CN99" s="4" t="s">
        <v>121</v>
      </c>
      <c r="CO99" t="s">
        <v>121</v>
      </c>
      <c r="CP99" t="s">
        <v>121</v>
      </c>
      <c r="CQ99" t="s">
        <v>121</v>
      </c>
      <c r="CR99" t="s">
        <v>121</v>
      </c>
      <c r="CS99" t="s">
        <v>120</v>
      </c>
      <c r="CT99" t="s">
        <v>120</v>
      </c>
      <c r="CU99" t="s">
        <v>120</v>
      </c>
      <c r="CV99" t="s">
        <v>119</v>
      </c>
      <c r="CW99" t="s">
        <v>119</v>
      </c>
      <c r="DA99" t="s">
        <v>1500</v>
      </c>
      <c r="DB99" s="7" t="s">
        <v>202</v>
      </c>
      <c r="DC99" t="s">
        <v>1501</v>
      </c>
      <c r="DD99" t="s">
        <v>1502</v>
      </c>
      <c r="DE99" t="s">
        <v>1503</v>
      </c>
      <c r="DF99" t="s">
        <v>1504</v>
      </c>
      <c r="DG99" t="s">
        <v>1505</v>
      </c>
      <c r="DH99" t="s">
        <v>1506</v>
      </c>
      <c r="DI99" t="s">
        <v>1507</v>
      </c>
      <c r="DK99" t="s">
        <v>1508</v>
      </c>
      <c r="DL99" t="s">
        <v>1509</v>
      </c>
      <c r="DM99" t="s">
        <v>1510</v>
      </c>
    </row>
    <row r="100" spans="1:117" x14ac:dyDescent="0.2">
      <c r="A100">
        <v>2640189485</v>
      </c>
      <c r="B100">
        <v>39949846</v>
      </c>
      <c r="C100" s="1">
        <v>41417.865266203706</v>
      </c>
      <c r="D100" s="1">
        <v>41417.883634259262</v>
      </c>
      <c r="E100" t="s">
        <v>2614</v>
      </c>
      <c r="J100">
        <v>43</v>
      </c>
      <c r="K100" s="7">
        <v>37</v>
      </c>
      <c r="L100" s="7" t="s">
        <v>4751</v>
      </c>
      <c r="M100">
        <f t="shared" si="6"/>
        <v>6</v>
      </c>
      <c r="N100" s="5" t="s">
        <v>4669</v>
      </c>
      <c r="O100" s="4">
        <v>42</v>
      </c>
      <c r="P100" s="4">
        <f t="shared" si="7"/>
        <v>5</v>
      </c>
      <c r="Q100" s="4" t="s">
        <v>4674</v>
      </c>
      <c r="R100" s="1">
        <v>39328</v>
      </c>
      <c r="S100" s="4" t="s">
        <v>83</v>
      </c>
      <c r="T100" s="4" t="s">
        <v>394</v>
      </c>
      <c r="U100" t="s">
        <v>2625</v>
      </c>
      <c r="V100" s="8" t="s">
        <v>83</v>
      </c>
      <c r="W100">
        <v>1</v>
      </c>
      <c r="X100" s="4" t="str">
        <f t="shared" si="12"/>
        <v>Y</v>
      </c>
      <c r="Y100">
        <v>6</v>
      </c>
      <c r="Z100" s="4" t="s">
        <v>85</v>
      </c>
      <c r="AB100" t="s">
        <v>2615</v>
      </c>
      <c r="AE100" t="s">
        <v>2616</v>
      </c>
      <c r="AF100" t="s">
        <v>2617</v>
      </c>
      <c r="AG100" t="s">
        <v>2618</v>
      </c>
      <c r="AH100" t="s">
        <v>2619</v>
      </c>
      <c r="AJ100" t="s">
        <v>2620</v>
      </c>
      <c r="AK100" t="s">
        <v>2622</v>
      </c>
      <c r="AL100" s="4" t="str">
        <f t="shared" si="11"/>
        <v>YES</v>
      </c>
      <c r="AN100" t="s">
        <v>2621</v>
      </c>
      <c r="AO100" t="s">
        <v>2623</v>
      </c>
      <c r="AP100" s="4" t="s">
        <v>100</v>
      </c>
      <c r="AQ100" s="4" t="s">
        <v>86</v>
      </c>
      <c r="AR100" s="4" t="s">
        <v>668</v>
      </c>
      <c r="AT100" t="s">
        <v>2624</v>
      </c>
      <c r="AU100" s="7" t="s">
        <v>3196</v>
      </c>
      <c r="AV100" s="7" t="s">
        <v>4702</v>
      </c>
      <c r="AW100" t="s">
        <v>2626</v>
      </c>
      <c r="AX100" t="s">
        <v>2627</v>
      </c>
      <c r="AY100" s="7" t="s">
        <v>4704</v>
      </c>
      <c r="AZ100" s="7" t="s">
        <v>4706</v>
      </c>
      <c r="BA100" t="s">
        <v>2628</v>
      </c>
      <c r="BB100" s="7" t="s">
        <v>83</v>
      </c>
      <c r="BC100" t="s">
        <v>2629</v>
      </c>
      <c r="BD100" s="7" t="s">
        <v>4704</v>
      </c>
      <c r="BE100" s="7" t="s">
        <v>4706</v>
      </c>
      <c r="BF100" t="s">
        <v>2630</v>
      </c>
      <c r="BI100" t="s">
        <v>2631</v>
      </c>
      <c r="BJ100" s="7" t="s">
        <v>4729</v>
      </c>
      <c r="BL100" s="4" t="s">
        <v>109</v>
      </c>
      <c r="BM100" s="4" t="s">
        <v>140</v>
      </c>
      <c r="BO100" s="4" t="s">
        <v>141</v>
      </c>
      <c r="BP100" s="4" t="s">
        <v>142</v>
      </c>
      <c r="BQ100" s="4" t="s">
        <v>251</v>
      </c>
      <c r="BR100" s="4" t="s">
        <v>110</v>
      </c>
      <c r="BS100" s="4" t="s">
        <v>111</v>
      </c>
      <c r="BT100" s="4" t="s">
        <v>112</v>
      </c>
      <c r="BV100" s="4" t="s">
        <v>143</v>
      </c>
      <c r="BZ100" t="s">
        <v>172</v>
      </c>
      <c r="CA100" s="4" t="b">
        <f t="shared" si="9"/>
        <v>0</v>
      </c>
      <c r="CB100" t="s">
        <v>90</v>
      </c>
      <c r="CC100" s="4" t="s">
        <v>312</v>
      </c>
      <c r="CD100" t="s">
        <v>92</v>
      </c>
      <c r="CE100" t="s">
        <v>93</v>
      </c>
      <c r="CF100" t="s">
        <v>116</v>
      </c>
      <c r="CI100" s="4" t="s">
        <v>83</v>
      </c>
      <c r="CJ100" t="s">
        <v>2632</v>
      </c>
      <c r="CK100" t="s">
        <v>120</v>
      </c>
      <c r="CL100" t="s">
        <v>122</v>
      </c>
      <c r="CM100" t="s">
        <v>120</v>
      </c>
      <c r="CN100" s="4" t="s">
        <v>121</v>
      </c>
      <c r="CO100" t="s">
        <v>121</v>
      </c>
      <c r="CP100" t="s">
        <v>120</v>
      </c>
      <c r="CQ100" t="s">
        <v>120</v>
      </c>
      <c r="CR100" t="s">
        <v>120</v>
      </c>
      <c r="CS100" t="s">
        <v>120</v>
      </c>
      <c r="CT100" t="s">
        <v>120</v>
      </c>
      <c r="CU100" t="s">
        <v>120</v>
      </c>
      <c r="CV100" t="s">
        <v>119</v>
      </c>
      <c r="CW100" t="s">
        <v>119</v>
      </c>
      <c r="CZ100" t="s">
        <v>2633</v>
      </c>
      <c r="DA100" t="s">
        <v>2634</v>
      </c>
      <c r="DB100" s="7" t="s">
        <v>202</v>
      </c>
      <c r="DC100" t="s">
        <v>2635</v>
      </c>
      <c r="DD100" t="s">
        <v>2636</v>
      </c>
      <c r="DE100" t="s">
        <v>2637</v>
      </c>
      <c r="DF100" t="s">
        <v>2638</v>
      </c>
      <c r="DG100" t="s">
        <v>2639</v>
      </c>
      <c r="DI100" t="s">
        <v>2640</v>
      </c>
      <c r="DJ100" t="s">
        <v>2641</v>
      </c>
      <c r="DK100" t="s">
        <v>2642</v>
      </c>
      <c r="DL100" t="s">
        <v>2643</v>
      </c>
      <c r="DM100" t="s">
        <v>2644</v>
      </c>
    </row>
    <row r="101" spans="1:117" x14ac:dyDescent="0.2">
      <c r="A101">
        <v>2595783477</v>
      </c>
      <c r="B101">
        <v>39949846</v>
      </c>
      <c r="C101" s="1">
        <v>41393.832928240743</v>
      </c>
      <c r="D101" s="1">
        <v>41393.844363425924</v>
      </c>
      <c r="E101" t="s">
        <v>3427</v>
      </c>
      <c r="J101">
        <v>37</v>
      </c>
      <c r="K101" s="7">
        <v>37</v>
      </c>
      <c r="L101" s="7" t="s">
        <v>4751</v>
      </c>
      <c r="M101">
        <f t="shared" si="6"/>
        <v>0</v>
      </c>
      <c r="N101" s="4" t="s">
        <v>4667</v>
      </c>
      <c r="O101" s="4">
        <v>39</v>
      </c>
      <c r="P101" s="4">
        <f t="shared" si="7"/>
        <v>2</v>
      </c>
      <c r="Q101" s="4" t="s">
        <v>4674</v>
      </c>
      <c r="R101" s="1">
        <v>41276</v>
      </c>
      <c r="S101" s="4" t="s">
        <v>85</v>
      </c>
      <c r="T101" s="4" t="s">
        <v>693</v>
      </c>
      <c r="X101" s="4" t="str">
        <f t="shared" si="12"/>
        <v>N</v>
      </c>
      <c r="Z101" s="4" t="s">
        <v>85</v>
      </c>
      <c r="AB101" t="s">
        <v>85</v>
      </c>
      <c r="AJ101" t="s">
        <v>3428</v>
      </c>
      <c r="AK101" t="s">
        <v>3428</v>
      </c>
      <c r="AL101" s="4" t="str">
        <f t="shared" si="11"/>
        <v>NO</v>
      </c>
      <c r="AN101" t="s">
        <v>3429</v>
      </c>
      <c r="AO101" t="s">
        <v>3430</v>
      </c>
      <c r="AP101" s="4" t="s">
        <v>100</v>
      </c>
      <c r="AQ101" s="4" t="s">
        <v>87</v>
      </c>
      <c r="AR101" s="4" t="s">
        <v>3431</v>
      </c>
      <c r="AT101" t="s">
        <v>3432</v>
      </c>
      <c r="AU101" s="7" t="s">
        <v>4691</v>
      </c>
      <c r="AV101" s="4" t="b">
        <f>IF(AU101 = AU104,"USA",FALSE)</f>
        <v>0</v>
      </c>
      <c r="AW101" t="s">
        <v>3433</v>
      </c>
      <c r="AX101" t="s">
        <v>3434</v>
      </c>
      <c r="AY101" s="7" t="s">
        <v>4704</v>
      </c>
      <c r="AZ101" s="7" t="s">
        <v>4704</v>
      </c>
      <c r="BA101" t="s">
        <v>85</v>
      </c>
      <c r="BB101" s="7" t="s">
        <v>85</v>
      </c>
      <c r="BC101" t="s">
        <v>3435</v>
      </c>
      <c r="BD101" s="7" t="s">
        <v>4704</v>
      </c>
      <c r="BE101" s="7" t="s">
        <v>4704</v>
      </c>
      <c r="BF101" t="s">
        <v>3436</v>
      </c>
      <c r="BI101" t="s">
        <v>3437</v>
      </c>
      <c r="BM101" s="4" t="s">
        <v>140</v>
      </c>
      <c r="BO101" s="4" t="s">
        <v>141</v>
      </c>
      <c r="BR101" s="4" t="s">
        <v>110</v>
      </c>
      <c r="BT101" s="4" t="s">
        <v>112</v>
      </c>
      <c r="BU101" s="4" t="s">
        <v>113</v>
      </c>
      <c r="BZ101" t="s">
        <v>89</v>
      </c>
      <c r="CA101" s="4">
        <f t="shared" si="9"/>
        <v>1</v>
      </c>
      <c r="CB101" t="s">
        <v>173</v>
      </c>
      <c r="CC101" s="4" t="s">
        <v>115</v>
      </c>
      <c r="CD101" t="s">
        <v>92</v>
      </c>
      <c r="CE101" t="s">
        <v>93</v>
      </c>
      <c r="CF101" t="s">
        <v>116</v>
      </c>
      <c r="CG101" t="s">
        <v>117</v>
      </c>
      <c r="CI101" s="4" t="s">
        <v>85</v>
      </c>
      <c r="CK101" t="s">
        <v>122</v>
      </c>
      <c r="CL101" t="s">
        <v>119</v>
      </c>
      <c r="CM101" t="s">
        <v>122</v>
      </c>
      <c r="CN101" s="4" t="s">
        <v>121</v>
      </c>
      <c r="CO101" t="s">
        <v>122</v>
      </c>
      <c r="CP101" t="s">
        <v>121</v>
      </c>
      <c r="CQ101" t="s">
        <v>121</v>
      </c>
      <c r="CR101" t="s">
        <v>121</v>
      </c>
      <c r="CS101" t="s">
        <v>120</v>
      </c>
      <c r="CT101" t="s">
        <v>122</v>
      </c>
      <c r="CU101" t="s">
        <v>121</v>
      </c>
      <c r="CV101" t="s">
        <v>122</v>
      </c>
      <c r="CW101" t="s">
        <v>122</v>
      </c>
      <c r="CZ101" t="s">
        <v>3438</v>
      </c>
      <c r="DA101" t="s">
        <v>3439</v>
      </c>
      <c r="DC101" t="s">
        <v>3440</v>
      </c>
      <c r="DD101" t="s">
        <v>3441</v>
      </c>
      <c r="DF101" t="s">
        <v>3442</v>
      </c>
      <c r="DG101" t="s">
        <v>3443</v>
      </c>
      <c r="DH101" t="s">
        <v>3444</v>
      </c>
      <c r="DI101" t="s">
        <v>3445</v>
      </c>
      <c r="DJ101" t="s">
        <v>290</v>
      </c>
      <c r="DK101" t="s">
        <v>3446</v>
      </c>
      <c r="DL101" t="s">
        <v>3447</v>
      </c>
    </row>
    <row r="102" spans="1:117" x14ac:dyDescent="0.2">
      <c r="A102">
        <v>2590439780</v>
      </c>
      <c r="B102">
        <v>39949846</v>
      </c>
      <c r="C102" s="1">
        <v>41390.164710648147</v>
      </c>
      <c r="D102" s="1">
        <v>41390.178935185184</v>
      </c>
      <c r="E102" t="s">
        <v>4004</v>
      </c>
      <c r="J102">
        <v>38</v>
      </c>
      <c r="K102" s="7">
        <v>37</v>
      </c>
      <c r="L102" s="7" t="s">
        <v>4751</v>
      </c>
      <c r="M102">
        <f t="shared" si="6"/>
        <v>1</v>
      </c>
      <c r="N102" s="4" t="s">
        <v>4667</v>
      </c>
      <c r="O102" s="4">
        <v>34</v>
      </c>
      <c r="P102" s="4">
        <f t="shared" si="7"/>
        <v>-3</v>
      </c>
      <c r="Q102" s="4" t="s">
        <v>4674</v>
      </c>
      <c r="R102" s="1">
        <v>41091</v>
      </c>
      <c r="S102" s="4" t="s">
        <v>83</v>
      </c>
      <c r="T102" s="4" t="s">
        <v>144</v>
      </c>
      <c r="U102" t="s">
        <v>4011</v>
      </c>
      <c r="W102">
        <v>3</v>
      </c>
      <c r="X102" s="4" t="str">
        <f t="shared" si="12"/>
        <v>Y</v>
      </c>
      <c r="Y102">
        <v>81416</v>
      </c>
      <c r="Z102" s="4" t="s">
        <v>85</v>
      </c>
      <c r="AB102" t="s">
        <v>85</v>
      </c>
      <c r="AF102" t="s">
        <v>4005</v>
      </c>
      <c r="AH102" t="s">
        <v>4006</v>
      </c>
      <c r="AJ102" t="s">
        <v>1045</v>
      </c>
      <c r="AK102" t="s">
        <v>1045</v>
      </c>
      <c r="AL102" s="4" t="str">
        <f t="shared" si="11"/>
        <v>NO</v>
      </c>
      <c r="AN102" t="s">
        <v>4007</v>
      </c>
      <c r="AO102" t="s">
        <v>4008</v>
      </c>
      <c r="AP102" s="4" t="s">
        <v>100</v>
      </c>
      <c r="AQ102" s="4" t="s">
        <v>614</v>
      </c>
      <c r="AR102" s="7" t="s">
        <v>503</v>
      </c>
      <c r="AS102" t="s">
        <v>4009</v>
      </c>
      <c r="AT102" t="s">
        <v>4010</v>
      </c>
      <c r="AU102" s="7" t="s">
        <v>3196</v>
      </c>
      <c r="AV102" s="7" t="s">
        <v>4697</v>
      </c>
      <c r="AW102" t="s">
        <v>4012</v>
      </c>
      <c r="AX102" t="s">
        <v>4013</v>
      </c>
      <c r="AY102" s="7" t="s">
        <v>4704</v>
      </c>
      <c r="AZ102" s="7" t="s">
        <v>4704</v>
      </c>
      <c r="BA102" t="s">
        <v>4014</v>
      </c>
      <c r="BB102" s="7" t="s">
        <v>83</v>
      </c>
      <c r="BC102" t="s">
        <v>4015</v>
      </c>
      <c r="BD102" s="7" t="s">
        <v>4704</v>
      </c>
      <c r="BE102" s="7" t="s">
        <v>4704</v>
      </c>
      <c r="BF102" t="s">
        <v>4016</v>
      </c>
      <c r="BI102" t="s">
        <v>4017</v>
      </c>
      <c r="BJ102" s="7" t="s">
        <v>903</v>
      </c>
      <c r="BK102" s="4" t="s">
        <v>108</v>
      </c>
      <c r="BT102" s="4" t="s">
        <v>112</v>
      </c>
      <c r="BV102" s="4" t="s">
        <v>143</v>
      </c>
      <c r="BZ102" t="s">
        <v>89</v>
      </c>
      <c r="CA102" s="4">
        <f t="shared" si="9"/>
        <v>1</v>
      </c>
      <c r="CB102" t="s">
        <v>173</v>
      </c>
      <c r="CC102" s="4" t="s">
        <v>115</v>
      </c>
      <c r="CD102" t="s">
        <v>92</v>
      </c>
      <c r="CE102" t="s">
        <v>93</v>
      </c>
      <c r="CI102" s="4" t="s">
        <v>85</v>
      </c>
      <c r="CK102" t="s">
        <v>119</v>
      </c>
      <c r="CL102" t="s">
        <v>119</v>
      </c>
      <c r="CM102" t="s">
        <v>120</v>
      </c>
      <c r="CN102" s="4" t="s">
        <v>121</v>
      </c>
      <c r="CO102" t="s">
        <v>121</v>
      </c>
      <c r="CP102" t="s">
        <v>121</v>
      </c>
      <c r="CQ102" t="s">
        <v>121</v>
      </c>
      <c r="CR102" t="s">
        <v>121</v>
      </c>
      <c r="CS102" t="s">
        <v>121</v>
      </c>
      <c r="CT102" t="s">
        <v>121</v>
      </c>
      <c r="CU102" t="s">
        <v>121</v>
      </c>
      <c r="CV102" t="s">
        <v>121</v>
      </c>
      <c r="CW102" t="s">
        <v>121</v>
      </c>
      <c r="CZ102" t="s">
        <v>4018</v>
      </c>
      <c r="DA102" t="s">
        <v>4019</v>
      </c>
      <c r="DC102" t="s">
        <v>4020</v>
      </c>
      <c r="DD102" t="s">
        <v>4021</v>
      </c>
      <c r="DE102" t="s">
        <v>4022</v>
      </c>
      <c r="DF102" t="s">
        <v>4023</v>
      </c>
      <c r="DG102" t="s">
        <v>4024</v>
      </c>
      <c r="DH102" t="s">
        <v>4025</v>
      </c>
      <c r="DI102" t="s">
        <v>4026</v>
      </c>
      <c r="DJ102" t="s">
        <v>4027</v>
      </c>
      <c r="DK102" t="s">
        <v>4028</v>
      </c>
      <c r="DL102" t="s">
        <v>4029</v>
      </c>
      <c r="DM102" t="s">
        <v>4030</v>
      </c>
    </row>
    <row r="103" spans="1:117" x14ac:dyDescent="0.2">
      <c r="A103">
        <v>2590308518</v>
      </c>
      <c r="B103">
        <v>39949846</v>
      </c>
      <c r="C103" s="1">
        <v>41390.012685185182</v>
      </c>
      <c r="D103" s="1">
        <v>41390.081701388888</v>
      </c>
      <c r="E103" t="s">
        <v>4136</v>
      </c>
      <c r="J103">
        <v>38</v>
      </c>
      <c r="K103" s="7">
        <v>37</v>
      </c>
      <c r="L103" s="7" t="s">
        <v>4751</v>
      </c>
      <c r="M103">
        <f t="shared" si="6"/>
        <v>1</v>
      </c>
      <c r="N103" s="4" t="s">
        <v>4667</v>
      </c>
      <c r="O103" s="4">
        <v>42</v>
      </c>
      <c r="P103" s="4">
        <f t="shared" si="7"/>
        <v>5</v>
      </c>
      <c r="Q103" s="4" t="s">
        <v>4674</v>
      </c>
      <c r="R103" s="1">
        <v>41029</v>
      </c>
      <c r="S103" s="4" t="s">
        <v>83</v>
      </c>
      <c r="U103" t="s">
        <v>4146</v>
      </c>
      <c r="V103" s="8" t="s">
        <v>83</v>
      </c>
      <c r="W103">
        <v>2</v>
      </c>
      <c r="X103" s="4" t="str">
        <f t="shared" si="12"/>
        <v>Y</v>
      </c>
      <c r="Y103" t="s">
        <v>4137</v>
      </c>
      <c r="Z103" s="4" t="s">
        <v>85</v>
      </c>
      <c r="AB103" t="s">
        <v>4138</v>
      </c>
      <c r="AF103" t="s">
        <v>4139</v>
      </c>
      <c r="AG103" t="s">
        <v>4140</v>
      </c>
      <c r="AH103" t="s">
        <v>4141</v>
      </c>
      <c r="AJ103" t="s">
        <v>4142</v>
      </c>
      <c r="AK103" t="s">
        <v>4142</v>
      </c>
      <c r="AL103" s="4" t="str">
        <f t="shared" si="11"/>
        <v>NO</v>
      </c>
      <c r="AN103" t="s">
        <v>4143</v>
      </c>
      <c r="AO103" t="s">
        <v>4144</v>
      </c>
      <c r="AP103" s="4" t="s">
        <v>100</v>
      </c>
      <c r="AQ103" s="4" t="s">
        <v>86</v>
      </c>
      <c r="AR103" s="4" t="s">
        <v>194</v>
      </c>
      <c r="AT103" t="s">
        <v>4145</v>
      </c>
      <c r="AU103" s="7" t="s">
        <v>3196</v>
      </c>
      <c r="AV103" s="7" t="s">
        <v>4701</v>
      </c>
      <c r="AW103" t="s">
        <v>4147</v>
      </c>
      <c r="AX103" t="s">
        <v>4148</v>
      </c>
      <c r="AY103" s="7" t="s">
        <v>4704</v>
      </c>
      <c r="AZ103" s="7" t="s">
        <v>4704</v>
      </c>
      <c r="BA103" t="s">
        <v>4149</v>
      </c>
      <c r="BB103" s="7" t="s">
        <v>83</v>
      </c>
      <c r="BC103" t="s">
        <v>4150</v>
      </c>
      <c r="BD103" s="7" t="s">
        <v>4704</v>
      </c>
      <c r="BE103" s="7" t="s">
        <v>4704</v>
      </c>
      <c r="BF103" t="s">
        <v>4151</v>
      </c>
      <c r="BI103" t="s">
        <v>4152</v>
      </c>
      <c r="BK103" s="4" t="s">
        <v>108</v>
      </c>
      <c r="BT103" s="4" t="s">
        <v>112</v>
      </c>
      <c r="BY103" t="s">
        <v>4153</v>
      </c>
      <c r="BZ103" t="s">
        <v>89</v>
      </c>
      <c r="CA103" s="4">
        <f t="shared" si="9"/>
        <v>1</v>
      </c>
      <c r="CB103" t="s">
        <v>90</v>
      </c>
      <c r="CC103" s="4" t="s">
        <v>91</v>
      </c>
      <c r="CD103" t="s">
        <v>92</v>
      </c>
      <c r="CE103" t="s">
        <v>93</v>
      </c>
      <c r="CF103" t="s">
        <v>116</v>
      </c>
      <c r="CI103" s="4" t="s">
        <v>83</v>
      </c>
      <c r="CJ103" t="s">
        <v>4154</v>
      </c>
      <c r="CK103" t="s">
        <v>119</v>
      </c>
      <c r="CL103" t="s">
        <v>120</v>
      </c>
      <c r="CM103" t="s">
        <v>120</v>
      </c>
      <c r="CN103" t="s">
        <v>120</v>
      </c>
      <c r="CO103" t="s">
        <v>121</v>
      </c>
      <c r="CP103" t="s">
        <v>121</v>
      </c>
      <c r="CQ103" t="s">
        <v>121</v>
      </c>
      <c r="CR103" t="s">
        <v>121</v>
      </c>
      <c r="CS103" t="s">
        <v>120</v>
      </c>
      <c r="CT103" t="s">
        <v>119</v>
      </c>
      <c r="CU103" t="s">
        <v>121</v>
      </c>
      <c r="CV103" t="s">
        <v>121</v>
      </c>
      <c r="CW103" t="s">
        <v>119</v>
      </c>
      <c r="CZ103" t="s">
        <v>4155</v>
      </c>
      <c r="DA103" t="s">
        <v>4156</v>
      </c>
      <c r="DC103" t="s">
        <v>4157</v>
      </c>
      <c r="DD103" t="s">
        <v>4158</v>
      </c>
      <c r="DE103" t="s">
        <v>4159</v>
      </c>
      <c r="DF103" t="s">
        <v>4160</v>
      </c>
      <c r="DH103" t="s">
        <v>4161</v>
      </c>
      <c r="DI103" t="s">
        <v>4162</v>
      </c>
      <c r="DK103" t="s">
        <v>4163</v>
      </c>
      <c r="DL103" t="s">
        <v>4164</v>
      </c>
    </row>
    <row r="104" spans="1:117" x14ac:dyDescent="0.2">
      <c r="A104">
        <v>3087219238</v>
      </c>
      <c r="B104">
        <v>39949846</v>
      </c>
      <c r="C104" s="1">
        <v>41693.339201388888</v>
      </c>
      <c r="D104" s="1">
        <v>41693.349143518521</v>
      </c>
      <c r="E104" t="s">
        <v>158</v>
      </c>
      <c r="J104">
        <v>39</v>
      </c>
      <c r="K104" s="7">
        <v>38</v>
      </c>
      <c r="L104" s="7" t="s">
        <v>4751</v>
      </c>
      <c r="M104">
        <f t="shared" si="6"/>
        <v>1</v>
      </c>
      <c r="N104" s="4" t="s">
        <v>4667</v>
      </c>
      <c r="O104" s="4">
        <v>35</v>
      </c>
      <c r="P104" s="4">
        <f t="shared" si="7"/>
        <v>-3</v>
      </c>
      <c r="Q104" s="4" t="s">
        <v>4674</v>
      </c>
      <c r="R104" s="1">
        <v>41435</v>
      </c>
      <c r="S104" s="4" t="s">
        <v>83</v>
      </c>
      <c r="T104" s="4" t="s">
        <v>88</v>
      </c>
      <c r="V104" s="8" t="s">
        <v>83</v>
      </c>
      <c r="W104">
        <v>4</v>
      </c>
      <c r="X104" s="4" t="s">
        <v>4682</v>
      </c>
      <c r="Y104">
        <v>9101213</v>
      </c>
      <c r="Z104" s="4" t="s">
        <v>85</v>
      </c>
      <c r="AA104" s="6"/>
      <c r="AB104" t="s">
        <v>159</v>
      </c>
      <c r="AH104" t="s">
        <v>160</v>
      </c>
      <c r="AJ104" t="s">
        <v>161</v>
      </c>
      <c r="AK104" t="s">
        <v>161</v>
      </c>
      <c r="AL104" s="4" t="str">
        <f t="shared" si="11"/>
        <v>NO</v>
      </c>
      <c r="AN104" t="s">
        <v>162</v>
      </c>
      <c r="AO104" t="s">
        <v>163</v>
      </c>
      <c r="AP104" s="4" t="s">
        <v>100</v>
      </c>
      <c r="AQ104" s="4" t="s">
        <v>86</v>
      </c>
      <c r="AR104" s="7" t="s">
        <v>304</v>
      </c>
      <c r="AS104" t="s">
        <v>164</v>
      </c>
      <c r="AT104" t="s">
        <v>165</v>
      </c>
      <c r="AU104" s="4" t="s">
        <v>102</v>
      </c>
      <c r="AV104" s="4" t="b">
        <f>IF(AU104 = AU107,"USA",FALSE)</f>
        <v>0</v>
      </c>
      <c r="AW104" t="s">
        <v>166</v>
      </c>
      <c r="AX104" t="s">
        <v>167</v>
      </c>
      <c r="AY104" s="7" t="s">
        <v>4704</v>
      </c>
      <c r="AZ104" s="7" t="s">
        <v>4704</v>
      </c>
      <c r="BA104" t="s">
        <v>168</v>
      </c>
      <c r="BB104" s="7" t="s">
        <v>83</v>
      </c>
      <c r="BC104" t="s">
        <v>169</v>
      </c>
      <c r="BD104" s="7" t="s">
        <v>4704</v>
      </c>
      <c r="BE104" s="7" t="s">
        <v>4706</v>
      </c>
      <c r="BF104" t="s">
        <v>170</v>
      </c>
      <c r="BI104" t="s">
        <v>171</v>
      </c>
      <c r="BJ104" s="7" t="s">
        <v>4714</v>
      </c>
      <c r="BM104" s="4" t="s">
        <v>140</v>
      </c>
      <c r="BO104" s="4" t="s">
        <v>141</v>
      </c>
      <c r="BS104" s="4" t="s">
        <v>111</v>
      </c>
      <c r="BZ104" s="6" t="s">
        <v>172</v>
      </c>
      <c r="CA104" s="4" t="b">
        <f t="shared" si="9"/>
        <v>0</v>
      </c>
      <c r="CB104" t="s">
        <v>173</v>
      </c>
      <c r="CC104" s="4" t="s">
        <v>115</v>
      </c>
      <c r="CD104" t="s">
        <v>92</v>
      </c>
      <c r="CE104" t="s">
        <v>93</v>
      </c>
      <c r="CI104" s="4" t="s">
        <v>83</v>
      </c>
      <c r="CJ104" t="s">
        <v>174</v>
      </c>
      <c r="CK104" t="s">
        <v>119</v>
      </c>
      <c r="CL104" t="s">
        <v>119</v>
      </c>
      <c r="CM104" t="s">
        <v>121</v>
      </c>
      <c r="CN104" t="s">
        <v>120</v>
      </c>
      <c r="CO104" t="s">
        <v>120</v>
      </c>
      <c r="CP104" t="s">
        <v>121</v>
      </c>
      <c r="CQ104" t="s">
        <v>121</v>
      </c>
      <c r="CR104" t="s">
        <v>121</v>
      </c>
      <c r="CS104" t="s">
        <v>121</v>
      </c>
      <c r="CT104" t="s">
        <v>120</v>
      </c>
      <c r="CU104" t="s">
        <v>121</v>
      </c>
      <c r="CV104" t="s">
        <v>122</v>
      </c>
      <c r="CW104" t="s">
        <v>120</v>
      </c>
      <c r="CZ104" t="s">
        <v>175</v>
      </c>
      <c r="DA104" t="s">
        <v>176</v>
      </c>
      <c r="DB104" s="7" t="s">
        <v>4747</v>
      </c>
      <c r="DC104" t="s">
        <v>177</v>
      </c>
      <c r="DD104" t="s">
        <v>178</v>
      </c>
      <c r="DE104" t="s">
        <v>179</v>
      </c>
      <c r="DF104" t="s">
        <v>180</v>
      </c>
      <c r="DG104" t="s">
        <v>181</v>
      </c>
      <c r="DH104" t="s">
        <v>182</v>
      </c>
      <c r="DI104" t="s">
        <v>183</v>
      </c>
      <c r="DJ104" t="s">
        <v>184</v>
      </c>
      <c r="DK104" t="s">
        <v>185</v>
      </c>
      <c r="DL104" t="s">
        <v>186</v>
      </c>
    </row>
    <row r="105" spans="1:117" x14ac:dyDescent="0.2">
      <c r="A105">
        <v>2831547531</v>
      </c>
      <c r="B105">
        <v>39949846</v>
      </c>
      <c r="C105" s="1">
        <v>41543.797314814816</v>
      </c>
      <c r="D105" s="1">
        <v>41543.825300925928</v>
      </c>
      <c r="E105" t="s">
        <v>1356</v>
      </c>
      <c r="J105">
        <v>39</v>
      </c>
      <c r="K105" s="7">
        <v>38</v>
      </c>
      <c r="L105" s="7" t="s">
        <v>4751</v>
      </c>
      <c r="M105">
        <f t="shared" si="6"/>
        <v>1</v>
      </c>
      <c r="N105" s="4" t="s">
        <v>4667</v>
      </c>
      <c r="O105" s="4">
        <v>38</v>
      </c>
      <c r="P105" s="4">
        <f t="shared" si="7"/>
        <v>0</v>
      </c>
      <c r="Q105" s="4" t="s">
        <v>4674</v>
      </c>
      <c r="R105" s="1">
        <v>41091</v>
      </c>
      <c r="S105" s="4" t="s">
        <v>83</v>
      </c>
      <c r="T105" s="4" t="s">
        <v>196</v>
      </c>
      <c r="W105">
        <v>3</v>
      </c>
      <c r="X105" s="4" t="str">
        <f t="shared" ref="X105:X130" si="13">IF(W105 &gt; 0,"Y","N")</f>
        <v>Y</v>
      </c>
      <c r="Y105" s="1">
        <v>38998</v>
      </c>
      <c r="Z105" s="4" t="s">
        <v>85</v>
      </c>
      <c r="AB105" t="s">
        <v>791</v>
      </c>
      <c r="AE105" t="s">
        <v>1357</v>
      </c>
      <c r="AF105" t="s">
        <v>1358</v>
      </c>
      <c r="AH105" t="s">
        <v>1359</v>
      </c>
      <c r="AJ105" t="s">
        <v>1360</v>
      </c>
      <c r="AK105" t="s">
        <v>1362</v>
      </c>
      <c r="AL105" s="4" t="str">
        <f t="shared" si="11"/>
        <v>YES</v>
      </c>
      <c r="AN105" t="s">
        <v>1361</v>
      </c>
      <c r="AO105" t="s">
        <v>1363</v>
      </c>
      <c r="AP105" s="4" t="s">
        <v>334</v>
      </c>
      <c r="AQ105" s="4" t="s">
        <v>86</v>
      </c>
      <c r="AR105" s="4" t="s">
        <v>194</v>
      </c>
      <c r="AT105" t="s">
        <v>1364</v>
      </c>
      <c r="AU105" s="7" t="s">
        <v>3196</v>
      </c>
      <c r="AV105" s="7" t="s">
        <v>4699</v>
      </c>
      <c r="AW105" t="s">
        <v>1365</v>
      </c>
      <c r="AX105" t="s">
        <v>1366</v>
      </c>
      <c r="AY105" s="7" t="s">
        <v>4704</v>
      </c>
      <c r="AZ105" s="7" t="s">
        <v>4704</v>
      </c>
      <c r="BA105" t="s">
        <v>680</v>
      </c>
      <c r="BB105" s="7" t="s">
        <v>85</v>
      </c>
      <c r="BC105" t="s">
        <v>1367</v>
      </c>
      <c r="BD105" s="7" t="s">
        <v>4704</v>
      </c>
      <c r="BE105" s="7" t="s">
        <v>1418</v>
      </c>
      <c r="BF105" t="s">
        <v>1368</v>
      </c>
      <c r="BI105" t="s">
        <v>1369</v>
      </c>
      <c r="BJ105" s="7" t="s">
        <v>903</v>
      </c>
      <c r="BK105" s="4" t="s">
        <v>108</v>
      </c>
      <c r="BL105" s="4" t="s">
        <v>109</v>
      </c>
      <c r="BR105" s="4" t="s">
        <v>110</v>
      </c>
      <c r="BS105" s="4" t="s">
        <v>111</v>
      </c>
      <c r="BZ105" t="s">
        <v>89</v>
      </c>
      <c r="CA105" s="4">
        <f t="shared" si="9"/>
        <v>1</v>
      </c>
      <c r="CB105" t="s">
        <v>90</v>
      </c>
      <c r="CC105" s="4" t="s">
        <v>91</v>
      </c>
      <c r="CD105" t="s">
        <v>92</v>
      </c>
      <c r="CE105" t="s">
        <v>93</v>
      </c>
      <c r="CI105" s="4" t="s">
        <v>83</v>
      </c>
      <c r="CJ105" t="s">
        <v>1370</v>
      </c>
      <c r="CL105" t="s">
        <v>121</v>
      </c>
      <c r="CM105" t="s">
        <v>120</v>
      </c>
      <c r="CN105" t="s">
        <v>120</v>
      </c>
      <c r="CO105" t="s">
        <v>121</v>
      </c>
      <c r="CP105" t="s">
        <v>120</v>
      </c>
      <c r="CQ105" t="s">
        <v>120</v>
      </c>
      <c r="CR105" t="s">
        <v>120</v>
      </c>
      <c r="CS105" t="s">
        <v>120</v>
      </c>
      <c r="CT105" t="s">
        <v>120</v>
      </c>
      <c r="CU105" t="s">
        <v>121</v>
      </c>
      <c r="CV105" t="s">
        <v>121</v>
      </c>
      <c r="CW105" t="s">
        <v>120</v>
      </c>
      <c r="CZ105" t="s">
        <v>1371</v>
      </c>
      <c r="DA105" t="s">
        <v>1372</v>
      </c>
      <c r="DB105" s="7" t="s">
        <v>4747</v>
      </c>
      <c r="DD105" t="s">
        <v>1373</v>
      </c>
      <c r="DE105" t="s">
        <v>1374</v>
      </c>
      <c r="DF105" t="s">
        <v>1375</v>
      </c>
      <c r="DG105" t="s">
        <v>1376</v>
      </c>
      <c r="DH105" t="s">
        <v>1377</v>
      </c>
      <c r="DI105" t="s">
        <v>1378</v>
      </c>
      <c r="DJ105" t="s">
        <v>1379</v>
      </c>
      <c r="DK105" t="s">
        <v>1380</v>
      </c>
      <c r="DL105" t="s">
        <v>1381</v>
      </c>
      <c r="DM105" t="s">
        <v>1382</v>
      </c>
    </row>
    <row r="106" spans="1:117" x14ac:dyDescent="0.2">
      <c r="A106">
        <v>2590124413</v>
      </c>
      <c r="B106">
        <v>39949846</v>
      </c>
      <c r="C106" s="1">
        <v>41389.928668981483</v>
      </c>
      <c r="D106" s="1">
        <v>41389.979768518519</v>
      </c>
      <c r="E106" t="s">
        <v>4314</v>
      </c>
      <c r="J106">
        <v>42</v>
      </c>
      <c r="K106" s="7">
        <v>38</v>
      </c>
      <c r="L106" s="7" t="s">
        <v>4751</v>
      </c>
      <c r="M106">
        <f t="shared" si="6"/>
        <v>4</v>
      </c>
      <c r="N106" s="4" t="s">
        <v>4668</v>
      </c>
      <c r="O106" s="4">
        <v>38</v>
      </c>
      <c r="P106" s="4">
        <f t="shared" si="7"/>
        <v>0</v>
      </c>
      <c r="Q106" s="4" t="s">
        <v>4674</v>
      </c>
      <c r="R106" s="1">
        <v>40051</v>
      </c>
      <c r="S106" s="4" t="s">
        <v>83</v>
      </c>
      <c r="T106" s="4" t="s">
        <v>144</v>
      </c>
      <c r="U106" t="s">
        <v>4329</v>
      </c>
      <c r="V106" s="8" t="s">
        <v>83</v>
      </c>
      <c r="W106">
        <v>2</v>
      </c>
      <c r="X106" s="4" t="str">
        <f t="shared" si="13"/>
        <v>Y</v>
      </c>
      <c r="Y106" t="s">
        <v>4315</v>
      </c>
      <c r="Z106" s="4" t="s">
        <v>85</v>
      </c>
      <c r="AA106" t="s">
        <v>205</v>
      </c>
      <c r="AB106" t="s">
        <v>4316</v>
      </c>
      <c r="AD106" t="s">
        <v>4317</v>
      </c>
      <c r="AE106" t="s">
        <v>4318</v>
      </c>
      <c r="AF106" t="s">
        <v>4319</v>
      </c>
      <c r="AG106" t="s">
        <v>4320</v>
      </c>
      <c r="AH106" t="s">
        <v>4321</v>
      </c>
      <c r="AI106" t="s">
        <v>4322</v>
      </c>
      <c r="AJ106" t="s">
        <v>4323</v>
      </c>
      <c r="AK106" t="s">
        <v>4325</v>
      </c>
      <c r="AL106" s="4" t="str">
        <f t="shared" si="11"/>
        <v>YES</v>
      </c>
      <c r="AN106" t="s">
        <v>4324</v>
      </c>
      <c r="AO106" t="s">
        <v>4326</v>
      </c>
      <c r="AP106" s="4" t="s">
        <v>100</v>
      </c>
      <c r="AQ106" s="4" t="s">
        <v>86</v>
      </c>
      <c r="AR106" s="7" t="s">
        <v>2653</v>
      </c>
      <c r="AS106" t="s">
        <v>4327</v>
      </c>
      <c r="AT106" t="s">
        <v>4328</v>
      </c>
      <c r="AU106" s="7" t="s">
        <v>3196</v>
      </c>
      <c r="AV106" s="7" t="s">
        <v>4702</v>
      </c>
      <c r="AW106" t="s">
        <v>4330</v>
      </c>
      <c r="AX106" t="s">
        <v>4331</v>
      </c>
      <c r="AY106" s="7" t="s">
        <v>4704</v>
      </c>
      <c r="AZ106" s="7" t="s">
        <v>4706</v>
      </c>
      <c r="BA106" t="s">
        <v>4332</v>
      </c>
      <c r="BB106" s="7" t="s">
        <v>83</v>
      </c>
      <c r="BC106" t="s">
        <v>4333</v>
      </c>
      <c r="BD106" s="7" t="s">
        <v>4704</v>
      </c>
      <c r="BE106" s="7" t="s">
        <v>4704</v>
      </c>
      <c r="BF106" t="s">
        <v>4334</v>
      </c>
      <c r="BI106" t="s">
        <v>4335</v>
      </c>
      <c r="BR106" s="4" t="s">
        <v>110</v>
      </c>
      <c r="BS106" s="4" t="s">
        <v>111</v>
      </c>
      <c r="BT106" s="4" t="s">
        <v>112</v>
      </c>
      <c r="BU106" s="4" t="s">
        <v>113</v>
      </c>
      <c r="BY106" t="s">
        <v>4336</v>
      </c>
      <c r="BZ106" t="s">
        <v>172</v>
      </c>
      <c r="CA106" s="4" t="b">
        <f t="shared" si="9"/>
        <v>0</v>
      </c>
      <c r="CB106" t="s">
        <v>114</v>
      </c>
      <c r="CC106" s="4" t="s">
        <v>312</v>
      </c>
      <c r="CD106" t="s">
        <v>92</v>
      </c>
      <c r="CE106" t="s">
        <v>93</v>
      </c>
      <c r="CF106" t="s">
        <v>116</v>
      </c>
      <c r="CG106" t="s">
        <v>117</v>
      </c>
      <c r="CI106" s="4" t="s">
        <v>83</v>
      </c>
      <c r="CJ106" t="s">
        <v>4337</v>
      </c>
      <c r="CK106" t="s">
        <v>120</v>
      </c>
      <c r="CL106" t="s">
        <v>121</v>
      </c>
      <c r="CM106" t="s">
        <v>121</v>
      </c>
      <c r="CN106" t="s">
        <v>120</v>
      </c>
      <c r="CO106" t="s">
        <v>121</v>
      </c>
      <c r="CP106" t="s">
        <v>120</v>
      </c>
      <c r="CQ106" t="s">
        <v>120</v>
      </c>
      <c r="CR106" t="s">
        <v>120</v>
      </c>
      <c r="CS106" t="s">
        <v>119</v>
      </c>
      <c r="CT106" t="s">
        <v>120</v>
      </c>
      <c r="CU106" t="s">
        <v>120</v>
      </c>
      <c r="CV106" t="s">
        <v>119</v>
      </c>
      <c r="CW106" t="s">
        <v>119</v>
      </c>
      <c r="CZ106" t="s">
        <v>4338</v>
      </c>
      <c r="DA106" t="s">
        <v>4339</v>
      </c>
      <c r="DC106" t="s">
        <v>4340</v>
      </c>
      <c r="DD106" t="s">
        <v>4341</v>
      </c>
      <c r="DE106" t="s">
        <v>4342</v>
      </c>
      <c r="DF106" t="s">
        <v>4343</v>
      </c>
      <c r="DG106" t="s">
        <v>4344</v>
      </c>
      <c r="DH106" t="s">
        <v>4345</v>
      </c>
      <c r="DI106" t="s">
        <v>4346</v>
      </c>
      <c r="DJ106" t="s">
        <v>4347</v>
      </c>
      <c r="DK106" t="s">
        <v>4348</v>
      </c>
      <c r="DL106" t="s">
        <v>4349</v>
      </c>
      <c r="DM106" t="s">
        <v>4350</v>
      </c>
    </row>
    <row r="107" spans="1:117" x14ac:dyDescent="0.2">
      <c r="A107">
        <v>2590072675</v>
      </c>
      <c r="B107">
        <v>39949846</v>
      </c>
      <c r="C107" s="1">
        <v>41389.935624999998</v>
      </c>
      <c r="D107" s="1">
        <v>41389.952824074076</v>
      </c>
      <c r="E107" t="s">
        <v>4351</v>
      </c>
      <c r="J107">
        <v>43</v>
      </c>
      <c r="K107" s="7">
        <v>38</v>
      </c>
      <c r="L107" s="7" t="s">
        <v>4751</v>
      </c>
      <c r="M107">
        <f t="shared" si="6"/>
        <v>5</v>
      </c>
      <c r="N107" s="4" t="s">
        <v>4668</v>
      </c>
      <c r="O107" s="4">
        <v>41</v>
      </c>
      <c r="P107" s="4">
        <f t="shared" si="7"/>
        <v>3</v>
      </c>
      <c r="Q107" s="4" t="s">
        <v>4674</v>
      </c>
      <c r="R107" s="1">
        <v>39479</v>
      </c>
      <c r="S107" s="4" t="s">
        <v>83</v>
      </c>
      <c r="T107" s="4" t="s">
        <v>196</v>
      </c>
      <c r="W107">
        <v>2</v>
      </c>
      <c r="X107" s="4" t="str">
        <f t="shared" si="13"/>
        <v>Y</v>
      </c>
      <c r="Y107" t="s">
        <v>4352</v>
      </c>
      <c r="Z107" s="4" t="s">
        <v>85</v>
      </c>
      <c r="AB107" t="s">
        <v>4353</v>
      </c>
      <c r="AE107" t="s">
        <v>4354</v>
      </c>
      <c r="AF107" t="s">
        <v>4355</v>
      </c>
      <c r="AG107" t="s">
        <v>4356</v>
      </c>
      <c r="AH107" t="s">
        <v>4357</v>
      </c>
      <c r="AJ107" t="s">
        <v>4358</v>
      </c>
      <c r="AK107" t="s">
        <v>4358</v>
      </c>
      <c r="AL107" s="4" t="str">
        <f t="shared" si="11"/>
        <v>NO</v>
      </c>
      <c r="AN107" t="s">
        <v>4359</v>
      </c>
      <c r="AO107" t="s">
        <v>4360</v>
      </c>
      <c r="AP107" s="4" t="s">
        <v>502</v>
      </c>
      <c r="AQ107" s="4" t="s">
        <v>86</v>
      </c>
      <c r="AR107" s="7" t="s">
        <v>1393</v>
      </c>
      <c r="AS107" t="s">
        <v>1393</v>
      </c>
      <c r="AT107" t="s">
        <v>4361</v>
      </c>
      <c r="AU107" s="7" t="s">
        <v>3196</v>
      </c>
      <c r="AV107" s="7" t="s">
        <v>4702</v>
      </c>
      <c r="AW107" t="s">
        <v>4362</v>
      </c>
      <c r="AX107" t="s">
        <v>4363</v>
      </c>
      <c r="AY107" s="7" t="s">
        <v>4704</v>
      </c>
      <c r="AZ107" s="7" t="s">
        <v>4704</v>
      </c>
      <c r="BA107" t="s">
        <v>85</v>
      </c>
      <c r="BB107" s="7" t="s">
        <v>85</v>
      </c>
      <c r="BC107" t="s">
        <v>4364</v>
      </c>
      <c r="BD107" s="7" t="s">
        <v>1418</v>
      </c>
      <c r="BE107" s="7" t="s">
        <v>225</v>
      </c>
      <c r="BF107" t="s">
        <v>4365</v>
      </c>
      <c r="BI107" t="s">
        <v>4366</v>
      </c>
      <c r="BJ107" s="7" t="s">
        <v>903</v>
      </c>
      <c r="BO107" s="4" t="s">
        <v>141</v>
      </c>
      <c r="BQ107" s="4" t="s">
        <v>251</v>
      </c>
      <c r="BX107" t="s">
        <v>144</v>
      </c>
      <c r="BY107" t="s">
        <v>4367</v>
      </c>
      <c r="BZ107" t="s">
        <v>172</v>
      </c>
      <c r="CA107" s="4" t="b">
        <f t="shared" si="9"/>
        <v>0</v>
      </c>
      <c r="CB107" t="s">
        <v>342</v>
      </c>
      <c r="CC107" s="4" t="s">
        <v>312</v>
      </c>
      <c r="CD107" t="s">
        <v>92</v>
      </c>
      <c r="CE107" t="s">
        <v>93</v>
      </c>
      <c r="CF107" t="s">
        <v>116</v>
      </c>
      <c r="CG107" t="s">
        <v>117</v>
      </c>
      <c r="CI107" s="4" t="s">
        <v>83</v>
      </c>
      <c r="CJ107" t="s">
        <v>4368</v>
      </c>
      <c r="CK107" t="s">
        <v>120</v>
      </c>
      <c r="CL107" t="s">
        <v>120</v>
      </c>
      <c r="CM107" t="s">
        <v>121</v>
      </c>
      <c r="CN107" t="s">
        <v>120</v>
      </c>
      <c r="CO107" t="s">
        <v>121</v>
      </c>
      <c r="CP107" t="s">
        <v>120</v>
      </c>
      <c r="CQ107" t="s">
        <v>120</v>
      </c>
      <c r="CR107" t="s">
        <v>120</v>
      </c>
      <c r="CS107" t="s">
        <v>119</v>
      </c>
      <c r="CT107" t="s">
        <v>119</v>
      </c>
      <c r="CU107" t="s">
        <v>119</v>
      </c>
      <c r="CV107" t="s">
        <v>119</v>
      </c>
      <c r="CW107" t="s">
        <v>119</v>
      </c>
      <c r="DA107" t="s">
        <v>4369</v>
      </c>
      <c r="DC107" t="s">
        <v>4370</v>
      </c>
      <c r="DD107" t="s">
        <v>4371</v>
      </c>
      <c r="DE107" t="s">
        <v>4372</v>
      </c>
      <c r="DF107" t="s">
        <v>4373</v>
      </c>
      <c r="DG107" t="s">
        <v>4374</v>
      </c>
      <c r="DH107" t="s">
        <v>4375</v>
      </c>
      <c r="DI107" t="s">
        <v>4376</v>
      </c>
      <c r="DK107" t="s">
        <v>4377</v>
      </c>
      <c r="DL107" t="s">
        <v>4378</v>
      </c>
    </row>
    <row r="108" spans="1:117" x14ac:dyDescent="0.2">
      <c r="A108">
        <v>2589676264</v>
      </c>
      <c r="B108">
        <v>39949846</v>
      </c>
      <c r="C108" s="1">
        <v>41389.777662037035</v>
      </c>
      <c r="D108" s="1">
        <v>41389.804745370369</v>
      </c>
      <c r="E108" t="s">
        <v>4611</v>
      </c>
      <c r="J108">
        <v>39</v>
      </c>
      <c r="K108" s="7">
        <v>38</v>
      </c>
      <c r="L108" s="7" t="s">
        <v>4751</v>
      </c>
      <c r="M108">
        <f t="shared" si="6"/>
        <v>1</v>
      </c>
      <c r="N108" s="4" t="s">
        <v>4667</v>
      </c>
      <c r="O108" s="4">
        <v>41</v>
      </c>
      <c r="P108" s="4">
        <f t="shared" si="7"/>
        <v>3</v>
      </c>
      <c r="Q108" s="4" t="s">
        <v>4674</v>
      </c>
      <c r="R108" s="1">
        <v>41119</v>
      </c>
      <c r="S108" s="4" t="s">
        <v>83</v>
      </c>
      <c r="T108" s="4" t="s">
        <v>394</v>
      </c>
      <c r="V108" s="8" t="s">
        <v>83</v>
      </c>
      <c r="W108">
        <v>4</v>
      </c>
      <c r="X108" s="4" t="str">
        <f t="shared" si="13"/>
        <v>Y</v>
      </c>
      <c r="Y108" t="s">
        <v>4612</v>
      </c>
      <c r="Z108" s="4" t="s">
        <v>85</v>
      </c>
      <c r="AB108" t="s">
        <v>4613</v>
      </c>
      <c r="AJ108" t="s">
        <v>4614</v>
      </c>
      <c r="AK108" t="s">
        <v>4614</v>
      </c>
      <c r="AL108" s="4" t="str">
        <f t="shared" si="11"/>
        <v>NO</v>
      </c>
      <c r="AN108" t="s">
        <v>4615</v>
      </c>
      <c r="AO108" t="s">
        <v>4616</v>
      </c>
      <c r="AP108" s="4" t="s">
        <v>242</v>
      </c>
      <c r="AQ108" s="4" t="s">
        <v>86</v>
      </c>
      <c r="AR108" s="4" t="s">
        <v>101</v>
      </c>
      <c r="AT108" t="s">
        <v>4617</v>
      </c>
      <c r="AU108" s="7" t="s">
        <v>3196</v>
      </c>
      <c r="AV108" s="7" t="s">
        <v>4699</v>
      </c>
      <c r="AW108" t="s">
        <v>4618</v>
      </c>
      <c r="AX108" t="s">
        <v>4619</v>
      </c>
      <c r="AY108" s="7" t="s">
        <v>4704</v>
      </c>
      <c r="AZ108" s="7" t="s">
        <v>4704</v>
      </c>
      <c r="BA108" t="s">
        <v>4620</v>
      </c>
      <c r="BB108" s="7" t="s">
        <v>83</v>
      </c>
      <c r="BC108" t="s">
        <v>4621</v>
      </c>
      <c r="BD108" s="7" t="s">
        <v>4704</v>
      </c>
      <c r="BE108" s="7" t="s">
        <v>4704</v>
      </c>
      <c r="BF108" t="s">
        <v>4622</v>
      </c>
      <c r="BI108" t="s">
        <v>4623</v>
      </c>
      <c r="BM108" s="4" t="s">
        <v>140</v>
      </c>
      <c r="BN108" s="4" t="s">
        <v>220</v>
      </c>
      <c r="BO108" s="4" t="s">
        <v>141</v>
      </c>
      <c r="BZ108" t="s">
        <v>89</v>
      </c>
      <c r="CA108" s="4">
        <f t="shared" si="9"/>
        <v>1</v>
      </c>
      <c r="CB108" t="s">
        <v>1211</v>
      </c>
      <c r="CC108" s="4" t="s">
        <v>115</v>
      </c>
      <c r="CD108" t="s">
        <v>92</v>
      </c>
      <c r="CE108" t="s">
        <v>93</v>
      </c>
      <c r="CI108" s="4" t="s">
        <v>85</v>
      </c>
      <c r="CK108" t="s">
        <v>119</v>
      </c>
      <c r="CL108" t="s">
        <v>119</v>
      </c>
      <c r="CM108" t="s">
        <v>119</v>
      </c>
      <c r="CN108" t="s">
        <v>119</v>
      </c>
      <c r="CO108" t="s">
        <v>119</v>
      </c>
      <c r="CP108" t="s">
        <v>121</v>
      </c>
      <c r="CQ108" t="s">
        <v>121</v>
      </c>
      <c r="CR108" t="s">
        <v>120</v>
      </c>
      <c r="CS108" t="s">
        <v>120</v>
      </c>
      <c r="CT108" t="s">
        <v>120</v>
      </c>
      <c r="CU108" t="s">
        <v>120</v>
      </c>
      <c r="CV108" t="s">
        <v>120</v>
      </c>
      <c r="CW108" t="s">
        <v>120</v>
      </c>
      <c r="CZ108" t="s">
        <v>4624</v>
      </c>
      <c r="DA108" t="s">
        <v>4625</v>
      </c>
      <c r="DC108" t="s">
        <v>4626</v>
      </c>
      <c r="DD108" t="s">
        <v>4627</v>
      </c>
      <c r="DE108" t="s">
        <v>4628</v>
      </c>
      <c r="DF108" t="s">
        <v>4629</v>
      </c>
      <c r="DG108" t="s">
        <v>4630</v>
      </c>
      <c r="DH108" t="s">
        <v>4631</v>
      </c>
      <c r="DI108" t="s">
        <v>4632</v>
      </c>
      <c r="DJ108" t="s">
        <v>4633</v>
      </c>
      <c r="DK108" t="s">
        <v>4634</v>
      </c>
      <c r="DL108" t="s">
        <v>4635</v>
      </c>
    </row>
    <row r="109" spans="1:117" x14ac:dyDescent="0.2">
      <c r="A109">
        <v>3057032470</v>
      </c>
      <c r="B109">
        <v>39949846</v>
      </c>
      <c r="C109" s="1">
        <v>41677.00240740741</v>
      </c>
      <c r="D109" s="1">
        <v>41677.010462962964</v>
      </c>
      <c r="E109" t="s">
        <v>497</v>
      </c>
      <c r="J109">
        <v>58</v>
      </c>
      <c r="K109" s="7">
        <v>39</v>
      </c>
      <c r="L109" s="7" t="s">
        <v>4751</v>
      </c>
      <c r="M109">
        <f t="shared" si="6"/>
        <v>19</v>
      </c>
      <c r="N109" s="4" t="s">
        <v>4670</v>
      </c>
      <c r="O109" s="4">
        <v>41</v>
      </c>
      <c r="P109" s="4">
        <f t="shared" si="7"/>
        <v>2</v>
      </c>
      <c r="Q109" s="4" t="s">
        <v>4674</v>
      </c>
      <c r="R109">
        <v>1995</v>
      </c>
      <c r="S109" s="4" t="s">
        <v>85</v>
      </c>
      <c r="T109" s="4" t="s">
        <v>88</v>
      </c>
      <c r="V109" s="8" t="s">
        <v>83</v>
      </c>
      <c r="X109" s="4" t="str">
        <f t="shared" si="13"/>
        <v>N</v>
      </c>
      <c r="Z109" s="4" t="s">
        <v>85</v>
      </c>
      <c r="AB109" t="s">
        <v>498</v>
      </c>
      <c r="AJ109" t="s">
        <v>499</v>
      </c>
      <c r="AK109" t="s">
        <v>501</v>
      </c>
      <c r="AL109" s="4" t="str">
        <f t="shared" si="11"/>
        <v>YES</v>
      </c>
      <c r="AN109" t="s">
        <v>500</v>
      </c>
      <c r="AP109" s="4" t="s">
        <v>502</v>
      </c>
      <c r="AR109" s="4" t="s">
        <v>503</v>
      </c>
      <c r="AS109" t="s">
        <v>503</v>
      </c>
      <c r="AT109" t="s">
        <v>504</v>
      </c>
      <c r="AU109" s="7" t="s">
        <v>3196</v>
      </c>
      <c r="AV109" s="7" t="s">
        <v>4699</v>
      </c>
      <c r="AX109" t="s">
        <v>83</v>
      </c>
      <c r="AY109" s="7" t="s">
        <v>4704</v>
      </c>
      <c r="AZ109" s="7" t="s">
        <v>4704</v>
      </c>
      <c r="BA109" t="s">
        <v>83</v>
      </c>
      <c r="BB109" s="7" t="s">
        <v>83</v>
      </c>
      <c r="BC109" t="s">
        <v>83</v>
      </c>
      <c r="BD109" s="7" t="s">
        <v>4704</v>
      </c>
      <c r="BE109" s="7" t="s">
        <v>4704</v>
      </c>
      <c r="BF109" t="s">
        <v>83</v>
      </c>
      <c r="BI109" t="s">
        <v>505</v>
      </c>
      <c r="BJ109" s="7" t="s">
        <v>2801</v>
      </c>
      <c r="BK109" s="4" t="s">
        <v>108</v>
      </c>
      <c r="BO109" s="4" t="s">
        <v>141</v>
      </c>
      <c r="BR109" s="4" t="s">
        <v>110</v>
      </c>
      <c r="BS109" s="4" t="s">
        <v>111</v>
      </c>
      <c r="BZ109" t="s">
        <v>89</v>
      </c>
      <c r="CA109" s="4">
        <f t="shared" si="9"/>
        <v>1</v>
      </c>
      <c r="CB109" t="s">
        <v>114</v>
      </c>
      <c r="CC109" s="4" t="s">
        <v>91</v>
      </c>
      <c r="CD109" t="s">
        <v>92</v>
      </c>
      <c r="CE109" t="s">
        <v>93</v>
      </c>
      <c r="CI109" s="4" t="s">
        <v>85</v>
      </c>
      <c r="CK109" t="s">
        <v>119</v>
      </c>
      <c r="CL109" t="s">
        <v>119</v>
      </c>
      <c r="CN109" s="4" t="s">
        <v>121</v>
      </c>
      <c r="CP109" t="s">
        <v>121</v>
      </c>
      <c r="CQ109" t="s">
        <v>121</v>
      </c>
      <c r="CR109" t="s">
        <v>121</v>
      </c>
      <c r="CS109" t="s">
        <v>120</v>
      </c>
      <c r="CU109" t="s">
        <v>121</v>
      </c>
      <c r="CW109" t="s">
        <v>119</v>
      </c>
      <c r="CZ109" t="s">
        <v>506</v>
      </c>
      <c r="DA109" t="s">
        <v>507</v>
      </c>
      <c r="DB109" s="7" t="s">
        <v>225</v>
      </c>
      <c r="DC109" t="s">
        <v>508</v>
      </c>
      <c r="DD109" t="s">
        <v>509</v>
      </c>
      <c r="DF109" t="s">
        <v>510</v>
      </c>
      <c r="DG109" s="2" t="s">
        <v>511</v>
      </c>
      <c r="DH109" t="s">
        <v>512</v>
      </c>
      <c r="DI109" t="s">
        <v>513</v>
      </c>
      <c r="DJ109" t="s">
        <v>514</v>
      </c>
      <c r="DK109" t="s">
        <v>515</v>
      </c>
      <c r="DL109" t="s">
        <v>516</v>
      </c>
    </row>
    <row r="110" spans="1:117" x14ac:dyDescent="0.2">
      <c r="A110">
        <v>3055948350</v>
      </c>
      <c r="B110">
        <v>39949846</v>
      </c>
      <c r="C110" s="1">
        <v>41676.662199074075</v>
      </c>
      <c r="D110" s="1">
        <v>41676.668263888889</v>
      </c>
      <c r="E110" t="s">
        <v>1121</v>
      </c>
      <c r="J110">
        <v>39</v>
      </c>
      <c r="K110" s="7">
        <v>39</v>
      </c>
      <c r="L110" s="7" t="s">
        <v>4751</v>
      </c>
      <c r="M110">
        <f t="shared" si="6"/>
        <v>0</v>
      </c>
      <c r="N110" s="4" t="s">
        <v>4667</v>
      </c>
      <c r="O110" s="4">
        <v>43</v>
      </c>
      <c r="P110" s="4">
        <f t="shared" si="7"/>
        <v>4</v>
      </c>
      <c r="Q110" s="4" t="s">
        <v>4674</v>
      </c>
      <c r="R110" s="1">
        <v>41540</v>
      </c>
      <c r="S110" s="4" t="s">
        <v>83</v>
      </c>
      <c r="T110" s="4" t="s">
        <v>196</v>
      </c>
      <c r="W110">
        <v>2</v>
      </c>
      <c r="X110" s="4" t="str">
        <f t="shared" si="13"/>
        <v>Y</v>
      </c>
      <c r="Y110" t="s">
        <v>1122</v>
      </c>
      <c r="Z110" s="4" t="s">
        <v>85</v>
      </c>
      <c r="AF110" t="s">
        <v>1123</v>
      </c>
      <c r="AH110" t="s">
        <v>1124</v>
      </c>
      <c r="AJ110" t="s">
        <v>1125</v>
      </c>
      <c r="AK110" t="s">
        <v>1127</v>
      </c>
      <c r="AL110" s="4" t="str">
        <f t="shared" si="11"/>
        <v>YES</v>
      </c>
      <c r="AN110" t="s">
        <v>1126</v>
      </c>
      <c r="AO110" t="s">
        <v>1128</v>
      </c>
      <c r="AP110" s="4" t="s">
        <v>242</v>
      </c>
      <c r="AQ110" s="4" t="s">
        <v>86</v>
      </c>
      <c r="AR110" s="7" t="s">
        <v>4686</v>
      </c>
      <c r="AS110" t="s">
        <v>1129</v>
      </c>
      <c r="AT110" t="s">
        <v>1130</v>
      </c>
      <c r="AU110" s="7" t="s">
        <v>4688</v>
      </c>
      <c r="AV110" s="4" t="b">
        <f>IF(AU110 = AU113,"USA",FALSE)</f>
        <v>0</v>
      </c>
      <c r="AX110" t="s">
        <v>1131</v>
      </c>
      <c r="AY110" s="7" t="s">
        <v>4704</v>
      </c>
      <c r="AZ110" s="7" t="s">
        <v>4704</v>
      </c>
      <c r="BA110" t="s">
        <v>85</v>
      </c>
      <c r="BB110" s="7" t="s">
        <v>85</v>
      </c>
      <c r="BC110" t="s">
        <v>1132</v>
      </c>
      <c r="BD110" s="7" t="s">
        <v>4704</v>
      </c>
      <c r="BE110" s="7" t="s">
        <v>4704</v>
      </c>
      <c r="BF110" t="s">
        <v>1133</v>
      </c>
      <c r="BI110" t="s">
        <v>1134</v>
      </c>
      <c r="BJ110" s="7" t="s">
        <v>903</v>
      </c>
      <c r="BL110" s="4" t="s">
        <v>109</v>
      </c>
      <c r="BO110" s="4" t="s">
        <v>141</v>
      </c>
      <c r="BR110" s="4" t="s">
        <v>110</v>
      </c>
      <c r="BT110" s="4" t="s">
        <v>112</v>
      </c>
      <c r="BU110" s="4" t="s">
        <v>113</v>
      </c>
      <c r="BV110" s="4" t="s">
        <v>143</v>
      </c>
      <c r="BZ110" t="s">
        <v>89</v>
      </c>
      <c r="CA110" s="4">
        <f t="shared" si="9"/>
        <v>1</v>
      </c>
      <c r="CB110" t="s">
        <v>173</v>
      </c>
      <c r="CC110" s="4" t="s">
        <v>115</v>
      </c>
      <c r="CD110" t="s">
        <v>92</v>
      </c>
      <c r="CE110" t="s">
        <v>93</v>
      </c>
      <c r="CI110" s="4" t="s">
        <v>85</v>
      </c>
      <c r="CK110" t="s">
        <v>120</v>
      </c>
      <c r="CL110" t="s">
        <v>120</v>
      </c>
      <c r="CM110" t="s">
        <v>119</v>
      </c>
      <c r="CN110" t="s">
        <v>120</v>
      </c>
      <c r="CO110" t="s">
        <v>121</v>
      </c>
      <c r="CP110" t="s">
        <v>121</v>
      </c>
      <c r="CQ110" t="s">
        <v>121</v>
      </c>
      <c r="CR110" t="s">
        <v>121</v>
      </c>
      <c r="CS110" t="s">
        <v>121</v>
      </c>
      <c r="CT110" t="s">
        <v>121</v>
      </c>
      <c r="CU110" t="s">
        <v>121</v>
      </c>
      <c r="CV110" t="s">
        <v>121</v>
      </c>
      <c r="CW110" t="s">
        <v>120</v>
      </c>
      <c r="CZ110" t="s">
        <v>1135</v>
      </c>
      <c r="DA110" t="s">
        <v>646</v>
      </c>
      <c r="DB110" s="7" t="s">
        <v>2804</v>
      </c>
      <c r="DC110" t="s">
        <v>1136</v>
      </c>
      <c r="DD110" t="s">
        <v>1137</v>
      </c>
      <c r="DF110" t="s">
        <v>1138</v>
      </c>
    </row>
    <row r="111" spans="1:117" x14ac:dyDescent="0.2">
      <c r="A111">
        <v>2642755254</v>
      </c>
      <c r="B111">
        <v>39949846</v>
      </c>
      <c r="C111" s="1">
        <v>41418.991261574076</v>
      </c>
      <c r="D111" s="1">
        <v>41419.003194444442</v>
      </c>
      <c r="E111" t="s">
        <v>2115</v>
      </c>
      <c r="J111">
        <v>43</v>
      </c>
      <c r="K111" s="7">
        <v>39</v>
      </c>
      <c r="L111" s="7" t="s">
        <v>4751</v>
      </c>
      <c r="M111">
        <f t="shared" si="6"/>
        <v>4</v>
      </c>
      <c r="N111" s="4" t="s">
        <v>4668</v>
      </c>
      <c r="O111" s="4">
        <v>39</v>
      </c>
      <c r="P111" s="4">
        <f t="shared" si="7"/>
        <v>0</v>
      </c>
      <c r="Q111" s="4" t="s">
        <v>4674</v>
      </c>
      <c r="R111" s="1">
        <v>39812</v>
      </c>
      <c r="S111" s="4" t="s">
        <v>83</v>
      </c>
      <c r="T111" s="4" t="s">
        <v>88</v>
      </c>
      <c r="V111" s="8" t="s">
        <v>83</v>
      </c>
      <c r="W111">
        <v>2</v>
      </c>
      <c r="X111" s="4" t="str">
        <f t="shared" si="13"/>
        <v>Y</v>
      </c>
      <c r="Y111" t="s">
        <v>2116</v>
      </c>
      <c r="Z111" s="4" t="s">
        <v>85</v>
      </c>
      <c r="AB111" t="s">
        <v>2117</v>
      </c>
      <c r="AE111" t="s">
        <v>2118</v>
      </c>
      <c r="AF111" t="s">
        <v>2119</v>
      </c>
      <c r="AH111" t="s">
        <v>2120</v>
      </c>
      <c r="AJ111" t="s">
        <v>2121</v>
      </c>
      <c r="AK111" t="s">
        <v>418</v>
      </c>
      <c r="AL111" s="4" t="str">
        <f t="shared" si="11"/>
        <v>YES</v>
      </c>
      <c r="AN111" t="s">
        <v>2122</v>
      </c>
      <c r="AO111" t="s">
        <v>2123</v>
      </c>
      <c r="AP111" s="4" t="s">
        <v>100</v>
      </c>
      <c r="AQ111" s="4" t="s">
        <v>86</v>
      </c>
      <c r="AR111" s="4" t="s">
        <v>101</v>
      </c>
      <c r="AT111" t="s">
        <v>2124</v>
      </c>
      <c r="AU111" s="7" t="s">
        <v>3196</v>
      </c>
      <c r="AV111" s="7" t="s">
        <v>4702</v>
      </c>
      <c r="AW111" t="s">
        <v>2125</v>
      </c>
      <c r="AX111" t="s">
        <v>85</v>
      </c>
      <c r="AY111" s="7" t="s">
        <v>1418</v>
      </c>
      <c r="AZ111" s="7" t="s">
        <v>225</v>
      </c>
      <c r="BA111" t="s">
        <v>85</v>
      </c>
      <c r="BB111" s="7" t="s">
        <v>85</v>
      </c>
      <c r="BC111" t="s">
        <v>2126</v>
      </c>
      <c r="BD111" s="7" t="s">
        <v>4704</v>
      </c>
      <c r="BE111" s="7" t="s">
        <v>4704</v>
      </c>
      <c r="BF111" t="s">
        <v>2126</v>
      </c>
      <c r="BI111" t="s">
        <v>2127</v>
      </c>
      <c r="BJ111" s="7" t="s">
        <v>4722</v>
      </c>
      <c r="BK111" s="4" t="s">
        <v>108</v>
      </c>
      <c r="BL111" s="4" t="s">
        <v>109</v>
      </c>
      <c r="BO111" s="4" t="s">
        <v>141</v>
      </c>
      <c r="BR111" s="4" t="s">
        <v>110</v>
      </c>
      <c r="BS111" s="4" t="s">
        <v>111</v>
      </c>
      <c r="BT111" s="4" t="s">
        <v>112</v>
      </c>
      <c r="BU111" s="4" t="s">
        <v>113</v>
      </c>
      <c r="BZ111" t="s">
        <v>172</v>
      </c>
      <c r="CA111" s="4" t="b">
        <f t="shared" si="9"/>
        <v>0</v>
      </c>
      <c r="CB111" t="s">
        <v>114</v>
      </c>
      <c r="CC111" s="4" t="s">
        <v>115</v>
      </c>
      <c r="CD111" t="s">
        <v>92</v>
      </c>
      <c r="CE111" t="s">
        <v>93</v>
      </c>
      <c r="CF111" t="s">
        <v>116</v>
      </c>
      <c r="CH111" t="s">
        <v>144</v>
      </c>
      <c r="CI111" s="4" t="s">
        <v>83</v>
      </c>
      <c r="CJ111" t="s">
        <v>2128</v>
      </c>
      <c r="CK111" t="s">
        <v>119</v>
      </c>
      <c r="CL111" t="s">
        <v>119</v>
      </c>
      <c r="CM111" t="s">
        <v>120</v>
      </c>
      <c r="CN111" t="s">
        <v>120</v>
      </c>
      <c r="CO111" t="s">
        <v>120</v>
      </c>
      <c r="CP111" t="s">
        <v>120</v>
      </c>
      <c r="CQ111" t="s">
        <v>120</v>
      </c>
      <c r="CR111" t="s">
        <v>120</v>
      </c>
      <c r="CS111" t="s">
        <v>120</v>
      </c>
      <c r="CT111" t="s">
        <v>120</v>
      </c>
      <c r="CU111" t="s">
        <v>121</v>
      </c>
      <c r="CV111" t="s">
        <v>121</v>
      </c>
      <c r="CW111" t="s">
        <v>120</v>
      </c>
      <c r="CZ111" t="s">
        <v>2129</v>
      </c>
      <c r="DA111" t="s">
        <v>2130</v>
      </c>
      <c r="DB111" s="7" t="s">
        <v>2804</v>
      </c>
      <c r="DC111" t="s">
        <v>2131</v>
      </c>
      <c r="DD111" t="s">
        <v>2132</v>
      </c>
      <c r="DE111" t="s">
        <v>2133</v>
      </c>
      <c r="DF111" t="s">
        <v>2134</v>
      </c>
      <c r="DG111" t="s">
        <v>2135</v>
      </c>
      <c r="DH111" t="s">
        <v>2136</v>
      </c>
      <c r="DI111" t="s">
        <v>2137</v>
      </c>
      <c r="DJ111" t="s">
        <v>2138</v>
      </c>
      <c r="DK111" t="s">
        <v>2139</v>
      </c>
      <c r="DL111" t="s">
        <v>2140</v>
      </c>
    </row>
    <row r="112" spans="1:117" x14ac:dyDescent="0.2">
      <c r="A112">
        <v>2641135749</v>
      </c>
      <c r="B112">
        <v>39949846</v>
      </c>
      <c r="C112" s="1">
        <v>41418.315509259257</v>
      </c>
      <c r="D112" s="1">
        <v>41418.329560185186</v>
      </c>
      <c r="E112" t="s">
        <v>2336</v>
      </c>
      <c r="J112">
        <v>42</v>
      </c>
      <c r="K112" s="7">
        <v>39</v>
      </c>
      <c r="L112" s="7" t="s">
        <v>4751</v>
      </c>
      <c r="M112">
        <f t="shared" si="6"/>
        <v>3</v>
      </c>
      <c r="N112" s="4" t="s">
        <v>4668</v>
      </c>
      <c r="O112" s="4">
        <v>38</v>
      </c>
      <c r="P112" s="4">
        <f t="shared" si="7"/>
        <v>-1</v>
      </c>
      <c r="Q112" s="4" t="s">
        <v>4674</v>
      </c>
      <c r="R112" s="1">
        <v>40200</v>
      </c>
      <c r="S112" s="4" t="s">
        <v>83</v>
      </c>
      <c r="T112" s="4" t="s">
        <v>1101</v>
      </c>
      <c r="V112" s="8" t="s">
        <v>83</v>
      </c>
      <c r="W112">
        <v>3</v>
      </c>
      <c r="X112" s="4" t="str">
        <f t="shared" si="13"/>
        <v>Y</v>
      </c>
      <c r="Y112" t="s">
        <v>2337</v>
      </c>
      <c r="Z112" s="4" t="s">
        <v>85</v>
      </c>
      <c r="AB112" t="s">
        <v>2338</v>
      </c>
      <c r="AF112" t="s">
        <v>2339</v>
      </c>
      <c r="AH112" t="s">
        <v>2340</v>
      </c>
      <c r="AJ112" t="s">
        <v>2341</v>
      </c>
      <c r="AK112" t="s">
        <v>2341</v>
      </c>
      <c r="AL112" s="4" t="str">
        <f t="shared" si="11"/>
        <v>NO</v>
      </c>
      <c r="AN112" t="s">
        <v>2342</v>
      </c>
      <c r="AO112" t="s">
        <v>2343</v>
      </c>
      <c r="AP112" s="4" t="s">
        <v>502</v>
      </c>
      <c r="AQ112" s="4" t="s">
        <v>86</v>
      </c>
      <c r="AR112" s="4" t="s">
        <v>2344</v>
      </c>
      <c r="AS112" t="s">
        <v>2344</v>
      </c>
      <c r="AT112" t="s">
        <v>2345</v>
      </c>
      <c r="AU112" s="7" t="s">
        <v>102</v>
      </c>
      <c r="AV112" s="4" t="b">
        <f>IF(AU112 = AU115,"USA",FALSE)</f>
        <v>0</v>
      </c>
      <c r="AW112" t="s">
        <v>2346</v>
      </c>
      <c r="AX112" t="s">
        <v>2347</v>
      </c>
      <c r="AY112" s="7" t="s">
        <v>4704</v>
      </c>
      <c r="AZ112" s="7" t="s">
        <v>4706</v>
      </c>
      <c r="BA112" t="s">
        <v>85</v>
      </c>
      <c r="BB112" s="7" t="s">
        <v>85</v>
      </c>
      <c r="BC112" t="s">
        <v>2348</v>
      </c>
      <c r="BD112" s="7" t="s">
        <v>4704</v>
      </c>
      <c r="BE112" s="7" t="s">
        <v>4704</v>
      </c>
      <c r="BF112" t="s">
        <v>2349</v>
      </c>
      <c r="BI112" t="s">
        <v>2350</v>
      </c>
      <c r="BJ112" s="7" t="s">
        <v>4728</v>
      </c>
      <c r="BM112" s="4" t="s">
        <v>140</v>
      </c>
      <c r="BN112" s="4" t="s">
        <v>220</v>
      </c>
      <c r="BO112" s="4" t="s">
        <v>141</v>
      </c>
      <c r="BR112" s="4" t="s">
        <v>110</v>
      </c>
      <c r="BS112" s="4" t="s">
        <v>111</v>
      </c>
      <c r="BT112" s="4" t="s">
        <v>112</v>
      </c>
      <c r="BW112" s="4" t="s">
        <v>839</v>
      </c>
      <c r="BZ112" t="s">
        <v>172</v>
      </c>
      <c r="CA112" s="4" t="b">
        <f t="shared" si="9"/>
        <v>0</v>
      </c>
      <c r="CB112" t="s">
        <v>173</v>
      </c>
      <c r="CC112" s="4" t="s">
        <v>91</v>
      </c>
      <c r="CD112" t="s">
        <v>92</v>
      </c>
      <c r="CE112" t="s">
        <v>93</v>
      </c>
      <c r="CF112" t="s">
        <v>116</v>
      </c>
      <c r="CI112" s="4" t="s">
        <v>83</v>
      </c>
      <c r="CJ112" t="s">
        <v>2351</v>
      </c>
      <c r="CK112" t="s">
        <v>120</v>
      </c>
      <c r="CL112" t="s">
        <v>120</v>
      </c>
      <c r="CM112" t="s">
        <v>121</v>
      </c>
      <c r="CN112" s="4" t="s">
        <v>121</v>
      </c>
      <c r="CO112" t="s">
        <v>121</v>
      </c>
      <c r="CP112" t="s">
        <v>121</v>
      </c>
      <c r="CQ112" t="s">
        <v>121</v>
      </c>
      <c r="CR112" t="s">
        <v>121</v>
      </c>
      <c r="CS112" t="s">
        <v>121</v>
      </c>
      <c r="CT112" t="s">
        <v>121</v>
      </c>
      <c r="CU112" t="s">
        <v>120</v>
      </c>
      <c r="CV112" t="s">
        <v>120</v>
      </c>
      <c r="CW112" t="s">
        <v>120</v>
      </c>
      <c r="CZ112" t="s">
        <v>2352</v>
      </c>
      <c r="DA112" t="s">
        <v>202</v>
      </c>
      <c r="DB112" s="7" t="s">
        <v>202</v>
      </c>
      <c r="DC112" t="s">
        <v>2353</v>
      </c>
      <c r="DD112" t="s">
        <v>2354</v>
      </c>
      <c r="DE112" t="s">
        <v>2355</v>
      </c>
      <c r="DF112" t="s">
        <v>2356</v>
      </c>
      <c r="DG112" t="s">
        <v>2357</v>
      </c>
      <c r="DH112" t="s">
        <v>2358</v>
      </c>
      <c r="DI112" t="s">
        <v>2359</v>
      </c>
      <c r="DJ112" t="s">
        <v>2360</v>
      </c>
      <c r="DK112" t="s">
        <v>2361</v>
      </c>
      <c r="DL112" t="s">
        <v>2362</v>
      </c>
    </row>
    <row r="113" spans="1:117" x14ac:dyDescent="0.2">
      <c r="A113">
        <v>2639787963</v>
      </c>
      <c r="B113">
        <v>39949846</v>
      </c>
      <c r="C113" s="1">
        <v>41417.756168981483</v>
      </c>
      <c r="D113" s="1">
        <v>41417.767916666664</v>
      </c>
      <c r="E113" t="s">
        <v>2969</v>
      </c>
      <c r="J113">
        <v>42</v>
      </c>
      <c r="K113" s="7">
        <v>39</v>
      </c>
      <c r="L113" s="7" t="s">
        <v>4751</v>
      </c>
      <c r="M113">
        <f t="shared" si="6"/>
        <v>3</v>
      </c>
      <c r="N113" s="4" t="s">
        <v>4668</v>
      </c>
      <c r="O113" s="4">
        <v>40</v>
      </c>
      <c r="P113" s="4">
        <f t="shared" si="7"/>
        <v>1</v>
      </c>
      <c r="Q113" s="4" t="s">
        <v>4674</v>
      </c>
      <c r="R113" s="1">
        <v>40371</v>
      </c>
      <c r="S113" s="4" t="s">
        <v>83</v>
      </c>
      <c r="T113" s="4" t="s">
        <v>449</v>
      </c>
      <c r="U113" t="s">
        <v>2978</v>
      </c>
      <c r="V113" s="8" t="s">
        <v>83</v>
      </c>
      <c r="W113">
        <v>3</v>
      </c>
      <c r="X113" s="4" t="str">
        <f t="shared" si="13"/>
        <v>Y</v>
      </c>
      <c r="Y113" t="s">
        <v>2970</v>
      </c>
      <c r="Z113" s="4" t="s">
        <v>85</v>
      </c>
      <c r="AA113" t="s">
        <v>225</v>
      </c>
      <c r="AB113" t="s">
        <v>225</v>
      </c>
      <c r="AC113" t="s">
        <v>225</v>
      </c>
      <c r="AD113" t="s">
        <v>225</v>
      </c>
      <c r="AE113" t="s">
        <v>225</v>
      </c>
      <c r="AF113" t="s">
        <v>2971</v>
      </c>
      <c r="AG113" t="s">
        <v>225</v>
      </c>
      <c r="AH113" t="s">
        <v>2972</v>
      </c>
      <c r="AI113" t="s">
        <v>225</v>
      </c>
      <c r="AJ113" t="s">
        <v>2973</v>
      </c>
      <c r="AK113" t="s">
        <v>2974</v>
      </c>
      <c r="AL113" s="4" t="str">
        <f t="shared" si="11"/>
        <v>YES</v>
      </c>
      <c r="AN113" t="s">
        <v>2973</v>
      </c>
      <c r="AO113" t="s">
        <v>2975</v>
      </c>
      <c r="AP113" s="4" t="s">
        <v>242</v>
      </c>
      <c r="AQ113" s="4" t="s">
        <v>86</v>
      </c>
      <c r="AR113" s="4" t="s">
        <v>2976</v>
      </c>
      <c r="AS113" t="s">
        <v>2976</v>
      </c>
      <c r="AT113" t="s">
        <v>2977</v>
      </c>
      <c r="AU113" s="7" t="s">
        <v>3196</v>
      </c>
      <c r="AV113" s="7" t="s">
        <v>4702</v>
      </c>
      <c r="AW113" t="s">
        <v>2979</v>
      </c>
      <c r="AX113" t="s">
        <v>2980</v>
      </c>
      <c r="AY113" s="7" t="s">
        <v>4704</v>
      </c>
      <c r="AZ113" s="7" t="s">
        <v>4704</v>
      </c>
      <c r="BA113" t="s">
        <v>680</v>
      </c>
      <c r="BB113" s="7" t="s">
        <v>85</v>
      </c>
      <c r="BC113" t="s">
        <v>803</v>
      </c>
      <c r="BD113" s="7" t="s">
        <v>4704</v>
      </c>
      <c r="BE113" s="7" t="s">
        <v>4704</v>
      </c>
      <c r="BF113" t="s">
        <v>2981</v>
      </c>
      <c r="BI113" t="s">
        <v>2982</v>
      </c>
      <c r="BJ113" s="7" t="s">
        <v>903</v>
      </c>
      <c r="BK113" s="4" t="s">
        <v>108</v>
      </c>
      <c r="BO113" s="4" t="s">
        <v>141</v>
      </c>
      <c r="BS113" s="4" t="s">
        <v>111</v>
      </c>
      <c r="BT113" s="4" t="s">
        <v>112</v>
      </c>
      <c r="BU113" s="4" t="s">
        <v>113</v>
      </c>
      <c r="BX113" t="s">
        <v>144</v>
      </c>
      <c r="BY113" t="s">
        <v>2983</v>
      </c>
      <c r="BZ113" t="s">
        <v>172</v>
      </c>
      <c r="CA113" s="4" t="b">
        <f t="shared" si="9"/>
        <v>0</v>
      </c>
      <c r="CB113" t="s">
        <v>173</v>
      </c>
      <c r="CC113" s="4" t="s">
        <v>519</v>
      </c>
      <c r="CD113" t="s">
        <v>370</v>
      </c>
      <c r="CE113" t="s">
        <v>93</v>
      </c>
      <c r="CF113" t="s">
        <v>116</v>
      </c>
      <c r="CG113" t="s">
        <v>117</v>
      </c>
      <c r="CH113" t="s">
        <v>144</v>
      </c>
      <c r="CI113" s="4" t="s">
        <v>85</v>
      </c>
      <c r="CK113" t="s">
        <v>120</v>
      </c>
      <c r="CL113" t="s">
        <v>122</v>
      </c>
      <c r="CM113" t="s">
        <v>120</v>
      </c>
      <c r="CN113" s="4" t="s">
        <v>121</v>
      </c>
      <c r="CO113" t="s">
        <v>121</v>
      </c>
      <c r="CP113" t="s">
        <v>121</v>
      </c>
      <c r="CQ113" t="s">
        <v>121</v>
      </c>
      <c r="CR113" t="s">
        <v>121</v>
      </c>
      <c r="CS113" t="s">
        <v>122</v>
      </c>
      <c r="CT113" t="s">
        <v>122</v>
      </c>
      <c r="CU113" t="s">
        <v>121</v>
      </c>
      <c r="CV113" t="s">
        <v>122</v>
      </c>
      <c r="CW113" t="s">
        <v>122</v>
      </c>
      <c r="CX113" t="s">
        <v>122</v>
      </c>
      <c r="CZ113" t="s">
        <v>2984</v>
      </c>
      <c r="DA113" t="s">
        <v>2985</v>
      </c>
      <c r="DB113" s="7" t="s">
        <v>2804</v>
      </c>
      <c r="DC113" t="s">
        <v>2986</v>
      </c>
      <c r="DD113" t="s">
        <v>2987</v>
      </c>
      <c r="DE113" t="s">
        <v>2988</v>
      </c>
      <c r="DF113" t="s">
        <v>2989</v>
      </c>
      <c r="DG113" t="s">
        <v>2990</v>
      </c>
      <c r="DH113" t="s">
        <v>2991</v>
      </c>
      <c r="DI113" t="s">
        <v>2992</v>
      </c>
      <c r="DJ113" t="s">
        <v>2993</v>
      </c>
      <c r="DK113" t="s">
        <v>625</v>
      </c>
      <c r="DL113" t="s">
        <v>2994</v>
      </c>
      <c r="DM113" t="s">
        <v>2995</v>
      </c>
    </row>
    <row r="114" spans="1:117" x14ac:dyDescent="0.2">
      <c r="A114">
        <v>2592815824</v>
      </c>
      <c r="B114">
        <v>39949846</v>
      </c>
      <c r="C114" s="1">
        <v>41391.63380787037</v>
      </c>
      <c r="D114" s="1">
        <v>41391.65042824074</v>
      </c>
      <c r="E114" t="s">
        <v>3618</v>
      </c>
      <c r="J114">
        <v>42</v>
      </c>
      <c r="K114" s="7">
        <v>40</v>
      </c>
      <c r="L114" s="7" t="s">
        <v>4752</v>
      </c>
      <c r="M114">
        <f t="shared" si="6"/>
        <v>2</v>
      </c>
      <c r="N114" s="4" t="s">
        <v>4667</v>
      </c>
      <c r="O114" s="4">
        <v>40</v>
      </c>
      <c r="P114" s="4">
        <f t="shared" si="7"/>
        <v>0</v>
      </c>
      <c r="Q114" s="4" t="s">
        <v>4674</v>
      </c>
      <c r="R114" s="1">
        <v>40524</v>
      </c>
      <c r="S114" s="4" t="s">
        <v>83</v>
      </c>
      <c r="T114" s="4" t="s">
        <v>530</v>
      </c>
      <c r="W114">
        <v>3</v>
      </c>
      <c r="X114" s="4" t="str">
        <f t="shared" si="13"/>
        <v>Y</v>
      </c>
      <c r="Y114" t="s">
        <v>3619</v>
      </c>
      <c r="Z114" s="4" t="s">
        <v>85</v>
      </c>
      <c r="AB114" t="s">
        <v>3620</v>
      </c>
      <c r="AF114" t="s">
        <v>3621</v>
      </c>
      <c r="AG114" t="s">
        <v>205</v>
      </c>
      <c r="AH114" t="s">
        <v>3622</v>
      </c>
      <c r="AJ114" t="s">
        <v>3623</v>
      </c>
      <c r="AK114" t="s">
        <v>3625</v>
      </c>
      <c r="AL114" s="4" t="str">
        <f t="shared" si="11"/>
        <v>YES</v>
      </c>
      <c r="AN114" t="s">
        <v>3624</v>
      </c>
      <c r="AO114" t="s">
        <v>3626</v>
      </c>
      <c r="AP114" s="4" t="s">
        <v>334</v>
      </c>
      <c r="AQ114" s="4" t="s">
        <v>86</v>
      </c>
      <c r="AR114" s="4" t="s">
        <v>3627</v>
      </c>
      <c r="AS114" t="s">
        <v>3627</v>
      </c>
      <c r="AT114" t="s">
        <v>3628</v>
      </c>
      <c r="AU114" s="7" t="s">
        <v>3196</v>
      </c>
      <c r="AV114" s="7" t="s">
        <v>4701</v>
      </c>
      <c r="AW114" t="s">
        <v>3629</v>
      </c>
      <c r="AX114" t="s">
        <v>3630</v>
      </c>
      <c r="AY114" s="7" t="s">
        <v>1418</v>
      </c>
      <c r="AZ114" s="7" t="s">
        <v>225</v>
      </c>
      <c r="BA114" t="s">
        <v>3631</v>
      </c>
      <c r="BB114" s="7" t="s">
        <v>83</v>
      </c>
      <c r="BC114" t="s">
        <v>3632</v>
      </c>
      <c r="BD114" s="7" t="s">
        <v>4704</v>
      </c>
      <c r="BE114" s="7" t="s">
        <v>4706</v>
      </c>
      <c r="BF114" t="s">
        <v>3633</v>
      </c>
      <c r="BI114" t="s">
        <v>3634</v>
      </c>
      <c r="BK114" s="4" t="s">
        <v>108</v>
      </c>
      <c r="BS114" s="4" t="s">
        <v>111</v>
      </c>
      <c r="BU114" s="4" t="s">
        <v>113</v>
      </c>
      <c r="BZ114" t="s">
        <v>172</v>
      </c>
      <c r="CA114" s="4" t="b">
        <f t="shared" si="9"/>
        <v>0</v>
      </c>
      <c r="CB114" t="s">
        <v>173</v>
      </c>
      <c r="CC114" s="4" t="s">
        <v>115</v>
      </c>
      <c r="CD114" t="s">
        <v>92</v>
      </c>
      <c r="CE114" t="s">
        <v>93</v>
      </c>
      <c r="CF114" t="s">
        <v>116</v>
      </c>
      <c r="CG114" t="s">
        <v>117</v>
      </c>
      <c r="CI114" s="4" t="s">
        <v>85</v>
      </c>
      <c r="CJ114" t="s">
        <v>3635</v>
      </c>
      <c r="CK114" t="s">
        <v>121</v>
      </c>
      <c r="CL114" t="s">
        <v>121</v>
      </c>
      <c r="CM114" t="s">
        <v>120</v>
      </c>
      <c r="CN114" s="4" t="s">
        <v>121</v>
      </c>
      <c r="CO114" t="s">
        <v>120</v>
      </c>
      <c r="CP114" t="s">
        <v>121</v>
      </c>
      <c r="CQ114" t="s">
        <v>121</v>
      </c>
      <c r="CR114" t="s">
        <v>121</v>
      </c>
      <c r="CS114" t="s">
        <v>120</v>
      </c>
      <c r="CT114" t="s">
        <v>119</v>
      </c>
      <c r="CU114" t="s">
        <v>121</v>
      </c>
      <c r="CV114" t="s">
        <v>122</v>
      </c>
      <c r="CW114" t="s">
        <v>119</v>
      </c>
      <c r="CZ114" t="s">
        <v>3636</v>
      </c>
      <c r="DA114" t="s">
        <v>3637</v>
      </c>
      <c r="DC114" t="s">
        <v>3638</v>
      </c>
      <c r="DD114" t="s">
        <v>3639</v>
      </c>
      <c r="DE114" t="s">
        <v>3640</v>
      </c>
      <c r="DF114" t="s">
        <v>3641</v>
      </c>
      <c r="DG114" t="s">
        <v>3642</v>
      </c>
      <c r="DH114" t="s">
        <v>3643</v>
      </c>
      <c r="DI114" t="s">
        <v>3644</v>
      </c>
      <c r="DJ114" t="s">
        <v>205</v>
      </c>
      <c r="DK114" t="s">
        <v>3645</v>
      </c>
      <c r="DL114" t="s">
        <v>3646</v>
      </c>
    </row>
    <row r="115" spans="1:117" x14ac:dyDescent="0.2">
      <c r="A115">
        <v>2590389389</v>
      </c>
      <c r="B115">
        <v>39949846</v>
      </c>
      <c r="C115" s="1">
        <v>41390.114560185182</v>
      </c>
      <c r="D115" s="1">
        <v>41390.135879629626</v>
      </c>
      <c r="E115" t="s">
        <v>4053</v>
      </c>
      <c r="J115">
        <v>42</v>
      </c>
      <c r="K115" s="7">
        <v>40</v>
      </c>
      <c r="L115" s="7" t="s">
        <v>4752</v>
      </c>
      <c r="M115">
        <f t="shared" si="6"/>
        <v>2</v>
      </c>
      <c r="N115" s="4" t="s">
        <v>4667</v>
      </c>
      <c r="O115" s="4">
        <v>44</v>
      </c>
      <c r="P115" s="4">
        <f t="shared" si="7"/>
        <v>4</v>
      </c>
      <c r="Q115" s="4" t="s">
        <v>4674</v>
      </c>
      <c r="R115" s="1">
        <v>40314</v>
      </c>
      <c r="S115" s="4" t="s">
        <v>83</v>
      </c>
      <c r="T115" s="4" t="s">
        <v>394</v>
      </c>
      <c r="U115" t="s">
        <v>4060</v>
      </c>
      <c r="V115" s="8" t="s">
        <v>83</v>
      </c>
      <c r="W115">
        <v>2</v>
      </c>
      <c r="X115" s="4" t="str">
        <f t="shared" si="13"/>
        <v>Y</v>
      </c>
      <c r="Y115">
        <v>1412</v>
      </c>
      <c r="Z115" s="4" t="s">
        <v>85</v>
      </c>
      <c r="AB115" t="s">
        <v>4054</v>
      </c>
      <c r="AC115" t="s">
        <v>96</v>
      </c>
      <c r="AD115" t="s">
        <v>96</v>
      </c>
      <c r="AE115" t="s">
        <v>96</v>
      </c>
      <c r="AF115" t="s">
        <v>4055</v>
      </c>
      <c r="AG115" t="s">
        <v>96</v>
      </c>
      <c r="AH115" t="s">
        <v>4056</v>
      </c>
      <c r="AI115" t="s">
        <v>96</v>
      </c>
      <c r="AJ115" t="s">
        <v>4057</v>
      </c>
      <c r="AK115" t="s">
        <v>3004</v>
      </c>
      <c r="AL115" s="4" t="str">
        <f t="shared" si="11"/>
        <v>YES</v>
      </c>
      <c r="AN115" t="s">
        <v>4058</v>
      </c>
      <c r="AO115" t="s">
        <v>96</v>
      </c>
      <c r="AP115" s="4" t="s">
        <v>502</v>
      </c>
      <c r="AQ115" s="4" t="s">
        <v>87</v>
      </c>
      <c r="AR115" s="4" t="s">
        <v>212</v>
      </c>
      <c r="AT115" t="s">
        <v>4059</v>
      </c>
      <c r="AU115" s="7" t="s">
        <v>4691</v>
      </c>
      <c r="AV115" s="4" t="b">
        <f>IF(AU115 = AU118,"USA",FALSE)</f>
        <v>0</v>
      </c>
      <c r="AW115" t="s">
        <v>4061</v>
      </c>
      <c r="AX115" t="s">
        <v>4062</v>
      </c>
      <c r="AY115" s="7" t="s">
        <v>4704</v>
      </c>
      <c r="AZ115" s="7" t="s">
        <v>1418</v>
      </c>
      <c r="BA115" t="s">
        <v>4063</v>
      </c>
      <c r="BB115" s="7" t="s">
        <v>83</v>
      </c>
      <c r="BC115" t="s">
        <v>4064</v>
      </c>
      <c r="BD115" s="7" t="s">
        <v>4704</v>
      </c>
      <c r="BE115" s="7" t="s">
        <v>4704</v>
      </c>
      <c r="BF115" t="s">
        <v>4065</v>
      </c>
      <c r="BI115" t="s">
        <v>4066</v>
      </c>
      <c r="BJ115" s="7" t="s">
        <v>903</v>
      </c>
      <c r="BO115" s="4" t="s">
        <v>141</v>
      </c>
      <c r="BR115" s="4" t="s">
        <v>110</v>
      </c>
      <c r="BT115" s="4" t="s">
        <v>112</v>
      </c>
      <c r="BU115" s="4" t="s">
        <v>113</v>
      </c>
      <c r="BZ115" t="s">
        <v>89</v>
      </c>
      <c r="CA115" s="4">
        <f t="shared" si="9"/>
        <v>1</v>
      </c>
      <c r="CB115" t="s">
        <v>90</v>
      </c>
      <c r="CC115" s="4" t="s">
        <v>312</v>
      </c>
      <c r="CD115" t="s">
        <v>92</v>
      </c>
      <c r="CE115" t="s">
        <v>93</v>
      </c>
      <c r="CF115" t="s">
        <v>116</v>
      </c>
      <c r="CI115" s="4" t="s">
        <v>83</v>
      </c>
      <c r="CJ115" t="s">
        <v>4067</v>
      </c>
      <c r="CK115" t="s">
        <v>122</v>
      </c>
      <c r="CL115" t="s">
        <v>122</v>
      </c>
      <c r="CM115" t="s">
        <v>120</v>
      </c>
      <c r="CN115" t="s">
        <v>122</v>
      </c>
      <c r="CO115" t="s">
        <v>121</v>
      </c>
      <c r="CP115" t="s">
        <v>122</v>
      </c>
      <c r="CQ115" t="s">
        <v>122</v>
      </c>
      <c r="CR115" t="s">
        <v>122</v>
      </c>
      <c r="CS115" t="s">
        <v>122</v>
      </c>
      <c r="CT115" t="s">
        <v>122</v>
      </c>
      <c r="CU115" t="s">
        <v>122</v>
      </c>
      <c r="CV115" t="s">
        <v>122</v>
      </c>
      <c r="CW115" t="s">
        <v>122</v>
      </c>
      <c r="CZ115" t="s">
        <v>4068</v>
      </c>
      <c r="DA115" t="s">
        <v>4069</v>
      </c>
      <c r="DC115" t="s">
        <v>4070</v>
      </c>
      <c r="DD115" t="s">
        <v>4071</v>
      </c>
      <c r="DE115" t="s">
        <v>4072</v>
      </c>
      <c r="DF115" t="s">
        <v>4073</v>
      </c>
      <c r="DG115" t="s">
        <v>4074</v>
      </c>
      <c r="DH115" t="s">
        <v>4075</v>
      </c>
      <c r="DI115" t="s">
        <v>4076</v>
      </c>
      <c r="DJ115" t="s">
        <v>4077</v>
      </c>
      <c r="DK115" t="s">
        <v>4078</v>
      </c>
      <c r="DL115" t="s">
        <v>2304</v>
      </c>
      <c r="DM115" t="s">
        <v>4079</v>
      </c>
    </row>
    <row r="116" spans="1:117" x14ac:dyDescent="0.2">
      <c r="A116">
        <v>2590223424</v>
      </c>
      <c r="B116">
        <v>39949846</v>
      </c>
      <c r="C116" s="1">
        <v>41390.020509259259</v>
      </c>
      <c r="D116" s="1">
        <v>41390.032048611109</v>
      </c>
      <c r="E116" t="s">
        <v>4212</v>
      </c>
      <c r="J116">
        <v>40</v>
      </c>
      <c r="K116" s="7">
        <v>40</v>
      </c>
      <c r="L116" s="7" t="s">
        <v>4752</v>
      </c>
      <c r="M116">
        <f t="shared" si="6"/>
        <v>0</v>
      </c>
      <c r="N116" s="4" t="s">
        <v>4667</v>
      </c>
      <c r="O116" s="4">
        <v>43</v>
      </c>
      <c r="P116" s="4">
        <f t="shared" si="7"/>
        <v>3</v>
      </c>
      <c r="Q116" s="4" t="s">
        <v>4674</v>
      </c>
      <c r="R116" s="1">
        <v>41264</v>
      </c>
      <c r="S116" s="4" t="s">
        <v>85</v>
      </c>
      <c r="T116" s="4" t="s">
        <v>776</v>
      </c>
      <c r="W116">
        <v>3</v>
      </c>
      <c r="X116" s="4" t="str">
        <f t="shared" si="13"/>
        <v>Y</v>
      </c>
      <c r="Y116" t="s">
        <v>4213</v>
      </c>
      <c r="Z116" s="4" t="s">
        <v>85</v>
      </c>
      <c r="AB116" t="s">
        <v>680</v>
      </c>
      <c r="AH116" t="s">
        <v>4214</v>
      </c>
      <c r="AJ116" t="s">
        <v>4215</v>
      </c>
      <c r="AK116" t="s">
        <v>446</v>
      </c>
      <c r="AL116" s="4" t="str">
        <f t="shared" si="11"/>
        <v>YES</v>
      </c>
      <c r="AN116" t="s">
        <v>2434</v>
      </c>
      <c r="AO116" t="s">
        <v>4216</v>
      </c>
      <c r="AP116" s="4" t="s">
        <v>273</v>
      </c>
      <c r="AQ116" s="4" t="s">
        <v>87</v>
      </c>
      <c r="AR116" s="4" t="s">
        <v>503</v>
      </c>
      <c r="AS116" t="s">
        <v>503</v>
      </c>
      <c r="AT116" t="s">
        <v>4217</v>
      </c>
      <c r="AU116" s="7" t="s">
        <v>3196</v>
      </c>
      <c r="AV116" s="7" t="s">
        <v>4700</v>
      </c>
      <c r="AW116" t="s">
        <v>4218</v>
      </c>
      <c r="AX116" t="s">
        <v>4219</v>
      </c>
      <c r="AY116" s="7" t="s">
        <v>4704</v>
      </c>
      <c r="AZ116" s="7" t="s">
        <v>4706</v>
      </c>
      <c r="BA116" t="s">
        <v>680</v>
      </c>
      <c r="BB116" s="7" t="s">
        <v>85</v>
      </c>
      <c r="BC116" t="s">
        <v>4220</v>
      </c>
      <c r="BD116" s="7" t="s">
        <v>4704</v>
      </c>
      <c r="BE116" s="7" t="s">
        <v>4704</v>
      </c>
      <c r="BF116" t="s">
        <v>4221</v>
      </c>
      <c r="BI116" t="s">
        <v>4222</v>
      </c>
      <c r="BK116" s="4" t="s">
        <v>108</v>
      </c>
      <c r="BL116" s="4" t="s">
        <v>109</v>
      </c>
      <c r="BM116" s="4" t="s">
        <v>140</v>
      </c>
      <c r="BO116" s="4" t="s">
        <v>141</v>
      </c>
      <c r="BS116" s="4" t="s">
        <v>111</v>
      </c>
      <c r="BT116" s="4" t="s">
        <v>112</v>
      </c>
      <c r="BU116" s="4" t="s">
        <v>113</v>
      </c>
      <c r="BZ116" t="s">
        <v>89</v>
      </c>
      <c r="CA116" s="4">
        <f t="shared" si="9"/>
        <v>1</v>
      </c>
      <c r="CB116" t="s">
        <v>173</v>
      </c>
      <c r="CC116" s="4" t="s">
        <v>115</v>
      </c>
      <c r="CD116" t="s">
        <v>92</v>
      </c>
      <c r="CF116" t="s">
        <v>116</v>
      </c>
      <c r="CG116" t="s">
        <v>117</v>
      </c>
      <c r="CI116" s="4" t="s">
        <v>83</v>
      </c>
      <c r="CJ116" t="s">
        <v>4223</v>
      </c>
      <c r="CK116" t="s">
        <v>119</v>
      </c>
      <c r="CL116" t="s">
        <v>119</v>
      </c>
      <c r="CM116" t="s">
        <v>119</v>
      </c>
      <c r="CN116" s="4" t="s">
        <v>121</v>
      </c>
      <c r="CO116" t="s">
        <v>121</v>
      </c>
      <c r="CP116" t="s">
        <v>121</v>
      </c>
      <c r="CQ116" t="s">
        <v>121</v>
      </c>
      <c r="CR116" t="s">
        <v>121</v>
      </c>
      <c r="CS116" t="s">
        <v>121</v>
      </c>
      <c r="CT116" t="s">
        <v>119</v>
      </c>
      <c r="CU116" t="s">
        <v>121</v>
      </c>
      <c r="CV116" t="s">
        <v>121</v>
      </c>
      <c r="CW116" t="s">
        <v>119</v>
      </c>
      <c r="CZ116" t="s">
        <v>4224</v>
      </c>
      <c r="DA116" t="s">
        <v>4225</v>
      </c>
      <c r="DC116" t="s">
        <v>4226</v>
      </c>
      <c r="DD116" t="s">
        <v>4227</v>
      </c>
      <c r="DE116" t="s">
        <v>4228</v>
      </c>
      <c r="DF116" t="s">
        <v>4229</v>
      </c>
      <c r="DG116" t="s">
        <v>4230</v>
      </c>
      <c r="DH116" t="s">
        <v>4231</v>
      </c>
      <c r="DI116" t="s">
        <v>4232</v>
      </c>
      <c r="DJ116" t="s">
        <v>4233</v>
      </c>
      <c r="DK116" t="s">
        <v>4234</v>
      </c>
      <c r="DL116" t="s">
        <v>4235</v>
      </c>
      <c r="DM116" t="s">
        <v>4236</v>
      </c>
    </row>
    <row r="117" spans="1:117" x14ac:dyDescent="0.2">
      <c r="A117">
        <v>2589923676</v>
      </c>
      <c r="B117">
        <v>39949846</v>
      </c>
      <c r="C117" s="1">
        <v>41389.858206018522</v>
      </c>
      <c r="D117" s="1">
        <v>41389.885625000003</v>
      </c>
      <c r="E117" t="s">
        <v>4460</v>
      </c>
      <c r="J117">
        <v>54</v>
      </c>
      <c r="K117" s="7">
        <v>40</v>
      </c>
      <c r="L117" s="7" t="s">
        <v>4752</v>
      </c>
      <c r="M117">
        <f t="shared" si="6"/>
        <v>14</v>
      </c>
      <c r="N117" s="4" t="s">
        <v>4670</v>
      </c>
      <c r="O117" s="4">
        <v>38</v>
      </c>
      <c r="P117" s="4">
        <f t="shared" si="7"/>
        <v>-2</v>
      </c>
      <c r="Q117" s="4" t="s">
        <v>4674</v>
      </c>
      <c r="R117" t="s">
        <v>4461</v>
      </c>
      <c r="S117" s="4" t="s">
        <v>83</v>
      </c>
      <c r="T117" s="4" t="s">
        <v>1698</v>
      </c>
      <c r="W117">
        <v>2</v>
      </c>
      <c r="X117" s="4" t="str">
        <f t="shared" si="13"/>
        <v>Y</v>
      </c>
      <c r="Y117" t="s">
        <v>4462</v>
      </c>
      <c r="Z117" s="4" t="s">
        <v>83</v>
      </c>
      <c r="AA117" t="s">
        <v>630</v>
      </c>
      <c r="AC117" t="s">
        <v>4463</v>
      </c>
      <c r="AD117" t="s">
        <v>4464</v>
      </c>
      <c r="AE117" t="s">
        <v>4465</v>
      </c>
      <c r="AF117" t="s">
        <v>4466</v>
      </c>
      <c r="AG117" t="s">
        <v>4467</v>
      </c>
      <c r="AH117" t="s">
        <v>4468</v>
      </c>
      <c r="AI117" t="s">
        <v>4469</v>
      </c>
      <c r="AJ117" t="s">
        <v>4470</v>
      </c>
      <c r="AK117" t="s">
        <v>4470</v>
      </c>
      <c r="AL117" s="4" t="str">
        <f t="shared" si="11"/>
        <v>NO</v>
      </c>
      <c r="AN117" t="s">
        <v>4471</v>
      </c>
      <c r="AO117" t="s">
        <v>4472</v>
      </c>
      <c r="AP117" s="4" t="s">
        <v>100</v>
      </c>
      <c r="AQ117" s="4" t="s">
        <v>87</v>
      </c>
      <c r="AR117" s="4" t="s">
        <v>668</v>
      </c>
      <c r="AT117" t="s">
        <v>4473</v>
      </c>
      <c r="AU117" s="7" t="s">
        <v>3196</v>
      </c>
      <c r="AV117" s="7" t="s">
        <v>4702</v>
      </c>
      <c r="AW117" t="s">
        <v>4474</v>
      </c>
      <c r="AX117" t="s">
        <v>618</v>
      </c>
      <c r="AY117" s="7" t="s">
        <v>4704</v>
      </c>
      <c r="AZ117" s="7" t="s">
        <v>4704</v>
      </c>
      <c r="BA117" t="s">
        <v>85</v>
      </c>
      <c r="BB117" s="7" t="s">
        <v>85</v>
      </c>
      <c r="BC117" t="s">
        <v>618</v>
      </c>
      <c r="BD117" s="7" t="s">
        <v>4704</v>
      </c>
      <c r="BE117" s="7" t="s">
        <v>4704</v>
      </c>
      <c r="BF117" t="s">
        <v>4475</v>
      </c>
      <c r="BI117" t="s">
        <v>4476</v>
      </c>
      <c r="BO117" s="4" t="s">
        <v>141</v>
      </c>
      <c r="BS117" s="4" t="s">
        <v>111</v>
      </c>
      <c r="BW117" s="4" t="s">
        <v>839</v>
      </c>
      <c r="BZ117" t="s">
        <v>89</v>
      </c>
      <c r="CA117" s="4">
        <f t="shared" si="9"/>
        <v>1</v>
      </c>
      <c r="CB117" t="s">
        <v>90</v>
      </c>
      <c r="CC117" s="4" t="s">
        <v>312</v>
      </c>
      <c r="CD117" t="s">
        <v>92</v>
      </c>
      <c r="CE117" t="s">
        <v>93</v>
      </c>
      <c r="CF117" t="s">
        <v>116</v>
      </c>
      <c r="CG117" t="s">
        <v>117</v>
      </c>
      <c r="CI117" s="4" t="s">
        <v>83</v>
      </c>
      <c r="CJ117" t="s">
        <v>4477</v>
      </c>
      <c r="CK117" t="s">
        <v>119</v>
      </c>
      <c r="CL117" t="s">
        <v>119</v>
      </c>
      <c r="CM117" t="s">
        <v>119</v>
      </c>
      <c r="CN117" t="s">
        <v>120</v>
      </c>
      <c r="CO117" t="s">
        <v>120</v>
      </c>
      <c r="CP117" t="s">
        <v>120</v>
      </c>
      <c r="CQ117" t="s">
        <v>120</v>
      </c>
      <c r="CR117" t="s">
        <v>120</v>
      </c>
      <c r="CS117" t="s">
        <v>119</v>
      </c>
      <c r="CT117" t="s">
        <v>119</v>
      </c>
      <c r="CU117" t="s">
        <v>119</v>
      </c>
      <c r="CV117" t="s">
        <v>119</v>
      </c>
      <c r="CW117" t="s">
        <v>119</v>
      </c>
      <c r="CZ117" t="s">
        <v>4478</v>
      </c>
      <c r="DA117" t="s">
        <v>4479</v>
      </c>
      <c r="DC117" t="s">
        <v>4480</v>
      </c>
      <c r="DD117" t="s">
        <v>85</v>
      </c>
      <c r="DE117" t="s">
        <v>85</v>
      </c>
      <c r="DF117" t="s">
        <v>4481</v>
      </c>
      <c r="DG117" t="s">
        <v>4482</v>
      </c>
      <c r="DH117" t="s">
        <v>4483</v>
      </c>
      <c r="DI117" t="s">
        <v>4484</v>
      </c>
      <c r="DJ117" t="s">
        <v>4485</v>
      </c>
      <c r="DK117" t="s">
        <v>4486</v>
      </c>
      <c r="DL117" t="s">
        <v>4487</v>
      </c>
    </row>
    <row r="118" spans="1:117" x14ac:dyDescent="0.2">
      <c r="A118">
        <v>2650363826</v>
      </c>
      <c r="B118">
        <v>39949846</v>
      </c>
      <c r="C118" s="1">
        <v>41424.168738425928</v>
      </c>
      <c r="D118" s="1">
        <v>41424.176458333335</v>
      </c>
      <c r="E118" t="s">
        <v>1828</v>
      </c>
      <c r="J118">
        <v>45</v>
      </c>
      <c r="K118" s="7">
        <v>41</v>
      </c>
      <c r="L118" s="7" t="s">
        <v>4752</v>
      </c>
      <c r="M118">
        <f t="shared" si="6"/>
        <v>4</v>
      </c>
      <c r="N118" s="4" t="s">
        <v>4668</v>
      </c>
      <c r="O118" s="4">
        <v>42</v>
      </c>
      <c r="P118" s="4">
        <f t="shared" si="7"/>
        <v>1</v>
      </c>
      <c r="Q118" s="4" t="s">
        <v>4674</v>
      </c>
      <c r="R118" t="s">
        <v>1829</v>
      </c>
      <c r="S118" s="4" t="s">
        <v>83</v>
      </c>
      <c r="T118" s="4" t="s">
        <v>693</v>
      </c>
      <c r="W118">
        <v>1</v>
      </c>
      <c r="X118" s="4" t="str">
        <f t="shared" si="13"/>
        <v>Y</v>
      </c>
      <c r="Y118">
        <v>12</v>
      </c>
      <c r="Z118" s="4" t="s">
        <v>85</v>
      </c>
      <c r="AB118" t="s">
        <v>1830</v>
      </c>
      <c r="AE118" t="s">
        <v>1831</v>
      </c>
      <c r="AF118" t="s">
        <v>1832</v>
      </c>
      <c r="AG118" t="s">
        <v>1833</v>
      </c>
      <c r="AH118" t="s">
        <v>1834</v>
      </c>
      <c r="AJ118" t="s">
        <v>1835</v>
      </c>
      <c r="AK118" t="s">
        <v>1835</v>
      </c>
      <c r="AL118" s="4" t="str">
        <f t="shared" si="11"/>
        <v>NO</v>
      </c>
      <c r="AN118" t="s">
        <v>1836</v>
      </c>
      <c r="AO118" t="s">
        <v>1837</v>
      </c>
      <c r="AP118" s="4" t="s">
        <v>242</v>
      </c>
      <c r="AQ118" s="4" t="s">
        <v>86</v>
      </c>
      <c r="AR118" s="4" t="s">
        <v>194</v>
      </c>
      <c r="AT118" t="s">
        <v>1838</v>
      </c>
      <c r="AU118" s="7" t="s">
        <v>3196</v>
      </c>
      <c r="AV118" s="7" t="s">
        <v>4699</v>
      </c>
      <c r="AW118" t="s">
        <v>1839</v>
      </c>
      <c r="AX118" t="s">
        <v>1840</v>
      </c>
      <c r="AY118" s="7" t="s">
        <v>4704</v>
      </c>
      <c r="AZ118" s="7" t="s">
        <v>1418</v>
      </c>
      <c r="BA118" t="s">
        <v>1841</v>
      </c>
      <c r="BB118" s="7" t="s">
        <v>83</v>
      </c>
      <c r="BC118" t="s">
        <v>1842</v>
      </c>
      <c r="BD118" s="7" t="s">
        <v>4704</v>
      </c>
      <c r="BE118" s="7" t="s">
        <v>4704</v>
      </c>
      <c r="BF118" t="s">
        <v>836</v>
      </c>
      <c r="BI118" t="s">
        <v>1843</v>
      </c>
      <c r="BK118" s="4" t="s">
        <v>108</v>
      </c>
      <c r="BL118" s="4" t="s">
        <v>109</v>
      </c>
      <c r="BO118" s="4" t="s">
        <v>141</v>
      </c>
      <c r="BS118" s="4" t="s">
        <v>111</v>
      </c>
      <c r="BT118" s="4" t="s">
        <v>112</v>
      </c>
      <c r="BV118" s="4" t="s">
        <v>143</v>
      </c>
      <c r="BZ118" t="s">
        <v>172</v>
      </c>
      <c r="CA118" s="4" t="b">
        <f t="shared" si="9"/>
        <v>0</v>
      </c>
      <c r="CB118" t="s">
        <v>90</v>
      </c>
      <c r="CC118" s="4" t="s">
        <v>91</v>
      </c>
      <c r="CD118" t="s">
        <v>92</v>
      </c>
      <c r="CE118" t="s">
        <v>93</v>
      </c>
      <c r="CF118" t="s">
        <v>116</v>
      </c>
      <c r="CG118" t="s">
        <v>117</v>
      </c>
      <c r="CH118" t="s">
        <v>144</v>
      </c>
      <c r="CI118" s="4" t="s">
        <v>83</v>
      </c>
      <c r="CJ118" t="s">
        <v>1844</v>
      </c>
      <c r="CK118" t="s">
        <v>119</v>
      </c>
      <c r="CL118" t="s">
        <v>120</v>
      </c>
      <c r="CM118" t="s">
        <v>119</v>
      </c>
      <c r="CN118" t="s">
        <v>120</v>
      </c>
      <c r="CO118" t="s">
        <v>121</v>
      </c>
      <c r="CP118" t="s">
        <v>121</v>
      </c>
      <c r="CQ118" t="s">
        <v>120</v>
      </c>
      <c r="CR118" t="s">
        <v>120</v>
      </c>
      <c r="CS118" t="s">
        <v>120</v>
      </c>
      <c r="CT118" t="s">
        <v>120</v>
      </c>
      <c r="CU118" t="s">
        <v>120</v>
      </c>
      <c r="CV118" t="s">
        <v>119</v>
      </c>
      <c r="CW118" t="s">
        <v>119</v>
      </c>
      <c r="CX118" t="s">
        <v>122</v>
      </c>
      <c r="CZ118" t="s">
        <v>1845</v>
      </c>
      <c r="DA118" t="s">
        <v>1846</v>
      </c>
      <c r="DB118" s="7" t="s">
        <v>202</v>
      </c>
      <c r="DC118" t="s">
        <v>1847</v>
      </c>
      <c r="DD118" t="s">
        <v>1848</v>
      </c>
      <c r="DF118" t="s">
        <v>1849</v>
      </c>
      <c r="DG118" t="s">
        <v>1850</v>
      </c>
      <c r="DH118" t="s">
        <v>1851</v>
      </c>
      <c r="DI118" t="s">
        <v>1852</v>
      </c>
      <c r="DJ118" t="s">
        <v>1853</v>
      </c>
      <c r="DK118" t="s">
        <v>1854</v>
      </c>
      <c r="DL118" t="s">
        <v>1855</v>
      </c>
    </row>
    <row r="119" spans="1:117" x14ac:dyDescent="0.2">
      <c r="A119">
        <v>2640970248</v>
      </c>
      <c r="B119">
        <v>39949846</v>
      </c>
      <c r="C119" s="1">
        <v>41418.169872685183</v>
      </c>
      <c r="D119" s="1">
        <v>41418.200752314813</v>
      </c>
      <c r="E119" t="s">
        <v>2363</v>
      </c>
      <c r="J119">
        <v>44</v>
      </c>
      <c r="K119" s="7">
        <v>41</v>
      </c>
      <c r="L119" s="7" t="s">
        <v>4752</v>
      </c>
      <c r="M119">
        <f t="shared" si="6"/>
        <v>3</v>
      </c>
      <c r="N119" s="4" t="s">
        <v>4668</v>
      </c>
      <c r="O119" s="4">
        <v>43</v>
      </c>
      <c r="P119" s="4">
        <f t="shared" si="7"/>
        <v>2</v>
      </c>
      <c r="Q119" s="4" t="s">
        <v>4674</v>
      </c>
      <c r="R119" t="s">
        <v>2364</v>
      </c>
      <c r="S119" s="4" t="s">
        <v>83</v>
      </c>
      <c r="T119" s="4" t="s">
        <v>421</v>
      </c>
      <c r="U119" t="s">
        <v>2371</v>
      </c>
      <c r="W119">
        <v>1</v>
      </c>
      <c r="X119" s="4" t="str">
        <f t="shared" si="13"/>
        <v>Y</v>
      </c>
      <c r="Y119">
        <v>11</v>
      </c>
      <c r="Z119" s="4" t="s">
        <v>85</v>
      </c>
      <c r="AB119" t="s">
        <v>2365</v>
      </c>
      <c r="AF119" t="s">
        <v>2366</v>
      </c>
      <c r="AH119" t="s">
        <v>2367</v>
      </c>
      <c r="AJ119" t="s">
        <v>1045</v>
      </c>
      <c r="AK119" t="s">
        <v>1045</v>
      </c>
      <c r="AL119" s="4" t="str">
        <f t="shared" si="11"/>
        <v>NO</v>
      </c>
      <c r="AN119" t="s">
        <v>2368</v>
      </c>
      <c r="AO119" t="s">
        <v>2369</v>
      </c>
      <c r="AP119" s="4" t="s">
        <v>334</v>
      </c>
      <c r="AQ119" s="4" t="s">
        <v>86</v>
      </c>
      <c r="AR119" s="4" t="s">
        <v>134</v>
      </c>
      <c r="AT119" t="s">
        <v>2370</v>
      </c>
      <c r="AU119" s="7" t="s">
        <v>3196</v>
      </c>
      <c r="AV119" s="7" t="s">
        <v>4698</v>
      </c>
      <c r="AW119" t="s">
        <v>2372</v>
      </c>
      <c r="AX119" t="s">
        <v>2373</v>
      </c>
      <c r="AY119" s="7" t="s">
        <v>4704</v>
      </c>
      <c r="AZ119" s="7" t="s">
        <v>1418</v>
      </c>
      <c r="BA119" t="s">
        <v>2374</v>
      </c>
      <c r="BB119" s="7" t="s">
        <v>85</v>
      </c>
      <c r="BC119" t="s">
        <v>2375</v>
      </c>
      <c r="BD119" s="7" t="s">
        <v>4704</v>
      </c>
      <c r="BE119" s="7" t="s">
        <v>4704</v>
      </c>
      <c r="BF119" t="s">
        <v>2376</v>
      </c>
      <c r="BI119" t="s">
        <v>2377</v>
      </c>
      <c r="BJ119" s="7" t="s">
        <v>903</v>
      </c>
      <c r="BQ119" s="4" t="s">
        <v>251</v>
      </c>
      <c r="BR119" s="4" t="s">
        <v>110</v>
      </c>
      <c r="BT119" s="4" t="s">
        <v>112</v>
      </c>
      <c r="BU119" s="4" t="s">
        <v>113</v>
      </c>
      <c r="BV119" s="4" t="s">
        <v>143</v>
      </c>
      <c r="BZ119" t="s">
        <v>172</v>
      </c>
      <c r="CA119" s="4" t="b">
        <f t="shared" si="9"/>
        <v>0</v>
      </c>
      <c r="CB119" t="s">
        <v>173</v>
      </c>
      <c r="CC119" s="4" t="s">
        <v>115</v>
      </c>
      <c r="CD119" t="s">
        <v>92</v>
      </c>
      <c r="CE119" t="s">
        <v>93</v>
      </c>
      <c r="CF119" t="s">
        <v>116</v>
      </c>
      <c r="CG119" t="s">
        <v>117</v>
      </c>
      <c r="CI119" s="4" t="s">
        <v>83</v>
      </c>
      <c r="CJ119" t="s">
        <v>2378</v>
      </c>
      <c r="CK119" t="s">
        <v>121</v>
      </c>
      <c r="CL119" t="s">
        <v>119</v>
      </c>
      <c r="CM119" t="s">
        <v>119</v>
      </c>
      <c r="CN119" s="4" t="s">
        <v>121</v>
      </c>
      <c r="CO119" t="s">
        <v>121</v>
      </c>
      <c r="CP119" t="s">
        <v>121</v>
      </c>
      <c r="CQ119" t="s">
        <v>121</v>
      </c>
      <c r="CR119" t="s">
        <v>121</v>
      </c>
      <c r="CS119" t="s">
        <v>120</v>
      </c>
      <c r="CT119" t="s">
        <v>120</v>
      </c>
      <c r="CU119" t="s">
        <v>120</v>
      </c>
      <c r="CV119" t="s">
        <v>119</v>
      </c>
      <c r="CW119" t="s">
        <v>119</v>
      </c>
      <c r="CZ119" t="s">
        <v>2379</v>
      </c>
      <c r="DA119" t="s">
        <v>2380</v>
      </c>
      <c r="DB119" s="7" t="s">
        <v>202</v>
      </c>
      <c r="DC119" t="s">
        <v>2381</v>
      </c>
      <c r="DD119" t="s">
        <v>2382</v>
      </c>
      <c r="DE119" t="s">
        <v>2383</v>
      </c>
      <c r="DF119" t="s">
        <v>2384</v>
      </c>
      <c r="DG119" t="s">
        <v>2385</v>
      </c>
      <c r="DH119" t="s">
        <v>2386</v>
      </c>
      <c r="DI119" t="s">
        <v>2387</v>
      </c>
      <c r="DJ119" t="s">
        <v>2388</v>
      </c>
      <c r="DK119" t="s">
        <v>2389</v>
      </c>
      <c r="DL119" t="s">
        <v>2390</v>
      </c>
      <c r="DM119" t="s">
        <v>2391</v>
      </c>
    </row>
    <row r="120" spans="1:117" x14ac:dyDescent="0.2">
      <c r="A120">
        <v>2596456064</v>
      </c>
      <c r="B120">
        <v>39949846</v>
      </c>
      <c r="C120" s="1">
        <v>41394.10460648148</v>
      </c>
      <c r="D120" s="1">
        <v>41394.147546296299</v>
      </c>
      <c r="E120" t="s">
        <v>3165</v>
      </c>
      <c r="J120">
        <v>42</v>
      </c>
      <c r="K120" s="7">
        <v>41</v>
      </c>
      <c r="L120" s="7" t="s">
        <v>4752</v>
      </c>
      <c r="M120">
        <f t="shared" si="6"/>
        <v>1</v>
      </c>
      <c r="N120" s="4" t="s">
        <v>4667</v>
      </c>
      <c r="O120" s="4">
        <v>42</v>
      </c>
      <c r="P120" s="4">
        <f t="shared" si="7"/>
        <v>1</v>
      </c>
      <c r="Q120" s="4" t="s">
        <v>4674</v>
      </c>
      <c r="R120" t="s">
        <v>3166</v>
      </c>
      <c r="S120" s="4" t="s">
        <v>83</v>
      </c>
      <c r="T120" s="4" t="s">
        <v>196</v>
      </c>
      <c r="W120">
        <v>1</v>
      </c>
      <c r="X120" s="4" t="str">
        <f t="shared" si="13"/>
        <v>Y</v>
      </c>
      <c r="Y120">
        <v>10</v>
      </c>
      <c r="Z120" s="4" t="s">
        <v>85</v>
      </c>
      <c r="AB120" t="s">
        <v>2872</v>
      </c>
      <c r="AF120" t="s">
        <v>3167</v>
      </c>
      <c r="AH120" t="s">
        <v>3168</v>
      </c>
      <c r="AJ120" t="s">
        <v>3169</v>
      </c>
      <c r="AK120" t="s">
        <v>3169</v>
      </c>
      <c r="AL120" s="4" t="str">
        <f t="shared" si="11"/>
        <v>NO</v>
      </c>
      <c r="AN120" t="s">
        <v>3170</v>
      </c>
      <c r="AO120" t="s">
        <v>3171</v>
      </c>
      <c r="AP120" s="4" t="s">
        <v>273</v>
      </c>
      <c r="AQ120" s="4" t="s">
        <v>86</v>
      </c>
      <c r="AR120" s="4" t="s">
        <v>194</v>
      </c>
      <c r="AT120" t="s">
        <v>3172</v>
      </c>
      <c r="AU120" s="7" t="s">
        <v>3196</v>
      </c>
      <c r="AV120" s="7" t="s">
        <v>4699</v>
      </c>
      <c r="AW120" t="s">
        <v>3173</v>
      </c>
      <c r="AX120" t="s">
        <v>3174</v>
      </c>
      <c r="AY120" s="7" t="s">
        <v>4704</v>
      </c>
      <c r="AZ120" s="7" t="s">
        <v>4704</v>
      </c>
      <c r="BA120" t="s">
        <v>3175</v>
      </c>
      <c r="BB120" s="7" t="s">
        <v>83</v>
      </c>
      <c r="BC120" t="s">
        <v>3176</v>
      </c>
      <c r="BD120" s="7" t="s">
        <v>4704</v>
      </c>
      <c r="BE120" s="7" t="s">
        <v>4706</v>
      </c>
      <c r="BF120" t="s">
        <v>3177</v>
      </c>
      <c r="BI120" t="s">
        <v>3178</v>
      </c>
      <c r="BK120" s="4" t="s">
        <v>108</v>
      </c>
      <c r="BS120" s="4" t="s">
        <v>111</v>
      </c>
      <c r="BT120" s="4" t="s">
        <v>112</v>
      </c>
      <c r="BU120" s="4" t="s">
        <v>113</v>
      </c>
      <c r="BZ120" t="s">
        <v>172</v>
      </c>
      <c r="CA120" s="4" t="b">
        <f t="shared" si="9"/>
        <v>0</v>
      </c>
      <c r="CB120" t="s">
        <v>342</v>
      </c>
      <c r="CC120" s="4" t="s">
        <v>91</v>
      </c>
      <c r="CD120" t="s">
        <v>92</v>
      </c>
      <c r="CE120" t="s">
        <v>93</v>
      </c>
      <c r="CG120" t="s">
        <v>117</v>
      </c>
      <c r="CI120" s="4" t="s">
        <v>83</v>
      </c>
      <c r="CJ120" t="s">
        <v>3179</v>
      </c>
      <c r="CK120" t="s">
        <v>119</v>
      </c>
      <c r="CL120" t="s">
        <v>119</v>
      </c>
      <c r="CM120" t="s">
        <v>120</v>
      </c>
      <c r="CN120" t="s">
        <v>119</v>
      </c>
      <c r="CO120" t="s">
        <v>119</v>
      </c>
      <c r="CP120" t="s">
        <v>120</v>
      </c>
      <c r="CQ120" t="s">
        <v>120</v>
      </c>
      <c r="CR120" t="s">
        <v>120</v>
      </c>
      <c r="CS120" t="s">
        <v>120</v>
      </c>
      <c r="CT120" t="s">
        <v>120</v>
      </c>
      <c r="CU120" t="s">
        <v>120</v>
      </c>
      <c r="CV120" t="s">
        <v>120</v>
      </c>
      <c r="CW120" t="s">
        <v>120</v>
      </c>
      <c r="CZ120" t="s">
        <v>3180</v>
      </c>
      <c r="DA120" t="s">
        <v>3181</v>
      </c>
      <c r="DB120" s="7" t="s">
        <v>202</v>
      </c>
      <c r="DC120" t="s">
        <v>3182</v>
      </c>
      <c r="DD120" t="s">
        <v>3183</v>
      </c>
      <c r="DE120" t="s">
        <v>3184</v>
      </c>
      <c r="DF120" t="s">
        <v>3185</v>
      </c>
      <c r="DG120" t="s">
        <v>3186</v>
      </c>
      <c r="DH120" t="s">
        <v>3187</v>
      </c>
      <c r="DI120" t="s">
        <v>3188</v>
      </c>
      <c r="DJ120" t="s">
        <v>3189</v>
      </c>
      <c r="DK120" t="s">
        <v>3190</v>
      </c>
      <c r="DL120" t="s">
        <v>3191</v>
      </c>
    </row>
    <row r="121" spans="1:117" x14ac:dyDescent="0.2">
      <c r="A121">
        <v>2589981448</v>
      </c>
      <c r="B121">
        <v>39949846</v>
      </c>
      <c r="C121" s="1">
        <v>41389.894143518519</v>
      </c>
      <c r="D121" s="1">
        <v>41389.909282407411</v>
      </c>
      <c r="E121" t="s">
        <v>4407</v>
      </c>
      <c r="J121">
        <v>46</v>
      </c>
      <c r="K121" s="7">
        <v>41</v>
      </c>
      <c r="L121" s="7" t="s">
        <v>4752</v>
      </c>
      <c r="M121">
        <f t="shared" si="6"/>
        <v>5</v>
      </c>
      <c r="N121" s="4" t="s">
        <v>4668</v>
      </c>
      <c r="O121" s="4">
        <v>46</v>
      </c>
      <c r="P121" s="4">
        <f t="shared" si="7"/>
        <v>5</v>
      </c>
      <c r="Q121" s="4" t="s">
        <v>4674</v>
      </c>
      <c r="R121" t="s">
        <v>4408</v>
      </c>
      <c r="S121" s="4" t="s">
        <v>83</v>
      </c>
      <c r="T121" s="4" t="s">
        <v>88</v>
      </c>
      <c r="V121" s="8" t="s">
        <v>83</v>
      </c>
      <c r="W121">
        <v>3</v>
      </c>
      <c r="X121" s="4" t="str">
        <f t="shared" si="13"/>
        <v>Y</v>
      </c>
      <c r="Y121">
        <v>81121</v>
      </c>
      <c r="Z121" s="4" t="s">
        <v>85</v>
      </c>
      <c r="AB121" t="s">
        <v>4409</v>
      </c>
      <c r="AF121" t="s">
        <v>4410</v>
      </c>
      <c r="AH121" t="s">
        <v>4411</v>
      </c>
      <c r="AJ121" t="s">
        <v>4412</v>
      </c>
      <c r="AK121" t="s">
        <v>4413</v>
      </c>
      <c r="AL121" s="4" t="str">
        <f t="shared" si="11"/>
        <v>YES</v>
      </c>
      <c r="AN121" t="s">
        <v>4412</v>
      </c>
      <c r="AO121" t="s">
        <v>4414</v>
      </c>
      <c r="AP121" s="4" t="s">
        <v>100</v>
      </c>
      <c r="AQ121" s="4" t="s">
        <v>86</v>
      </c>
      <c r="AR121" s="7" t="s">
        <v>503</v>
      </c>
      <c r="AS121" t="s">
        <v>503</v>
      </c>
      <c r="AT121" t="s">
        <v>4415</v>
      </c>
      <c r="AU121" s="7" t="s">
        <v>3196</v>
      </c>
      <c r="AV121" s="7" t="s">
        <v>4697</v>
      </c>
      <c r="AW121" t="s">
        <v>4416</v>
      </c>
      <c r="AX121" t="s">
        <v>4417</v>
      </c>
      <c r="AY121" s="7" t="s">
        <v>4704</v>
      </c>
      <c r="AZ121" s="7" t="s">
        <v>4704</v>
      </c>
      <c r="BA121" t="s">
        <v>4418</v>
      </c>
      <c r="BB121" s="7" t="s">
        <v>83</v>
      </c>
      <c r="BC121" t="s">
        <v>4419</v>
      </c>
      <c r="BD121" s="7" t="s">
        <v>4704</v>
      </c>
      <c r="BE121" s="7" t="s">
        <v>4704</v>
      </c>
      <c r="BF121" t="s">
        <v>4420</v>
      </c>
      <c r="BI121" t="s">
        <v>4421</v>
      </c>
      <c r="BJ121" s="7" t="s">
        <v>903</v>
      </c>
      <c r="BK121" s="4" t="s">
        <v>108</v>
      </c>
      <c r="BM121" s="4" t="s">
        <v>140</v>
      </c>
      <c r="BO121" s="4" t="s">
        <v>141</v>
      </c>
      <c r="BQ121" s="4" t="s">
        <v>251</v>
      </c>
      <c r="BR121" s="4" t="s">
        <v>110</v>
      </c>
      <c r="BT121" s="4" t="s">
        <v>112</v>
      </c>
      <c r="BU121" s="4" t="s">
        <v>113</v>
      </c>
      <c r="BV121" s="4" t="s">
        <v>143</v>
      </c>
      <c r="BZ121" t="s">
        <v>89</v>
      </c>
      <c r="CA121" s="4">
        <f t="shared" si="9"/>
        <v>1</v>
      </c>
      <c r="CB121" t="s">
        <v>90</v>
      </c>
      <c r="CC121" s="4" t="s">
        <v>91</v>
      </c>
      <c r="CD121" t="s">
        <v>92</v>
      </c>
      <c r="CE121" t="s">
        <v>93</v>
      </c>
      <c r="CH121" t="s">
        <v>144</v>
      </c>
      <c r="CI121" s="4" t="s">
        <v>85</v>
      </c>
      <c r="CK121" t="s">
        <v>121</v>
      </c>
      <c r="CL121" t="s">
        <v>121</v>
      </c>
      <c r="CM121" t="s">
        <v>121</v>
      </c>
      <c r="CN121" s="4" t="s">
        <v>121</v>
      </c>
      <c r="CO121" t="s">
        <v>121</v>
      </c>
      <c r="CP121" t="s">
        <v>120</v>
      </c>
      <c r="CQ121" t="s">
        <v>119</v>
      </c>
      <c r="CR121" t="s">
        <v>119</v>
      </c>
      <c r="CS121" t="s">
        <v>122</v>
      </c>
      <c r="CT121" t="s">
        <v>122</v>
      </c>
      <c r="CU121" t="s">
        <v>120</v>
      </c>
      <c r="CV121" t="s">
        <v>121</v>
      </c>
      <c r="CW121" t="s">
        <v>119</v>
      </c>
      <c r="CZ121" t="s">
        <v>4422</v>
      </c>
      <c r="DA121" t="s">
        <v>4423</v>
      </c>
      <c r="DC121" t="s">
        <v>4424</v>
      </c>
      <c r="DD121" t="s">
        <v>4425</v>
      </c>
      <c r="DE121" t="s">
        <v>4426</v>
      </c>
      <c r="DF121" t="s">
        <v>4427</v>
      </c>
      <c r="DG121" t="s">
        <v>4428</v>
      </c>
      <c r="DH121" t="s">
        <v>4429</v>
      </c>
      <c r="DI121" t="s">
        <v>4430</v>
      </c>
      <c r="DJ121" t="s">
        <v>4431</v>
      </c>
      <c r="DK121" t="s">
        <v>4432</v>
      </c>
      <c r="DL121" t="s">
        <v>4433</v>
      </c>
      <c r="DM121" t="s">
        <v>4434</v>
      </c>
    </row>
    <row r="122" spans="1:117" x14ac:dyDescent="0.2">
      <c r="A122">
        <v>2589881081</v>
      </c>
      <c r="B122">
        <v>39949846</v>
      </c>
      <c r="C122" s="1">
        <v>41389.844409722224</v>
      </c>
      <c r="D122" s="1">
        <v>41389.869930555556</v>
      </c>
      <c r="E122" t="s">
        <v>4488</v>
      </c>
      <c r="J122">
        <v>48</v>
      </c>
      <c r="K122" s="7">
        <v>41</v>
      </c>
      <c r="L122" s="7" t="s">
        <v>4752</v>
      </c>
      <c r="M122">
        <f t="shared" si="6"/>
        <v>7</v>
      </c>
      <c r="N122" s="5" t="s">
        <v>4669</v>
      </c>
      <c r="O122" s="4">
        <v>39</v>
      </c>
      <c r="P122" s="4">
        <f t="shared" si="7"/>
        <v>-2</v>
      </c>
      <c r="Q122" s="4" t="s">
        <v>4674</v>
      </c>
      <c r="R122" s="1">
        <v>38779</v>
      </c>
      <c r="S122" s="4" t="s">
        <v>83</v>
      </c>
      <c r="T122" s="4" t="s">
        <v>144</v>
      </c>
      <c r="U122" t="s">
        <v>4501</v>
      </c>
      <c r="V122" s="8" t="s">
        <v>85</v>
      </c>
      <c r="W122">
        <v>2</v>
      </c>
      <c r="X122" s="4" t="str">
        <f t="shared" si="13"/>
        <v>Y</v>
      </c>
      <c r="Y122" t="s">
        <v>4489</v>
      </c>
      <c r="Z122" s="4" t="s">
        <v>83</v>
      </c>
      <c r="AA122" t="s">
        <v>4490</v>
      </c>
      <c r="AC122" t="s">
        <v>4491</v>
      </c>
      <c r="AD122" t="s">
        <v>4492</v>
      </c>
      <c r="AE122" t="s">
        <v>4493</v>
      </c>
      <c r="AF122" t="s">
        <v>4494</v>
      </c>
      <c r="AG122" t="s">
        <v>4495</v>
      </c>
      <c r="AH122" t="s">
        <v>4496</v>
      </c>
      <c r="AI122" t="s">
        <v>4497</v>
      </c>
      <c r="AJ122" t="s">
        <v>4498</v>
      </c>
      <c r="AK122" t="s">
        <v>225</v>
      </c>
      <c r="AL122" s="4" t="str">
        <f t="shared" si="11"/>
        <v>YES</v>
      </c>
      <c r="AN122" t="s">
        <v>4499</v>
      </c>
      <c r="AO122" t="s">
        <v>225</v>
      </c>
      <c r="AP122" s="4" t="s">
        <v>100</v>
      </c>
      <c r="AQ122" s="4" t="s">
        <v>86</v>
      </c>
      <c r="AR122" s="4" t="s">
        <v>134</v>
      </c>
      <c r="AT122" t="s">
        <v>4500</v>
      </c>
      <c r="AU122" s="7" t="s">
        <v>3196</v>
      </c>
      <c r="AV122" s="7" t="s">
        <v>4702</v>
      </c>
      <c r="AW122" t="s">
        <v>4502</v>
      </c>
      <c r="AX122" t="s">
        <v>4503</v>
      </c>
      <c r="AY122" s="7" t="s">
        <v>4704</v>
      </c>
      <c r="AZ122" s="7" t="s">
        <v>4704</v>
      </c>
      <c r="BA122" t="s">
        <v>4504</v>
      </c>
      <c r="BB122" s="7" t="s">
        <v>85</v>
      </c>
      <c r="BC122" t="s">
        <v>4505</v>
      </c>
      <c r="BD122" s="7" t="s">
        <v>4704</v>
      </c>
      <c r="BE122" s="7" t="s">
        <v>4704</v>
      </c>
      <c r="BF122" t="s">
        <v>4506</v>
      </c>
      <c r="BI122" t="s">
        <v>4507</v>
      </c>
      <c r="BS122" s="4" t="s">
        <v>111</v>
      </c>
      <c r="BT122" s="4" t="s">
        <v>112</v>
      </c>
      <c r="BZ122" t="s">
        <v>172</v>
      </c>
      <c r="CA122" s="4" t="b">
        <f t="shared" si="9"/>
        <v>0</v>
      </c>
      <c r="CB122" t="s">
        <v>114</v>
      </c>
      <c r="CC122" s="4" t="s">
        <v>312</v>
      </c>
      <c r="CD122" t="s">
        <v>92</v>
      </c>
      <c r="CE122" t="s">
        <v>93</v>
      </c>
      <c r="CI122" s="4" t="s">
        <v>83</v>
      </c>
      <c r="CJ122" t="s">
        <v>4508</v>
      </c>
      <c r="CK122" t="s">
        <v>120</v>
      </c>
      <c r="CL122" t="s">
        <v>120</v>
      </c>
      <c r="CM122" t="s">
        <v>120</v>
      </c>
      <c r="CN122" t="s">
        <v>120</v>
      </c>
      <c r="CO122" t="s">
        <v>121</v>
      </c>
      <c r="CP122" t="s">
        <v>120</v>
      </c>
      <c r="CQ122" t="s">
        <v>119</v>
      </c>
      <c r="CR122" t="s">
        <v>120</v>
      </c>
      <c r="CS122" t="s">
        <v>119</v>
      </c>
      <c r="CT122" t="s">
        <v>120</v>
      </c>
      <c r="CU122" t="s">
        <v>119</v>
      </c>
      <c r="CV122" t="s">
        <v>119</v>
      </c>
      <c r="CW122" t="s">
        <v>119</v>
      </c>
      <c r="CZ122" t="s">
        <v>4509</v>
      </c>
      <c r="DA122" t="s">
        <v>4510</v>
      </c>
      <c r="DC122" t="s">
        <v>4511</v>
      </c>
      <c r="DD122" t="s">
        <v>4512</v>
      </c>
      <c r="DE122" t="s">
        <v>4513</v>
      </c>
      <c r="DF122" t="s">
        <v>4514</v>
      </c>
      <c r="DG122" t="s">
        <v>4515</v>
      </c>
      <c r="DH122" t="s">
        <v>4516</v>
      </c>
      <c r="DI122" t="s">
        <v>4517</v>
      </c>
      <c r="DJ122" t="s">
        <v>4518</v>
      </c>
      <c r="DK122" t="s">
        <v>4519</v>
      </c>
      <c r="DL122" t="s">
        <v>4520</v>
      </c>
    </row>
    <row r="123" spans="1:117" x14ac:dyDescent="0.2">
      <c r="A123">
        <v>3056643158</v>
      </c>
      <c r="B123">
        <v>39949846</v>
      </c>
      <c r="C123" s="1">
        <v>41676.856365740743</v>
      </c>
      <c r="D123" s="1">
        <v>41676.870682870373</v>
      </c>
      <c r="E123" t="s">
        <v>685</v>
      </c>
      <c r="J123">
        <v>42</v>
      </c>
      <c r="K123" s="7">
        <v>42</v>
      </c>
      <c r="L123" s="7" t="s">
        <v>4752</v>
      </c>
      <c r="M123">
        <f t="shared" si="6"/>
        <v>0</v>
      </c>
      <c r="N123" s="4" t="s">
        <v>4667</v>
      </c>
      <c r="O123" s="4">
        <v>46</v>
      </c>
      <c r="P123" s="4">
        <f t="shared" si="7"/>
        <v>4</v>
      </c>
      <c r="Q123" s="4" t="s">
        <v>4674</v>
      </c>
      <c r="R123" s="1">
        <v>41548</v>
      </c>
      <c r="S123" s="4" t="s">
        <v>83</v>
      </c>
      <c r="T123" s="4" t="s">
        <v>693</v>
      </c>
      <c r="U123" t="s">
        <v>694</v>
      </c>
      <c r="V123" s="8" t="s">
        <v>85</v>
      </c>
      <c r="W123">
        <v>3</v>
      </c>
      <c r="X123" s="4" t="str">
        <f t="shared" si="13"/>
        <v>Y</v>
      </c>
      <c r="Y123" t="s">
        <v>686</v>
      </c>
      <c r="Z123" s="4" t="s">
        <v>85</v>
      </c>
      <c r="AB123" t="s">
        <v>687</v>
      </c>
      <c r="AF123" t="s">
        <v>688</v>
      </c>
      <c r="AH123" t="s">
        <v>689</v>
      </c>
      <c r="AK123" t="s">
        <v>446</v>
      </c>
      <c r="AL123" s="4" t="str">
        <f t="shared" si="11"/>
        <v>YES</v>
      </c>
      <c r="AN123" t="s">
        <v>690</v>
      </c>
      <c r="AP123" s="4" t="s">
        <v>502</v>
      </c>
      <c r="AQ123" s="4" t="s">
        <v>86</v>
      </c>
      <c r="AR123" s="4" t="s">
        <v>691</v>
      </c>
      <c r="AS123" t="s">
        <v>691</v>
      </c>
      <c r="AT123" t="s">
        <v>692</v>
      </c>
      <c r="AU123" s="7" t="s">
        <v>3196</v>
      </c>
      <c r="AV123" s="7" t="s">
        <v>4702</v>
      </c>
      <c r="AW123" t="s">
        <v>695</v>
      </c>
      <c r="AX123" t="s">
        <v>696</v>
      </c>
      <c r="AY123" s="7" t="s">
        <v>4704</v>
      </c>
      <c r="AZ123" s="7" t="s">
        <v>4706</v>
      </c>
      <c r="BA123" t="s">
        <v>697</v>
      </c>
      <c r="BB123" s="7" t="s">
        <v>83</v>
      </c>
      <c r="BC123" t="s">
        <v>698</v>
      </c>
      <c r="BD123" s="7" t="s">
        <v>4704</v>
      </c>
      <c r="BE123" s="7" t="s">
        <v>4704</v>
      </c>
      <c r="BF123" t="s">
        <v>699</v>
      </c>
      <c r="BI123" t="s">
        <v>700</v>
      </c>
      <c r="BJ123" s="7" t="s">
        <v>903</v>
      </c>
      <c r="BM123" s="4" t="s">
        <v>140</v>
      </c>
      <c r="BO123" s="4" t="s">
        <v>141</v>
      </c>
      <c r="BU123" s="4" t="s">
        <v>113</v>
      </c>
      <c r="BY123" t="s">
        <v>701</v>
      </c>
      <c r="BZ123" t="s">
        <v>172</v>
      </c>
      <c r="CA123" s="4" t="b">
        <f t="shared" si="9"/>
        <v>0</v>
      </c>
      <c r="CB123" t="s">
        <v>90</v>
      </c>
      <c r="CC123" s="4" t="s">
        <v>115</v>
      </c>
      <c r="CD123" t="s">
        <v>92</v>
      </c>
      <c r="CE123" t="s">
        <v>93</v>
      </c>
      <c r="CF123" t="s">
        <v>116</v>
      </c>
      <c r="CG123" t="s">
        <v>117</v>
      </c>
      <c r="CI123" s="4" t="s">
        <v>83</v>
      </c>
      <c r="CJ123" t="s">
        <v>702</v>
      </c>
      <c r="CK123" t="s">
        <v>119</v>
      </c>
      <c r="CL123" t="s">
        <v>119</v>
      </c>
      <c r="CM123" t="s">
        <v>121</v>
      </c>
      <c r="CN123" s="4" t="s">
        <v>121</v>
      </c>
      <c r="CO123" t="s">
        <v>121</v>
      </c>
      <c r="CP123" t="s">
        <v>121</v>
      </c>
      <c r="CQ123" t="s">
        <v>121</v>
      </c>
      <c r="CR123" t="s">
        <v>121</v>
      </c>
      <c r="CS123" t="s">
        <v>121</v>
      </c>
      <c r="CT123" t="s">
        <v>121</v>
      </c>
      <c r="CU123" t="s">
        <v>121</v>
      </c>
      <c r="CV123" t="s">
        <v>121</v>
      </c>
      <c r="CZ123" t="s">
        <v>703</v>
      </c>
      <c r="DA123" t="s">
        <v>704</v>
      </c>
      <c r="DB123" s="7" t="s">
        <v>202</v>
      </c>
      <c r="DC123" t="s">
        <v>705</v>
      </c>
      <c r="DD123" t="s">
        <v>706</v>
      </c>
      <c r="DE123" t="s">
        <v>707</v>
      </c>
      <c r="DF123" t="s">
        <v>708</v>
      </c>
      <c r="DG123" t="s">
        <v>709</v>
      </c>
      <c r="DH123" t="s">
        <v>710</v>
      </c>
      <c r="DI123" t="s">
        <v>711</v>
      </c>
      <c r="DK123" t="s">
        <v>712</v>
      </c>
      <c r="DL123" t="s">
        <v>713</v>
      </c>
    </row>
    <row r="124" spans="1:117" x14ac:dyDescent="0.2">
      <c r="A124">
        <v>2832281054</v>
      </c>
      <c r="B124">
        <v>39949846</v>
      </c>
      <c r="C124" s="1">
        <v>41544.247199074074</v>
      </c>
      <c r="D124" s="1">
        <v>41544.2653125</v>
      </c>
      <c r="E124" t="s">
        <v>1325</v>
      </c>
      <c r="J124">
        <v>48</v>
      </c>
      <c r="K124" s="7">
        <v>42</v>
      </c>
      <c r="L124" s="7" t="s">
        <v>4752</v>
      </c>
      <c r="M124">
        <f t="shared" si="6"/>
        <v>6</v>
      </c>
      <c r="N124" s="5" t="s">
        <v>4669</v>
      </c>
      <c r="O124" s="4">
        <v>47</v>
      </c>
      <c r="P124" s="4">
        <f t="shared" si="7"/>
        <v>5</v>
      </c>
      <c r="Q124" s="4" t="s">
        <v>4674</v>
      </c>
      <c r="R124">
        <v>2007</v>
      </c>
      <c r="S124" s="4" t="s">
        <v>83</v>
      </c>
      <c r="T124" s="4" t="s">
        <v>693</v>
      </c>
      <c r="W124">
        <v>2</v>
      </c>
      <c r="X124" s="4" t="str">
        <f t="shared" si="13"/>
        <v>Y</v>
      </c>
      <c r="Y124" t="s">
        <v>1326</v>
      </c>
      <c r="Z124" s="4" t="s">
        <v>85</v>
      </c>
      <c r="AB124" t="s">
        <v>1327</v>
      </c>
      <c r="AC124" t="s">
        <v>205</v>
      </c>
      <c r="AD124" t="s">
        <v>205</v>
      </c>
      <c r="AE124" t="s">
        <v>205</v>
      </c>
      <c r="AF124" t="s">
        <v>1328</v>
      </c>
      <c r="AG124" t="s">
        <v>1329</v>
      </c>
      <c r="AH124" t="s">
        <v>1330</v>
      </c>
      <c r="AI124" t="s">
        <v>205</v>
      </c>
      <c r="AJ124" t="s">
        <v>1331</v>
      </c>
      <c r="AK124" t="s">
        <v>1333</v>
      </c>
      <c r="AL124" s="4" t="str">
        <f t="shared" si="11"/>
        <v>YES</v>
      </c>
      <c r="AN124" t="s">
        <v>1332</v>
      </c>
      <c r="AO124" t="s">
        <v>1334</v>
      </c>
      <c r="AP124" s="4" t="s">
        <v>100</v>
      </c>
      <c r="AQ124" s="4" t="s">
        <v>86</v>
      </c>
      <c r="AR124" s="4" t="s">
        <v>101</v>
      </c>
      <c r="AT124" t="s">
        <v>1335</v>
      </c>
      <c r="AU124" s="7" t="s">
        <v>3196</v>
      </c>
      <c r="AV124" s="7" t="s">
        <v>4700</v>
      </c>
      <c r="AW124" t="s">
        <v>1336</v>
      </c>
      <c r="AX124" t="s">
        <v>1337</v>
      </c>
      <c r="AY124" s="7" t="s">
        <v>4704</v>
      </c>
      <c r="AZ124" s="7" t="s">
        <v>4706</v>
      </c>
      <c r="BA124" t="s">
        <v>205</v>
      </c>
      <c r="BB124" s="7" t="s">
        <v>85</v>
      </c>
      <c r="BC124" t="s">
        <v>1338</v>
      </c>
      <c r="BD124" s="7" t="s">
        <v>4704</v>
      </c>
      <c r="BE124" s="7" t="s">
        <v>4706</v>
      </c>
      <c r="BF124" t="s">
        <v>1339</v>
      </c>
      <c r="BI124" t="s">
        <v>1340</v>
      </c>
      <c r="BJ124" s="7" t="s">
        <v>903</v>
      </c>
      <c r="BL124" s="4" t="s">
        <v>109</v>
      </c>
      <c r="BS124" s="4" t="s">
        <v>111</v>
      </c>
      <c r="BT124" s="4" t="s">
        <v>112</v>
      </c>
      <c r="BV124" s="4" t="s">
        <v>143</v>
      </c>
      <c r="BX124" t="s">
        <v>144</v>
      </c>
      <c r="BY124" t="s">
        <v>1341</v>
      </c>
      <c r="BZ124" t="s">
        <v>935</v>
      </c>
      <c r="CA124" s="4" t="b">
        <f t="shared" si="9"/>
        <v>0</v>
      </c>
      <c r="CB124" t="s">
        <v>114</v>
      </c>
      <c r="CC124" s="4" t="s">
        <v>312</v>
      </c>
      <c r="CD124" t="s">
        <v>370</v>
      </c>
      <c r="CG124" t="s">
        <v>117</v>
      </c>
      <c r="CI124" s="4" t="s">
        <v>83</v>
      </c>
      <c r="CJ124" t="s">
        <v>1342</v>
      </c>
      <c r="CK124" t="s">
        <v>120</v>
      </c>
      <c r="CL124" t="s">
        <v>119</v>
      </c>
      <c r="CM124" t="s">
        <v>119</v>
      </c>
      <c r="CN124" t="s">
        <v>120</v>
      </c>
      <c r="CO124" t="s">
        <v>121</v>
      </c>
      <c r="CP124" t="s">
        <v>120</v>
      </c>
      <c r="CQ124" t="s">
        <v>120</v>
      </c>
      <c r="CR124" t="s">
        <v>120</v>
      </c>
      <c r="CS124" t="s">
        <v>120</v>
      </c>
      <c r="CT124" t="s">
        <v>121</v>
      </c>
      <c r="CU124" t="s">
        <v>121</v>
      </c>
      <c r="CV124" t="s">
        <v>122</v>
      </c>
      <c r="CW124" t="s">
        <v>120</v>
      </c>
      <c r="CZ124" t="s">
        <v>1343</v>
      </c>
      <c r="DA124" t="s">
        <v>1344</v>
      </c>
      <c r="DB124" s="7" t="s">
        <v>225</v>
      </c>
      <c r="DC124" t="s">
        <v>1345</v>
      </c>
      <c r="DD124" t="s">
        <v>1346</v>
      </c>
      <c r="DE124" t="s">
        <v>1347</v>
      </c>
      <c r="DF124" t="s">
        <v>1348</v>
      </c>
      <c r="DG124" t="s">
        <v>1349</v>
      </c>
      <c r="DH124" t="s">
        <v>1350</v>
      </c>
      <c r="DI124" t="s">
        <v>1351</v>
      </c>
      <c r="DJ124" t="s">
        <v>1352</v>
      </c>
      <c r="DK124" t="s">
        <v>1353</v>
      </c>
      <c r="DL124" t="s">
        <v>1354</v>
      </c>
      <c r="DM124" t="s">
        <v>1355</v>
      </c>
    </row>
    <row r="125" spans="1:117" x14ac:dyDescent="0.2">
      <c r="A125">
        <v>2666833856</v>
      </c>
      <c r="B125">
        <v>39949846</v>
      </c>
      <c r="C125" s="1">
        <v>41433.553298611114</v>
      </c>
      <c r="D125" s="1">
        <v>41433.568402777775</v>
      </c>
      <c r="E125" t="s">
        <v>1570</v>
      </c>
      <c r="J125">
        <v>43</v>
      </c>
      <c r="K125" s="7">
        <v>42</v>
      </c>
      <c r="L125" s="7" t="s">
        <v>4752</v>
      </c>
      <c r="M125">
        <f t="shared" si="6"/>
        <v>1</v>
      </c>
      <c r="N125" s="4" t="s">
        <v>4667</v>
      </c>
      <c r="O125" s="4">
        <v>44</v>
      </c>
      <c r="P125" s="4">
        <f t="shared" si="7"/>
        <v>2</v>
      </c>
      <c r="Q125" s="4" t="s">
        <v>4674</v>
      </c>
      <c r="R125" s="1">
        <v>41518</v>
      </c>
      <c r="S125" s="4" t="s">
        <v>83</v>
      </c>
      <c r="T125" s="4" t="s">
        <v>144</v>
      </c>
      <c r="U125" t="s">
        <v>1578</v>
      </c>
      <c r="W125">
        <v>4</v>
      </c>
      <c r="X125" s="4" t="str">
        <f t="shared" si="13"/>
        <v>Y</v>
      </c>
      <c r="Y125" t="s">
        <v>1571</v>
      </c>
      <c r="Z125" s="4" t="s">
        <v>85</v>
      </c>
      <c r="AB125" t="s">
        <v>1572</v>
      </c>
      <c r="AF125" t="s">
        <v>1573</v>
      </c>
      <c r="AH125" t="s">
        <v>1574</v>
      </c>
      <c r="AJ125" t="s">
        <v>1575</v>
      </c>
      <c r="AK125" t="s">
        <v>1575</v>
      </c>
      <c r="AL125" s="4" t="str">
        <f t="shared" si="11"/>
        <v>NO</v>
      </c>
      <c r="AN125" t="s">
        <v>1576</v>
      </c>
      <c r="AO125" t="s">
        <v>1577</v>
      </c>
      <c r="AP125" s="4" t="s">
        <v>100</v>
      </c>
      <c r="AQ125" s="4" t="s">
        <v>86</v>
      </c>
      <c r="AR125" s="4" t="s">
        <v>101</v>
      </c>
      <c r="AT125" t="s">
        <v>102</v>
      </c>
      <c r="AU125" s="7" t="s">
        <v>102</v>
      </c>
      <c r="AV125" s="4" t="b">
        <f>IF(AU125 = AU128,"USA",FALSE)</f>
        <v>0</v>
      </c>
      <c r="AW125" t="s">
        <v>1579</v>
      </c>
      <c r="AX125" t="s">
        <v>1580</v>
      </c>
      <c r="AY125" s="7" t="s">
        <v>4704</v>
      </c>
      <c r="AZ125" s="7" t="s">
        <v>4704</v>
      </c>
      <c r="BA125" t="s">
        <v>1581</v>
      </c>
      <c r="BB125" s="7" t="s">
        <v>85</v>
      </c>
      <c r="BC125" t="s">
        <v>1582</v>
      </c>
      <c r="BD125" s="7" t="s">
        <v>4704</v>
      </c>
      <c r="BE125" s="7" t="s">
        <v>4704</v>
      </c>
      <c r="BF125" t="s">
        <v>1583</v>
      </c>
      <c r="BK125" s="4" t="s">
        <v>108</v>
      </c>
      <c r="BL125" s="4" t="s">
        <v>109</v>
      </c>
      <c r="BZ125" t="s">
        <v>89</v>
      </c>
      <c r="CA125" s="4">
        <f t="shared" si="9"/>
        <v>1</v>
      </c>
      <c r="CB125" t="s">
        <v>173</v>
      </c>
      <c r="CC125" s="4" t="s">
        <v>115</v>
      </c>
      <c r="CD125" t="s">
        <v>92</v>
      </c>
      <c r="CE125" t="s">
        <v>93</v>
      </c>
      <c r="CF125" t="s">
        <v>116</v>
      </c>
      <c r="CG125" t="s">
        <v>117</v>
      </c>
      <c r="CI125" s="4" t="s">
        <v>85</v>
      </c>
      <c r="CK125" t="s">
        <v>121</v>
      </c>
      <c r="CL125" t="s">
        <v>120</v>
      </c>
      <c r="CM125" t="s">
        <v>120</v>
      </c>
      <c r="CN125" s="4" t="s">
        <v>121</v>
      </c>
      <c r="CO125" t="s">
        <v>121</v>
      </c>
      <c r="CP125" t="s">
        <v>121</v>
      </c>
      <c r="CQ125" t="s">
        <v>121</v>
      </c>
      <c r="CR125" t="s">
        <v>121</v>
      </c>
      <c r="CS125" t="s">
        <v>121</v>
      </c>
      <c r="CT125" t="s">
        <v>121</v>
      </c>
      <c r="CU125" t="s">
        <v>121</v>
      </c>
      <c r="CV125" t="s">
        <v>120</v>
      </c>
      <c r="CW125" t="s">
        <v>120</v>
      </c>
      <c r="CZ125" t="s">
        <v>1584</v>
      </c>
      <c r="DA125" t="s">
        <v>1585</v>
      </c>
      <c r="DB125" s="7" t="s">
        <v>202</v>
      </c>
      <c r="DC125" t="s">
        <v>1586</v>
      </c>
      <c r="DD125" t="s">
        <v>1587</v>
      </c>
      <c r="DE125" t="s">
        <v>1588</v>
      </c>
      <c r="DF125" t="s">
        <v>1589</v>
      </c>
      <c r="DG125" t="s">
        <v>1590</v>
      </c>
      <c r="DH125" t="s">
        <v>1591</v>
      </c>
      <c r="DI125" t="s">
        <v>1592</v>
      </c>
      <c r="DK125" t="s">
        <v>1593</v>
      </c>
      <c r="DL125" t="s">
        <v>1594</v>
      </c>
    </row>
    <row r="126" spans="1:117" x14ac:dyDescent="0.2">
      <c r="A126">
        <v>2645302329</v>
      </c>
      <c r="B126">
        <v>39949846</v>
      </c>
      <c r="C126" s="1">
        <v>41421.888101851851</v>
      </c>
      <c r="D126" s="1">
        <v>41421.896192129629</v>
      </c>
      <c r="E126" t="s">
        <v>2028</v>
      </c>
      <c r="J126">
        <v>47</v>
      </c>
      <c r="K126" s="7">
        <v>42</v>
      </c>
      <c r="L126" s="7" t="s">
        <v>4752</v>
      </c>
      <c r="M126">
        <f t="shared" si="6"/>
        <v>5</v>
      </c>
      <c r="N126" s="4" t="s">
        <v>4668</v>
      </c>
      <c r="O126" s="4">
        <v>39</v>
      </c>
      <c r="P126" s="4">
        <f t="shared" si="7"/>
        <v>-3</v>
      </c>
      <c r="Q126" s="4" t="s">
        <v>4674</v>
      </c>
      <c r="R126" s="1">
        <v>39820</v>
      </c>
      <c r="S126" s="4" t="s">
        <v>83</v>
      </c>
      <c r="T126" s="4" t="s">
        <v>530</v>
      </c>
      <c r="W126">
        <v>3</v>
      </c>
      <c r="X126" s="4" t="str">
        <f t="shared" si="13"/>
        <v>Y</v>
      </c>
      <c r="Y126" t="s">
        <v>2029</v>
      </c>
      <c r="Z126" s="4" t="s">
        <v>85</v>
      </c>
      <c r="AB126" t="s">
        <v>2030</v>
      </c>
      <c r="AE126" t="s">
        <v>2031</v>
      </c>
      <c r="AF126" t="s">
        <v>791</v>
      </c>
      <c r="AG126" t="s">
        <v>2032</v>
      </c>
      <c r="AH126" t="s">
        <v>2033</v>
      </c>
      <c r="AJ126" t="s">
        <v>2034</v>
      </c>
      <c r="AK126" t="s">
        <v>2035</v>
      </c>
      <c r="AL126" s="4" t="str">
        <f t="shared" si="11"/>
        <v>YES</v>
      </c>
      <c r="AO126" t="s">
        <v>2036</v>
      </c>
      <c r="AP126" s="4" t="s">
        <v>100</v>
      </c>
      <c r="AQ126" s="4" t="s">
        <v>86</v>
      </c>
      <c r="AR126" s="4" t="s">
        <v>194</v>
      </c>
      <c r="AT126" t="s">
        <v>2037</v>
      </c>
      <c r="AU126" s="7" t="s">
        <v>3196</v>
      </c>
      <c r="AV126" s="7" t="s">
        <v>4699</v>
      </c>
      <c r="AW126" t="s">
        <v>2038</v>
      </c>
      <c r="AX126" t="s">
        <v>791</v>
      </c>
      <c r="AY126" s="7" t="s">
        <v>1418</v>
      </c>
      <c r="AZ126" s="7" t="s">
        <v>225</v>
      </c>
      <c r="BA126" t="s">
        <v>2039</v>
      </c>
      <c r="BB126" s="7" t="s">
        <v>83</v>
      </c>
      <c r="BC126" t="s">
        <v>2039</v>
      </c>
      <c r="BD126" s="7" t="s">
        <v>4704</v>
      </c>
      <c r="BE126" s="7" t="s">
        <v>4704</v>
      </c>
      <c r="BF126" t="s">
        <v>2040</v>
      </c>
      <c r="BI126" t="s">
        <v>2041</v>
      </c>
      <c r="BK126" s="4" t="s">
        <v>108</v>
      </c>
      <c r="BM126" s="4" t="s">
        <v>140</v>
      </c>
      <c r="BO126" s="4" t="s">
        <v>141</v>
      </c>
      <c r="BQ126" s="4" t="s">
        <v>251</v>
      </c>
      <c r="BS126" s="4" t="s">
        <v>111</v>
      </c>
      <c r="BT126" s="4" t="s">
        <v>112</v>
      </c>
      <c r="BZ126" t="s">
        <v>172</v>
      </c>
      <c r="CA126" s="4" t="b">
        <f t="shared" si="9"/>
        <v>0</v>
      </c>
      <c r="CB126" t="s">
        <v>90</v>
      </c>
      <c r="CC126" s="4" t="s">
        <v>1967</v>
      </c>
      <c r="CE126" t="s">
        <v>93</v>
      </c>
      <c r="CF126" t="s">
        <v>116</v>
      </c>
      <c r="CG126" t="s">
        <v>117</v>
      </c>
      <c r="CI126" s="4" t="s">
        <v>83</v>
      </c>
      <c r="CJ126" t="s">
        <v>2042</v>
      </c>
      <c r="CK126" t="s">
        <v>119</v>
      </c>
      <c r="CL126" t="s">
        <v>121</v>
      </c>
      <c r="CM126" t="s">
        <v>121</v>
      </c>
      <c r="CN126" s="4" t="s">
        <v>121</v>
      </c>
      <c r="CO126" t="s">
        <v>121</v>
      </c>
      <c r="CP126" t="s">
        <v>119</v>
      </c>
      <c r="CQ126" t="s">
        <v>119</v>
      </c>
      <c r="CR126" t="s">
        <v>119</v>
      </c>
      <c r="CS126" t="s">
        <v>119</v>
      </c>
      <c r="CT126" t="s">
        <v>119</v>
      </c>
      <c r="CU126" t="s">
        <v>119</v>
      </c>
      <c r="CV126" t="s">
        <v>119</v>
      </c>
      <c r="CW126" t="s">
        <v>119</v>
      </c>
      <c r="CX126" t="s">
        <v>119</v>
      </c>
      <c r="CZ126" t="s">
        <v>2043</v>
      </c>
      <c r="DA126" t="s">
        <v>2044</v>
      </c>
      <c r="DB126" s="7" t="s">
        <v>4747</v>
      </c>
      <c r="DC126" t="s">
        <v>2045</v>
      </c>
      <c r="DD126" t="s">
        <v>2046</v>
      </c>
      <c r="DE126" t="s">
        <v>2047</v>
      </c>
      <c r="DF126" t="s">
        <v>2048</v>
      </c>
      <c r="DG126" t="s">
        <v>2049</v>
      </c>
      <c r="DH126" t="s">
        <v>2050</v>
      </c>
      <c r="DI126" t="s">
        <v>2051</v>
      </c>
      <c r="DJ126" t="s">
        <v>2052</v>
      </c>
      <c r="DK126" t="s">
        <v>2053</v>
      </c>
      <c r="DL126" t="s">
        <v>2054</v>
      </c>
    </row>
    <row r="127" spans="1:117" x14ac:dyDescent="0.2">
      <c r="A127">
        <v>2641968672</v>
      </c>
      <c r="B127">
        <v>39949846</v>
      </c>
      <c r="C127" s="1">
        <v>41418.65902777778</v>
      </c>
      <c r="D127" s="1">
        <v>41418.670578703706</v>
      </c>
      <c r="E127" t="s">
        <v>2229</v>
      </c>
      <c r="J127">
        <v>45</v>
      </c>
      <c r="K127" s="7">
        <v>42</v>
      </c>
      <c r="L127" s="7" t="s">
        <v>4752</v>
      </c>
      <c r="M127">
        <f t="shared" si="6"/>
        <v>3</v>
      </c>
      <c r="N127" s="4" t="s">
        <v>4668</v>
      </c>
      <c r="O127" s="4">
        <v>41</v>
      </c>
      <c r="P127" s="4">
        <f t="shared" si="7"/>
        <v>-1</v>
      </c>
      <c r="Q127" s="4" t="s">
        <v>4674</v>
      </c>
      <c r="R127">
        <v>2009</v>
      </c>
      <c r="S127" s="4" t="s">
        <v>83</v>
      </c>
      <c r="T127" s="4" t="s">
        <v>1101</v>
      </c>
      <c r="V127" s="8" t="s">
        <v>83</v>
      </c>
      <c r="X127" s="4" t="str">
        <f t="shared" si="13"/>
        <v>N</v>
      </c>
      <c r="Y127">
        <v>13119</v>
      </c>
      <c r="Z127" s="4" t="s">
        <v>85</v>
      </c>
      <c r="AB127" t="s">
        <v>2230</v>
      </c>
      <c r="AE127" t="s">
        <v>2231</v>
      </c>
      <c r="AF127" t="s">
        <v>2232</v>
      </c>
      <c r="AG127" t="s">
        <v>2233</v>
      </c>
      <c r="AH127" t="s">
        <v>2234</v>
      </c>
      <c r="AI127" t="s">
        <v>2235</v>
      </c>
      <c r="AJ127" t="s">
        <v>2236</v>
      </c>
      <c r="AK127" t="s">
        <v>1127</v>
      </c>
      <c r="AL127" s="4" t="str">
        <f t="shared" si="11"/>
        <v>YES</v>
      </c>
      <c r="AN127" t="s">
        <v>2237</v>
      </c>
      <c r="AO127" t="s">
        <v>2238</v>
      </c>
      <c r="AP127" s="4" t="s">
        <v>273</v>
      </c>
      <c r="AQ127" s="4" t="s">
        <v>86</v>
      </c>
      <c r="AR127" s="4" t="s">
        <v>101</v>
      </c>
      <c r="AT127" t="s">
        <v>2239</v>
      </c>
      <c r="AU127" s="7" t="s">
        <v>3196</v>
      </c>
      <c r="AV127" s="7" t="s">
        <v>4702</v>
      </c>
      <c r="AW127" t="s">
        <v>2240</v>
      </c>
      <c r="AX127" t="s">
        <v>2241</v>
      </c>
      <c r="AY127" s="7" t="s">
        <v>4704</v>
      </c>
      <c r="AZ127" s="7" t="s">
        <v>4704</v>
      </c>
      <c r="BA127" t="s">
        <v>83</v>
      </c>
      <c r="BB127" s="7" t="s">
        <v>83</v>
      </c>
      <c r="BC127" t="s">
        <v>2241</v>
      </c>
      <c r="BD127" s="7" t="s">
        <v>4704</v>
      </c>
      <c r="BE127" s="7" t="s">
        <v>4704</v>
      </c>
      <c r="BF127" t="s">
        <v>83</v>
      </c>
      <c r="BI127" t="s">
        <v>2242</v>
      </c>
      <c r="BK127" s="4" t="s">
        <v>108</v>
      </c>
      <c r="BS127" s="4" t="s">
        <v>111</v>
      </c>
      <c r="BZ127" t="s">
        <v>935</v>
      </c>
      <c r="CA127" s="4" t="b">
        <f t="shared" si="9"/>
        <v>0</v>
      </c>
      <c r="CB127" t="s">
        <v>90</v>
      </c>
      <c r="CC127" s="4" t="s">
        <v>1967</v>
      </c>
      <c r="CD127" t="s">
        <v>92</v>
      </c>
      <c r="CE127" t="s">
        <v>93</v>
      </c>
      <c r="CF127" t="s">
        <v>116</v>
      </c>
      <c r="CG127" t="s">
        <v>117</v>
      </c>
      <c r="CI127" s="4" t="s">
        <v>83</v>
      </c>
      <c r="CJ127" t="s">
        <v>2243</v>
      </c>
      <c r="CK127" t="s">
        <v>121</v>
      </c>
      <c r="CL127" t="s">
        <v>122</v>
      </c>
      <c r="CM127" t="s">
        <v>121</v>
      </c>
      <c r="CN127" t="s">
        <v>120</v>
      </c>
      <c r="CO127" t="s">
        <v>121</v>
      </c>
      <c r="CP127" t="s">
        <v>122</v>
      </c>
      <c r="CQ127" t="s">
        <v>122</v>
      </c>
      <c r="CR127" t="s">
        <v>122</v>
      </c>
      <c r="CS127" t="s">
        <v>122</v>
      </c>
      <c r="CT127" t="s">
        <v>122</v>
      </c>
      <c r="CU127" t="s">
        <v>122</v>
      </c>
      <c r="CV127" t="s">
        <v>120</v>
      </c>
      <c r="CW127" t="s">
        <v>122</v>
      </c>
      <c r="CZ127" t="s">
        <v>202</v>
      </c>
      <c r="DA127" t="s">
        <v>1474</v>
      </c>
      <c r="DB127" s="7" t="s">
        <v>4747</v>
      </c>
      <c r="DC127" t="s">
        <v>2244</v>
      </c>
      <c r="DD127" t="s">
        <v>285</v>
      </c>
      <c r="DE127" t="s">
        <v>2245</v>
      </c>
      <c r="DF127" t="s">
        <v>2246</v>
      </c>
      <c r="DH127" t="s">
        <v>2247</v>
      </c>
      <c r="DI127" t="s">
        <v>2248</v>
      </c>
      <c r="DJ127" t="s">
        <v>2249</v>
      </c>
      <c r="DK127" t="s">
        <v>2250</v>
      </c>
      <c r="DL127" t="s">
        <v>2251</v>
      </c>
    </row>
    <row r="128" spans="1:117" x14ac:dyDescent="0.2">
      <c r="A128">
        <v>2596279451</v>
      </c>
      <c r="B128">
        <v>39949846</v>
      </c>
      <c r="C128" s="1">
        <v>41394.004930555559</v>
      </c>
      <c r="D128" s="1">
        <v>41394.041759259257</v>
      </c>
      <c r="E128" t="s">
        <v>3262</v>
      </c>
      <c r="J128">
        <v>48</v>
      </c>
      <c r="K128" s="7">
        <v>42</v>
      </c>
      <c r="L128" s="7" t="s">
        <v>4752</v>
      </c>
      <c r="M128">
        <f t="shared" si="6"/>
        <v>6</v>
      </c>
      <c r="N128" s="5" t="s">
        <v>4669</v>
      </c>
      <c r="O128" s="4">
        <v>43</v>
      </c>
      <c r="P128" s="4">
        <f t="shared" si="7"/>
        <v>1</v>
      </c>
      <c r="Q128" s="4" t="s">
        <v>4674</v>
      </c>
      <c r="R128" s="1">
        <v>38991</v>
      </c>
      <c r="S128" s="4" t="s">
        <v>83</v>
      </c>
      <c r="T128" s="4" t="s">
        <v>196</v>
      </c>
      <c r="W128">
        <v>2</v>
      </c>
      <c r="X128" s="4" t="str">
        <f t="shared" si="13"/>
        <v>Y</v>
      </c>
      <c r="Y128" t="s">
        <v>3263</v>
      </c>
      <c r="Z128" s="4" t="s">
        <v>85</v>
      </c>
      <c r="AA128" t="s">
        <v>552</v>
      </c>
      <c r="AB128" t="s">
        <v>3264</v>
      </c>
      <c r="AC128" t="s">
        <v>552</v>
      </c>
      <c r="AD128" t="s">
        <v>552</v>
      </c>
      <c r="AE128" t="s">
        <v>3265</v>
      </c>
      <c r="AF128" t="s">
        <v>3266</v>
      </c>
      <c r="AG128" t="s">
        <v>3267</v>
      </c>
      <c r="AH128" t="s">
        <v>3268</v>
      </c>
      <c r="AI128" t="s">
        <v>552</v>
      </c>
      <c r="AJ128" t="s">
        <v>3269</v>
      </c>
      <c r="AK128" t="s">
        <v>3269</v>
      </c>
      <c r="AL128" s="4" t="str">
        <f t="shared" si="11"/>
        <v>NO</v>
      </c>
      <c r="AN128" t="s">
        <v>3270</v>
      </c>
      <c r="AO128" t="s">
        <v>3271</v>
      </c>
      <c r="AP128" s="4" t="s">
        <v>211</v>
      </c>
      <c r="AQ128" s="4" t="s">
        <v>86</v>
      </c>
      <c r="AR128" s="4" t="s">
        <v>134</v>
      </c>
      <c r="AT128" t="s">
        <v>3272</v>
      </c>
      <c r="AU128" s="7" t="s">
        <v>3196</v>
      </c>
      <c r="AV128" s="7" t="s">
        <v>4701</v>
      </c>
      <c r="AW128" t="s">
        <v>3273</v>
      </c>
      <c r="AX128" t="s">
        <v>3274</v>
      </c>
      <c r="AY128" s="7" t="s">
        <v>4704</v>
      </c>
      <c r="AZ128" s="7" t="s">
        <v>1418</v>
      </c>
      <c r="BA128" t="s">
        <v>3275</v>
      </c>
      <c r="BB128" s="7" t="s">
        <v>83</v>
      </c>
      <c r="BC128" t="s">
        <v>3276</v>
      </c>
      <c r="BD128" s="7" t="s">
        <v>4704</v>
      </c>
      <c r="BE128" s="7" t="s">
        <v>4704</v>
      </c>
      <c r="BF128" t="s">
        <v>3276</v>
      </c>
      <c r="BI128" t="s">
        <v>3277</v>
      </c>
      <c r="BK128" s="4" t="s">
        <v>108</v>
      </c>
      <c r="BL128" s="4" t="s">
        <v>109</v>
      </c>
      <c r="BP128" s="4" t="s">
        <v>142</v>
      </c>
      <c r="BT128" s="4" t="s">
        <v>112</v>
      </c>
      <c r="BY128" t="s">
        <v>3278</v>
      </c>
      <c r="BZ128" t="s">
        <v>89</v>
      </c>
      <c r="CA128" s="4">
        <f t="shared" si="9"/>
        <v>1</v>
      </c>
      <c r="CB128" t="s">
        <v>114</v>
      </c>
      <c r="CC128" s="4" t="s">
        <v>312</v>
      </c>
      <c r="CD128" t="s">
        <v>92</v>
      </c>
      <c r="CE128" t="s">
        <v>93</v>
      </c>
      <c r="CI128" s="4" t="s">
        <v>83</v>
      </c>
      <c r="CJ128" t="s">
        <v>3279</v>
      </c>
      <c r="CK128" t="s">
        <v>120</v>
      </c>
      <c r="CL128" t="s">
        <v>120</v>
      </c>
      <c r="CM128" t="s">
        <v>120</v>
      </c>
      <c r="CN128" s="4" t="s">
        <v>121</v>
      </c>
      <c r="CO128" t="s">
        <v>121</v>
      </c>
      <c r="CP128" t="s">
        <v>120</v>
      </c>
      <c r="CQ128" t="s">
        <v>120</v>
      </c>
      <c r="CR128" t="s">
        <v>120</v>
      </c>
      <c r="CS128" t="s">
        <v>119</v>
      </c>
      <c r="CT128" t="s">
        <v>119</v>
      </c>
      <c r="CU128" t="s">
        <v>120</v>
      </c>
      <c r="CV128" t="s">
        <v>120</v>
      </c>
      <c r="CW128" t="s">
        <v>120</v>
      </c>
      <c r="CX128" t="s">
        <v>121</v>
      </c>
      <c r="CY128" t="s">
        <v>3280</v>
      </c>
      <c r="CZ128" t="s">
        <v>3281</v>
      </c>
      <c r="DA128" t="s">
        <v>3282</v>
      </c>
      <c r="DB128" s="7" t="s">
        <v>2804</v>
      </c>
      <c r="DC128" t="s">
        <v>3283</v>
      </c>
      <c r="DD128" t="s">
        <v>3284</v>
      </c>
      <c r="DE128" t="s">
        <v>3285</v>
      </c>
      <c r="DF128" t="s">
        <v>1060</v>
      </c>
      <c r="DG128" t="s">
        <v>3286</v>
      </c>
      <c r="DH128" t="s">
        <v>3287</v>
      </c>
      <c r="DI128" t="s">
        <v>3288</v>
      </c>
      <c r="DJ128" t="s">
        <v>3289</v>
      </c>
      <c r="DK128" t="s">
        <v>3290</v>
      </c>
      <c r="DL128" t="s">
        <v>3291</v>
      </c>
      <c r="DM128" t="s">
        <v>3292</v>
      </c>
    </row>
    <row r="129" spans="1:117" x14ac:dyDescent="0.2">
      <c r="A129">
        <v>2596037372</v>
      </c>
      <c r="B129">
        <v>39949846</v>
      </c>
      <c r="C129" s="1">
        <v>41393.832974537036</v>
      </c>
      <c r="D129" s="1">
        <v>41393.932592592595</v>
      </c>
      <c r="E129" t="s">
        <v>3345</v>
      </c>
      <c r="J129">
        <v>44</v>
      </c>
      <c r="K129" s="7">
        <v>42</v>
      </c>
      <c r="L129" s="7" t="s">
        <v>4752</v>
      </c>
      <c r="M129">
        <f t="shared" si="6"/>
        <v>2</v>
      </c>
      <c r="N129" s="4" t="s">
        <v>4667</v>
      </c>
      <c r="O129" s="4">
        <v>42</v>
      </c>
      <c r="P129" s="4">
        <f t="shared" si="7"/>
        <v>0</v>
      </c>
      <c r="Q129" s="4" t="s">
        <v>4674</v>
      </c>
      <c r="R129" s="1">
        <v>40577</v>
      </c>
      <c r="S129" s="4" t="s">
        <v>83</v>
      </c>
      <c r="U129" t="s">
        <v>3354</v>
      </c>
      <c r="V129" s="8" t="s">
        <v>85</v>
      </c>
      <c r="W129">
        <v>2</v>
      </c>
      <c r="X129" s="4" t="str">
        <f t="shared" si="13"/>
        <v>Y</v>
      </c>
      <c r="Y129" t="s">
        <v>3346</v>
      </c>
      <c r="Z129" s="4" t="s">
        <v>85</v>
      </c>
      <c r="AB129" t="s">
        <v>3347</v>
      </c>
      <c r="AF129" t="s">
        <v>3348</v>
      </c>
      <c r="AH129" t="s">
        <v>3349</v>
      </c>
      <c r="AJ129" t="s">
        <v>3350</v>
      </c>
      <c r="AK129" t="s">
        <v>3350</v>
      </c>
      <c r="AL129" s="4" t="str">
        <f t="shared" si="11"/>
        <v>NO</v>
      </c>
      <c r="AN129" t="s">
        <v>3351</v>
      </c>
      <c r="AO129" t="s">
        <v>3352</v>
      </c>
      <c r="AP129" s="4" t="s">
        <v>100</v>
      </c>
      <c r="AQ129" s="4" t="s">
        <v>86</v>
      </c>
      <c r="AR129" s="4" t="s">
        <v>194</v>
      </c>
      <c r="AT129" t="s">
        <v>3353</v>
      </c>
      <c r="AU129" s="7" t="s">
        <v>3196</v>
      </c>
      <c r="AV129" s="7" t="s">
        <v>4698</v>
      </c>
      <c r="AW129" t="s">
        <v>3355</v>
      </c>
      <c r="AX129" t="s">
        <v>3356</v>
      </c>
      <c r="AY129" s="7" t="s">
        <v>4704</v>
      </c>
      <c r="AZ129" s="7" t="s">
        <v>4706</v>
      </c>
      <c r="BA129" t="s">
        <v>3357</v>
      </c>
      <c r="BB129" s="7" t="s">
        <v>83</v>
      </c>
      <c r="BC129" t="s">
        <v>3358</v>
      </c>
      <c r="BD129" s="7" t="s">
        <v>4704</v>
      </c>
      <c r="BE129" s="7" t="s">
        <v>4706</v>
      </c>
      <c r="BF129" t="s">
        <v>3359</v>
      </c>
      <c r="BI129" t="s">
        <v>3360</v>
      </c>
      <c r="BJ129" s="7" t="s">
        <v>903</v>
      </c>
      <c r="BL129" s="4" t="s">
        <v>109</v>
      </c>
      <c r="BQ129" s="4" t="s">
        <v>251</v>
      </c>
      <c r="BT129" s="4" t="s">
        <v>112</v>
      </c>
      <c r="BV129" s="4" t="s">
        <v>143</v>
      </c>
      <c r="BY129" t="s">
        <v>3361</v>
      </c>
      <c r="BZ129" t="s">
        <v>89</v>
      </c>
      <c r="CA129" s="4">
        <f t="shared" si="9"/>
        <v>1</v>
      </c>
      <c r="CB129" t="s">
        <v>90</v>
      </c>
      <c r="CC129" s="4" t="s">
        <v>91</v>
      </c>
      <c r="CD129" t="s">
        <v>92</v>
      </c>
      <c r="CE129" t="s">
        <v>93</v>
      </c>
      <c r="CG129" t="s">
        <v>117</v>
      </c>
      <c r="CH129" t="s">
        <v>144</v>
      </c>
      <c r="CI129" s="4" t="s">
        <v>83</v>
      </c>
      <c r="CJ129" t="s">
        <v>3362</v>
      </c>
      <c r="CK129" t="s">
        <v>120</v>
      </c>
      <c r="CL129" t="s">
        <v>119</v>
      </c>
      <c r="CM129" t="s">
        <v>120</v>
      </c>
      <c r="CN129" t="s">
        <v>120</v>
      </c>
      <c r="CO129" t="s">
        <v>121</v>
      </c>
      <c r="CP129" t="s">
        <v>119</v>
      </c>
      <c r="CQ129" t="s">
        <v>119</v>
      </c>
      <c r="CR129" t="s">
        <v>119</v>
      </c>
      <c r="CS129" t="s">
        <v>119</v>
      </c>
      <c r="CT129" t="s">
        <v>120</v>
      </c>
      <c r="CU129" t="s">
        <v>120</v>
      </c>
      <c r="CV129" t="s">
        <v>122</v>
      </c>
      <c r="CW129" t="s">
        <v>119</v>
      </c>
      <c r="CZ129" t="s">
        <v>3363</v>
      </c>
      <c r="DA129" t="s">
        <v>3364</v>
      </c>
      <c r="DC129" t="s">
        <v>3365</v>
      </c>
      <c r="DD129" t="s">
        <v>3366</v>
      </c>
      <c r="DE129" t="s">
        <v>3367</v>
      </c>
      <c r="DF129" t="s">
        <v>3368</v>
      </c>
      <c r="DG129" t="s">
        <v>3369</v>
      </c>
      <c r="DH129" t="s">
        <v>3370</v>
      </c>
      <c r="DI129" t="s">
        <v>3371</v>
      </c>
      <c r="DJ129" t="s">
        <v>3372</v>
      </c>
      <c r="DK129" t="s">
        <v>3373</v>
      </c>
      <c r="DL129" t="s">
        <v>3374</v>
      </c>
      <c r="DM129" t="s">
        <v>3375</v>
      </c>
    </row>
    <row r="130" spans="1:117" x14ac:dyDescent="0.2">
      <c r="A130">
        <v>2590952528</v>
      </c>
      <c r="B130">
        <v>39949846</v>
      </c>
      <c r="C130" s="1">
        <v>41390.014537037037</v>
      </c>
      <c r="D130" s="1">
        <v>41390.562916666669</v>
      </c>
      <c r="E130" t="s">
        <v>3904</v>
      </c>
      <c r="J130">
        <v>45</v>
      </c>
      <c r="K130" s="7">
        <v>42</v>
      </c>
      <c r="L130" s="7" t="s">
        <v>4752</v>
      </c>
      <c r="M130">
        <f t="shared" ref="M130:M174" si="14">J130-K130</f>
        <v>3</v>
      </c>
      <c r="N130" s="4" t="s">
        <v>4668</v>
      </c>
      <c r="O130" s="4">
        <v>41</v>
      </c>
      <c r="P130" s="4">
        <f t="shared" ref="P130:P173" si="15">O130-K130</f>
        <v>-1</v>
      </c>
      <c r="Q130" s="4" t="s">
        <v>4674</v>
      </c>
      <c r="R130" s="1">
        <v>40493</v>
      </c>
      <c r="S130" s="4" t="s">
        <v>83</v>
      </c>
      <c r="U130" t="s">
        <v>3914</v>
      </c>
      <c r="V130" s="8" t="s">
        <v>83</v>
      </c>
      <c r="W130">
        <v>5</v>
      </c>
      <c r="X130" s="4" t="str">
        <f t="shared" si="13"/>
        <v>Y</v>
      </c>
      <c r="Y130">
        <v>1414172021</v>
      </c>
      <c r="Z130" s="4" t="s">
        <v>85</v>
      </c>
      <c r="AA130" t="s">
        <v>3905</v>
      </c>
      <c r="AC130" t="s">
        <v>3906</v>
      </c>
      <c r="AD130" t="s">
        <v>3907</v>
      </c>
      <c r="AE130" t="s">
        <v>3908</v>
      </c>
      <c r="AF130" t="s">
        <v>3909</v>
      </c>
      <c r="AG130" t="s">
        <v>3910</v>
      </c>
      <c r="AI130" t="s">
        <v>247</v>
      </c>
      <c r="AK130" t="s">
        <v>1598</v>
      </c>
      <c r="AL130" s="4" t="str">
        <f t="shared" si="11"/>
        <v>YES</v>
      </c>
      <c r="AN130" t="s">
        <v>3911</v>
      </c>
      <c r="AO130" t="s">
        <v>3912</v>
      </c>
      <c r="AP130" s="4" t="s">
        <v>273</v>
      </c>
      <c r="AQ130" s="4" t="s">
        <v>86</v>
      </c>
      <c r="AR130" s="4" t="s">
        <v>194</v>
      </c>
      <c r="AT130" t="s">
        <v>3913</v>
      </c>
      <c r="AU130" s="7" t="s">
        <v>3196</v>
      </c>
      <c r="AV130" s="7" t="s">
        <v>4697</v>
      </c>
      <c r="AW130" t="s">
        <v>3915</v>
      </c>
      <c r="AX130" t="s">
        <v>3916</v>
      </c>
      <c r="AY130" s="7" t="s">
        <v>4704</v>
      </c>
      <c r="AZ130" s="7" t="s">
        <v>4706</v>
      </c>
      <c r="BA130" t="s">
        <v>3917</v>
      </c>
      <c r="BB130" s="7" t="s">
        <v>83</v>
      </c>
      <c r="BC130" t="s">
        <v>3918</v>
      </c>
      <c r="BD130" s="7" t="s">
        <v>4704</v>
      </c>
      <c r="BE130" s="7" t="s">
        <v>4706</v>
      </c>
      <c r="BF130" t="s">
        <v>3919</v>
      </c>
      <c r="BI130" t="s">
        <v>3920</v>
      </c>
      <c r="BJ130" s="7" t="s">
        <v>903</v>
      </c>
      <c r="BK130" s="4" t="s">
        <v>108</v>
      </c>
      <c r="BZ130" t="s">
        <v>172</v>
      </c>
      <c r="CA130" s="4" t="b">
        <f t="shared" ref="CA130:CA174" si="16">IF(BZ130 = "The single most determining event in my life",1)</f>
        <v>0</v>
      </c>
      <c r="CB130" t="s">
        <v>342</v>
      </c>
      <c r="CC130" s="4" t="s">
        <v>312</v>
      </c>
      <c r="CD130" t="s">
        <v>92</v>
      </c>
      <c r="CE130" t="s">
        <v>93</v>
      </c>
      <c r="CI130" s="4" t="s">
        <v>83</v>
      </c>
      <c r="CJ130" t="s">
        <v>3921</v>
      </c>
      <c r="CK130" t="s">
        <v>119</v>
      </c>
      <c r="CL130" t="s">
        <v>120</v>
      </c>
      <c r="CM130" t="s">
        <v>120</v>
      </c>
      <c r="CN130" s="4" t="s">
        <v>121</v>
      </c>
      <c r="CO130" t="s">
        <v>121</v>
      </c>
      <c r="CP130" t="s">
        <v>120</v>
      </c>
      <c r="CQ130" t="s">
        <v>121</v>
      </c>
      <c r="CR130" t="s">
        <v>120</v>
      </c>
      <c r="CS130" t="s">
        <v>120</v>
      </c>
      <c r="CT130" t="s">
        <v>120</v>
      </c>
      <c r="CU130" t="s">
        <v>120</v>
      </c>
      <c r="CV130" t="s">
        <v>121</v>
      </c>
      <c r="CW130" t="s">
        <v>120</v>
      </c>
      <c r="CZ130" t="s">
        <v>3922</v>
      </c>
      <c r="DA130" t="s">
        <v>3923</v>
      </c>
      <c r="DC130" t="s">
        <v>3924</v>
      </c>
      <c r="DD130" t="s">
        <v>3925</v>
      </c>
      <c r="DE130" t="s">
        <v>3926</v>
      </c>
      <c r="DF130" t="s">
        <v>3927</v>
      </c>
      <c r="DG130" t="s">
        <v>3928</v>
      </c>
      <c r="DH130" t="s">
        <v>3929</v>
      </c>
      <c r="DI130" t="s">
        <v>3930</v>
      </c>
      <c r="DJ130" t="s">
        <v>3931</v>
      </c>
      <c r="DK130" t="s">
        <v>3932</v>
      </c>
      <c r="DL130" t="s">
        <v>3933</v>
      </c>
    </row>
    <row r="131" spans="1:117" x14ac:dyDescent="0.2">
      <c r="A131">
        <v>3087437652</v>
      </c>
      <c r="B131">
        <v>39949846</v>
      </c>
      <c r="C131" s="1">
        <v>41693.667442129627</v>
      </c>
      <c r="D131" s="1">
        <v>41693.669131944444</v>
      </c>
      <c r="E131" t="s">
        <v>82</v>
      </c>
      <c r="J131">
        <v>45</v>
      </c>
      <c r="K131" s="7">
        <v>43</v>
      </c>
      <c r="L131" s="7" t="s">
        <v>4752</v>
      </c>
      <c r="M131">
        <f t="shared" si="14"/>
        <v>2</v>
      </c>
      <c r="N131" s="4" t="s">
        <v>4667</v>
      </c>
      <c r="O131" s="4">
        <v>43</v>
      </c>
      <c r="P131" s="4">
        <f t="shared" si="15"/>
        <v>0</v>
      </c>
      <c r="Q131" s="4" t="s">
        <v>4674</v>
      </c>
      <c r="R131" s="1">
        <v>41214</v>
      </c>
      <c r="S131" s="4" t="s">
        <v>83</v>
      </c>
      <c r="T131" s="4" t="s">
        <v>88</v>
      </c>
      <c r="V131" s="8" t="s">
        <v>83</v>
      </c>
      <c r="W131">
        <v>2</v>
      </c>
      <c r="X131" s="4" t="s">
        <v>4682</v>
      </c>
      <c r="Y131" t="s">
        <v>84</v>
      </c>
      <c r="Z131" s="4" t="s">
        <v>85</v>
      </c>
      <c r="AQ131" s="4" t="s">
        <v>86</v>
      </c>
      <c r="AR131" s="4" t="s">
        <v>87</v>
      </c>
      <c r="BZ131" s="6" t="s">
        <v>89</v>
      </c>
      <c r="CA131" s="4">
        <f t="shared" si="16"/>
        <v>1</v>
      </c>
      <c r="CB131" t="s">
        <v>90</v>
      </c>
      <c r="CC131" s="4" t="s">
        <v>91</v>
      </c>
      <c r="CD131" t="s">
        <v>92</v>
      </c>
      <c r="CE131" t="s">
        <v>93</v>
      </c>
      <c r="CI131" s="4" t="s">
        <v>85</v>
      </c>
      <c r="CN131"/>
    </row>
    <row r="132" spans="1:117" x14ac:dyDescent="0.2">
      <c r="A132">
        <v>2639820348</v>
      </c>
      <c r="B132">
        <v>39949846</v>
      </c>
      <c r="C132" s="1">
        <v>41417.761400462965</v>
      </c>
      <c r="D132" s="1">
        <v>41417.777129629627</v>
      </c>
      <c r="E132" t="s">
        <v>2814</v>
      </c>
      <c r="J132">
        <v>46</v>
      </c>
      <c r="K132" s="7">
        <v>43</v>
      </c>
      <c r="L132" s="7" t="s">
        <v>4752</v>
      </c>
      <c r="M132">
        <f t="shared" si="14"/>
        <v>3</v>
      </c>
      <c r="N132" s="4" t="s">
        <v>4668</v>
      </c>
      <c r="O132" s="4">
        <v>47</v>
      </c>
      <c r="P132" s="4">
        <f t="shared" si="15"/>
        <v>4</v>
      </c>
      <c r="Q132" s="4" t="s">
        <v>4674</v>
      </c>
      <c r="R132">
        <v>2010</v>
      </c>
      <c r="S132" s="4" t="s">
        <v>83</v>
      </c>
      <c r="U132" t="s">
        <v>2826</v>
      </c>
      <c r="W132">
        <v>1</v>
      </c>
      <c r="X132" s="4" t="str">
        <f>IF(W132 &gt; 0,"Y","N")</f>
        <v>Y</v>
      </c>
      <c r="Y132">
        <v>16</v>
      </c>
      <c r="Z132" s="4" t="s">
        <v>85</v>
      </c>
      <c r="AB132" t="s">
        <v>2815</v>
      </c>
      <c r="AC132" t="s">
        <v>2816</v>
      </c>
      <c r="AD132" t="s">
        <v>2817</v>
      </c>
      <c r="AE132" t="s">
        <v>2818</v>
      </c>
      <c r="AF132" t="s">
        <v>2819</v>
      </c>
      <c r="AG132" t="s">
        <v>2820</v>
      </c>
      <c r="AH132" t="s">
        <v>2821</v>
      </c>
      <c r="AJ132" t="s">
        <v>2822</v>
      </c>
      <c r="AK132" t="s">
        <v>446</v>
      </c>
      <c r="AL132" s="4" t="str">
        <f t="shared" ref="AL132:AL174" si="17">IF(AK132 = AJ132,"NO","YES")</f>
        <v>YES</v>
      </c>
      <c r="AN132" t="s">
        <v>2823</v>
      </c>
      <c r="AO132" t="s">
        <v>2824</v>
      </c>
      <c r="AP132" s="4" t="s">
        <v>100</v>
      </c>
      <c r="AQ132" s="4" t="s">
        <v>86</v>
      </c>
      <c r="AR132" s="4" t="s">
        <v>1393</v>
      </c>
      <c r="AS132" t="s">
        <v>1393</v>
      </c>
      <c r="AT132" t="s">
        <v>2825</v>
      </c>
      <c r="AU132" s="7" t="s">
        <v>3196</v>
      </c>
      <c r="AV132" s="7" t="s">
        <v>4699</v>
      </c>
      <c r="AW132" t="s">
        <v>2827</v>
      </c>
      <c r="AX132" t="s">
        <v>2828</v>
      </c>
      <c r="AY132" s="7" t="s">
        <v>4704</v>
      </c>
      <c r="AZ132" s="7" t="s">
        <v>4704</v>
      </c>
      <c r="BA132" t="s">
        <v>2829</v>
      </c>
      <c r="BB132" s="7" t="s">
        <v>83</v>
      </c>
      <c r="BC132" t="s">
        <v>2830</v>
      </c>
      <c r="BD132" s="7" t="s">
        <v>4704</v>
      </c>
      <c r="BE132" s="7" t="s">
        <v>4704</v>
      </c>
      <c r="BF132" t="s">
        <v>2831</v>
      </c>
      <c r="BI132" t="s">
        <v>2832</v>
      </c>
      <c r="BK132" s="4" t="s">
        <v>108</v>
      </c>
      <c r="BO132" s="4" t="s">
        <v>141</v>
      </c>
      <c r="BQ132" s="4" t="s">
        <v>251</v>
      </c>
      <c r="BR132" s="4" t="s">
        <v>110</v>
      </c>
      <c r="BS132" s="4" t="s">
        <v>111</v>
      </c>
      <c r="BT132" s="4" t="s">
        <v>112</v>
      </c>
      <c r="BZ132" t="s">
        <v>172</v>
      </c>
      <c r="CA132" s="4" t="b">
        <f t="shared" si="16"/>
        <v>0</v>
      </c>
      <c r="CB132" t="s">
        <v>173</v>
      </c>
      <c r="CC132" s="4" t="s">
        <v>312</v>
      </c>
      <c r="CD132" t="s">
        <v>92</v>
      </c>
      <c r="CE132" t="s">
        <v>93</v>
      </c>
      <c r="CG132" t="s">
        <v>117</v>
      </c>
      <c r="CI132" s="4" t="s">
        <v>83</v>
      </c>
      <c r="CJ132" t="s">
        <v>2833</v>
      </c>
      <c r="CK132" t="s">
        <v>121</v>
      </c>
      <c r="CL132" t="s">
        <v>119</v>
      </c>
      <c r="CM132" t="s">
        <v>119</v>
      </c>
      <c r="CN132" s="4" t="s">
        <v>121</v>
      </c>
      <c r="CO132" t="s">
        <v>121</v>
      </c>
      <c r="CP132" t="s">
        <v>120</v>
      </c>
      <c r="CQ132" t="s">
        <v>120</v>
      </c>
      <c r="CR132" t="s">
        <v>120</v>
      </c>
      <c r="CS132" t="s">
        <v>119</v>
      </c>
      <c r="CT132" t="s">
        <v>121</v>
      </c>
      <c r="CU132" t="s">
        <v>120</v>
      </c>
      <c r="CV132" t="s">
        <v>122</v>
      </c>
      <c r="CW132" t="s">
        <v>119</v>
      </c>
      <c r="CZ132" t="s">
        <v>2834</v>
      </c>
      <c r="DA132" t="s">
        <v>2835</v>
      </c>
      <c r="DB132" s="7" t="s">
        <v>4747</v>
      </c>
      <c r="DC132" t="s">
        <v>2836</v>
      </c>
      <c r="DD132" t="s">
        <v>2837</v>
      </c>
      <c r="DE132" t="s">
        <v>2838</v>
      </c>
      <c r="DF132" t="s">
        <v>2839</v>
      </c>
      <c r="DG132" t="s">
        <v>2840</v>
      </c>
      <c r="DH132" t="s">
        <v>2841</v>
      </c>
      <c r="DI132" t="s">
        <v>2842</v>
      </c>
      <c r="DJ132" t="s">
        <v>2843</v>
      </c>
      <c r="DK132" t="s">
        <v>2844</v>
      </c>
      <c r="DL132" t="s">
        <v>2845</v>
      </c>
    </row>
    <row r="133" spans="1:117" x14ac:dyDescent="0.2">
      <c r="A133">
        <v>2639801263</v>
      </c>
      <c r="B133">
        <v>39949846</v>
      </c>
      <c r="C133" s="1">
        <v>41417.764039351852</v>
      </c>
      <c r="D133" s="1">
        <v>41417.771736111114</v>
      </c>
      <c r="E133" t="s">
        <v>2871</v>
      </c>
      <c r="J133">
        <v>48</v>
      </c>
      <c r="K133" s="7">
        <v>43</v>
      </c>
      <c r="L133" s="7" t="s">
        <v>4752</v>
      </c>
      <c r="M133">
        <f t="shared" si="14"/>
        <v>5</v>
      </c>
      <c r="N133" s="4" t="s">
        <v>4668</v>
      </c>
      <c r="O133" s="4">
        <v>45</v>
      </c>
      <c r="P133" s="4">
        <f t="shared" si="15"/>
        <v>2</v>
      </c>
      <c r="Q133" s="4" t="s">
        <v>4674</v>
      </c>
      <c r="R133">
        <v>2008</v>
      </c>
      <c r="S133" s="4" t="s">
        <v>85</v>
      </c>
      <c r="T133" s="4" t="s">
        <v>530</v>
      </c>
      <c r="X133" s="4" t="str">
        <f>IF(W133 &gt; 0,"Y","N")</f>
        <v>N</v>
      </c>
      <c r="Y133" t="s">
        <v>552</v>
      </c>
      <c r="Z133" s="4" t="s">
        <v>85</v>
      </c>
      <c r="AB133" t="s">
        <v>2872</v>
      </c>
      <c r="AJ133" t="s">
        <v>2873</v>
      </c>
      <c r="AK133" t="s">
        <v>2873</v>
      </c>
      <c r="AL133" s="4" t="str">
        <f t="shared" si="17"/>
        <v>NO</v>
      </c>
      <c r="AN133" t="s">
        <v>2874</v>
      </c>
      <c r="AO133" t="s">
        <v>2875</v>
      </c>
      <c r="AP133" s="4" t="s">
        <v>334</v>
      </c>
      <c r="AQ133" s="4" t="s">
        <v>86</v>
      </c>
      <c r="AR133" s="4" t="s">
        <v>212</v>
      </c>
      <c r="AT133" t="s">
        <v>2876</v>
      </c>
      <c r="AU133" s="7" t="s">
        <v>3196</v>
      </c>
      <c r="AV133" s="7" t="s">
        <v>4699</v>
      </c>
      <c r="AW133" t="s">
        <v>2877</v>
      </c>
      <c r="AX133" t="s">
        <v>2878</v>
      </c>
      <c r="AY133" s="7" t="s">
        <v>4704</v>
      </c>
      <c r="AZ133" s="7" t="s">
        <v>4706</v>
      </c>
      <c r="BA133" t="s">
        <v>2879</v>
      </c>
      <c r="BB133" s="7" t="s">
        <v>83</v>
      </c>
      <c r="BC133" t="s">
        <v>552</v>
      </c>
      <c r="BD133" s="7" t="s">
        <v>1418</v>
      </c>
      <c r="BE133" s="7" t="s">
        <v>225</v>
      </c>
      <c r="BF133" t="s">
        <v>2880</v>
      </c>
      <c r="BI133" t="s">
        <v>2881</v>
      </c>
      <c r="BO133" s="4" t="s">
        <v>141</v>
      </c>
      <c r="BP133" s="4" t="s">
        <v>142</v>
      </c>
      <c r="BS133" s="4" t="s">
        <v>111</v>
      </c>
      <c r="BZ133" t="s">
        <v>89</v>
      </c>
      <c r="CA133" s="4">
        <f t="shared" si="16"/>
        <v>1</v>
      </c>
      <c r="CB133" t="s">
        <v>173</v>
      </c>
      <c r="CC133" s="4" t="s">
        <v>115</v>
      </c>
      <c r="CD133" t="s">
        <v>92</v>
      </c>
      <c r="CE133" t="s">
        <v>93</v>
      </c>
      <c r="CF133" t="s">
        <v>116</v>
      </c>
      <c r="CG133" t="s">
        <v>117</v>
      </c>
      <c r="CI133" s="4" t="s">
        <v>83</v>
      </c>
      <c r="CJ133" t="s">
        <v>2882</v>
      </c>
      <c r="CK133" t="s">
        <v>119</v>
      </c>
      <c r="CL133" t="s">
        <v>120</v>
      </c>
      <c r="CM133" t="s">
        <v>122</v>
      </c>
      <c r="CN133" s="4" t="s">
        <v>121</v>
      </c>
      <c r="CO133" t="s">
        <v>122</v>
      </c>
      <c r="CP133" t="s">
        <v>120</v>
      </c>
      <c r="CQ133" t="s">
        <v>120</v>
      </c>
      <c r="CR133" t="s">
        <v>120</v>
      </c>
      <c r="CS133" t="s">
        <v>120</v>
      </c>
      <c r="CT133" t="s">
        <v>122</v>
      </c>
      <c r="CU133" t="s">
        <v>120</v>
      </c>
      <c r="CV133" t="s">
        <v>120</v>
      </c>
      <c r="CW133" t="s">
        <v>119</v>
      </c>
      <c r="CZ133" t="s">
        <v>2883</v>
      </c>
      <c r="DA133" t="s">
        <v>2884</v>
      </c>
      <c r="DB133" s="7" t="s">
        <v>2804</v>
      </c>
      <c r="DC133" t="s">
        <v>2885</v>
      </c>
      <c r="DD133" t="s">
        <v>2886</v>
      </c>
      <c r="DE133" t="s">
        <v>552</v>
      </c>
      <c r="DF133" t="s">
        <v>2887</v>
      </c>
      <c r="DG133" t="s">
        <v>2888</v>
      </c>
      <c r="DH133" t="s">
        <v>2889</v>
      </c>
      <c r="DI133" t="s">
        <v>2890</v>
      </c>
      <c r="DJ133" t="s">
        <v>552</v>
      </c>
      <c r="DK133" t="s">
        <v>2891</v>
      </c>
      <c r="DL133" t="s">
        <v>2892</v>
      </c>
    </row>
    <row r="134" spans="1:117" x14ac:dyDescent="0.2">
      <c r="A134">
        <v>3056194823</v>
      </c>
      <c r="B134">
        <v>39949846</v>
      </c>
      <c r="C134" s="1">
        <v>41676.731851851851</v>
      </c>
      <c r="D134" s="1">
        <v>41676.737384259257</v>
      </c>
      <c r="E134" t="s">
        <v>869</v>
      </c>
      <c r="J134">
        <v>45</v>
      </c>
      <c r="K134" s="7">
        <v>44</v>
      </c>
      <c r="L134" s="7" t="s">
        <v>4752</v>
      </c>
      <c r="M134">
        <f t="shared" si="14"/>
        <v>1</v>
      </c>
      <c r="N134" s="4" t="s">
        <v>4667</v>
      </c>
      <c r="O134" s="4">
        <v>47</v>
      </c>
      <c r="P134" s="4">
        <f t="shared" si="15"/>
        <v>3</v>
      </c>
      <c r="Q134" s="4" t="s">
        <v>4674</v>
      </c>
      <c r="R134" s="1">
        <v>41398</v>
      </c>
      <c r="S134" s="4" t="s">
        <v>85</v>
      </c>
      <c r="U134" t="s">
        <v>872</v>
      </c>
      <c r="V134" s="8" t="s">
        <v>85</v>
      </c>
      <c r="X134" s="4" t="str">
        <f>IF(W134 &gt; 0,"Y","N")</f>
        <v>N</v>
      </c>
      <c r="Z134" s="4" t="s">
        <v>85</v>
      </c>
      <c r="AB134" t="s">
        <v>454</v>
      </c>
      <c r="AJ134" t="s">
        <v>870</v>
      </c>
      <c r="AK134" t="s">
        <v>870</v>
      </c>
      <c r="AL134" s="4" t="str">
        <f t="shared" si="17"/>
        <v>NO</v>
      </c>
      <c r="AN134" t="s">
        <v>854</v>
      </c>
      <c r="AO134" t="s">
        <v>205</v>
      </c>
      <c r="AP134" s="4" t="s">
        <v>273</v>
      </c>
      <c r="AQ134" s="4" t="s">
        <v>614</v>
      </c>
      <c r="AR134" s="4" t="s">
        <v>101</v>
      </c>
      <c r="AT134" t="s">
        <v>871</v>
      </c>
      <c r="AU134" s="7" t="s">
        <v>3196</v>
      </c>
      <c r="AV134" s="7" t="s">
        <v>4702</v>
      </c>
      <c r="AW134" t="s">
        <v>873</v>
      </c>
      <c r="AX134" t="s">
        <v>803</v>
      </c>
      <c r="AY134" s="7" t="s">
        <v>4704</v>
      </c>
      <c r="AZ134" s="7" t="s">
        <v>4704</v>
      </c>
      <c r="BA134" t="s">
        <v>874</v>
      </c>
      <c r="BB134" s="7" t="s">
        <v>85</v>
      </c>
      <c r="BC134" t="s">
        <v>803</v>
      </c>
      <c r="BD134" s="7" t="s">
        <v>4704</v>
      </c>
      <c r="BE134" s="7" t="s">
        <v>4704</v>
      </c>
      <c r="BF134" t="s">
        <v>803</v>
      </c>
      <c r="BI134" t="s">
        <v>875</v>
      </c>
      <c r="BJ134" s="7" t="s">
        <v>4717</v>
      </c>
      <c r="BL134" s="4" t="s">
        <v>109</v>
      </c>
      <c r="BP134" s="4" t="s">
        <v>142</v>
      </c>
      <c r="BS134" s="4" t="s">
        <v>111</v>
      </c>
      <c r="BV134" s="4" t="s">
        <v>143</v>
      </c>
      <c r="BZ134" t="s">
        <v>89</v>
      </c>
      <c r="CA134" s="4">
        <f t="shared" si="16"/>
        <v>1</v>
      </c>
      <c r="CB134" t="s">
        <v>90</v>
      </c>
      <c r="CC134" s="4" t="s">
        <v>115</v>
      </c>
      <c r="CD134" t="s">
        <v>92</v>
      </c>
      <c r="CE134" t="s">
        <v>93</v>
      </c>
      <c r="CI134" s="4" t="s">
        <v>85</v>
      </c>
      <c r="CK134" t="s">
        <v>119</v>
      </c>
      <c r="CL134" t="s">
        <v>119</v>
      </c>
      <c r="CM134" t="s">
        <v>119</v>
      </c>
      <c r="CN134" s="4" t="s">
        <v>121</v>
      </c>
      <c r="CO134" t="s">
        <v>119</v>
      </c>
      <c r="CP134" t="s">
        <v>121</v>
      </c>
      <c r="CQ134" t="s">
        <v>121</v>
      </c>
      <c r="CR134" t="s">
        <v>121</v>
      </c>
      <c r="CS134" t="s">
        <v>119</v>
      </c>
      <c r="CT134" t="s">
        <v>119</v>
      </c>
      <c r="CU134" t="s">
        <v>120</v>
      </c>
      <c r="CV134" t="s">
        <v>119</v>
      </c>
      <c r="CW134" t="s">
        <v>119</v>
      </c>
      <c r="CZ134" t="s">
        <v>876</v>
      </c>
      <c r="DA134" t="s">
        <v>877</v>
      </c>
      <c r="DB134" s="7" t="s">
        <v>202</v>
      </c>
      <c r="DC134" t="s">
        <v>791</v>
      </c>
      <c r="DD134" t="s">
        <v>878</v>
      </c>
      <c r="DE134" t="s">
        <v>791</v>
      </c>
      <c r="DF134" t="s">
        <v>879</v>
      </c>
      <c r="DG134" t="s">
        <v>880</v>
      </c>
      <c r="DH134" t="s">
        <v>881</v>
      </c>
      <c r="DI134" t="s">
        <v>620</v>
      </c>
      <c r="DJ134" t="s">
        <v>882</v>
      </c>
      <c r="DK134" t="s">
        <v>883</v>
      </c>
      <c r="DL134" t="s">
        <v>884</v>
      </c>
    </row>
    <row r="135" spans="1:117" x14ac:dyDescent="0.2">
      <c r="A135">
        <v>3072499162</v>
      </c>
      <c r="B135">
        <v>39949846</v>
      </c>
      <c r="C135" s="1">
        <v>41685.365231481483</v>
      </c>
      <c r="D135" s="1">
        <v>41685.374548611115</v>
      </c>
      <c r="E135" t="s">
        <v>187</v>
      </c>
      <c r="J135">
        <v>45</v>
      </c>
      <c r="K135" s="7">
        <v>45</v>
      </c>
      <c r="L135" s="7" t="s">
        <v>4752</v>
      </c>
      <c r="M135">
        <f t="shared" si="14"/>
        <v>0</v>
      </c>
      <c r="N135" s="4" t="s">
        <v>4667</v>
      </c>
      <c r="O135" s="4">
        <v>46</v>
      </c>
      <c r="P135" s="4">
        <f t="shared" si="15"/>
        <v>1</v>
      </c>
      <c r="Q135" s="4" t="s">
        <v>4674</v>
      </c>
      <c r="R135" s="1">
        <v>41607</v>
      </c>
      <c r="S135" s="4" t="s">
        <v>83</v>
      </c>
      <c r="T135" s="4" t="s">
        <v>196</v>
      </c>
      <c r="W135">
        <v>1</v>
      </c>
      <c r="X135" s="4" t="s">
        <v>4682</v>
      </c>
      <c r="Y135">
        <v>13</v>
      </c>
      <c r="Z135" s="4" t="s">
        <v>85</v>
      </c>
      <c r="AF135" t="s">
        <v>188</v>
      </c>
      <c r="AH135" t="s">
        <v>189</v>
      </c>
      <c r="AJ135" t="s">
        <v>190</v>
      </c>
      <c r="AK135" t="s">
        <v>192</v>
      </c>
      <c r="AL135" s="4" t="str">
        <f t="shared" si="17"/>
        <v>YES</v>
      </c>
      <c r="AM135" t="s">
        <v>2694</v>
      </c>
      <c r="AN135" t="s">
        <v>191</v>
      </c>
      <c r="AO135" t="s">
        <v>193</v>
      </c>
      <c r="AP135" s="4" t="s">
        <v>100</v>
      </c>
      <c r="AQ135" s="4" t="s">
        <v>86</v>
      </c>
      <c r="AR135" s="4" t="s">
        <v>194</v>
      </c>
      <c r="AT135" t="s">
        <v>195</v>
      </c>
      <c r="AU135" s="7" t="s">
        <v>3196</v>
      </c>
      <c r="AV135" s="7" t="s">
        <v>4697</v>
      </c>
      <c r="AW135" t="s">
        <v>197</v>
      </c>
      <c r="AX135" t="s">
        <v>83</v>
      </c>
      <c r="AY135" s="7" t="s">
        <v>4704</v>
      </c>
      <c r="AZ135" s="7" t="s">
        <v>4704</v>
      </c>
      <c r="BA135" t="s">
        <v>198</v>
      </c>
      <c r="BB135" s="7" t="s">
        <v>83</v>
      </c>
      <c r="BC135" t="s">
        <v>199</v>
      </c>
      <c r="BD135" s="7" t="s">
        <v>4704</v>
      </c>
      <c r="BE135" s="7" t="s">
        <v>1418</v>
      </c>
      <c r="BF135" t="s">
        <v>83</v>
      </c>
      <c r="BI135" t="s">
        <v>200</v>
      </c>
      <c r="BJ135" s="7" t="s">
        <v>903</v>
      </c>
      <c r="BK135" s="4" t="s">
        <v>108</v>
      </c>
      <c r="BL135" s="4" t="s">
        <v>109</v>
      </c>
      <c r="BM135" s="4" t="s">
        <v>140</v>
      </c>
      <c r="BR135" s="4" t="s">
        <v>110</v>
      </c>
      <c r="BS135" s="4" t="s">
        <v>111</v>
      </c>
      <c r="BT135" s="4" t="s">
        <v>112</v>
      </c>
      <c r="BU135" s="4" t="s">
        <v>113</v>
      </c>
      <c r="BV135" s="4" t="s">
        <v>143</v>
      </c>
      <c r="BZ135" t="s">
        <v>172</v>
      </c>
      <c r="CA135" s="4" t="b">
        <f t="shared" si="16"/>
        <v>0</v>
      </c>
      <c r="CB135" t="s">
        <v>114</v>
      </c>
      <c r="CC135" s="4" t="s">
        <v>115</v>
      </c>
      <c r="CD135" t="s">
        <v>92</v>
      </c>
      <c r="CE135" t="s">
        <v>93</v>
      </c>
      <c r="CI135" s="4" t="s">
        <v>85</v>
      </c>
      <c r="CK135" t="s">
        <v>121</v>
      </c>
      <c r="CL135" t="s">
        <v>121</v>
      </c>
      <c r="CM135" t="s">
        <v>121</v>
      </c>
      <c r="CN135" s="4" t="s">
        <v>121</v>
      </c>
      <c r="CO135" t="s">
        <v>121</v>
      </c>
      <c r="CP135" t="s">
        <v>121</v>
      </c>
      <c r="CQ135" t="s">
        <v>121</v>
      </c>
      <c r="CR135" t="s">
        <v>121</v>
      </c>
      <c r="CS135" t="s">
        <v>121</v>
      </c>
      <c r="CT135" t="s">
        <v>121</v>
      </c>
      <c r="CU135" t="s">
        <v>121</v>
      </c>
      <c r="CV135" t="s">
        <v>121</v>
      </c>
      <c r="CW135" t="s">
        <v>120</v>
      </c>
      <c r="CZ135" t="s">
        <v>201</v>
      </c>
      <c r="DA135" t="s">
        <v>202</v>
      </c>
      <c r="DB135" s="7" t="s">
        <v>202</v>
      </c>
      <c r="DF135" t="s">
        <v>203</v>
      </c>
    </row>
    <row r="136" spans="1:117" x14ac:dyDescent="0.2">
      <c r="A136">
        <v>3055909882</v>
      </c>
      <c r="B136">
        <v>39949846</v>
      </c>
      <c r="C136" s="1">
        <v>41676.646736111114</v>
      </c>
      <c r="D136" s="1">
        <v>41676.65761574074</v>
      </c>
      <c r="E136" t="s">
        <v>1223</v>
      </c>
      <c r="J136">
        <v>46</v>
      </c>
      <c r="K136" s="7">
        <v>45</v>
      </c>
      <c r="L136" s="7" t="s">
        <v>4752</v>
      </c>
      <c r="M136">
        <f t="shared" si="14"/>
        <v>1</v>
      </c>
      <c r="N136" s="4" t="s">
        <v>4667</v>
      </c>
      <c r="O136" s="4">
        <v>45</v>
      </c>
      <c r="P136" s="4">
        <f t="shared" si="15"/>
        <v>0</v>
      </c>
      <c r="Q136" s="4" t="s">
        <v>4674</v>
      </c>
      <c r="R136" s="1">
        <v>41277</v>
      </c>
      <c r="S136" s="4" t="s">
        <v>83</v>
      </c>
      <c r="T136" s="4" t="s">
        <v>196</v>
      </c>
      <c r="W136">
        <v>3</v>
      </c>
      <c r="X136" s="4" t="str">
        <f t="shared" ref="X136:X174" si="18">IF(W136 &gt; 0,"Y","N")</f>
        <v>Y</v>
      </c>
      <c r="Y136" t="s">
        <v>1224</v>
      </c>
      <c r="Z136" s="4" t="s">
        <v>85</v>
      </c>
      <c r="AB136" t="s">
        <v>1225</v>
      </c>
      <c r="AF136" t="s">
        <v>1226</v>
      </c>
      <c r="AG136" t="s">
        <v>1227</v>
      </c>
      <c r="AH136" t="s">
        <v>1228</v>
      </c>
      <c r="AJ136" t="s">
        <v>1229</v>
      </c>
      <c r="AK136" t="s">
        <v>1229</v>
      </c>
      <c r="AL136" s="4" t="str">
        <f t="shared" si="17"/>
        <v>NO</v>
      </c>
      <c r="AN136" t="s">
        <v>1230</v>
      </c>
      <c r="AO136" t="s">
        <v>1231</v>
      </c>
      <c r="AP136" s="4" t="s">
        <v>100</v>
      </c>
      <c r="AQ136" s="4" t="s">
        <v>86</v>
      </c>
      <c r="AR136" s="4" t="s">
        <v>668</v>
      </c>
      <c r="AT136" t="s">
        <v>1232</v>
      </c>
      <c r="AU136" s="7" t="s">
        <v>3196</v>
      </c>
      <c r="AV136" s="7" t="s">
        <v>4699</v>
      </c>
      <c r="AW136" t="s">
        <v>1233</v>
      </c>
      <c r="AX136" t="s">
        <v>1234</v>
      </c>
      <c r="AY136" s="7" t="s">
        <v>4704</v>
      </c>
      <c r="AZ136" s="7" t="s">
        <v>4704</v>
      </c>
      <c r="BA136" t="s">
        <v>1235</v>
      </c>
      <c r="BB136" s="7" t="s">
        <v>83</v>
      </c>
      <c r="BC136" t="s">
        <v>1236</v>
      </c>
      <c r="BD136" s="7" t="s">
        <v>4704</v>
      </c>
      <c r="BE136" s="7" t="s">
        <v>1418</v>
      </c>
      <c r="BF136" t="s">
        <v>1237</v>
      </c>
      <c r="BI136" t="s">
        <v>1238</v>
      </c>
      <c r="BJ136" s="7" t="s">
        <v>903</v>
      </c>
      <c r="BL136" s="4" t="s">
        <v>109</v>
      </c>
      <c r="BO136" s="4" t="s">
        <v>141</v>
      </c>
      <c r="BS136" s="4" t="s">
        <v>111</v>
      </c>
      <c r="BT136" s="4" t="s">
        <v>112</v>
      </c>
      <c r="BZ136" t="s">
        <v>89</v>
      </c>
      <c r="CA136" s="4">
        <f t="shared" si="16"/>
        <v>1</v>
      </c>
      <c r="CB136" t="s">
        <v>90</v>
      </c>
      <c r="CC136" s="4" t="s">
        <v>312</v>
      </c>
      <c r="CD136" t="s">
        <v>92</v>
      </c>
      <c r="CE136" t="s">
        <v>93</v>
      </c>
      <c r="CF136" t="s">
        <v>116</v>
      </c>
      <c r="CG136" t="s">
        <v>117</v>
      </c>
      <c r="CH136" t="s">
        <v>144</v>
      </c>
      <c r="CI136" s="4" t="s">
        <v>83</v>
      </c>
      <c r="CJ136" t="s">
        <v>1239</v>
      </c>
      <c r="CK136" t="s">
        <v>120</v>
      </c>
      <c r="CL136" t="s">
        <v>120</v>
      </c>
      <c r="CM136" t="s">
        <v>119</v>
      </c>
      <c r="CN136" s="4" t="s">
        <v>121</v>
      </c>
      <c r="CO136" t="s">
        <v>121</v>
      </c>
      <c r="CP136" t="s">
        <v>120</v>
      </c>
      <c r="CQ136" t="s">
        <v>120</v>
      </c>
      <c r="CR136" t="s">
        <v>120</v>
      </c>
      <c r="CS136" t="s">
        <v>120</v>
      </c>
      <c r="CT136" t="s">
        <v>120</v>
      </c>
      <c r="CU136" t="s">
        <v>120</v>
      </c>
      <c r="CV136" t="s">
        <v>119</v>
      </c>
      <c r="CW136" t="s">
        <v>119</v>
      </c>
      <c r="CZ136" t="s">
        <v>1240</v>
      </c>
      <c r="DA136" t="s">
        <v>1241</v>
      </c>
      <c r="DB136" s="7" t="s">
        <v>4747</v>
      </c>
      <c r="DC136" t="s">
        <v>1242</v>
      </c>
      <c r="DD136" t="s">
        <v>1243</v>
      </c>
      <c r="DE136" t="s">
        <v>1244</v>
      </c>
      <c r="DF136" t="s">
        <v>1245</v>
      </c>
      <c r="DG136" t="s">
        <v>1246</v>
      </c>
      <c r="DH136" t="s">
        <v>1247</v>
      </c>
      <c r="DI136" t="s">
        <v>1248</v>
      </c>
      <c r="DJ136" t="s">
        <v>791</v>
      </c>
      <c r="DK136" t="s">
        <v>1249</v>
      </c>
      <c r="DL136" t="s">
        <v>1250</v>
      </c>
    </row>
    <row r="137" spans="1:117" x14ac:dyDescent="0.2">
      <c r="A137">
        <v>2647735423</v>
      </c>
      <c r="B137">
        <v>39949846</v>
      </c>
      <c r="C137" s="1">
        <v>41423.011006944442</v>
      </c>
      <c r="D137" s="1">
        <v>41423.031331018516</v>
      </c>
      <c r="E137" t="s">
        <v>1917</v>
      </c>
      <c r="J137">
        <v>50</v>
      </c>
      <c r="K137" s="7">
        <v>45</v>
      </c>
      <c r="L137" s="7" t="s">
        <v>4752</v>
      </c>
      <c r="M137">
        <f t="shared" si="14"/>
        <v>5</v>
      </c>
      <c r="N137" s="4" t="s">
        <v>4668</v>
      </c>
      <c r="O137" s="4">
        <v>48</v>
      </c>
      <c r="P137" s="4">
        <f t="shared" si="15"/>
        <v>3</v>
      </c>
      <c r="Q137" s="4" t="s">
        <v>4674</v>
      </c>
      <c r="R137">
        <v>2007</v>
      </c>
      <c r="S137" s="4" t="s">
        <v>83</v>
      </c>
      <c r="U137" t="s">
        <v>1928</v>
      </c>
      <c r="W137">
        <v>2</v>
      </c>
      <c r="X137" s="4" t="str">
        <f t="shared" si="18"/>
        <v>Y</v>
      </c>
      <c r="Y137" t="s">
        <v>1918</v>
      </c>
      <c r="Z137" s="4" t="s">
        <v>85</v>
      </c>
      <c r="AB137" t="s">
        <v>1919</v>
      </c>
      <c r="AE137" t="s">
        <v>1920</v>
      </c>
      <c r="AF137" t="s">
        <v>1921</v>
      </c>
      <c r="AH137" t="s">
        <v>1922</v>
      </c>
      <c r="AJ137" t="s">
        <v>1923</v>
      </c>
      <c r="AK137" t="s">
        <v>1925</v>
      </c>
      <c r="AL137" s="4" t="str">
        <f t="shared" si="17"/>
        <v>YES</v>
      </c>
      <c r="AN137" t="s">
        <v>1924</v>
      </c>
      <c r="AO137" t="s">
        <v>1926</v>
      </c>
      <c r="AP137" s="4" t="s">
        <v>334</v>
      </c>
      <c r="AQ137" s="4" t="s">
        <v>86</v>
      </c>
      <c r="AR137" s="4" t="s">
        <v>194</v>
      </c>
      <c r="AT137" t="s">
        <v>1927</v>
      </c>
      <c r="AU137" s="7" t="s">
        <v>3196</v>
      </c>
      <c r="AV137" s="7" t="s">
        <v>4702</v>
      </c>
      <c r="AW137" t="s">
        <v>1929</v>
      </c>
      <c r="AX137" t="s">
        <v>1930</v>
      </c>
      <c r="AY137" s="7" t="s">
        <v>4704</v>
      </c>
      <c r="AZ137" s="7" t="s">
        <v>4706</v>
      </c>
      <c r="BA137" t="s">
        <v>1931</v>
      </c>
      <c r="BB137" s="7" t="s">
        <v>85</v>
      </c>
      <c r="BC137" t="s">
        <v>1932</v>
      </c>
      <c r="BD137" s="7" t="s">
        <v>1418</v>
      </c>
      <c r="BE137" s="7" t="s">
        <v>1418</v>
      </c>
      <c r="BF137" t="s">
        <v>1933</v>
      </c>
      <c r="BI137" t="s">
        <v>1934</v>
      </c>
      <c r="BK137" s="4" t="s">
        <v>108</v>
      </c>
      <c r="BM137" s="4" t="s">
        <v>140</v>
      </c>
      <c r="BR137" s="4" t="s">
        <v>110</v>
      </c>
      <c r="BS137" s="4" t="s">
        <v>111</v>
      </c>
      <c r="BT137" s="4" t="s">
        <v>112</v>
      </c>
      <c r="BY137" t="s">
        <v>1935</v>
      </c>
      <c r="BZ137" t="s">
        <v>89</v>
      </c>
      <c r="CA137" s="4">
        <f t="shared" si="16"/>
        <v>1</v>
      </c>
      <c r="CB137" t="s">
        <v>90</v>
      </c>
      <c r="CC137" s="4" t="s">
        <v>312</v>
      </c>
      <c r="CD137" t="s">
        <v>92</v>
      </c>
      <c r="CE137" t="s">
        <v>93</v>
      </c>
      <c r="CI137" s="4" t="s">
        <v>83</v>
      </c>
      <c r="CJ137" t="s">
        <v>1936</v>
      </c>
      <c r="CK137" t="s">
        <v>119</v>
      </c>
      <c r="CL137" t="s">
        <v>119</v>
      </c>
      <c r="CM137" t="s">
        <v>121</v>
      </c>
      <c r="CN137" s="4" t="s">
        <v>121</v>
      </c>
      <c r="CO137" t="s">
        <v>121</v>
      </c>
      <c r="CP137" t="s">
        <v>121</v>
      </c>
      <c r="CQ137" t="s">
        <v>120</v>
      </c>
      <c r="CR137" t="s">
        <v>119</v>
      </c>
      <c r="CS137" t="s">
        <v>119</v>
      </c>
      <c r="CT137" t="s">
        <v>119</v>
      </c>
      <c r="CU137" t="s">
        <v>120</v>
      </c>
      <c r="CV137" t="s">
        <v>122</v>
      </c>
      <c r="CW137" t="s">
        <v>119</v>
      </c>
      <c r="CZ137" t="s">
        <v>1937</v>
      </c>
      <c r="DA137" t="s">
        <v>1938</v>
      </c>
      <c r="DB137" s="7" t="s">
        <v>225</v>
      </c>
      <c r="DC137" t="s">
        <v>1939</v>
      </c>
      <c r="DD137" t="s">
        <v>1940</v>
      </c>
      <c r="DE137" t="s">
        <v>1941</v>
      </c>
      <c r="DF137" t="s">
        <v>1942</v>
      </c>
      <c r="DG137" t="s">
        <v>1943</v>
      </c>
      <c r="DH137" t="s">
        <v>1944</v>
      </c>
      <c r="DI137" t="s">
        <v>1945</v>
      </c>
      <c r="DJ137" t="s">
        <v>1946</v>
      </c>
      <c r="DK137" t="s">
        <v>1947</v>
      </c>
      <c r="DL137" t="s">
        <v>1948</v>
      </c>
      <c r="DM137" t="s">
        <v>1949</v>
      </c>
    </row>
    <row r="138" spans="1:117" x14ac:dyDescent="0.2">
      <c r="A138">
        <v>2644372972</v>
      </c>
      <c r="B138">
        <v>39949846</v>
      </c>
      <c r="C138" s="1">
        <v>41421.053576388891</v>
      </c>
      <c r="D138" s="1">
        <v>41421.071388888886</v>
      </c>
      <c r="E138" t="s">
        <v>2085</v>
      </c>
      <c r="J138">
        <v>52</v>
      </c>
      <c r="K138" s="7">
        <v>45</v>
      </c>
      <c r="L138" s="7" t="s">
        <v>4752</v>
      </c>
      <c r="M138">
        <f t="shared" si="14"/>
        <v>7</v>
      </c>
      <c r="N138" s="5" t="s">
        <v>4669</v>
      </c>
      <c r="O138" s="4">
        <v>49</v>
      </c>
      <c r="P138" s="4">
        <f t="shared" si="15"/>
        <v>4</v>
      </c>
      <c r="Q138" s="4" t="s">
        <v>4674</v>
      </c>
      <c r="R138">
        <v>2005</v>
      </c>
      <c r="S138" s="4" t="s">
        <v>83</v>
      </c>
      <c r="T138" s="4" t="s">
        <v>776</v>
      </c>
      <c r="W138">
        <v>2</v>
      </c>
      <c r="X138" s="4" t="str">
        <f t="shared" si="18"/>
        <v>Y</v>
      </c>
      <c r="Y138" t="s">
        <v>2086</v>
      </c>
      <c r="Z138" s="4" t="s">
        <v>85</v>
      </c>
      <c r="AB138" t="s">
        <v>2087</v>
      </c>
      <c r="AF138" t="s">
        <v>2088</v>
      </c>
      <c r="AG138" t="s">
        <v>2089</v>
      </c>
      <c r="AH138" t="s">
        <v>2090</v>
      </c>
      <c r="AJ138" t="s">
        <v>2091</v>
      </c>
      <c r="AK138" t="s">
        <v>1045</v>
      </c>
      <c r="AL138" s="4" t="str">
        <f t="shared" si="17"/>
        <v>YES</v>
      </c>
      <c r="AN138" t="s">
        <v>2092</v>
      </c>
      <c r="AO138" t="s">
        <v>2093</v>
      </c>
      <c r="AP138" s="4" t="s">
        <v>334</v>
      </c>
      <c r="AQ138" s="4" t="s">
        <v>2094</v>
      </c>
      <c r="AR138" s="4" t="s">
        <v>194</v>
      </c>
      <c r="AT138" t="s">
        <v>2095</v>
      </c>
      <c r="AU138" s="7" t="s">
        <v>3196</v>
      </c>
      <c r="AV138" s="7" t="s">
        <v>4702</v>
      </c>
      <c r="AW138" t="s">
        <v>2096</v>
      </c>
      <c r="AX138" t="s">
        <v>2097</v>
      </c>
      <c r="AY138" s="7" t="s">
        <v>4704</v>
      </c>
      <c r="AZ138" s="7" t="s">
        <v>4704</v>
      </c>
      <c r="BA138" t="s">
        <v>2098</v>
      </c>
      <c r="BB138" s="7" t="s">
        <v>83</v>
      </c>
      <c r="BC138" t="s">
        <v>2099</v>
      </c>
      <c r="BD138" s="7" t="s">
        <v>4704</v>
      </c>
      <c r="BE138" s="7" t="s">
        <v>4704</v>
      </c>
      <c r="BF138" t="s">
        <v>2100</v>
      </c>
      <c r="BI138" t="s">
        <v>2101</v>
      </c>
      <c r="BK138" s="4" t="s">
        <v>108</v>
      </c>
      <c r="BL138" s="4" t="s">
        <v>109</v>
      </c>
      <c r="BO138" s="4" t="s">
        <v>141</v>
      </c>
      <c r="BP138" s="4" t="s">
        <v>142</v>
      </c>
      <c r="BQ138" s="4" t="s">
        <v>251</v>
      </c>
      <c r="BR138" s="4" t="s">
        <v>110</v>
      </c>
      <c r="BT138" s="4" t="s">
        <v>112</v>
      </c>
      <c r="BU138" s="4" t="s">
        <v>113</v>
      </c>
      <c r="BV138" s="4" t="s">
        <v>143</v>
      </c>
      <c r="BZ138" t="s">
        <v>89</v>
      </c>
      <c r="CA138" s="4">
        <f t="shared" si="16"/>
        <v>1</v>
      </c>
      <c r="CB138" t="s">
        <v>90</v>
      </c>
      <c r="CC138" s="4" t="s">
        <v>312</v>
      </c>
      <c r="CD138" t="s">
        <v>92</v>
      </c>
      <c r="CE138" t="s">
        <v>93</v>
      </c>
      <c r="CF138" t="s">
        <v>116</v>
      </c>
      <c r="CG138" t="s">
        <v>117</v>
      </c>
      <c r="CI138" s="4" t="s">
        <v>83</v>
      </c>
      <c r="CJ138" t="s">
        <v>2102</v>
      </c>
      <c r="CK138" t="s">
        <v>119</v>
      </c>
      <c r="CL138" t="s">
        <v>120</v>
      </c>
      <c r="CM138" t="s">
        <v>120</v>
      </c>
      <c r="CN138" t="s">
        <v>120</v>
      </c>
      <c r="CO138" t="s">
        <v>121</v>
      </c>
      <c r="CP138" t="s">
        <v>121</v>
      </c>
      <c r="CQ138" t="s">
        <v>121</v>
      </c>
      <c r="CR138" t="s">
        <v>121</v>
      </c>
      <c r="CS138" t="s">
        <v>121</v>
      </c>
      <c r="CT138" t="s">
        <v>120</v>
      </c>
      <c r="CU138" t="s">
        <v>120</v>
      </c>
      <c r="CV138" t="s">
        <v>120</v>
      </c>
      <c r="CW138" t="s">
        <v>120</v>
      </c>
      <c r="CZ138" t="s">
        <v>2103</v>
      </c>
      <c r="DA138" t="s">
        <v>2104</v>
      </c>
      <c r="DB138" s="7" t="s">
        <v>2804</v>
      </c>
      <c r="DC138" t="s">
        <v>2105</v>
      </c>
      <c r="DD138" t="s">
        <v>2106</v>
      </c>
      <c r="DE138" t="s">
        <v>2107</v>
      </c>
      <c r="DF138" t="s">
        <v>2108</v>
      </c>
      <c r="DG138" t="s">
        <v>2109</v>
      </c>
      <c r="DH138" t="s">
        <v>2110</v>
      </c>
      <c r="DI138" t="s">
        <v>2111</v>
      </c>
      <c r="DJ138" t="s">
        <v>2112</v>
      </c>
      <c r="DK138" t="s">
        <v>2113</v>
      </c>
      <c r="DL138" t="s">
        <v>2114</v>
      </c>
    </row>
    <row r="139" spans="1:117" x14ac:dyDescent="0.2">
      <c r="A139">
        <v>2642385715</v>
      </c>
      <c r="B139">
        <v>39949846</v>
      </c>
      <c r="C139" s="1">
        <v>41418.790219907409</v>
      </c>
      <c r="D139" s="1">
        <v>41418.814722222225</v>
      </c>
      <c r="E139" t="s">
        <v>2201</v>
      </c>
      <c r="J139">
        <v>48</v>
      </c>
      <c r="K139" s="7">
        <v>45</v>
      </c>
      <c r="L139" s="7" t="s">
        <v>4752</v>
      </c>
      <c r="M139">
        <f t="shared" si="14"/>
        <v>3</v>
      </c>
      <c r="N139" s="4" t="s">
        <v>4668</v>
      </c>
      <c r="O139" s="4">
        <v>44</v>
      </c>
      <c r="P139" s="4">
        <f t="shared" si="15"/>
        <v>-1</v>
      </c>
      <c r="Q139" s="4" t="s">
        <v>4674</v>
      </c>
      <c r="R139" s="1">
        <v>40087</v>
      </c>
      <c r="S139" s="4" t="s">
        <v>83</v>
      </c>
      <c r="T139" s="4" t="s">
        <v>196</v>
      </c>
      <c r="W139">
        <v>1</v>
      </c>
      <c r="X139" s="4" t="str">
        <f t="shared" si="18"/>
        <v>Y</v>
      </c>
      <c r="Y139">
        <v>7</v>
      </c>
      <c r="Z139" s="4" t="s">
        <v>85</v>
      </c>
      <c r="AB139" t="s">
        <v>2202</v>
      </c>
      <c r="AE139" t="s">
        <v>2203</v>
      </c>
      <c r="AF139" t="s">
        <v>2204</v>
      </c>
      <c r="AG139" t="s">
        <v>2205</v>
      </c>
      <c r="AH139" t="s">
        <v>2206</v>
      </c>
      <c r="AJ139" t="s">
        <v>2207</v>
      </c>
      <c r="AK139" t="s">
        <v>446</v>
      </c>
      <c r="AL139" s="4" t="str">
        <f t="shared" si="17"/>
        <v>YES</v>
      </c>
      <c r="AN139" t="s">
        <v>2208</v>
      </c>
      <c r="AO139" t="s">
        <v>2209</v>
      </c>
      <c r="AP139" s="4" t="s">
        <v>334</v>
      </c>
      <c r="AQ139" s="4" t="s">
        <v>86</v>
      </c>
      <c r="AR139" s="4" t="s">
        <v>101</v>
      </c>
      <c r="AT139" t="s">
        <v>2210</v>
      </c>
      <c r="AU139" s="7" t="s">
        <v>3196</v>
      </c>
      <c r="AV139" s="7" t="s">
        <v>4702</v>
      </c>
      <c r="AW139" t="s">
        <v>2211</v>
      </c>
      <c r="AX139" t="s">
        <v>2212</v>
      </c>
      <c r="AY139" s="7" t="s">
        <v>1418</v>
      </c>
      <c r="AZ139" s="7" t="s">
        <v>225</v>
      </c>
      <c r="BA139" t="s">
        <v>2213</v>
      </c>
      <c r="BB139" s="7" t="s">
        <v>85</v>
      </c>
      <c r="BD139" s="4" t="s">
        <v>4704</v>
      </c>
      <c r="BE139" s="4" t="s">
        <v>4704</v>
      </c>
      <c r="BF139" t="s">
        <v>2214</v>
      </c>
      <c r="BI139" t="s">
        <v>2215</v>
      </c>
      <c r="BJ139" s="7" t="s">
        <v>4725</v>
      </c>
      <c r="BK139" s="4" t="s">
        <v>108</v>
      </c>
      <c r="BM139" s="4" t="s">
        <v>140</v>
      </c>
      <c r="BO139" s="4" t="s">
        <v>141</v>
      </c>
      <c r="BP139" s="4" t="s">
        <v>142</v>
      </c>
      <c r="BR139" s="4" t="s">
        <v>110</v>
      </c>
      <c r="BS139" s="4" t="s">
        <v>111</v>
      </c>
      <c r="BT139" s="4" t="s">
        <v>112</v>
      </c>
      <c r="BU139" s="4" t="s">
        <v>113</v>
      </c>
      <c r="BZ139" t="s">
        <v>89</v>
      </c>
      <c r="CA139" s="4">
        <f t="shared" si="16"/>
        <v>1</v>
      </c>
      <c r="CB139" t="s">
        <v>173</v>
      </c>
      <c r="CC139" s="4" t="s">
        <v>91</v>
      </c>
      <c r="CD139" t="s">
        <v>92</v>
      </c>
      <c r="CE139" t="s">
        <v>93</v>
      </c>
      <c r="CG139" t="s">
        <v>117</v>
      </c>
      <c r="CH139" t="s">
        <v>144</v>
      </c>
      <c r="CI139" s="4" t="s">
        <v>83</v>
      </c>
      <c r="CJ139" t="s">
        <v>2216</v>
      </c>
      <c r="CK139" t="s">
        <v>121</v>
      </c>
      <c r="CL139" t="s">
        <v>121</v>
      </c>
      <c r="CM139" t="s">
        <v>121</v>
      </c>
      <c r="CN139" s="4" t="s">
        <v>121</v>
      </c>
      <c r="CO139" t="s">
        <v>121</v>
      </c>
      <c r="CP139" t="s">
        <v>120</v>
      </c>
      <c r="CQ139" t="s">
        <v>120</v>
      </c>
      <c r="CR139" t="s">
        <v>120</v>
      </c>
      <c r="CS139" t="s">
        <v>120</v>
      </c>
      <c r="CT139" t="s">
        <v>121</v>
      </c>
      <c r="CU139" t="s">
        <v>120</v>
      </c>
      <c r="CV139" t="s">
        <v>120</v>
      </c>
      <c r="CW139" t="s">
        <v>120</v>
      </c>
      <c r="CZ139" t="s">
        <v>2217</v>
      </c>
      <c r="DA139" t="s">
        <v>2218</v>
      </c>
      <c r="DB139" s="7" t="s">
        <v>202</v>
      </c>
      <c r="DC139" t="s">
        <v>2219</v>
      </c>
      <c r="DD139" t="s">
        <v>2220</v>
      </c>
      <c r="DE139" t="s">
        <v>2221</v>
      </c>
      <c r="DF139" t="s">
        <v>2222</v>
      </c>
      <c r="DG139" t="s">
        <v>2223</v>
      </c>
      <c r="DH139" t="s">
        <v>2224</v>
      </c>
      <c r="DI139" t="s">
        <v>2225</v>
      </c>
      <c r="DJ139" t="s">
        <v>552</v>
      </c>
      <c r="DK139" t="s">
        <v>2226</v>
      </c>
      <c r="DL139" t="s">
        <v>2227</v>
      </c>
      <c r="DM139" t="s">
        <v>2228</v>
      </c>
    </row>
    <row r="140" spans="1:117" x14ac:dyDescent="0.2">
      <c r="A140" s="3">
        <v>2592629033</v>
      </c>
      <c r="B140">
        <v>39949846</v>
      </c>
      <c r="C140" s="1">
        <v>41391.400185185186</v>
      </c>
      <c r="D140" s="1">
        <v>41391.501111111109</v>
      </c>
      <c r="E140" t="s">
        <v>3647</v>
      </c>
      <c r="J140">
        <v>46</v>
      </c>
      <c r="K140" s="7">
        <v>45</v>
      </c>
      <c r="L140" s="7" t="s">
        <v>4752</v>
      </c>
      <c r="M140">
        <f t="shared" si="14"/>
        <v>1</v>
      </c>
      <c r="N140" s="4" t="s">
        <v>4667</v>
      </c>
      <c r="O140" s="4">
        <v>46</v>
      </c>
      <c r="P140" s="4">
        <f t="shared" si="15"/>
        <v>1</v>
      </c>
      <c r="Q140" s="4" t="s">
        <v>4674</v>
      </c>
      <c r="R140" s="1">
        <v>40896</v>
      </c>
      <c r="S140" s="4" t="s">
        <v>83</v>
      </c>
      <c r="T140" s="4" t="s">
        <v>144</v>
      </c>
      <c r="U140" t="s">
        <v>3659</v>
      </c>
      <c r="V140" s="8" t="s">
        <v>83</v>
      </c>
      <c r="W140">
        <v>2</v>
      </c>
      <c r="X140" s="4" t="str">
        <f t="shared" si="18"/>
        <v>Y</v>
      </c>
      <c r="Y140" t="s">
        <v>3648</v>
      </c>
      <c r="Z140" s="4" t="s">
        <v>85</v>
      </c>
      <c r="AA140" t="s">
        <v>205</v>
      </c>
      <c r="AB140" t="s">
        <v>3649</v>
      </c>
      <c r="AE140" t="s">
        <v>3650</v>
      </c>
      <c r="AF140" t="s">
        <v>3651</v>
      </c>
      <c r="AG140" t="s">
        <v>3652</v>
      </c>
      <c r="AH140" t="s">
        <v>3653</v>
      </c>
      <c r="AJ140" t="s">
        <v>3654</v>
      </c>
      <c r="AK140" t="s">
        <v>3656</v>
      </c>
      <c r="AL140" s="4" t="str">
        <f t="shared" si="17"/>
        <v>YES</v>
      </c>
      <c r="AN140" t="s">
        <v>3655</v>
      </c>
      <c r="AO140" t="s">
        <v>3657</v>
      </c>
      <c r="AP140" s="4" t="s">
        <v>100</v>
      </c>
      <c r="AQ140" s="4" t="s">
        <v>86</v>
      </c>
      <c r="AR140" s="4" t="s">
        <v>194</v>
      </c>
      <c r="AT140" t="s">
        <v>3658</v>
      </c>
      <c r="AU140" s="7" t="s">
        <v>3196</v>
      </c>
      <c r="AV140" s="7" t="s">
        <v>4702</v>
      </c>
      <c r="AW140" t="s">
        <v>3660</v>
      </c>
      <c r="AX140" t="s">
        <v>3661</v>
      </c>
      <c r="AY140" s="7" t="s">
        <v>4704</v>
      </c>
      <c r="AZ140" s="7" t="s">
        <v>1418</v>
      </c>
      <c r="BA140" t="s">
        <v>3662</v>
      </c>
      <c r="BB140" s="7" t="s">
        <v>83</v>
      </c>
      <c r="BC140" t="s">
        <v>3663</v>
      </c>
      <c r="BD140" s="7" t="s">
        <v>1418</v>
      </c>
      <c r="BE140" s="7" t="s">
        <v>225</v>
      </c>
      <c r="BF140" t="s">
        <v>85</v>
      </c>
      <c r="BI140" t="s">
        <v>3664</v>
      </c>
      <c r="BJ140" s="7" t="s">
        <v>903</v>
      </c>
      <c r="BM140" s="4" t="s">
        <v>140</v>
      </c>
      <c r="BO140" s="4" t="s">
        <v>141</v>
      </c>
      <c r="BR140" s="4" t="s">
        <v>110</v>
      </c>
      <c r="BW140" s="4" t="s">
        <v>839</v>
      </c>
      <c r="BX140" t="s">
        <v>144</v>
      </c>
      <c r="BY140" t="s">
        <v>3665</v>
      </c>
      <c r="BZ140" t="s">
        <v>89</v>
      </c>
      <c r="CA140" s="4">
        <f t="shared" si="16"/>
        <v>1</v>
      </c>
      <c r="CB140" t="s">
        <v>90</v>
      </c>
      <c r="CC140" s="4" t="s">
        <v>115</v>
      </c>
      <c r="CD140" t="s">
        <v>92</v>
      </c>
      <c r="CG140" t="s">
        <v>117</v>
      </c>
      <c r="CI140" s="4" t="s">
        <v>85</v>
      </c>
      <c r="CK140" t="s">
        <v>121</v>
      </c>
      <c r="CL140" t="s">
        <v>121</v>
      </c>
      <c r="CM140" t="s">
        <v>120</v>
      </c>
      <c r="CN140" t="s">
        <v>120</v>
      </c>
      <c r="CO140" t="s">
        <v>121</v>
      </c>
      <c r="CP140" t="s">
        <v>121</v>
      </c>
      <c r="CQ140" t="s">
        <v>121</v>
      </c>
      <c r="CR140" t="s">
        <v>121</v>
      </c>
      <c r="CS140" t="s">
        <v>120</v>
      </c>
      <c r="CT140" t="s">
        <v>121</v>
      </c>
      <c r="CU140" t="s">
        <v>121</v>
      </c>
      <c r="CV140" t="s">
        <v>122</v>
      </c>
      <c r="CW140" t="s">
        <v>119</v>
      </c>
      <c r="CX140" t="s">
        <v>121</v>
      </c>
      <c r="CY140" t="s">
        <v>3666</v>
      </c>
      <c r="CZ140" t="s">
        <v>3667</v>
      </c>
      <c r="DA140" t="s">
        <v>3668</v>
      </c>
      <c r="DC140" t="s">
        <v>3669</v>
      </c>
      <c r="DD140" t="s">
        <v>3670</v>
      </c>
      <c r="DE140" t="s">
        <v>3671</v>
      </c>
      <c r="DF140" t="s">
        <v>3672</v>
      </c>
      <c r="DG140" t="s">
        <v>3673</v>
      </c>
      <c r="DH140" t="s">
        <v>3674</v>
      </c>
      <c r="DI140" t="s">
        <v>3675</v>
      </c>
      <c r="DJ140" t="s">
        <v>3676</v>
      </c>
      <c r="DK140" t="s">
        <v>3677</v>
      </c>
      <c r="DL140" t="s">
        <v>3678</v>
      </c>
      <c r="DM140" t="s">
        <v>3679</v>
      </c>
    </row>
    <row r="141" spans="1:117" x14ac:dyDescent="0.2">
      <c r="A141">
        <v>2590223852</v>
      </c>
      <c r="B141">
        <v>39949846</v>
      </c>
      <c r="C141" s="1">
        <v>41389.987986111111</v>
      </c>
      <c r="D141" s="1">
        <v>41390.03229166667</v>
      </c>
      <c r="E141" t="s">
        <v>4186</v>
      </c>
      <c r="J141">
        <v>49</v>
      </c>
      <c r="K141" s="7">
        <v>45</v>
      </c>
      <c r="L141" s="7" t="s">
        <v>4752</v>
      </c>
      <c r="M141">
        <f t="shared" si="14"/>
        <v>4</v>
      </c>
      <c r="N141" s="4" t="s">
        <v>4668</v>
      </c>
      <c r="O141" s="4">
        <v>45</v>
      </c>
      <c r="P141" s="4">
        <f t="shared" si="15"/>
        <v>0</v>
      </c>
      <c r="Q141" s="4" t="s">
        <v>4674</v>
      </c>
      <c r="R141" s="1">
        <v>39942</v>
      </c>
      <c r="S141" s="4" t="s">
        <v>83</v>
      </c>
      <c r="U141" t="s">
        <v>4192</v>
      </c>
      <c r="W141">
        <v>3</v>
      </c>
      <c r="X141" s="4" t="str">
        <f t="shared" si="18"/>
        <v>Y</v>
      </c>
      <c r="Y141">
        <v>211814</v>
      </c>
      <c r="Z141" s="4" t="s">
        <v>85</v>
      </c>
      <c r="AB141" t="s">
        <v>85</v>
      </c>
      <c r="AF141" t="s">
        <v>4187</v>
      </c>
      <c r="AH141" t="s">
        <v>4188</v>
      </c>
      <c r="AJ141" t="s">
        <v>1127</v>
      </c>
      <c r="AK141" t="s">
        <v>1127</v>
      </c>
      <c r="AL141" s="4" t="str">
        <f t="shared" si="17"/>
        <v>NO</v>
      </c>
      <c r="AN141" t="s">
        <v>4189</v>
      </c>
      <c r="AO141" t="s">
        <v>4190</v>
      </c>
      <c r="AP141" s="4" t="s">
        <v>273</v>
      </c>
      <c r="AQ141" s="4" t="s">
        <v>86</v>
      </c>
      <c r="AR141" s="4" t="s">
        <v>101</v>
      </c>
      <c r="AT141" t="s">
        <v>4191</v>
      </c>
      <c r="AU141" s="7" t="s">
        <v>3196</v>
      </c>
      <c r="AV141" s="7" t="s">
        <v>4702</v>
      </c>
      <c r="AW141" t="s">
        <v>4193</v>
      </c>
      <c r="AX141" t="s">
        <v>4194</v>
      </c>
      <c r="AY141" s="7" t="s">
        <v>4704</v>
      </c>
      <c r="AZ141" s="7" t="s">
        <v>1418</v>
      </c>
      <c r="BA141" t="s">
        <v>4195</v>
      </c>
      <c r="BB141" s="7" t="s">
        <v>83</v>
      </c>
      <c r="BC141" t="s">
        <v>4196</v>
      </c>
      <c r="BD141" s="7" t="s">
        <v>4704</v>
      </c>
      <c r="BE141" s="7" t="s">
        <v>1418</v>
      </c>
      <c r="BF141" t="s">
        <v>4197</v>
      </c>
      <c r="BI141" t="s">
        <v>4198</v>
      </c>
      <c r="BO141" s="4" t="s">
        <v>141</v>
      </c>
      <c r="BQ141" s="4" t="s">
        <v>251</v>
      </c>
      <c r="BR141" s="4" t="s">
        <v>110</v>
      </c>
      <c r="BS141" s="4" t="s">
        <v>111</v>
      </c>
      <c r="BT141" s="4" t="s">
        <v>112</v>
      </c>
      <c r="BZ141" t="s">
        <v>89</v>
      </c>
      <c r="CA141" s="4">
        <f t="shared" si="16"/>
        <v>1</v>
      </c>
      <c r="CB141" t="s">
        <v>173</v>
      </c>
      <c r="CC141" s="4" t="s">
        <v>91</v>
      </c>
      <c r="CD141" t="s">
        <v>92</v>
      </c>
      <c r="CE141" t="s">
        <v>93</v>
      </c>
      <c r="CI141" s="4" t="s">
        <v>83</v>
      </c>
      <c r="CJ141" t="s">
        <v>4199</v>
      </c>
      <c r="CK141" t="s">
        <v>121</v>
      </c>
      <c r="CL141" t="s">
        <v>121</v>
      </c>
      <c r="CM141" t="s">
        <v>119</v>
      </c>
      <c r="CN141" t="s">
        <v>120</v>
      </c>
      <c r="CO141" t="s">
        <v>121</v>
      </c>
      <c r="CP141" t="s">
        <v>120</v>
      </c>
      <c r="CQ141" t="s">
        <v>120</v>
      </c>
      <c r="CR141" t="s">
        <v>120</v>
      </c>
      <c r="CS141" t="s">
        <v>120</v>
      </c>
      <c r="CT141" t="s">
        <v>119</v>
      </c>
      <c r="CU141" t="s">
        <v>120</v>
      </c>
      <c r="CV141" t="s">
        <v>119</v>
      </c>
      <c r="CW141" t="s">
        <v>119</v>
      </c>
      <c r="CZ141" t="s">
        <v>4200</v>
      </c>
      <c r="DA141" t="s">
        <v>4201</v>
      </c>
      <c r="DC141" t="s">
        <v>4202</v>
      </c>
      <c r="DD141" t="s">
        <v>4203</v>
      </c>
      <c r="DE141" t="s">
        <v>4204</v>
      </c>
      <c r="DF141" t="s">
        <v>4205</v>
      </c>
      <c r="DG141" t="s">
        <v>4206</v>
      </c>
      <c r="DH141" t="s">
        <v>4207</v>
      </c>
      <c r="DI141" t="s">
        <v>4208</v>
      </c>
      <c r="DJ141" t="s">
        <v>4209</v>
      </c>
      <c r="DK141" t="s">
        <v>4210</v>
      </c>
      <c r="DL141" t="s">
        <v>4211</v>
      </c>
    </row>
    <row r="142" spans="1:117" x14ac:dyDescent="0.2">
      <c r="A142">
        <v>2590159745</v>
      </c>
      <c r="B142">
        <v>39949846</v>
      </c>
      <c r="C142" s="1">
        <v>41389.983946759261</v>
      </c>
      <c r="D142" s="1">
        <v>41389.99795138889</v>
      </c>
      <c r="E142" t="s">
        <v>4288</v>
      </c>
      <c r="J142">
        <v>45</v>
      </c>
      <c r="K142" s="7">
        <v>45</v>
      </c>
      <c r="L142" s="7" t="s">
        <v>4752</v>
      </c>
      <c r="M142">
        <f t="shared" si="14"/>
        <v>0</v>
      </c>
      <c r="N142" s="4" t="s">
        <v>4667</v>
      </c>
      <c r="O142" s="4">
        <v>45</v>
      </c>
      <c r="P142" s="4">
        <f t="shared" si="15"/>
        <v>0</v>
      </c>
      <c r="Q142" s="4" t="s">
        <v>4674</v>
      </c>
      <c r="R142" s="1">
        <v>41277</v>
      </c>
      <c r="S142" s="4" t="s">
        <v>83</v>
      </c>
      <c r="T142" s="4" t="s">
        <v>196</v>
      </c>
      <c r="W142">
        <v>3</v>
      </c>
      <c r="X142" s="4" t="str">
        <f t="shared" si="18"/>
        <v>Y</v>
      </c>
      <c r="Y142" t="s">
        <v>4289</v>
      </c>
      <c r="Z142" s="4" t="s">
        <v>85</v>
      </c>
      <c r="AB142" t="s">
        <v>680</v>
      </c>
      <c r="AF142" t="s">
        <v>4290</v>
      </c>
      <c r="AH142" t="s">
        <v>4291</v>
      </c>
      <c r="AJ142" t="s">
        <v>360</v>
      </c>
      <c r="AK142" t="s">
        <v>362</v>
      </c>
      <c r="AL142" s="4" t="str">
        <f t="shared" si="17"/>
        <v>YES</v>
      </c>
      <c r="AN142" t="s">
        <v>4292</v>
      </c>
      <c r="AO142" t="s">
        <v>4293</v>
      </c>
      <c r="AP142" s="4" t="s">
        <v>100</v>
      </c>
      <c r="AQ142" s="4" t="s">
        <v>86</v>
      </c>
      <c r="AR142" s="4" t="s">
        <v>668</v>
      </c>
      <c r="AT142" t="s">
        <v>4294</v>
      </c>
      <c r="AU142" s="7" t="s">
        <v>3196</v>
      </c>
      <c r="AV142" s="7" t="s">
        <v>4699</v>
      </c>
      <c r="AW142" t="s">
        <v>4295</v>
      </c>
      <c r="AX142" t="s">
        <v>4296</v>
      </c>
      <c r="AY142" s="7" t="s">
        <v>4704</v>
      </c>
      <c r="AZ142" s="7" t="s">
        <v>4704</v>
      </c>
      <c r="BA142" t="s">
        <v>4297</v>
      </c>
      <c r="BB142" s="7" t="s">
        <v>85</v>
      </c>
      <c r="BC142" t="s">
        <v>4298</v>
      </c>
      <c r="BD142" s="7" t="s">
        <v>4704</v>
      </c>
      <c r="BE142" s="7" t="s">
        <v>1418</v>
      </c>
      <c r="BF142" t="s">
        <v>4299</v>
      </c>
      <c r="BI142" t="s">
        <v>4300</v>
      </c>
      <c r="BK142" s="4" t="s">
        <v>108</v>
      </c>
      <c r="BO142" s="4" t="s">
        <v>141</v>
      </c>
      <c r="BQ142" s="4" t="s">
        <v>251</v>
      </c>
      <c r="BT142" s="4" t="s">
        <v>112</v>
      </c>
      <c r="BX142" t="s">
        <v>144</v>
      </c>
      <c r="BY142" t="s">
        <v>4301</v>
      </c>
      <c r="BZ142" t="s">
        <v>89</v>
      </c>
      <c r="CA142" s="4">
        <f t="shared" si="16"/>
        <v>1</v>
      </c>
      <c r="CB142" t="s">
        <v>90</v>
      </c>
      <c r="CC142" s="4" t="s">
        <v>115</v>
      </c>
      <c r="CD142" t="s">
        <v>92</v>
      </c>
      <c r="CE142" t="s">
        <v>93</v>
      </c>
      <c r="CI142" s="4" t="s">
        <v>83</v>
      </c>
      <c r="CJ142" t="s">
        <v>4302</v>
      </c>
      <c r="CK142" t="s">
        <v>120</v>
      </c>
      <c r="CL142" t="s">
        <v>120</v>
      </c>
      <c r="CM142" t="s">
        <v>120</v>
      </c>
      <c r="CN142" s="4" t="s">
        <v>121</v>
      </c>
      <c r="CO142" t="s">
        <v>121</v>
      </c>
      <c r="CP142" t="s">
        <v>120</v>
      </c>
      <c r="CQ142" t="s">
        <v>120</v>
      </c>
      <c r="CR142" t="s">
        <v>120</v>
      </c>
      <c r="CS142" t="s">
        <v>119</v>
      </c>
      <c r="CT142" t="s">
        <v>120</v>
      </c>
      <c r="CU142" t="s">
        <v>120</v>
      </c>
      <c r="CV142" t="s">
        <v>119</v>
      </c>
      <c r="CW142" t="s">
        <v>119</v>
      </c>
      <c r="CZ142" t="s">
        <v>4303</v>
      </c>
      <c r="DA142" t="s">
        <v>4304</v>
      </c>
      <c r="DC142" t="s">
        <v>4305</v>
      </c>
      <c r="DD142" t="s">
        <v>4306</v>
      </c>
      <c r="DE142" t="s">
        <v>4307</v>
      </c>
      <c r="DF142" t="s">
        <v>4308</v>
      </c>
      <c r="DG142" t="s">
        <v>4309</v>
      </c>
      <c r="DH142" t="s">
        <v>4310</v>
      </c>
      <c r="DI142" t="s">
        <v>4311</v>
      </c>
      <c r="DJ142" t="s">
        <v>791</v>
      </c>
      <c r="DL142" t="s">
        <v>4312</v>
      </c>
      <c r="DM142" t="s">
        <v>4313</v>
      </c>
    </row>
    <row r="143" spans="1:117" x14ac:dyDescent="0.2">
      <c r="A143">
        <v>3056271549</v>
      </c>
      <c r="B143">
        <v>39949846</v>
      </c>
      <c r="C143" s="1">
        <v>41676.740497685183</v>
      </c>
      <c r="D143" s="1">
        <v>41676.759988425925</v>
      </c>
      <c r="E143" t="s">
        <v>795</v>
      </c>
      <c r="J143">
        <v>47</v>
      </c>
      <c r="K143" s="7">
        <v>46</v>
      </c>
      <c r="L143" s="7" t="s">
        <v>4752</v>
      </c>
      <c r="M143">
        <f t="shared" si="14"/>
        <v>1</v>
      </c>
      <c r="N143" s="4" t="s">
        <v>4667</v>
      </c>
      <c r="O143" s="4">
        <v>41</v>
      </c>
      <c r="P143" s="4">
        <f t="shared" si="15"/>
        <v>-5</v>
      </c>
      <c r="Q143" s="4" t="s">
        <v>4674</v>
      </c>
      <c r="R143" s="1">
        <v>41309</v>
      </c>
      <c r="S143" s="4" t="s">
        <v>85</v>
      </c>
      <c r="T143" s="4" t="s">
        <v>530</v>
      </c>
      <c r="X143" s="4" t="str">
        <f t="shared" si="18"/>
        <v>N</v>
      </c>
      <c r="Z143" s="4" t="s">
        <v>85</v>
      </c>
      <c r="AB143" t="s">
        <v>796</v>
      </c>
      <c r="AJ143" t="s">
        <v>797</v>
      </c>
      <c r="AK143" t="s">
        <v>799</v>
      </c>
      <c r="AL143" s="4" t="str">
        <f t="shared" si="17"/>
        <v>YES</v>
      </c>
      <c r="AN143" t="s">
        <v>798</v>
      </c>
      <c r="AO143" t="s">
        <v>800</v>
      </c>
      <c r="AP143" s="4" t="s">
        <v>211</v>
      </c>
      <c r="AQ143" s="4" t="s">
        <v>86</v>
      </c>
      <c r="AR143" s="4" t="s">
        <v>134</v>
      </c>
      <c r="AT143" t="s">
        <v>801</v>
      </c>
      <c r="AU143" s="7" t="s">
        <v>3196</v>
      </c>
      <c r="AV143" s="7" t="s">
        <v>4699</v>
      </c>
      <c r="AW143" t="s">
        <v>802</v>
      </c>
      <c r="AX143" t="s">
        <v>803</v>
      </c>
      <c r="AY143" s="7" t="s">
        <v>4704</v>
      </c>
      <c r="AZ143" s="7" t="s">
        <v>4704</v>
      </c>
      <c r="BA143" t="s">
        <v>804</v>
      </c>
      <c r="BB143" s="7" t="s">
        <v>83</v>
      </c>
      <c r="BC143" t="s">
        <v>805</v>
      </c>
      <c r="BD143" s="7" t="s">
        <v>4704</v>
      </c>
      <c r="BE143" s="7" t="s">
        <v>4704</v>
      </c>
      <c r="BF143" t="s">
        <v>618</v>
      </c>
      <c r="BI143" t="s">
        <v>806</v>
      </c>
      <c r="BL143" s="4" t="s">
        <v>109</v>
      </c>
      <c r="BO143" s="4" t="s">
        <v>141</v>
      </c>
      <c r="BS143" s="4" t="s">
        <v>111</v>
      </c>
      <c r="BT143" s="4" t="s">
        <v>112</v>
      </c>
      <c r="BU143" s="4" t="s">
        <v>113</v>
      </c>
      <c r="BY143" t="s">
        <v>807</v>
      </c>
      <c r="BZ143" t="s">
        <v>89</v>
      </c>
      <c r="CA143" s="4">
        <f t="shared" si="16"/>
        <v>1</v>
      </c>
      <c r="CB143" t="s">
        <v>114</v>
      </c>
      <c r="CC143" s="4" t="s">
        <v>115</v>
      </c>
      <c r="CD143" t="s">
        <v>92</v>
      </c>
      <c r="CE143" t="s">
        <v>93</v>
      </c>
      <c r="CI143" s="4" t="s">
        <v>85</v>
      </c>
      <c r="CK143" t="s">
        <v>119</v>
      </c>
      <c r="CL143" t="s">
        <v>119</v>
      </c>
      <c r="CM143" t="s">
        <v>122</v>
      </c>
      <c r="CN143" s="4" t="s">
        <v>121</v>
      </c>
      <c r="CO143" t="s">
        <v>122</v>
      </c>
      <c r="CP143" t="s">
        <v>121</v>
      </c>
      <c r="CQ143" t="s">
        <v>121</v>
      </c>
      <c r="CR143" t="s">
        <v>121</v>
      </c>
      <c r="CS143" t="s">
        <v>121</v>
      </c>
      <c r="CT143" t="s">
        <v>122</v>
      </c>
      <c r="CU143" t="s">
        <v>121</v>
      </c>
      <c r="CV143" t="s">
        <v>121</v>
      </c>
      <c r="CW143" t="s">
        <v>120</v>
      </c>
      <c r="CZ143" t="s">
        <v>808</v>
      </c>
      <c r="DA143" t="s">
        <v>809</v>
      </c>
      <c r="DB143" s="7" t="s">
        <v>4747</v>
      </c>
      <c r="DC143" t="s">
        <v>810</v>
      </c>
      <c r="DD143" t="s">
        <v>811</v>
      </c>
      <c r="DE143" t="s">
        <v>812</v>
      </c>
      <c r="DF143" t="s">
        <v>813</v>
      </c>
      <c r="DG143" t="s">
        <v>814</v>
      </c>
      <c r="DH143" t="s">
        <v>815</v>
      </c>
      <c r="DI143" t="s">
        <v>816</v>
      </c>
      <c r="DJ143" t="s">
        <v>817</v>
      </c>
      <c r="DK143" t="s">
        <v>818</v>
      </c>
      <c r="DL143" t="s">
        <v>819</v>
      </c>
      <c r="DM143" t="s">
        <v>820</v>
      </c>
    </row>
    <row r="144" spans="1:117" x14ac:dyDescent="0.2">
      <c r="A144">
        <v>3055938255</v>
      </c>
      <c r="B144">
        <v>39949846</v>
      </c>
      <c r="C144" s="1">
        <v>41676.657442129632</v>
      </c>
      <c r="D144" s="1">
        <v>41676.665532407409</v>
      </c>
      <c r="E144" t="s">
        <v>1197</v>
      </c>
      <c r="J144">
        <v>48</v>
      </c>
      <c r="K144" s="7">
        <v>46</v>
      </c>
      <c r="L144" s="7" t="s">
        <v>4752</v>
      </c>
      <c r="M144">
        <f t="shared" si="14"/>
        <v>2</v>
      </c>
      <c r="N144" s="4" t="s">
        <v>4667</v>
      </c>
      <c r="O144" s="4">
        <v>47</v>
      </c>
      <c r="P144" s="4">
        <f t="shared" si="15"/>
        <v>1</v>
      </c>
      <c r="Q144" s="4" t="s">
        <v>4674</v>
      </c>
      <c r="R144" s="1">
        <v>41030</v>
      </c>
      <c r="S144" s="4" t="s">
        <v>83</v>
      </c>
      <c r="T144" s="4" t="s">
        <v>776</v>
      </c>
      <c r="W144">
        <v>2</v>
      </c>
      <c r="X144" s="4" t="str">
        <f t="shared" si="18"/>
        <v>Y</v>
      </c>
      <c r="Y144" t="s">
        <v>1198</v>
      </c>
      <c r="Z144" s="4" t="s">
        <v>85</v>
      </c>
      <c r="AB144" t="s">
        <v>680</v>
      </c>
      <c r="AE144" t="s">
        <v>205</v>
      </c>
      <c r="AF144" t="s">
        <v>1199</v>
      </c>
      <c r="AH144" t="s">
        <v>1200</v>
      </c>
      <c r="AJ144" t="s">
        <v>1201</v>
      </c>
      <c r="AK144" t="s">
        <v>1203</v>
      </c>
      <c r="AL144" s="4" t="str">
        <f t="shared" si="17"/>
        <v>YES</v>
      </c>
      <c r="AN144" t="s">
        <v>1202</v>
      </c>
      <c r="AO144" t="s">
        <v>205</v>
      </c>
      <c r="AP144" s="4" t="s">
        <v>100</v>
      </c>
      <c r="AQ144" s="4" t="s">
        <v>86</v>
      </c>
      <c r="AR144" s="4" t="s">
        <v>101</v>
      </c>
      <c r="AT144" t="s">
        <v>1204</v>
      </c>
      <c r="AU144" s="7" t="s">
        <v>3196</v>
      </c>
      <c r="AV144" s="7" t="s">
        <v>4702</v>
      </c>
      <c r="AW144" t="s">
        <v>1205</v>
      </c>
      <c r="AX144" t="s">
        <v>1206</v>
      </c>
      <c r="AY144" s="7" t="s">
        <v>4704</v>
      </c>
      <c r="AZ144" s="7" t="s">
        <v>4704</v>
      </c>
      <c r="BA144" t="s">
        <v>1207</v>
      </c>
      <c r="BB144" s="7" t="s">
        <v>83</v>
      </c>
      <c r="BC144" t="s">
        <v>1208</v>
      </c>
      <c r="BD144" s="7" t="s">
        <v>4704</v>
      </c>
      <c r="BE144" s="7" t="s">
        <v>4704</v>
      </c>
      <c r="BF144" t="s">
        <v>1209</v>
      </c>
      <c r="BI144" t="s">
        <v>1210</v>
      </c>
      <c r="BJ144" s="7" t="s">
        <v>903</v>
      </c>
      <c r="BO144" s="4" t="s">
        <v>141</v>
      </c>
      <c r="BQ144" s="4" t="s">
        <v>251</v>
      </c>
      <c r="BZ144" t="s">
        <v>89</v>
      </c>
      <c r="CA144" s="4">
        <f t="shared" si="16"/>
        <v>1</v>
      </c>
      <c r="CB144" t="s">
        <v>1211</v>
      </c>
      <c r="CC144" s="4" t="s">
        <v>115</v>
      </c>
      <c r="CD144" t="s">
        <v>92</v>
      </c>
      <c r="CE144" t="s">
        <v>93</v>
      </c>
      <c r="CG144" t="s">
        <v>117</v>
      </c>
      <c r="CI144" s="4" t="s">
        <v>83</v>
      </c>
      <c r="CJ144" t="s">
        <v>1212</v>
      </c>
      <c r="CK144" t="s">
        <v>119</v>
      </c>
      <c r="CL144" t="s">
        <v>119</v>
      </c>
      <c r="CM144" t="s">
        <v>121</v>
      </c>
      <c r="CN144" t="s">
        <v>120</v>
      </c>
      <c r="CO144" t="s">
        <v>120</v>
      </c>
      <c r="CP144" t="s">
        <v>121</v>
      </c>
      <c r="CQ144" t="s">
        <v>121</v>
      </c>
      <c r="CR144" t="s">
        <v>121</v>
      </c>
      <c r="CS144" t="s">
        <v>120</v>
      </c>
      <c r="CT144" t="s">
        <v>120</v>
      </c>
      <c r="CU144" t="s">
        <v>121</v>
      </c>
      <c r="CV144" t="s">
        <v>120</v>
      </c>
      <c r="CW144" t="s">
        <v>120</v>
      </c>
      <c r="CZ144" t="s">
        <v>1213</v>
      </c>
      <c r="DA144" t="s">
        <v>446</v>
      </c>
      <c r="DB144" s="7"/>
      <c r="DC144" t="s">
        <v>1214</v>
      </c>
      <c r="DD144" t="s">
        <v>1215</v>
      </c>
      <c r="DE144" t="s">
        <v>1216</v>
      </c>
      <c r="DF144" t="s">
        <v>1217</v>
      </c>
      <c r="DG144" t="s">
        <v>1218</v>
      </c>
      <c r="DI144" t="s">
        <v>1219</v>
      </c>
      <c r="DJ144" t="s">
        <v>1220</v>
      </c>
      <c r="DK144" t="s">
        <v>1221</v>
      </c>
      <c r="DL144" t="s">
        <v>1222</v>
      </c>
    </row>
    <row r="145" spans="1:117" x14ac:dyDescent="0.2">
      <c r="A145">
        <v>2667636921</v>
      </c>
      <c r="B145">
        <v>39949846</v>
      </c>
      <c r="C145" s="1">
        <v>41434.678969907407</v>
      </c>
      <c r="D145" s="1">
        <v>41434.698125000003</v>
      </c>
      <c r="E145" t="s">
        <v>1542</v>
      </c>
      <c r="J145">
        <v>47</v>
      </c>
      <c r="K145" s="7">
        <v>46</v>
      </c>
      <c r="L145" s="7" t="s">
        <v>4752</v>
      </c>
      <c r="M145">
        <f t="shared" si="14"/>
        <v>1</v>
      </c>
      <c r="N145" s="4" t="s">
        <v>4667</v>
      </c>
      <c r="O145" s="4">
        <v>49</v>
      </c>
      <c r="P145" s="4">
        <f t="shared" si="15"/>
        <v>3</v>
      </c>
      <c r="Q145" s="4" t="s">
        <v>4674</v>
      </c>
      <c r="R145" s="1">
        <v>41093</v>
      </c>
      <c r="S145" s="4" t="s">
        <v>83</v>
      </c>
      <c r="T145" s="4" t="s">
        <v>144</v>
      </c>
      <c r="U145" t="s">
        <v>1550</v>
      </c>
      <c r="V145" s="8" t="s">
        <v>83</v>
      </c>
      <c r="W145">
        <v>1</v>
      </c>
      <c r="X145" s="4" t="str">
        <f t="shared" si="18"/>
        <v>Y</v>
      </c>
      <c r="Y145">
        <v>12</v>
      </c>
      <c r="Z145" s="4" t="s">
        <v>85</v>
      </c>
      <c r="AB145" t="s">
        <v>85</v>
      </c>
      <c r="AF145" t="s">
        <v>1543</v>
      </c>
      <c r="AH145" t="s">
        <v>1544</v>
      </c>
      <c r="AJ145" t="s">
        <v>1545</v>
      </c>
      <c r="AK145" t="s">
        <v>1547</v>
      </c>
      <c r="AL145" s="4" t="str">
        <f t="shared" si="17"/>
        <v>YES</v>
      </c>
      <c r="AN145" t="s">
        <v>1546</v>
      </c>
      <c r="AO145" t="s">
        <v>1548</v>
      </c>
      <c r="AP145" s="4" t="s">
        <v>273</v>
      </c>
      <c r="AQ145" s="4" t="s">
        <v>86</v>
      </c>
      <c r="AR145" s="4" t="s">
        <v>101</v>
      </c>
      <c r="AT145" t="s">
        <v>1549</v>
      </c>
      <c r="AU145" s="7" t="s">
        <v>3196</v>
      </c>
      <c r="AV145" s="7" t="s">
        <v>4698</v>
      </c>
      <c r="AW145" t="s">
        <v>1551</v>
      </c>
      <c r="AX145" t="s">
        <v>1552</v>
      </c>
      <c r="AY145" s="7" t="s">
        <v>4704</v>
      </c>
      <c r="AZ145" s="7" t="s">
        <v>4704</v>
      </c>
      <c r="BA145" t="s">
        <v>1553</v>
      </c>
      <c r="BB145" s="7" t="s">
        <v>83</v>
      </c>
      <c r="BC145" t="s">
        <v>1554</v>
      </c>
      <c r="BD145" s="7" t="s">
        <v>4704</v>
      </c>
      <c r="BE145" s="7" t="s">
        <v>4704</v>
      </c>
      <c r="BF145" t="s">
        <v>1555</v>
      </c>
      <c r="BI145" t="s">
        <v>1556</v>
      </c>
      <c r="BJ145" s="7" t="s">
        <v>903</v>
      </c>
      <c r="BO145" s="4" t="s">
        <v>141</v>
      </c>
      <c r="BT145" s="4" t="s">
        <v>112</v>
      </c>
      <c r="BU145" s="4" t="s">
        <v>113</v>
      </c>
      <c r="BZ145" t="s">
        <v>172</v>
      </c>
      <c r="CA145" s="4" t="b">
        <f t="shared" si="16"/>
        <v>0</v>
      </c>
      <c r="CB145" t="s">
        <v>90</v>
      </c>
      <c r="CC145" s="4" t="s">
        <v>115</v>
      </c>
      <c r="CD145" t="s">
        <v>92</v>
      </c>
      <c r="CE145" t="s">
        <v>93</v>
      </c>
      <c r="CF145" t="s">
        <v>116</v>
      </c>
      <c r="CG145" t="s">
        <v>117</v>
      </c>
      <c r="CI145" s="4" t="s">
        <v>83</v>
      </c>
      <c r="CJ145" t="s">
        <v>1557</v>
      </c>
      <c r="CK145" t="s">
        <v>120</v>
      </c>
      <c r="CL145" t="s">
        <v>121</v>
      </c>
      <c r="CM145" t="s">
        <v>121</v>
      </c>
      <c r="CN145" s="4" t="s">
        <v>121</v>
      </c>
      <c r="CO145" t="s">
        <v>121</v>
      </c>
      <c r="CP145" t="s">
        <v>120</v>
      </c>
      <c r="CQ145" t="s">
        <v>120</v>
      </c>
      <c r="CR145" t="s">
        <v>120</v>
      </c>
      <c r="CS145" t="s">
        <v>120</v>
      </c>
      <c r="CT145" t="s">
        <v>120</v>
      </c>
      <c r="CU145" t="s">
        <v>120</v>
      </c>
      <c r="CV145" t="s">
        <v>119</v>
      </c>
      <c r="CW145" t="s">
        <v>119</v>
      </c>
      <c r="CZ145" t="s">
        <v>1558</v>
      </c>
      <c r="DA145" t="s">
        <v>1559</v>
      </c>
      <c r="DB145" s="7" t="s">
        <v>2804</v>
      </c>
      <c r="DC145" t="s">
        <v>1560</v>
      </c>
      <c r="DD145" t="s">
        <v>1561</v>
      </c>
      <c r="DE145" t="s">
        <v>1562</v>
      </c>
      <c r="DF145" t="s">
        <v>1563</v>
      </c>
      <c r="DG145" t="s">
        <v>1564</v>
      </c>
      <c r="DH145" t="s">
        <v>1565</v>
      </c>
      <c r="DI145" t="s">
        <v>1566</v>
      </c>
      <c r="DJ145" t="s">
        <v>1567</v>
      </c>
      <c r="DK145" t="s">
        <v>1568</v>
      </c>
      <c r="DL145" t="s">
        <v>1569</v>
      </c>
    </row>
    <row r="146" spans="1:117" x14ac:dyDescent="0.2">
      <c r="A146">
        <v>2641751932</v>
      </c>
      <c r="B146">
        <v>39949846</v>
      </c>
      <c r="C146" s="1">
        <v>41418.583472222221</v>
      </c>
      <c r="D146" s="1">
        <v>41418.605682870373</v>
      </c>
      <c r="E146" t="s">
        <v>2305</v>
      </c>
      <c r="J146">
        <v>47</v>
      </c>
      <c r="K146" s="7">
        <v>46</v>
      </c>
      <c r="L146" s="7" t="s">
        <v>4752</v>
      </c>
      <c r="M146">
        <f t="shared" si="14"/>
        <v>1</v>
      </c>
      <c r="N146" s="4" t="s">
        <v>4667</v>
      </c>
      <c r="O146" s="4">
        <v>41</v>
      </c>
      <c r="P146" s="4">
        <f t="shared" si="15"/>
        <v>-5</v>
      </c>
      <c r="Q146" s="4" t="s">
        <v>4674</v>
      </c>
      <c r="R146" s="1">
        <v>41309</v>
      </c>
      <c r="S146" s="4" t="s">
        <v>85</v>
      </c>
      <c r="T146" s="4" t="s">
        <v>530</v>
      </c>
      <c r="X146" s="4" t="str">
        <f t="shared" si="18"/>
        <v>N</v>
      </c>
      <c r="Z146" s="4" t="s">
        <v>85</v>
      </c>
      <c r="AB146" t="s">
        <v>2306</v>
      </c>
      <c r="AJ146" t="s">
        <v>2307</v>
      </c>
      <c r="AK146" t="s">
        <v>2307</v>
      </c>
      <c r="AL146" s="4" t="str">
        <f t="shared" si="17"/>
        <v>NO</v>
      </c>
      <c r="AN146" t="s">
        <v>2308</v>
      </c>
      <c r="AO146" t="s">
        <v>2309</v>
      </c>
      <c r="AP146" s="4" t="s">
        <v>211</v>
      </c>
      <c r="AQ146" s="4" t="s">
        <v>86</v>
      </c>
      <c r="AR146" s="4" t="s">
        <v>134</v>
      </c>
      <c r="AT146" t="s">
        <v>2310</v>
      </c>
      <c r="AU146" s="7" t="s">
        <v>3196</v>
      </c>
      <c r="AV146" s="7" t="s">
        <v>4699</v>
      </c>
      <c r="AW146" t="s">
        <v>2311</v>
      </c>
      <c r="AX146" t="s">
        <v>2312</v>
      </c>
      <c r="AY146" s="7" t="s">
        <v>4704</v>
      </c>
      <c r="AZ146" s="7" t="s">
        <v>4704</v>
      </c>
      <c r="BA146" t="s">
        <v>2313</v>
      </c>
      <c r="BB146" s="7" t="s">
        <v>83</v>
      </c>
      <c r="BC146" t="s">
        <v>170</v>
      </c>
      <c r="BD146" s="7" t="s">
        <v>4704</v>
      </c>
      <c r="BE146" s="7" t="s">
        <v>4704</v>
      </c>
      <c r="BF146" t="s">
        <v>2314</v>
      </c>
      <c r="BI146" t="s">
        <v>2315</v>
      </c>
      <c r="BJ146" s="7" t="s">
        <v>4727</v>
      </c>
      <c r="BL146" s="4" t="s">
        <v>109</v>
      </c>
      <c r="BS146" s="4" t="s">
        <v>111</v>
      </c>
      <c r="BT146" s="4" t="s">
        <v>112</v>
      </c>
      <c r="BU146" s="4" t="s">
        <v>113</v>
      </c>
      <c r="BY146" t="s">
        <v>2316</v>
      </c>
      <c r="BZ146" t="s">
        <v>89</v>
      </c>
      <c r="CA146" s="4">
        <f t="shared" si="16"/>
        <v>1</v>
      </c>
      <c r="CB146" t="s">
        <v>173</v>
      </c>
      <c r="CC146" s="4" t="s">
        <v>115</v>
      </c>
      <c r="CD146" t="s">
        <v>92</v>
      </c>
      <c r="CE146" t="s">
        <v>93</v>
      </c>
      <c r="CF146" t="s">
        <v>116</v>
      </c>
      <c r="CG146" t="s">
        <v>117</v>
      </c>
      <c r="CI146" s="4" t="s">
        <v>83</v>
      </c>
      <c r="CJ146" t="s">
        <v>2317</v>
      </c>
      <c r="CK146" t="s">
        <v>119</v>
      </c>
      <c r="CL146" t="s">
        <v>119</v>
      </c>
      <c r="CM146" t="s">
        <v>122</v>
      </c>
      <c r="CN146" t="s">
        <v>120</v>
      </c>
      <c r="CO146" t="s">
        <v>122</v>
      </c>
      <c r="CP146" t="s">
        <v>121</v>
      </c>
      <c r="CQ146" t="s">
        <v>122</v>
      </c>
      <c r="CR146" t="s">
        <v>121</v>
      </c>
      <c r="CS146" t="s">
        <v>121</v>
      </c>
      <c r="CT146" t="s">
        <v>122</v>
      </c>
      <c r="CU146" t="s">
        <v>121</v>
      </c>
      <c r="CV146" t="s">
        <v>119</v>
      </c>
      <c r="CW146" t="s">
        <v>119</v>
      </c>
      <c r="CZ146" t="s">
        <v>2318</v>
      </c>
      <c r="DA146" t="s">
        <v>2319</v>
      </c>
      <c r="DB146" s="7" t="s">
        <v>202</v>
      </c>
      <c r="DC146" t="s">
        <v>2320</v>
      </c>
      <c r="DD146" t="s">
        <v>2321</v>
      </c>
      <c r="DF146" t="s">
        <v>2322</v>
      </c>
      <c r="DG146" t="s">
        <v>2323</v>
      </c>
      <c r="DH146" t="s">
        <v>2324</v>
      </c>
      <c r="DI146" t="s">
        <v>2325</v>
      </c>
      <c r="DJ146" t="s">
        <v>2326</v>
      </c>
      <c r="DK146" t="s">
        <v>2327</v>
      </c>
      <c r="DL146" t="s">
        <v>2328</v>
      </c>
      <c r="DM146" t="s">
        <v>2329</v>
      </c>
    </row>
    <row r="147" spans="1:117" x14ac:dyDescent="0.2">
      <c r="A147">
        <v>2593295911</v>
      </c>
      <c r="B147">
        <v>39949846</v>
      </c>
      <c r="C147" s="1">
        <v>41392.122824074075</v>
      </c>
      <c r="D147" s="1">
        <v>41392.136122685188</v>
      </c>
      <c r="E147" t="s">
        <v>3595</v>
      </c>
      <c r="J147">
        <v>50</v>
      </c>
      <c r="K147" s="7">
        <v>46</v>
      </c>
      <c r="L147" s="7" t="s">
        <v>4752</v>
      </c>
      <c r="M147">
        <f t="shared" si="14"/>
        <v>4</v>
      </c>
      <c r="N147" s="4" t="s">
        <v>4668</v>
      </c>
      <c r="O147" s="4">
        <v>50</v>
      </c>
      <c r="P147" s="4">
        <f t="shared" si="15"/>
        <v>4</v>
      </c>
      <c r="Q147" s="4" t="s">
        <v>4674</v>
      </c>
      <c r="R147" s="1">
        <v>39850</v>
      </c>
      <c r="S147" s="4" t="s">
        <v>85</v>
      </c>
      <c r="T147" s="4" t="s">
        <v>394</v>
      </c>
      <c r="X147" s="4" t="str">
        <f t="shared" si="18"/>
        <v>N</v>
      </c>
      <c r="Z147" s="4" t="s">
        <v>85</v>
      </c>
      <c r="AB147" t="s">
        <v>3596</v>
      </c>
      <c r="AJ147" t="s">
        <v>3597</v>
      </c>
      <c r="AK147" t="s">
        <v>3599</v>
      </c>
      <c r="AL147" s="4" t="str">
        <f t="shared" si="17"/>
        <v>YES</v>
      </c>
      <c r="AN147" t="s">
        <v>3598</v>
      </c>
      <c r="AO147" t="s">
        <v>3600</v>
      </c>
      <c r="AP147" s="4" t="s">
        <v>502</v>
      </c>
      <c r="AQ147" s="4" t="s">
        <v>87</v>
      </c>
      <c r="AR147" s="4" t="s">
        <v>101</v>
      </c>
      <c r="AT147" t="s">
        <v>3601</v>
      </c>
      <c r="AU147" s="7" t="s">
        <v>3196</v>
      </c>
      <c r="AV147" s="7" t="s">
        <v>4698</v>
      </c>
      <c r="AW147" t="s">
        <v>3602</v>
      </c>
      <c r="AX147" t="s">
        <v>3603</v>
      </c>
      <c r="AY147" s="7" t="s">
        <v>4704</v>
      </c>
      <c r="AZ147" s="7" t="s">
        <v>1418</v>
      </c>
      <c r="BA147" t="s">
        <v>680</v>
      </c>
      <c r="BB147" s="7" t="s">
        <v>85</v>
      </c>
      <c r="BC147" t="s">
        <v>2039</v>
      </c>
      <c r="BD147" s="7" t="s">
        <v>4704</v>
      </c>
      <c r="BE147" s="7" t="s">
        <v>4704</v>
      </c>
      <c r="BF147" t="s">
        <v>2039</v>
      </c>
      <c r="BI147" t="s">
        <v>3604</v>
      </c>
      <c r="BJ147" s="7" t="s">
        <v>903</v>
      </c>
      <c r="BM147" s="4" t="s">
        <v>140</v>
      </c>
      <c r="BO147" s="4" t="s">
        <v>141</v>
      </c>
      <c r="BQ147" s="4" t="s">
        <v>251</v>
      </c>
      <c r="BZ147" t="s">
        <v>935</v>
      </c>
      <c r="CA147" s="4" t="b">
        <f t="shared" si="16"/>
        <v>0</v>
      </c>
      <c r="CB147" t="s">
        <v>114</v>
      </c>
      <c r="CC147" s="4" t="s">
        <v>91</v>
      </c>
      <c r="CD147" t="s">
        <v>370</v>
      </c>
      <c r="CE147" t="s">
        <v>93</v>
      </c>
      <c r="CI147" s="4" t="s">
        <v>83</v>
      </c>
      <c r="CJ147" t="s">
        <v>3605</v>
      </c>
      <c r="CK147" t="s">
        <v>119</v>
      </c>
      <c r="CL147" t="s">
        <v>122</v>
      </c>
      <c r="CM147" t="s">
        <v>122</v>
      </c>
      <c r="CN147" s="4" t="s">
        <v>121</v>
      </c>
      <c r="CO147" t="s">
        <v>121</v>
      </c>
      <c r="CP147" t="s">
        <v>121</v>
      </c>
      <c r="CQ147" t="s">
        <v>121</v>
      </c>
      <c r="CR147" t="s">
        <v>121</v>
      </c>
      <c r="CS147" t="s">
        <v>119</v>
      </c>
      <c r="CT147" t="s">
        <v>119</v>
      </c>
      <c r="CU147" t="s">
        <v>120</v>
      </c>
      <c r="CV147" t="s">
        <v>120</v>
      </c>
      <c r="CW147" t="s">
        <v>119</v>
      </c>
      <c r="CZ147" t="s">
        <v>3606</v>
      </c>
      <c r="DA147" t="s">
        <v>3607</v>
      </c>
      <c r="DC147" t="s">
        <v>3608</v>
      </c>
      <c r="DD147" t="s">
        <v>3609</v>
      </c>
      <c r="DF147" t="s">
        <v>3610</v>
      </c>
      <c r="DG147" t="s">
        <v>3611</v>
      </c>
      <c r="DH147" t="s">
        <v>3612</v>
      </c>
      <c r="DI147" t="s">
        <v>3613</v>
      </c>
      <c r="DJ147" t="s">
        <v>3614</v>
      </c>
      <c r="DK147" t="s">
        <v>3615</v>
      </c>
      <c r="DL147" t="s">
        <v>3616</v>
      </c>
      <c r="DM147" t="s">
        <v>3617</v>
      </c>
    </row>
    <row r="148" spans="1:117" x14ac:dyDescent="0.2">
      <c r="A148">
        <v>2659312831</v>
      </c>
      <c r="B148">
        <v>39949846</v>
      </c>
      <c r="C148" s="1">
        <v>41429.107916666668</v>
      </c>
      <c r="D148" s="1">
        <v>41429.577256944445</v>
      </c>
      <c r="E148" t="s">
        <v>1688</v>
      </c>
      <c r="J148">
        <v>52</v>
      </c>
      <c r="K148" s="7">
        <v>47</v>
      </c>
      <c r="L148" s="7" t="s">
        <v>4752</v>
      </c>
      <c r="M148">
        <f t="shared" si="14"/>
        <v>5</v>
      </c>
      <c r="N148" s="4" t="s">
        <v>4668</v>
      </c>
      <c r="O148" s="4">
        <v>49</v>
      </c>
      <c r="P148" s="4">
        <f t="shared" si="15"/>
        <v>2</v>
      </c>
      <c r="Q148" s="4" t="s">
        <v>4674</v>
      </c>
      <c r="R148" s="1">
        <v>39668</v>
      </c>
      <c r="S148" s="4" t="s">
        <v>83</v>
      </c>
      <c r="T148" s="4" t="s">
        <v>1698</v>
      </c>
      <c r="W148">
        <v>1</v>
      </c>
      <c r="X148" s="4" t="str">
        <f t="shared" si="18"/>
        <v>Y</v>
      </c>
      <c r="Y148">
        <v>25</v>
      </c>
      <c r="Z148" s="4" t="s">
        <v>85</v>
      </c>
      <c r="AB148" t="s">
        <v>1689</v>
      </c>
      <c r="AE148" t="s">
        <v>1690</v>
      </c>
      <c r="AF148" t="s">
        <v>1691</v>
      </c>
      <c r="AH148" t="s">
        <v>1692</v>
      </c>
      <c r="AJ148" t="s">
        <v>1693</v>
      </c>
      <c r="AK148" t="s">
        <v>1695</v>
      </c>
      <c r="AL148" s="4" t="str">
        <f t="shared" si="17"/>
        <v>YES</v>
      </c>
      <c r="AN148" t="s">
        <v>1694</v>
      </c>
      <c r="AO148" t="s">
        <v>1696</v>
      </c>
      <c r="AP148" s="4" t="s">
        <v>334</v>
      </c>
      <c r="AQ148" s="4" t="s">
        <v>86</v>
      </c>
      <c r="AR148" s="4" t="s">
        <v>194</v>
      </c>
      <c r="AT148" t="s">
        <v>1697</v>
      </c>
      <c r="AU148" s="7" t="s">
        <v>4691</v>
      </c>
      <c r="AV148" s="7" t="s">
        <v>4702</v>
      </c>
      <c r="AW148" t="s">
        <v>1699</v>
      </c>
      <c r="AX148" t="s">
        <v>1700</v>
      </c>
      <c r="AY148" s="7" t="s">
        <v>4704</v>
      </c>
      <c r="AZ148" s="7" t="s">
        <v>4706</v>
      </c>
      <c r="BA148" t="s">
        <v>85</v>
      </c>
      <c r="BB148" s="7" t="s">
        <v>85</v>
      </c>
      <c r="BC148" t="s">
        <v>85</v>
      </c>
      <c r="BD148" s="7" t="s">
        <v>1418</v>
      </c>
      <c r="BE148" s="7" t="s">
        <v>1418</v>
      </c>
      <c r="BF148" t="s">
        <v>1701</v>
      </c>
      <c r="BI148" t="s">
        <v>1702</v>
      </c>
      <c r="BK148" s="4" t="s">
        <v>108</v>
      </c>
      <c r="BP148" s="4" t="s">
        <v>142</v>
      </c>
      <c r="BZ148" t="s">
        <v>89</v>
      </c>
      <c r="CA148" s="4">
        <f t="shared" si="16"/>
        <v>1</v>
      </c>
      <c r="CB148" t="s">
        <v>114</v>
      </c>
      <c r="CC148" s="4" t="s">
        <v>312</v>
      </c>
      <c r="CD148" t="s">
        <v>92</v>
      </c>
      <c r="CE148" t="s">
        <v>93</v>
      </c>
      <c r="CF148" t="s">
        <v>116</v>
      </c>
      <c r="CG148" t="s">
        <v>117</v>
      </c>
      <c r="CI148" s="4" t="s">
        <v>83</v>
      </c>
      <c r="CJ148" t="s">
        <v>1703</v>
      </c>
      <c r="CK148" t="s">
        <v>119</v>
      </c>
      <c r="CL148" t="s">
        <v>119</v>
      </c>
      <c r="CM148" t="s">
        <v>121</v>
      </c>
      <c r="CN148" s="4" t="s">
        <v>121</v>
      </c>
      <c r="CO148" t="s">
        <v>121</v>
      </c>
      <c r="CP148" t="s">
        <v>121</v>
      </c>
      <c r="CQ148" t="s">
        <v>121</v>
      </c>
      <c r="CR148" t="s">
        <v>121</v>
      </c>
      <c r="CS148" t="s">
        <v>120</v>
      </c>
      <c r="CT148" t="s">
        <v>120</v>
      </c>
      <c r="CU148" t="s">
        <v>121</v>
      </c>
      <c r="CV148" t="s">
        <v>120</v>
      </c>
      <c r="CW148" t="s">
        <v>119</v>
      </c>
      <c r="CX148" t="s">
        <v>121</v>
      </c>
      <c r="CY148" t="s">
        <v>1704</v>
      </c>
      <c r="CZ148" t="s">
        <v>645</v>
      </c>
      <c r="DA148" t="s">
        <v>1705</v>
      </c>
      <c r="DB148" s="7" t="s">
        <v>202</v>
      </c>
      <c r="DC148" t="s">
        <v>1706</v>
      </c>
      <c r="DD148" t="s">
        <v>1707</v>
      </c>
      <c r="DE148" t="s">
        <v>1708</v>
      </c>
      <c r="DF148" t="s">
        <v>1709</v>
      </c>
      <c r="DG148" t="s">
        <v>1710</v>
      </c>
      <c r="DH148" t="s">
        <v>1711</v>
      </c>
      <c r="DI148" t="s">
        <v>1712</v>
      </c>
      <c r="DJ148" t="s">
        <v>1713</v>
      </c>
      <c r="DK148" t="s">
        <v>1714</v>
      </c>
      <c r="DL148" t="s">
        <v>1715</v>
      </c>
      <c r="DM148" t="s">
        <v>1716</v>
      </c>
    </row>
    <row r="149" spans="1:117" x14ac:dyDescent="0.2">
      <c r="A149">
        <v>2640576044</v>
      </c>
      <c r="B149">
        <v>39949846</v>
      </c>
      <c r="C149" s="1">
        <v>41417.941423611112</v>
      </c>
      <c r="D149" s="1">
        <v>41418.04451388889</v>
      </c>
      <c r="E149" t="s">
        <v>2428</v>
      </c>
      <c r="J149">
        <v>52</v>
      </c>
      <c r="K149" s="7">
        <v>47</v>
      </c>
      <c r="L149" s="7" t="s">
        <v>4752</v>
      </c>
      <c r="M149">
        <f t="shared" si="14"/>
        <v>5</v>
      </c>
      <c r="N149" s="4" t="s">
        <v>4668</v>
      </c>
      <c r="O149" s="4">
        <v>45</v>
      </c>
      <c r="P149" s="4">
        <f t="shared" si="15"/>
        <v>-2</v>
      </c>
      <c r="Q149" s="4" t="s">
        <v>4674</v>
      </c>
      <c r="R149">
        <v>2008</v>
      </c>
      <c r="S149" s="4" t="s">
        <v>83</v>
      </c>
      <c r="T149" s="4" t="s">
        <v>530</v>
      </c>
      <c r="W149">
        <v>2</v>
      </c>
      <c r="X149" s="4" t="str">
        <f t="shared" si="18"/>
        <v>Y</v>
      </c>
      <c r="Y149">
        <v>26</v>
      </c>
      <c r="Z149" s="4" t="s">
        <v>85</v>
      </c>
      <c r="AB149" t="s">
        <v>2429</v>
      </c>
      <c r="AF149" t="s">
        <v>2430</v>
      </c>
      <c r="AG149" t="s">
        <v>2431</v>
      </c>
      <c r="AH149" t="s">
        <v>2432</v>
      </c>
      <c r="AJ149" t="s">
        <v>2433</v>
      </c>
      <c r="AK149" t="s">
        <v>2433</v>
      </c>
      <c r="AL149" s="4" t="str">
        <f t="shared" si="17"/>
        <v>NO</v>
      </c>
      <c r="AN149" t="s">
        <v>2434</v>
      </c>
      <c r="AO149" t="s">
        <v>2435</v>
      </c>
      <c r="AP149" s="4" t="s">
        <v>502</v>
      </c>
      <c r="AQ149" s="4" t="s">
        <v>86</v>
      </c>
      <c r="AR149" s="4" t="s">
        <v>101</v>
      </c>
      <c r="AT149" t="s">
        <v>2436</v>
      </c>
      <c r="AU149" s="7" t="s">
        <v>4688</v>
      </c>
      <c r="AV149" s="4" t="b">
        <v>0</v>
      </c>
      <c r="AW149" t="s">
        <v>2437</v>
      </c>
      <c r="AX149" t="s">
        <v>2438</v>
      </c>
      <c r="AY149" s="7" t="s">
        <v>4704</v>
      </c>
      <c r="AZ149" s="7" t="s">
        <v>4704</v>
      </c>
      <c r="BA149" t="s">
        <v>2439</v>
      </c>
      <c r="BB149" s="7" t="s">
        <v>85</v>
      </c>
      <c r="BC149" t="s">
        <v>2440</v>
      </c>
      <c r="BD149" s="7" t="s">
        <v>4704</v>
      </c>
      <c r="BE149" s="7" t="s">
        <v>1418</v>
      </c>
      <c r="BF149" t="s">
        <v>2441</v>
      </c>
      <c r="BI149" t="s">
        <v>2442</v>
      </c>
      <c r="BJ149" s="7" t="s">
        <v>903</v>
      </c>
      <c r="BK149" s="4" t="s">
        <v>108</v>
      </c>
      <c r="BO149" s="4" t="s">
        <v>141</v>
      </c>
      <c r="BQ149" s="4" t="s">
        <v>251</v>
      </c>
      <c r="BS149" s="4" t="s">
        <v>111</v>
      </c>
      <c r="BT149" s="4" t="s">
        <v>112</v>
      </c>
      <c r="BU149" s="4" t="s">
        <v>113</v>
      </c>
      <c r="BZ149" t="s">
        <v>89</v>
      </c>
      <c r="CA149" s="4">
        <f t="shared" si="16"/>
        <v>1</v>
      </c>
      <c r="CB149" t="s">
        <v>173</v>
      </c>
      <c r="CC149" s="4" t="s">
        <v>312</v>
      </c>
      <c r="CD149" t="s">
        <v>92</v>
      </c>
      <c r="CE149" t="s">
        <v>93</v>
      </c>
      <c r="CF149" t="s">
        <v>116</v>
      </c>
      <c r="CG149" t="s">
        <v>117</v>
      </c>
      <c r="CI149" s="4" t="s">
        <v>85</v>
      </c>
      <c r="CK149" t="s">
        <v>121</v>
      </c>
      <c r="CL149" t="s">
        <v>121</v>
      </c>
      <c r="CM149" t="s">
        <v>121</v>
      </c>
      <c r="CN149" s="4" t="s">
        <v>121</v>
      </c>
      <c r="CO149" t="s">
        <v>120</v>
      </c>
      <c r="CP149" t="s">
        <v>121</v>
      </c>
      <c r="CQ149" t="s">
        <v>121</v>
      </c>
      <c r="CR149" t="s">
        <v>121</v>
      </c>
      <c r="CS149" t="s">
        <v>120</v>
      </c>
      <c r="CT149" t="s">
        <v>119</v>
      </c>
      <c r="CU149" t="s">
        <v>121</v>
      </c>
      <c r="CV149" t="s">
        <v>119</v>
      </c>
      <c r="CW149" t="s">
        <v>119</v>
      </c>
      <c r="CZ149" t="s">
        <v>2443</v>
      </c>
      <c r="DA149" t="s">
        <v>2444</v>
      </c>
      <c r="DB149" s="7" t="s">
        <v>2804</v>
      </c>
      <c r="DC149" t="s">
        <v>2445</v>
      </c>
      <c r="DD149" t="s">
        <v>2446</v>
      </c>
      <c r="DE149" t="s">
        <v>2445</v>
      </c>
      <c r="DF149" t="s">
        <v>2447</v>
      </c>
      <c r="DG149" t="s">
        <v>2448</v>
      </c>
      <c r="DH149" t="s">
        <v>2449</v>
      </c>
      <c r="DI149" t="s">
        <v>2450</v>
      </c>
      <c r="DJ149" t="s">
        <v>2451</v>
      </c>
      <c r="DK149" t="s">
        <v>2452</v>
      </c>
      <c r="DL149" t="s">
        <v>2453</v>
      </c>
    </row>
    <row r="150" spans="1:117" x14ac:dyDescent="0.2">
      <c r="A150">
        <v>2640192071</v>
      </c>
      <c r="B150">
        <v>39949846</v>
      </c>
      <c r="C150" s="1">
        <v>41417.872824074075</v>
      </c>
      <c r="D150" s="1">
        <v>41417.884444444448</v>
      </c>
      <c r="E150" t="s">
        <v>2586</v>
      </c>
      <c r="J150">
        <v>53</v>
      </c>
      <c r="K150" s="7">
        <v>48</v>
      </c>
      <c r="L150" s="7" t="s">
        <v>4752</v>
      </c>
      <c r="M150">
        <f t="shared" si="14"/>
        <v>5</v>
      </c>
      <c r="N150" s="4" t="s">
        <v>4668</v>
      </c>
      <c r="O150" s="4">
        <v>47</v>
      </c>
      <c r="P150" s="4">
        <f t="shared" si="15"/>
        <v>-1</v>
      </c>
      <c r="Q150" s="4" t="s">
        <v>4674</v>
      </c>
      <c r="R150" s="1">
        <v>39387</v>
      </c>
      <c r="S150" s="4" t="s">
        <v>85</v>
      </c>
      <c r="U150" t="s">
        <v>2596</v>
      </c>
      <c r="X150" s="4" t="str">
        <f t="shared" si="18"/>
        <v>N</v>
      </c>
      <c r="Z150" s="4" t="s">
        <v>83</v>
      </c>
      <c r="AA150" t="s">
        <v>1829</v>
      </c>
      <c r="AC150" t="s">
        <v>2587</v>
      </c>
      <c r="AD150" t="s">
        <v>2588</v>
      </c>
      <c r="AE150" t="s">
        <v>2589</v>
      </c>
      <c r="AG150" t="s">
        <v>2590</v>
      </c>
      <c r="AI150" t="s">
        <v>2591</v>
      </c>
      <c r="AJ150" t="s">
        <v>2592</v>
      </c>
      <c r="AK150" t="s">
        <v>2592</v>
      </c>
      <c r="AL150" s="4" t="str">
        <f t="shared" si="17"/>
        <v>NO</v>
      </c>
      <c r="AN150" t="s">
        <v>2593</v>
      </c>
      <c r="AO150" t="s">
        <v>2594</v>
      </c>
      <c r="AP150" s="4" t="s">
        <v>502</v>
      </c>
      <c r="AQ150" s="4" t="s">
        <v>2567</v>
      </c>
      <c r="AR150" s="4" t="s">
        <v>668</v>
      </c>
      <c r="AT150" t="s">
        <v>2595</v>
      </c>
      <c r="AU150" s="7" t="s">
        <v>3196</v>
      </c>
      <c r="AV150" s="7" t="s">
        <v>4701</v>
      </c>
      <c r="AW150" t="s">
        <v>2597</v>
      </c>
      <c r="AX150" t="s">
        <v>2598</v>
      </c>
      <c r="AY150" s="7"/>
      <c r="BA150" t="s">
        <v>2599</v>
      </c>
      <c r="BB150" s="7" t="s">
        <v>83</v>
      </c>
      <c r="BC150" t="s">
        <v>2600</v>
      </c>
      <c r="BD150" s="7" t="s">
        <v>4704</v>
      </c>
      <c r="BE150" s="7" t="s">
        <v>4704</v>
      </c>
      <c r="BF150" t="s">
        <v>2601</v>
      </c>
      <c r="BI150" t="s">
        <v>2602</v>
      </c>
      <c r="BS150" s="4" t="s">
        <v>111</v>
      </c>
      <c r="BV150" s="4" t="s">
        <v>143</v>
      </c>
      <c r="BZ150" t="s">
        <v>935</v>
      </c>
      <c r="CA150" s="4" t="b">
        <f t="shared" si="16"/>
        <v>0</v>
      </c>
      <c r="CB150" t="s">
        <v>342</v>
      </c>
      <c r="CC150" s="4" t="s">
        <v>1967</v>
      </c>
      <c r="CD150" t="s">
        <v>2603</v>
      </c>
      <c r="CI150" s="4" t="s">
        <v>83</v>
      </c>
      <c r="CJ150" t="s">
        <v>2604</v>
      </c>
      <c r="CK150" t="s">
        <v>119</v>
      </c>
      <c r="CL150" t="s">
        <v>122</v>
      </c>
      <c r="CM150" t="s">
        <v>122</v>
      </c>
      <c r="CN150" t="s">
        <v>120</v>
      </c>
      <c r="CO150" t="s">
        <v>122</v>
      </c>
      <c r="CP150" t="s">
        <v>120</v>
      </c>
      <c r="CQ150" t="s">
        <v>120</v>
      </c>
      <c r="CR150" t="s">
        <v>120</v>
      </c>
      <c r="CS150" t="s">
        <v>119</v>
      </c>
      <c r="CT150" t="s">
        <v>119</v>
      </c>
      <c r="CU150" t="s">
        <v>119</v>
      </c>
      <c r="CV150" t="s">
        <v>122</v>
      </c>
      <c r="CW150" t="s">
        <v>122</v>
      </c>
      <c r="CX150" t="s">
        <v>122</v>
      </c>
      <c r="CZ150" t="s">
        <v>2605</v>
      </c>
      <c r="DA150" t="s">
        <v>2606</v>
      </c>
      <c r="DB150" s="7" t="s">
        <v>4747</v>
      </c>
      <c r="DC150" t="s">
        <v>2607</v>
      </c>
      <c r="DD150" t="s">
        <v>2608</v>
      </c>
      <c r="DE150" t="s">
        <v>205</v>
      </c>
      <c r="DF150" t="s">
        <v>2609</v>
      </c>
      <c r="DG150" t="s">
        <v>2610</v>
      </c>
      <c r="DH150" t="s">
        <v>2611</v>
      </c>
      <c r="DI150" t="s">
        <v>2612</v>
      </c>
      <c r="DJ150" t="s">
        <v>205</v>
      </c>
      <c r="DK150" t="s">
        <v>205</v>
      </c>
      <c r="DL150" t="s">
        <v>2613</v>
      </c>
    </row>
    <row r="151" spans="1:117" x14ac:dyDescent="0.2">
      <c r="A151">
        <v>2640124971</v>
      </c>
      <c r="B151">
        <v>39949846</v>
      </c>
      <c r="C151" s="1">
        <v>41417.769548611112</v>
      </c>
      <c r="D151" s="1">
        <v>41417.864247685182</v>
      </c>
      <c r="E151" t="s">
        <v>2645</v>
      </c>
      <c r="J151">
        <v>53</v>
      </c>
      <c r="K151" s="7">
        <v>48</v>
      </c>
      <c r="L151" s="7" t="s">
        <v>4752</v>
      </c>
      <c r="M151">
        <f t="shared" si="14"/>
        <v>5</v>
      </c>
      <c r="N151" s="4" t="s">
        <v>4668</v>
      </c>
      <c r="O151" s="4">
        <v>53</v>
      </c>
      <c r="P151" s="4">
        <f t="shared" si="15"/>
        <v>5</v>
      </c>
      <c r="Q151" s="4" t="s">
        <v>4674</v>
      </c>
      <c r="R151">
        <v>2009</v>
      </c>
      <c r="S151" s="4" t="s">
        <v>83</v>
      </c>
      <c r="U151" t="s">
        <v>2655</v>
      </c>
      <c r="V151" s="8" t="s">
        <v>85</v>
      </c>
      <c r="W151">
        <v>3</v>
      </c>
      <c r="X151" s="4" t="str">
        <f t="shared" si="18"/>
        <v>Y</v>
      </c>
      <c r="Y151" t="s">
        <v>2646</v>
      </c>
      <c r="Z151" s="4" t="s">
        <v>85</v>
      </c>
      <c r="AB151" t="s">
        <v>2647</v>
      </c>
      <c r="AF151" t="s">
        <v>2648</v>
      </c>
      <c r="AH151" t="s">
        <v>2649</v>
      </c>
      <c r="AJ151" t="s">
        <v>2650</v>
      </c>
      <c r="AK151" t="s">
        <v>2650</v>
      </c>
      <c r="AL151" s="4" t="str">
        <f t="shared" si="17"/>
        <v>NO</v>
      </c>
      <c r="AN151" t="s">
        <v>2651</v>
      </c>
      <c r="AO151" t="s">
        <v>2652</v>
      </c>
      <c r="AP151" s="4" t="s">
        <v>100</v>
      </c>
      <c r="AQ151" s="4" t="s">
        <v>86</v>
      </c>
      <c r="AR151" s="4" t="s">
        <v>2653</v>
      </c>
      <c r="AS151" t="s">
        <v>2653</v>
      </c>
      <c r="AT151" t="s">
        <v>2654</v>
      </c>
      <c r="AU151" s="7" t="s">
        <v>3196</v>
      </c>
      <c r="AV151" s="7" t="s">
        <v>4702</v>
      </c>
      <c r="AW151" t="s">
        <v>2656</v>
      </c>
      <c r="AX151" t="s">
        <v>2657</v>
      </c>
      <c r="AY151" s="7" t="s">
        <v>4704</v>
      </c>
      <c r="AZ151" s="7" t="s">
        <v>4706</v>
      </c>
      <c r="BA151" t="s">
        <v>2658</v>
      </c>
      <c r="BB151" s="7" t="s">
        <v>83</v>
      </c>
      <c r="BC151" t="s">
        <v>2659</v>
      </c>
      <c r="BD151" s="7" t="s">
        <v>4704</v>
      </c>
      <c r="BE151" s="7" t="s">
        <v>1418</v>
      </c>
      <c r="BF151" t="s">
        <v>836</v>
      </c>
      <c r="BI151" t="s">
        <v>2660</v>
      </c>
      <c r="BJ151" s="7" t="s">
        <v>903</v>
      </c>
      <c r="BK151" s="4" t="s">
        <v>108</v>
      </c>
      <c r="BL151" s="4" t="s">
        <v>109</v>
      </c>
      <c r="BO151" s="4" t="s">
        <v>141</v>
      </c>
      <c r="BR151" s="4" t="s">
        <v>110</v>
      </c>
      <c r="BS151" s="4" t="s">
        <v>111</v>
      </c>
      <c r="BT151" s="4" t="s">
        <v>112</v>
      </c>
      <c r="BZ151" t="s">
        <v>172</v>
      </c>
      <c r="CA151" s="4" t="b">
        <f t="shared" si="16"/>
        <v>0</v>
      </c>
      <c r="CB151" t="s">
        <v>342</v>
      </c>
      <c r="CC151" s="4" t="s">
        <v>312</v>
      </c>
      <c r="CD151" t="s">
        <v>92</v>
      </c>
      <c r="CE151" t="s">
        <v>93</v>
      </c>
      <c r="CF151" t="s">
        <v>116</v>
      </c>
      <c r="CG151" t="s">
        <v>117</v>
      </c>
      <c r="CH151" t="s">
        <v>144</v>
      </c>
      <c r="CI151" s="4" t="s">
        <v>85</v>
      </c>
      <c r="CK151" t="s">
        <v>119</v>
      </c>
      <c r="CL151" t="s">
        <v>120</v>
      </c>
      <c r="CM151" t="s">
        <v>119</v>
      </c>
      <c r="CN151" t="s">
        <v>120</v>
      </c>
      <c r="CO151" t="s">
        <v>120</v>
      </c>
      <c r="CP151" t="s">
        <v>121</v>
      </c>
      <c r="CQ151" t="s">
        <v>121</v>
      </c>
      <c r="CR151" t="s">
        <v>121</v>
      </c>
      <c r="CS151" t="s">
        <v>121</v>
      </c>
      <c r="CT151" t="s">
        <v>119</v>
      </c>
      <c r="CU151" t="s">
        <v>120</v>
      </c>
      <c r="CV151" t="s">
        <v>119</v>
      </c>
      <c r="CW151" t="s">
        <v>119</v>
      </c>
      <c r="CZ151" t="s">
        <v>2661</v>
      </c>
      <c r="DA151" t="s">
        <v>2662</v>
      </c>
      <c r="DB151" s="7" t="s">
        <v>202</v>
      </c>
      <c r="DC151" t="s">
        <v>2663</v>
      </c>
      <c r="DD151" t="s">
        <v>2663</v>
      </c>
      <c r="DE151" t="s">
        <v>2245</v>
      </c>
      <c r="DF151" t="s">
        <v>2664</v>
      </c>
      <c r="DG151" t="s">
        <v>2665</v>
      </c>
      <c r="DH151" t="s">
        <v>2666</v>
      </c>
      <c r="DI151" t="s">
        <v>2667</v>
      </c>
      <c r="DJ151" t="s">
        <v>2668</v>
      </c>
      <c r="DK151" t="s">
        <v>2669</v>
      </c>
      <c r="DL151" t="s">
        <v>2670</v>
      </c>
      <c r="DM151" t="s">
        <v>2671</v>
      </c>
    </row>
    <row r="152" spans="1:117" x14ac:dyDescent="0.2">
      <c r="A152">
        <v>2590731287</v>
      </c>
      <c r="B152">
        <v>39949846</v>
      </c>
      <c r="C152" s="1">
        <v>41389.817094907405</v>
      </c>
      <c r="D152" s="1">
        <v>41390.461493055554</v>
      </c>
      <c r="E152" t="s">
        <v>3956</v>
      </c>
      <c r="J152">
        <v>52</v>
      </c>
      <c r="K152" s="7">
        <v>48</v>
      </c>
      <c r="L152" s="7" t="s">
        <v>4752</v>
      </c>
      <c r="M152">
        <f t="shared" si="14"/>
        <v>4</v>
      </c>
      <c r="N152" s="4" t="s">
        <v>4668</v>
      </c>
      <c r="O152" s="4">
        <v>43</v>
      </c>
      <c r="P152" s="4">
        <f t="shared" si="15"/>
        <v>-5</v>
      </c>
      <c r="Q152" s="4" t="s">
        <v>4674</v>
      </c>
      <c r="R152">
        <v>2008</v>
      </c>
      <c r="S152" s="4" t="s">
        <v>83</v>
      </c>
      <c r="T152" s="4" t="s">
        <v>196</v>
      </c>
      <c r="W152">
        <v>2</v>
      </c>
      <c r="X152" s="4" t="str">
        <f t="shared" si="18"/>
        <v>Y</v>
      </c>
      <c r="Y152" s="1">
        <v>41924</v>
      </c>
      <c r="Z152" s="4" t="s">
        <v>85</v>
      </c>
      <c r="AB152" t="s">
        <v>680</v>
      </c>
      <c r="AF152" t="s">
        <v>3957</v>
      </c>
      <c r="AH152" t="s">
        <v>3958</v>
      </c>
      <c r="AJ152" t="s">
        <v>3959</v>
      </c>
      <c r="AK152" t="s">
        <v>1598</v>
      </c>
      <c r="AL152" s="4" t="str">
        <f t="shared" si="17"/>
        <v>YES</v>
      </c>
      <c r="AN152" t="s">
        <v>3959</v>
      </c>
      <c r="AO152" t="s">
        <v>3960</v>
      </c>
      <c r="AP152" s="4" t="s">
        <v>334</v>
      </c>
      <c r="AQ152" s="4" t="s">
        <v>86</v>
      </c>
      <c r="AR152" s="4" t="s">
        <v>134</v>
      </c>
      <c r="AT152" t="s">
        <v>3961</v>
      </c>
      <c r="AU152" s="7" t="s">
        <v>3196</v>
      </c>
      <c r="AV152" s="7" t="s">
        <v>4698</v>
      </c>
      <c r="AW152" t="s">
        <v>3962</v>
      </c>
      <c r="AX152" t="s">
        <v>3963</v>
      </c>
      <c r="AY152" s="7" t="s">
        <v>4704</v>
      </c>
      <c r="AZ152" s="7" t="s">
        <v>4704</v>
      </c>
      <c r="BA152" t="s">
        <v>3964</v>
      </c>
      <c r="BB152" s="7" t="s">
        <v>83</v>
      </c>
      <c r="BC152" t="s">
        <v>3965</v>
      </c>
      <c r="BD152" s="7" t="s">
        <v>4704</v>
      </c>
      <c r="BE152" s="7" t="s">
        <v>1418</v>
      </c>
      <c r="BF152" t="s">
        <v>3966</v>
      </c>
      <c r="BI152" t="s">
        <v>3967</v>
      </c>
      <c r="BJ152" s="7" t="s">
        <v>903</v>
      </c>
      <c r="BL152" s="4" t="s">
        <v>109</v>
      </c>
      <c r="BN152" s="4" t="s">
        <v>220</v>
      </c>
      <c r="BO152" s="4" t="s">
        <v>141</v>
      </c>
      <c r="BP152" s="4" t="s">
        <v>142</v>
      </c>
      <c r="BT152" s="4" t="s">
        <v>112</v>
      </c>
      <c r="BZ152" t="s">
        <v>172</v>
      </c>
      <c r="CA152" s="4" t="b">
        <f t="shared" si="16"/>
        <v>0</v>
      </c>
      <c r="CB152" t="s">
        <v>114</v>
      </c>
      <c r="CC152" s="4" t="s">
        <v>1967</v>
      </c>
      <c r="CD152" t="s">
        <v>92</v>
      </c>
      <c r="CE152" t="s">
        <v>93</v>
      </c>
      <c r="CI152" s="4" t="s">
        <v>83</v>
      </c>
      <c r="CJ152" t="s">
        <v>3968</v>
      </c>
      <c r="CK152" t="s">
        <v>120</v>
      </c>
      <c r="CL152" t="s">
        <v>121</v>
      </c>
      <c r="CM152" t="s">
        <v>120</v>
      </c>
      <c r="CN152" t="s">
        <v>119</v>
      </c>
      <c r="CO152" t="s">
        <v>121</v>
      </c>
      <c r="CP152" t="s">
        <v>120</v>
      </c>
      <c r="CQ152" t="s">
        <v>120</v>
      </c>
      <c r="CR152" t="s">
        <v>120</v>
      </c>
      <c r="CS152" t="s">
        <v>120</v>
      </c>
      <c r="CT152" t="s">
        <v>120</v>
      </c>
      <c r="CU152" t="s">
        <v>120</v>
      </c>
      <c r="CV152" t="s">
        <v>121</v>
      </c>
      <c r="CW152" t="s">
        <v>119</v>
      </c>
      <c r="CZ152" t="s">
        <v>3969</v>
      </c>
      <c r="DA152" t="s">
        <v>3970</v>
      </c>
      <c r="DC152" t="s">
        <v>3971</v>
      </c>
      <c r="DD152" t="s">
        <v>3972</v>
      </c>
      <c r="DE152" t="s">
        <v>3973</v>
      </c>
      <c r="DF152" t="s">
        <v>3974</v>
      </c>
      <c r="DG152" t="s">
        <v>3975</v>
      </c>
      <c r="DH152" t="s">
        <v>3976</v>
      </c>
      <c r="DI152" t="s">
        <v>3977</v>
      </c>
      <c r="DJ152" t="s">
        <v>3978</v>
      </c>
      <c r="DK152" t="s">
        <v>3979</v>
      </c>
      <c r="DL152" t="s">
        <v>3980</v>
      </c>
    </row>
    <row r="153" spans="1:117" x14ac:dyDescent="0.2">
      <c r="A153">
        <v>3056829599</v>
      </c>
      <c r="B153">
        <v>39949846</v>
      </c>
      <c r="C153" s="1">
        <v>41676.897210648145</v>
      </c>
      <c r="D153" s="1">
        <v>41676.930081018516</v>
      </c>
      <c r="E153" t="s">
        <v>627</v>
      </c>
      <c r="J153">
        <v>57</v>
      </c>
      <c r="K153" s="7">
        <v>49</v>
      </c>
      <c r="L153" s="7" t="s">
        <v>4752</v>
      </c>
      <c r="M153">
        <f t="shared" si="14"/>
        <v>8</v>
      </c>
      <c r="N153" s="5" t="s">
        <v>4669</v>
      </c>
      <c r="O153" s="4">
        <v>54</v>
      </c>
      <c r="P153" s="4">
        <f t="shared" si="15"/>
        <v>5</v>
      </c>
      <c r="Q153" s="4" t="s">
        <v>4674</v>
      </c>
      <c r="R153" t="s">
        <v>628</v>
      </c>
      <c r="S153" s="4" t="s">
        <v>83</v>
      </c>
      <c r="U153" t="s">
        <v>639</v>
      </c>
      <c r="V153" s="8" t="s">
        <v>85</v>
      </c>
      <c r="W153">
        <v>2</v>
      </c>
      <c r="X153" s="4" t="str">
        <f t="shared" si="18"/>
        <v>Y</v>
      </c>
      <c r="Y153" t="s">
        <v>629</v>
      </c>
      <c r="Z153" s="4" t="s">
        <v>83</v>
      </c>
      <c r="AA153" t="s">
        <v>630</v>
      </c>
      <c r="AB153" t="s">
        <v>225</v>
      </c>
      <c r="AC153" t="s">
        <v>631</v>
      </c>
      <c r="AD153" t="s">
        <v>632</v>
      </c>
      <c r="AE153" t="s">
        <v>633</v>
      </c>
      <c r="AF153" t="s">
        <v>634</v>
      </c>
      <c r="AG153" t="s">
        <v>635</v>
      </c>
      <c r="AH153" t="s">
        <v>225</v>
      </c>
      <c r="AI153" t="s">
        <v>225</v>
      </c>
      <c r="AJ153" t="s">
        <v>636</v>
      </c>
      <c r="AK153" t="s">
        <v>636</v>
      </c>
      <c r="AL153" s="4" t="str">
        <f t="shared" si="17"/>
        <v>NO</v>
      </c>
      <c r="AN153" t="s">
        <v>270</v>
      </c>
      <c r="AO153" t="s">
        <v>637</v>
      </c>
      <c r="AP153" s="4" t="s">
        <v>242</v>
      </c>
      <c r="AQ153" s="4" t="s">
        <v>86</v>
      </c>
      <c r="AR153" s="4" t="s">
        <v>101</v>
      </c>
      <c r="AT153" t="s">
        <v>638</v>
      </c>
      <c r="AU153" s="7" t="s">
        <v>3196</v>
      </c>
      <c r="AV153" s="7" t="s">
        <v>4702</v>
      </c>
      <c r="AW153" t="s">
        <v>640</v>
      </c>
      <c r="AX153" t="s">
        <v>85</v>
      </c>
      <c r="AY153" s="7" t="s">
        <v>1418</v>
      </c>
      <c r="AZ153" s="7" t="s">
        <v>225</v>
      </c>
      <c r="BA153" t="s">
        <v>641</v>
      </c>
      <c r="BB153" s="7" t="s">
        <v>83</v>
      </c>
      <c r="BC153" t="s">
        <v>642</v>
      </c>
      <c r="BD153" s="7" t="s">
        <v>4704</v>
      </c>
      <c r="BE153" s="7" t="s">
        <v>4706</v>
      </c>
      <c r="BF153" t="s">
        <v>85</v>
      </c>
      <c r="BI153" t="s">
        <v>643</v>
      </c>
      <c r="BJ153" s="7" t="s">
        <v>903</v>
      </c>
      <c r="BK153" s="4" t="s">
        <v>108</v>
      </c>
      <c r="BL153" s="4" t="s">
        <v>109</v>
      </c>
      <c r="BO153" s="4" t="s">
        <v>141</v>
      </c>
      <c r="BR153" s="4" t="s">
        <v>110</v>
      </c>
      <c r="BS153" s="4" t="s">
        <v>111</v>
      </c>
      <c r="BT153" s="4" t="s">
        <v>112</v>
      </c>
      <c r="BU153" s="4" t="s">
        <v>113</v>
      </c>
      <c r="BZ153" t="s">
        <v>172</v>
      </c>
      <c r="CA153" s="4" t="b">
        <f t="shared" si="16"/>
        <v>0</v>
      </c>
      <c r="CB153" t="s">
        <v>90</v>
      </c>
      <c r="CC153" s="4" t="s">
        <v>312</v>
      </c>
      <c r="CD153" t="s">
        <v>92</v>
      </c>
      <c r="CE153" t="s">
        <v>93</v>
      </c>
      <c r="CF153" t="s">
        <v>116</v>
      </c>
      <c r="CG153" t="s">
        <v>117</v>
      </c>
      <c r="CH153" t="s">
        <v>144</v>
      </c>
      <c r="CI153" s="4" t="s">
        <v>83</v>
      </c>
      <c r="CJ153" t="s">
        <v>644</v>
      </c>
      <c r="CK153" t="s">
        <v>119</v>
      </c>
      <c r="CL153" t="s">
        <v>122</v>
      </c>
      <c r="CM153" t="s">
        <v>120</v>
      </c>
      <c r="CN153" s="4" t="s">
        <v>121</v>
      </c>
      <c r="CO153" t="s">
        <v>121</v>
      </c>
      <c r="CP153" t="s">
        <v>119</v>
      </c>
      <c r="CQ153" t="s">
        <v>119</v>
      </c>
      <c r="CR153" t="s">
        <v>119</v>
      </c>
      <c r="CS153" t="s">
        <v>119</v>
      </c>
      <c r="CT153" t="s">
        <v>119</v>
      </c>
      <c r="CU153" t="s">
        <v>120</v>
      </c>
      <c r="CV153" t="s">
        <v>120</v>
      </c>
      <c r="CW153" t="s">
        <v>120</v>
      </c>
      <c r="CZ153" t="s">
        <v>645</v>
      </c>
      <c r="DA153" t="s">
        <v>646</v>
      </c>
      <c r="DB153" s="7" t="s">
        <v>2804</v>
      </c>
      <c r="DC153" t="s">
        <v>647</v>
      </c>
      <c r="DD153" t="s">
        <v>648</v>
      </c>
      <c r="DE153" t="s">
        <v>225</v>
      </c>
      <c r="DF153" t="s">
        <v>649</v>
      </c>
      <c r="DG153" t="s">
        <v>650</v>
      </c>
      <c r="DH153" t="s">
        <v>651</v>
      </c>
      <c r="DI153" t="s">
        <v>652</v>
      </c>
      <c r="DJ153" t="s">
        <v>653</v>
      </c>
      <c r="DK153" t="s">
        <v>654</v>
      </c>
      <c r="DL153" t="s">
        <v>655</v>
      </c>
    </row>
    <row r="154" spans="1:117" x14ac:dyDescent="0.2">
      <c r="A154">
        <v>2652599509</v>
      </c>
      <c r="B154">
        <v>39949846</v>
      </c>
      <c r="C154" s="1">
        <v>41425.16778935185</v>
      </c>
      <c r="D154" s="1">
        <v>41425.186192129629</v>
      </c>
      <c r="E154" t="s">
        <v>1799</v>
      </c>
      <c r="J154">
        <v>51</v>
      </c>
      <c r="K154" s="7">
        <v>49</v>
      </c>
      <c r="L154" s="7" t="s">
        <v>4752</v>
      </c>
      <c r="M154">
        <f t="shared" si="14"/>
        <v>2</v>
      </c>
      <c r="N154" s="4" t="s">
        <v>4667</v>
      </c>
      <c r="O154" s="4">
        <v>50</v>
      </c>
      <c r="P154" s="4">
        <f t="shared" si="15"/>
        <v>1</v>
      </c>
      <c r="Q154" s="4" t="s">
        <v>4674</v>
      </c>
      <c r="R154" s="1">
        <v>40502</v>
      </c>
      <c r="S154" s="4" t="s">
        <v>83</v>
      </c>
      <c r="T154" s="4" t="s">
        <v>394</v>
      </c>
      <c r="V154" s="8" t="s">
        <v>83</v>
      </c>
      <c r="W154">
        <v>3</v>
      </c>
      <c r="X154" s="4" t="str">
        <f t="shared" si="18"/>
        <v>Y</v>
      </c>
      <c r="Y154" t="s">
        <v>1800</v>
      </c>
      <c r="Z154" s="4" t="s">
        <v>85</v>
      </c>
      <c r="AB154" t="s">
        <v>1801</v>
      </c>
      <c r="AE154" t="s">
        <v>1802</v>
      </c>
      <c r="AF154" t="s">
        <v>1803</v>
      </c>
      <c r="AG154" t="s">
        <v>1804</v>
      </c>
      <c r="AH154" t="s">
        <v>1805</v>
      </c>
      <c r="AJ154" t="s">
        <v>1806</v>
      </c>
      <c r="AK154" t="s">
        <v>446</v>
      </c>
      <c r="AL154" s="4" t="str">
        <f t="shared" si="17"/>
        <v>YES</v>
      </c>
      <c r="AN154" t="s">
        <v>1807</v>
      </c>
      <c r="AP154" s="4" t="s">
        <v>273</v>
      </c>
      <c r="AQ154" s="4" t="s">
        <v>86</v>
      </c>
      <c r="AR154" s="4" t="s">
        <v>194</v>
      </c>
      <c r="AT154" t="s">
        <v>1808</v>
      </c>
      <c r="AU154" s="7" t="s">
        <v>3196</v>
      </c>
      <c r="AV154" s="7" t="s">
        <v>4699</v>
      </c>
      <c r="AW154" t="s">
        <v>1809</v>
      </c>
      <c r="AX154" t="s">
        <v>1810</v>
      </c>
      <c r="AY154" s="7" t="s">
        <v>4704</v>
      </c>
      <c r="AZ154" s="7" t="s">
        <v>1418</v>
      </c>
      <c r="BA154" t="s">
        <v>1811</v>
      </c>
      <c r="BB154" s="7" t="s">
        <v>83</v>
      </c>
      <c r="BC154" t="s">
        <v>1812</v>
      </c>
      <c r="BD154" s="7" t="s">
        <v>4704</v>
      </c>
      <c r="BE154" s="7" t="s">
        <v>4704</v>
      </c>
      <c r="BF154" t="s">
        <v>1813</v>
      </c>
      <c r="BI154" t="s">
        <v>1814</v>
      </c>
      <c r="BK154" s="4" t="s">
        <v>108</v>
      </c>
      <c r="BU154" s="4" t="s">
        <v>113</v>
      </c>
      <c r="BZ154" t="s">
        <v>172</v>
      </c>
      <c r="CA154" s="4" t="b">
        <f t="shared" si="16"/>
        <v>0</v>
      </c>
      <c r="CB154" t="s">
        <v>90</v>
      </c>
      <c r="CC154" s="4" t="s">
        <v>312</v>
      </c>
      <c r="CD154" t="s">
        <v>92</v>
      </c>
      <c r="CE154" t="s">
        <v>93</v>
      </c>
      <c r="CG154" t="s">
        <v>117</v>
      </c>
      <c r="CH154" t="s">
        <v>144</v>
      </c>
      <c r="CI154" s="4" t="s">
        <v>83</v>
      </c>
      <c r="CJ154" t="s">
        <v>1815</v>
      </c>
      <c r="CK154" t="s">
        <v>120</v>
      </c>
      <c r="CL154" t="s">
        <v>122</v>
      </c>
      <c r="CM154" t="s">
        <v>120</v>
      </c>
      <c r="CN154" t="s">
        <v>120</v>
      </c>
      <c r="CO154" t="s">
        <v>121</v>
      </c>
      <c r="CP154" t="s">
        <v>120</v>
      </c>
      <c r="CQ154" t="s">
        <v>120</v>
      </c>
      <c r="CR154" t="s">
        <v>120</v>
      </c>
      <c r="CS154" t="s">
        <v>119</v>
      </c>
      <c r="CT154" t="s">
        <v>120</v>
      </c>
      <c r="CU154" t="s">
        <v>121</v>
      </c>
      <c r="CV154" t="s">
        <v>122</v>
      </c>
      <c r="CW154" t="s">
        <v>120</v>
      </c>
      <c r="CZ154" t="s">
        <v>1816</v>
      </c>
      <c r="DA154" t="s">
        <v>1817</v>
      </c>
      <c r="DB154" s="7" t="s">
        <v>4747</v>
      </c>
      <c r="DC154" t="s">
        <v>1818</v>
      </c>
      <c r="DD154" t="s">
        <v>1819</v>
      </c>
      <c r="DE154" t="s">
        <v>1820</v>
      </c>
      <c r="DF154" t="s">
        <v>1821</v>
      </c>
      <c r="DG154" t="s">
        <v>1822</v>
      </c>
      <c r="DH154" t="s">
        <v>1823</v>
      </c>
      <c r="DI154" t="s">
        <v>1824</v>
      </c>
      <c r="DJ154" t="s">
        <v>1825</v>
      </c>
      <c r="DK154" t="s">
        <v>1826</v>
      </c>
      <c r="DL154" t="s">
        <v>1827</v>
      </c>
    </row>
    <row r="155" spans="1:117" x14ac:dyDescent="0.2">
      <c r="A155">
        <v>2590311554</v>
      </c>
      <c r="B155">
        <v>39949846</v>
      </c>
      <c r="C155" s="1">
        <v>41390.075891203705</v>
      </c>
      <c r="D155" s="1">
        <v>41390.083599537036</v>
      </c>
      <c r="E155" t="s">
        <v>4111</v>
      </c>
      <c r="J155">
        <v>54</v>
      </c>
      <c r="K155" s="7">
        <v>49</v>
      </c>
      <c r="L155" s="7" t="s">
        <v>4752</v>
      </c>
      <c r="M155">
        <f t="shared" si="14"/>
        <v>5</v>
      </c>
      <c r="N155" s="4" t="s">
        <v>4668</v>
      </c>
      <c r="O155" s="4">
        <v>50</v>
      </c>
      <c r="P155" s="4">
        <f t="shared" si="15"/>
        <v>1</v>
      </c>
      <c r="Q155" s="4" t="s">
        <v>4674</v>
      </c>
      <c r="R155">
        <v>2008</v>
      </c>
      <c r="S155" s="4" t="s">
        <v>85</v>
      </c>
      <c r="U155" t="s">
        <v>4118</v>
      </c>
      <c r="V155" s="8" t="s">
        <v>85</v>
      </c>
      <c r="X155" s="4" t="str">
        <f t="shared" si="18"/>
        <v>N</v>
      </c>
      <c r="Z155" s="4" t="s">
        <v>85</v>
      </c>
      <c r="AB155" t="s">
        <v>4112</v>
      </c>
      <c r="AE155" t="s">
        <v>4113</v>
      </c>
      <c r="AJ155" t="s">
        <v>1045</v>
      </c>
      <c r="AK155" t="s">
        <v>4115</v>
      </c>
      <c r="AL155" s="4" t="str">
        <f t="shared" si="17"/>
        <v>YES</v>
      </c>
      <c r="AN155" t="s">
        <v>4114</v>
      </c>
      <c r="AO155" t="s">
        <v>4116</v>
      </c>
      <c r="AP155" s="4" t="s">
        <v>334</v>
      </c>
      <c r="AQ155" s="4" t="s">
        <v>86</v>
      </c>
      <c r="AR155" s="4" t="s">
        <v>668</v>
      </c>
      <c r="AT155" t="s">
        <v>4117</v>
      </c>
      <c r="AU155" s="7" t="s">
        <v>3196</v>
      </c>
      <c r="AV155" s="7" t="s">
        <v>4702</v>
      </c>
      <c r="AW155" t="s">
        <v>4119</v>
      </c>
      <c r="AX155" t="s">
        <v>4120</v>
      </c>
      <c r="AY155" s="7" t="s">
        <v>4704</v>
      </c>
      <c r="AZ155" s="7" t="s">
        <v>4704</v>
      </c>
      <c r="BA155" t="s">
        <v>680</v>
      </c>
      <c r="BB155" s="7" t="s">
        <v>85</v>
      </c>
      <c r="BC155" t="s">
        <v>803</v>
      </c>
      <c r="BD155" s="7" t="s">
        <v>4704</v>
      </c>
      <c r="BE155" s="7" t="s">
        <v>4704</v>
      </c>
      <c r="BF155" t="s">
        <v>4121</v>
      </c>
      <c r="BI155" t="s">
        <v>4122</v>
      </c>
      <c r="BJ155" s="7" t="s">
        <v>4731</v>
      </c>
      <c r="BK155" s="4" t="s">
        <v>108</v>
      </c>
      <c r="BL155" s="4" t="s">
        <v>109</v>
      </c>
      <c r="BO155" s="4" t="s">
        <v>141</v>
      </c>
      <c r="BR155" s="4" t="s">
        <v>110</v>
      </c>
      <c r="BT155" s="4" t="s">
        <v>112</v>
      </c>
      <c r="BU155" s="4" t="s">
        <v>113</v>
      </c>
      <c r="BY155" t="s">
        <v>4123</v>
      </c>
      <c r="BZ155" t="s">
        <v>89</v>
      </c>
      <c r="CA155" s="4">
        <f t="shared" si="16"/>
        <v>1</v>
      </c>
      <c r="CB155" t="s">
        <v>90</v>
      </c>
      <c r="CC155" s="4" t="s">
        <v>312</v>
      </c>
      <c r="CD155" t="s">
        <v>92</v>
      </c>
      <c r="CE155" t="s">
        <v>93</v>
      </c>
      <c r="CI155" s="4" t="s">
        <v>85</v>
      </c>
      <c r="CK155" t="s">
        <v>120</v>
      </c>
      <c r="CL155" t="s">
        <v>122</v>
      </c>
      <c r="CM155" t="s">
        <v>122</v>
      </c>
      <c r="CN155" t="s">
        <v>120</v>
      </c>
      <c r="CO155" t="s">
        <v>122</v>
      </c>
      <c r="CP155" t="s">
        <v>121</v>
      </c>
      <c r="CQ155" t="s">
        <v>121</v>
      </c>
      <c r="CR155" t="s">
        <v>121</v>
      </c>
      <c r="CS155" t="s">
        <v>121</v>
      </c>
      <c r="CT155" t="s">
        <v>122</v>
      </c>
      <c r="CU155" t="s">
        <v>121</v>
      </c>
      <c r="CV155" t="s">
        <v>121</v>
      </c>
      <c r="CW155" t="s">
        <v>119</v>
      </c>
      <c r="CX155" t="s">
        <v>122</v>
      </c>
      <c r="CZ155" t="s">
        <v>4124</v>
      </c>
      <c r="DA155" t="s">
        <v>4125</v>
      </c>
      <c r="DC155" t="s">
        <v>4126</v>
      </c>
      <c r="DD155" t="s">
        <v>4127</v>
      </c>
      <c r="DE155" t="s">
        <v>4128</v>
      </c>
      <c r="DF155" t="s">
        <v>4129</v>
      </c>
      <c r="DG155" t="s">
        <v>4130</v>
      </c>
      <c r="DH155" t="s">
        <v>4131</v>
      </c>
      <c r="DI155" t="s">
        <v>4132</v>
      </c>
      <c r="DJ155" t="s">
        <v>4133</v>
      </c>
      <c r="DK155" t="s">
        <v>4134</v>
      </c>
      <c r="DL155" t="s">
        <v>4135</v>
      </c>
    </row>
    <row r="156" spans="1:117" x14ac:dyDescent="0.2">
      <c r="A156">
        <v>2644524318</v>
      </c>
      <c r="B156">
        <v>39949846</v>
      </c>
      <c r="C156" s="1">
        <v>41421.065324074072</v>
      </c>
      <c r="D156" s="1">
        <v>41421.261770833335</v>
      </c>
      <c r="E156" t="s">
        <v>2055</v>
      </c>
      <c r="J156">
        <v>58</v>
      </c>
      <c r="K156" s="7">
        <v>50</v>
      </c>
      <c r="L156" s="7" t="s">
        <v>4753</v>
      </c>
      <c r="M156">
        <f t="shared" si="14"/>
        <v>8</v>
      </c>
      <c r="N156" s="5" t="s">
        <v>4669</v>
      </c>
      <c r="O156" s="4">
        <v>55</v>
      </c>
      <c r="P156" s="4">
        <f t="shared" si="15"/>
        <v>5</v>
      </c>
      <c r="Q156" s="4" t="s">
        <v>4674</v>
      </c>
      <c r="R156" s="1">
        <v>38427</v>
      </c>
      <c r="S156" s="4" t="s">
        <v>85</v>
      </c>
      <c r="T156" s="4" t="s">
        <v>276</v>
      </c>
      <c r="X156" s="4" t="str">
        <f t="shared" si="18"/>
        <v>N</v>
      </c>
      <c r="Z156" s="4" t="s">
        <v>85</v>
      </c>
      <c r="AB156" t="s">
        <v>2056</v>
      </c>
      <c r="AE156" t="s">
        <v>2057</v>
      </c>
      <c r="AJ156" t="s">
        <v>2058</v>
      </c>
      <c r="AK156" t="s">
        <v>2060</v>
      </c>
      <c r="AL156" s="4" t="str">
        <f t="shared" si="17"/>
        <v>YES</v>
      </c>
      <c r="AN156" t="s">
        <v>2059</v>
      </c>
      <c r="AO156" t="s">
        <v>2061</v>
      </c>
      <c r="AP156" s="4" t="s">
        <v>100</v>
      </c>
      <c r="AQ156" s="4" t="s">
        <v>86</v>
      </c>
      <c r="AR156" s="4" t="s">
        <v>2062</v>
      </c>
      <c r="AS156" t="s">
        <v>2062</v>
      </c>
      <c r="AT156" t="s">
        <v>2063</v>
      </c>
      <c r="AU156" s="7" t="s">
        <v>3196</v>
      </c>
      <c r="AV156" s="7" t="s">
        <v>4701</v>
      </c>
      <c r="AW156" t="s">
        <v>2064</v>
      </c>
      <c r="AX156" t="s">
        <v>2065</v>
      </c>
      <c r="AY156" s="7" t="s">
        <v>4704</v>
      </c>
      <c r="AZ156" s="7" t="s">
        <v>4704</v>
      </c>
      <c r="BA156" t="s">
        <v>2066</v>
      </c>
      <c r="BB156" s="7" t="s">
        <v>83</v>
      </c>
      <c r="BC156" t="s">
        <v>2067</v>
      </c>
      <c r="BD156" s="7" t="s">
        <v>4704</v>
      </c>
      <c r="BE156" s="7" t="s">
        <v>4704</v>
      </c>
      <c r="BF156" t="s">
        <v>2068</v>
      </c>
      <c r="BI156" s="6" t="s">
        <v>2069</v>
      </c>
      <c r="BJ156" s="7" t="s">
        <v>4721</v>
      </c>
      <c r="BK156" s="4" t="s">
        <v>108</v>
      </c>
      <c r="BM156" s="4" t="s">
        <v>140</v>
      </c>
      <c r="BO156" s="4" t="s">
        <v>141</v>
      </c>
      <c r="BP156" s="4" t="s">
        <v>142</v>
      </c>
      <c r="BQ156" s="4" t="s">
        <v>251</v>
      </c>
      <c r="BR156" s="4" t="s">
        <v>110</v>
      </c>
      <c r="BS156" s="4" t="s">
        <v>111</v>
      </c>
      <c r="BT156" s="4" t="s">
        <v>112</v>
      </c>
      <c r="BU156" s="4" t="s">
        <v>113</v>
      </c>
      <c r="BZ156" t="s">
        <v>89</v>
      </c>
      <c r="CA156" s="4">
        <f t="shared" si="16"/>
        <v>1</v>
      </c>
      <c r="CB156" t="s">
        <v>90</v>
      </c>
      <c r="CC156" s="4" t="s">
        <v>312</v>
      </c>
      <c r="CD156" t="s">
        <v>92</v>
      </c>
      <c r="CE156" t="s">
        <v>93</v>
      </c>
      <c r="CF156" t="s">
        <v>116</v>
      </c>
      <c r="CG156" t="s">
        <v>117</v>
      </c>
      <c r="CI156" s="4" t="s">
        <v>83</v>
      </c>
      <c r="CJ156" t="s">
        <v>2070</v>
      </c>
      <c r="CK156" t="s">
        <v>119</v>
      </c>
      <c r="CL156" t="s">
        <v>120</v>
      </c>
      <c r="CM156" t="s">
        <v>122</v>
      </c>
      <c r="CN156" s="4" t="s">
        <v>121</v>
      </c>
      <c r="CO156" t="s">
        <v>122</v>
      </c>
      <c r="CP156" t="s">
        <v>120</v>
      </c>
      <c r="CQ156" t="s">
        <v>119</v>
      </c>
      <c r="CR156" t="s">
        <v>119</v>
      </c>
      <c r="CS156" t="s">
        <v>120</v>
      </c>
      <c r="CT156" t="s">
        <v>122</v>
      </c>
      <c r="CU156" t="s">
        <v>120</v>
      </c>
      <c r="CV156" t="s">
        <v>119</v>
      </c>
      <c r="CW156" t="s">
        <v>119</v>
      </c>
      <c r="CX156" t="s">
        <v>121</v>
      </c>
      <c r="CY156" t="s">
        <v>2071</v>
      </c>
      <c r="CZ156" t="s">
        <v>2072</v>
      </c>
      <c r="DA156" t="s">
        <v>2073</v>
      </c>
      <c r="DB156" s="7" t="s">
        <v>202</v>
      </c>
      <c r="DC156" t="s">
        <v>2074</v>
      </c>
      <c r="DD156" t="s">
        <v>2075</v>
      </c>
      <c r="DE156" t="s">
        <v>2076</v>
      </c>
      <c r="DF156" t="s">
        <v>2077</v>
      </c>
      <c r="DG156" t="s">
        <v>2078</v>
      </c>
      <c r="DH156" t="s">
        <v>2079</v>
      </c>
      <c r="DI156" t="s">
        <v>2080</v>
      </c>
      <c r="DJ156" t="s">
        <v>2081</v>
      </c>
      <c r="DK156" t="s">
        <v>2082</v>
      </c>
      <c r="DL156" t="s">
        <v>2083</v>
      </c>
      <c r="DM156" t="s">
        <v>2084</v>
      </c>
    </row>
    <row r="157" spans="1:117" x14ac:dyDescent="0.2">
      <c r="A157">
        <v>2591840792</v>
      </c>
      <c r="B157">
        <v>39949846</v>
      </c>
      <c r="C157" s="1">
        <v>41390.832951388889</v>
      </c>
      <c r="D157" s="1">
        <v>41390.840763888889</v>
      </c>
      <c r="E157" t="s">
        <v>3735</v>
      </c>
      <c r="J157">
        <v>51</v>
      </c>
      <c r="K157" s="7">
        <v>50</v>
      </c>
      <c r="L157" s="7" t="s">
        <v>4753</v>
      </c>
      <c r="M157">
        <f t="shared" si="14"/>
        <v>1</v>
      </c>
      <c r="N157" s="4" t="s">
        <v>4667</v>
      </c>
      <c r="O157" s="4">
        <v>50</v>
      </c>
      <c r="P157" s="4">
        <f t="shared" si="15"/>
        <v>0</v>
      </c>
      <c r="Q157" s="4" t="s">
        <v>4674</v>
      </c>
      <c r="R157" t="s">
        <v>3736</v>
      </c>
      <c r="S157" s="4" t="s">
        <v>83</v>
      </c>
      <c r="T157" s="4" t="s">
        <v>394</v>
      </c>
      <c r="V157" s="8" t="s">
        <v>83</v>
      </c>
      <c r="W157">
        <v>3</v>
      </c>
      <c r="X157" s="4" t="str">
        <f t="shared" si="18"/>
        <v>Y</v>
      </c>
      <c r="Y157">
        <v>323026</v>
      </c>
      <c r="Z157" s="4" t="s">
        <v>85</v>
      </c>
      <c r="AB157" t="s">
        <v>1746</v>
      </c>
      <c r="AF157" t="s">
        <v>3737</v>
      </c>
      <c r="AH157" t="s">
        <v>3738</v>
      </c>
      <c r="AJ157" t="s">
        <v>3739</v>
      </c>
      <c r="AK157" t="s">
        <v>446</v>
      </c>
      <c r="AL157" s="4" t="str">
        <f t="shared" si="17"/>
        <v>YES</v>
      </c>
      <c r="AN157" t="s">
        <v>3740</v>
      </c>
      <c r="AO157" t="s">
        <v>3741</v>
      </c>
      <c r="AP157" s="4" t="s">
        <v>502</v>
      </c>
      <c r="AQ157" s="4" t="s">
        <v>86</v>
      </c>
      <c r="AR157" s="4" t="s">
        <v>3742</v>
      </c>
      <c r="AS157" t="s">
        <v>3742</v>
      </c>
      <c r="AT157" t="s">
        <v>3743</v>
      </c>
      <c r="AU157" s="7" t="s">
        <v>3196</v>
      </c>
      <c r="AV157" s="7" t="s">
        <v>4699</v>
      </c>
      <c r="AW157" t="s">
        <v>3744</v>
      </c>
      <c r="AX157" t="s">
        <v>3745</v>
      </c>
      <c r="AY157" s="7" t="s">
        <v>4704</v>
      </c>
      <c r="AZ157" s="7" t="s">
        <v>4704</v>
      </c>
      <c r="BA157" t="s">
        <v>3746</v>
      </c>
      <c r="BB157" s="7" t="s">
        <v>83</v>
      </c>
      <c r="BC157" t="s">
        <v>3747</v>
      </c>
      <c r="BD157" s="7" t="s">
        <v>4704</v>
      </c>
      <c r="BE157" s="7" t="s">
        <v>4704</v>
      </c>
      <c r="BF157" t="s">
        <v>3748</v>
      </c>
      <c r="BI157" t="s">
        <v>3749</v>
      </c>
      <c r="BJ157" s="7" t="s">
        <v>903</v>
      </c>
      <c r="BK157" s="4" t="s">
        <v>108</v>
      </c>
      <c r="BL157" s="4" t="s">
        <v>109</v>
      </c>
      <c r="BO157" s="4" t="s">
        <v>141</v>
      </c>
      <c r="BT157" s="4" t="s">
        <v>112</v>
      </c>
      <c r="BZ157" t="s">
        <v>89</v>
      </c>
      <c r="CA157" s="4">
        <f t="shared" si="16"/>
        <v>1</v>
      </c>
      <c r="CB157" t="s">
        <v>90</v>
      </c>
      <c r="CC157" s="4" t="s">
        <v>91</v>
      </c>
      <c r="CD157" t="s">
        <v>92</v>
      </c>
      <c r="CE157" t="s">
        <v>93</v>
      </c>
      <c r="CI157" s="4" t="s">
        <v>85</v>
      </c>
      <c r="CK157" t="s">
        <v>122</v>
      </c>
      <c r="CL157" t="s">
        <v>122</v>
      </c>
      <c r="CM157" t="s">
        <v>120</v>
      </c>
      <c r="CN157" t="s">
        <v>120</v>
      </c>
      <c r="CO157" t="s">
        <v>120</v>
      </c>
      <c r="CP157" t="s">
        <v>121</v>
      </c>
      <c r="CQ157" t="s">
        <v>121</v>
      </c>
      <c r="CR157" t="s">
        <v>121</v>
      </c>
      <c r="CS157" t="s">
        <v>121</v>
      </c>
      <c r="CT157" t="s">
        <v>121</v>
      </c>
      <c r="CU157" t="s">
        <v>121</v>
      </c>
      <c r="CV157" t="s">
        <v>120</v>
      </c>
      <c r="CW157" t="s">
        <v>119</v>
      </c>
      <c r="CZ157" t="s">
        <v>3750</v>
      </c>
      <c r="DA157" t="s">
        <v>1651</v>
      </c>
      <c r="DC157" t="s">
        <v>3751</v>
      </c>
      <c r="DD157" t="s">
        <v>3752</v>
      </c>
      <c r="DF157" t="s">
        <v>3109</v>
      </c>
      <c r="DG157" t="s">
        <v>3753</v>
      </c>
      <c r="DH157" t="s">
        <v>3754</v>
      </c>
      <c r="DI157" t="s">
        <v>3755</v>
      </c>
      <c r="DJ157" t="s">
        <v>3756</v>
      </c>
      <c r="DK157" t="s">
        <v>3757</v>
      </c>
      <c r="DL157" t="s">
        <v>3758</v>
      </c>
    </row>
    <row r="158" spans="1:117" x14ac:dyDescent="0.2">
      <c r="A158">
        <v>2590395246</v>
      </c>
      <c r="B158">
        <v>39949846</v>
      </c>
      <c r="C158" s="1">
        <v>41390.122777777775</v>
      </c>
      <c r="D158" s="1">
        <v>41390.140393518515</v>
      </c>
      <c r="E158" t="s">
        <v>4031</v>
      </c>
      <c r="J158">
        <v>62</v>
      </c>
      <c r="K158" s="7">
        <v>50</v>
      </c>
      <c r="L158" s="7" t="s">
        <v>4753</v>
      </c>
      <c r="M158">
        <f t="shared" si="14"/>
        <v>12</v>
      </c>
      <c r="N158" s="4" t="s">
        <v>4670</v>
      </c>
      <c r="O158" s="4">
        <v>54</v>
      </c>
      <c r="P158" s="4">
        <f t="shared" si="15"/>
        <v>4</v>
      </c>
      <c r="Q158" s="4" t="s">
        <v>4674</v>
      </c>
      <c r="R158">
        <v>2001</v>
      </c>
      <c r="S158" s="4" t="s">
        <v>83</v>
      </c>
      <c r="T158" s="4" t="s">
        <v>144</v>
      </c>
      <c r="U158" t="s">
        <v>4038</v>
      </c>
      <c r="V158" s="8" t="s">
        <v>83</v>
      </c>
      <c r="W158">
        <v>2</v>
      </c>
      <c r="X158" s="4" t="str">
        <f t="shared" si="18"/>
        <v>Y</v>
      </c>
      <c r="Y158">
        <v>4336</v>
      </c>
      <c r="Z158" s="4" t="s">
        <v>85</v>
      </c>
      <c r="AB158" t="s">
        <v>4032</v>
      </c>
      <c r="AF158" t="s">
        <v>4033</v>
      </c>
      <c r="AH158" t="s">
        <v>4034</v>
      </c>
      <c r="AJ158" t="s">
        <v>4035</v>
      </c>
      <c r="AK158" t="s">
        <v>1748</v>
      </c>
      <c r="AL158" s="4" t="str">
        <f t="shared" si="17"/>
        <v>YES</v>
      </c>
      <c r="AN158" t="s">
        <v>330</v>
      </c>
      <c r="AO158" t="s">
        <v>4036</v>
      </c>
      <c r="AP158" s="4" t="s">
        <v>334</v>
      </c>
      <c r="AQ158" s="4" t="s">
        <v>86</v>
      </c>
      <c r="AR158" s="4" t="s">
        <v>503</v>
      </c>
      <c r="AS158" t="s">
        <v>503</v>
      </c>
      <c r="AT158" t="s">
        <v>4037</v>
      </c>
      <c r="AU158" s="7" t="s">
        <v>3196</v>
      </c>
      <c r="AV158" s="7" t="s">
        <v>4701</v>
      </c>
      <c r="AW158" t="s">
        <v>4039</v>
      </c>
      <c r="AX158" t="s">
        <v>618</v>
      </c>
      <c r="AY158" s="7" t="s">
        <v>4704</v>
      </c>
      <c r="AZ158" s="7" t="s">
        <v>4704</v>
      </c>
      <c r="BA158" t="s">
        <v>618</v>
      </c>
      <c r="BB158" s="7" t="s">
        <v>83</v>
      </c>
      <c r="BC158" t="s">
        <v>618</v>
      </c>
      <c r="BD158" s="7" t="s">
        <v>4704</v>
      </c>
      <c r="BE158" s="7" t="s">
        <v>4704</v>
      </c>
      <c r="BF158" t="s">
        <v>618</v>
      </c>
      <c r="BI158" t="s">
        <v>2859</v>
      </c>
      <c r="BK158" s="4" t="s">
        <v>108</v>
      </c>
      <c r="BX158" t="s">
        <v>144</v>
      </c>
      <c r="BY158" t="s">
        <v>4040</v>
      </c>
      <c r="BZ158" t="s">
        <v>89</v>
      </c>
      <c r="CA158" s="4">
        <f t="shared" si="16"/>
        <v>1</v>
      </c>
      <c r="CB158" t="s">
        <v>342</v>
      </c>
      <c r="CC158" s="4" t="s">
        <v>312</v>
      </c>
      <c r="CD158" t="s">
        <v>92</v>
      </c>
      <c r="CE158" t="s">
        <v>93</v>
      </c>
      <c r="CF158" t="s">
        <v>116</v>
      </c>
      <c r="CG158" t="s">
        <v>117</v>
      </c>
      <c r="CI158" s="4" t="s">
        <v>85</v>
      </c>
      <c r="CK158" t="s">
        <v>119</v>
      </c>
      <c r="CL158" t="s">
        <v>119</v>
      </c>
      <c r="CM158" t="s">
        <v>119</v>
      </c>
      <c r="CN158" t="s">
        <v>120</v>
      </c>
      <c r="CO158" t="s">
        <v>120</v>
      </c>
      <c r="CP158" t="s">
        <v>121</v>
      </c>
      <c r="CQ158" t="s">
        <v>121</v>
      </c>
      <c r="CR158" t="s">
        <v>121</v>
      </c>
      <c r="CS158" t="s">
        <v>121</v>
      </c>
      <c r="CT158" t="s">
        <v>121</v>
      </c>
      <c r="CU158" t="s">
        <v>121</v>
      </c>
      <c r="CV158" t="s">
        <v>122</v>
      </c>
      <c r="CW158" t="s">
        <v>119</v>
      </c>
      <c r="CZ158" t="s">
        <v>4041</v>
      </c>
      <c r="DA158" t="s">
        <v>4042</v>
      </c>
      <c r="DC158" t="s">
        <v>4043</v>
      </c>
      <c r="DD158" t="s">
        <v>4044</v>
      </c>
      <c r="DE158" t="s">
        <v>4045</v>
      </c>
      <c r="DF158" t="s">
        <v>4046</v>
      </c>
      <c r="DG158" t="s">
        <v>4047</v>
      </c>
      <c r="DI158" t="s">
        <v>4048</v>
      </c>
      <c r="DJ158" t="s">
        <v>4049</v>
      </c>
      <c r="DK158" t="s">
        <v>4050</v>
      </c>
      <c r="DL158" t="s">
        <v>4051</v>
      </c>
      <c r="DM158" s="4" t="s">
        <v>4052</v>
      </c>
    </row>
    <row r="159" spans="1:117" x14ac:dyDescent="0.2">
      <c r="A159">
        <v>2650266637</v>
      </c>
      <c r="B159">
        <v>39949846</v>
      </c>
      <c r="C159" s="1">
        <v>41424.015277777777</v>
      </c>
      <c r="D159" s="1">
        <v>41424.106990740744</v>
      </c>
      <c r="E159" t="s">
        <v>1856</v>
      </c>
      <c r="J159">
        <v>55</v>
      </c>
      <c r="K159" s="7">
        <v>51</v>
      </c>
      <c r="L159" s="7" t="s">
        <v>4753</v>
      </c>
      <c r="M159">
        <f t="shared" si="14"/>
        <v>4</v>
      </c>
      <c r="N159" s="4" t="s">
        <v>4668</v>
      </c>
      <c r="O159" s="4">
        <v>54</v>
      </c>
      <c r="P159" s="4">
        <f t="shared" si="15"/>
        <v>3</v>
      </c>
      <c r="Q159" s="4" t="s">
        <v>4674</v>
      </c>
      <c r="R159" t="s">
        <v>1857</v>
      </c>
      <c r="S159" s="4" t="s">
        <v>83</v>
      </c>
      <c r="T159" s="4" t="s">
        <v>196</v>
      </c>
      <c r="U159" t="s">
        <v>1874</v>
      </c>
      <c r="W159">
        <v>1</v>
      </c>
      <c r="X159" s="4" t="str">
        <f t="shared" si="18"/>
        <v>Y</v>
      </c>
      <c r="Y159" t="s">
        <v>1858</v>
      </c>
      <c r="Z159" s="4" t="s">
        <v>83</v>
      </c>
      <c r="AA159" t="s">
        <v>1859</v>
      </c>
      <c r="AB159" t="s">
        <v>1860</v>
      </c>
      <c r="AC159" t="s">
        <v>1861</v>
      </c>
      <c r="AD159" t="s">
        <v>1862</v>
      </c>
      <c r="AE159" t="s">
        <v>1863</v>
      </c>
      <c r="AF159" t="s">
        <v>1864</v>
      </c>
      <c r="AG159" t="s">
        <v>1865</v>
      </c>
      <c r="AH159" t="s">
        <v>1866</v>
      </c>
      <c r="AI159" t="s">
        <v>1867</v>
      </c>
      <c r="AJ159" t="s">
        <v>1868</v>
      </c>
      <c r="AK159" t="s">
        <v>1870</v>
      </c>
      <c r="AL159" s="4" t="str">
        <f t="shared" si="17"/>
        <v>YES</v>
      </c>
      <c r="AN159" t="s">
        <v>1869</v>
      </c>
      <c r="AO159" t="s">
        <v>1871</v>
      </c>
      <c r="AP159" s="4" t="s">
        <v>242</v>
      </c>
      <c r="AQ159" s="4" t="s">
        <v>86</v>
      </c>
      <c r="AR159" s="4" t="s">
        <v>1872</v>
      </c>
      <c r="AS159" t="s">
        <v>1872</v>
      </c>
      <c r="AT159" t="s">
        <v>1873</v>
      </c>
      <c r="AU159" s="7" t="s">
        <v>3196</v>
      </c>
      <c r="AV159" s="7" t="s">
        <v>4699</v>
      </c>
      <c r="AW159" t="s">
        <v>1875</v>
      </c>
      <c r="AX159" t="s">
        <v>1876</v>
      </c>
      <c r="AY159" s="7" t="s">
        <v>4704</v>
      </c>
      <c r="AZ159" s="7" t="s">
        <v>4704</v>
      </c>
      <c r="BA159" t="s">
        <v>1877</v>
      </c>
      <c r="BB159" s="7" t="s">
        <v>83</v>
      </c>
      <c r="BC159" s="6" t="s">
        <v>1878</v>
      </c>
      <c r="BD159" s="7" t="s">
        <v>4704</v>
      </c>
      <c r="BE159" s="7" t="s">
        <v>4704</v>
      </c>
      <c r="BF159" t="s">
        <v>1879</v>
      </c>
      <c r="BI159" t="s">
        <v>1880</v>
      </c>
      <c r="BJ159" s="7" t="s">
        <v>903</v>
      </c>
      <c r="BK159" s="4" t="s">
        <v>108</v>
      </c>
      <c r="BR159" s="4" t="s">
        <v>110</v>
      </c>
      <c r="BT159" s="4" t="s">
        <v>112</v>
      </c>
      <c r="BY159" t="s">
        <v>1881</v>
      </c>
      <c r="BZ159" t="s">
        <v>172</v>
      </c>
      <c r="CA159" s="4" t="b">
        <f t="shared" si="16"/>
        <v>0</v>
      </c>
      <c r="CB159" t="s">
        <v>90</v>
      </c>
      <c r="CC159" s="4" t="s">
        <v>115</v>
      </c>
      <c r="CD159" t="s">
        <v>92</v>
      </c>
      <c r="CE159" t="s">
        <v>93</v>
      </c>
      <c r="CF159" t="s">
        <v>116</v>
      </c>
      <c r="CG159" t="s">
        <v>117</v>
      </c>
      <c r="CI159" s="4" t="s">
        <v>83</v>
      </c>
      <c r="CJ159" t="s">
        <v>1882</v>
      </c>
      <c r="CK159" t="s">
        <v>119</v>
      </c>
      <c r="CL159" t="s">
        <v>119</v>
      </c>
      <c r="CM159" t="s">
        <v>120</v>
      </c>
      <c r="CN159" s="4" t="s">
        <v>121</v>
      </c>
      <c r="CO159" t="s">
        <v>120</v>
      </c>
      <c r="CP159" t="s">
        <v>121</v>
      </c>
      <c r="CQ159" t="s">
        <v>121</v>
      </c>
      <c r="CR159" t="s">
        <v>121</v>
      </c>
      <c r="CS159" t="s">
        <v>119</v>
      </c>
      <c r="CT159" t="s">
        <v>119</v>
      </c>
      <c r="CU159" t="s">
        <v>120</v>
      </c>
      <c r="CV159" t="s">
        <v>120</v>
      </c>
      <c r="CW159" t="s">
        <v>119</v>
      </c>
      <c r="CX159" t="s">
        <v>122</v>
      </c>
      <c r="CZ159" t="s">
        <v>1883</v>
      </c>
      <c r="DA159" t="s">
        <v>1884</v>
      </c>
      <c r="DB159" s="7" t="s">
        <v>202</v>
      </c>
      <c r="DC159" t="s">
        <v>1885</v>
      </c>
      <c r="DD159" t="s">
        <v>1886</v>
      </c>
      <c r="DE159" t="s">
        <v>1887</v>
      </c>
      <c r="DF159" t="s">
        <v>1888</v>
      </c>
      <c r="DG159" t="s">
        <v>1889</v>
      </c>
      <c r="DH159" t="s">
        <v>1890</v>
      </c>
      <c r="DI159" t="s">
        <v>1891</v>
      </c>
      <c r="DJ159" t="s">
        <v>1892</v>
      </c>
      <c r="DK159" t="s">
        <v>1893</v>
      </c>
      <c r="DL159" t="s">
        <v>1894</v>
      </c>
      <c r="DM159" t="s">
        <v>1895</v>
      </c>
    </row>
    <row r="160" spans="1:117" x14ac:dyDescent="0.2">
      <c r="A160">
        <v>2647496637</v>
      </c>
      <c r="B160">
        <v>39949846</v>
      </c>
      <c r="C160" s="1">
        <v>41422.908043981479</v>
      </c>
      <c r="D160" s="1">
        <v>41422.92559027778</v>
      </c>
      <c r="E160" t="s">
        <v>1950</v>
      </c>
      <c r="J160">
        <v>56</v>
      </c>
      <c r="K160" s="7">
        <v>51</v>
      </c>
      <c r="L160" s="7" t="s">
        <v>4753</v>
      </c>
      <c r="M160">
        <f t="shared" si="14"/>
        <v>5</v>
      </c>
      <c r="N160" s="4" t="s">
        <v>4668</v>
      </c>
      <c r="O160" s="4">
        <v>55</v>
      </c>
      <c r="P160" s="4">
        <f t="shared" si="15"/>
        <v>4</v>
      </c>
      <c r="Q160" s="4" t="s">
        <v>4674</v>
      </c>
      <c r="R160">
        <v>2008</v>
      </c>
      <c r="S160" s="4" t="s">
        <v>83</v>
      </c>
      <c r="T160" s="4" t="s">
        <v>196</v>
      </c>
      <c r="W160">
        <v>2</v>
      </c>
      <c r="X160" s="4" t="str">
        <f t="shared" si="18"/>
        <v>Y</v>
      </c>
      <c r="Y160" t="s">
        <v>1951</v>
      </c>
      <c r="Z160" s="4" t="s">
        <v>83</v>
      </c>
      <c r="AA160" t="s">
        <v>1952</v>
      </c>
      <c r="AC160" t="s">
        <v>1953</v>
      </c>
      <c r="AD160" t="s">
        <v>1954</v>
      </c>
      <c r="AE160" t="s">
        <v>1955</v>
      </c>
      <c r="AF160" t="s">
        <v>1956</v>
      </c>
      <c r="AG160" t="s">
        <v>1957</v>
      </c>
      <c r="AI160" t="s">
        <v>680</v>
      </c>
      <c r="AJ160" t="s">
        <v>664</v>
      </c>
      <c r="AK160" t="s">
        <v>1959</v>
      </c>
      <c r="AL160" s="4" t="str">
        <f t="shared" si="17"/>
        <v>YES</v>
      </c>
      <c r="AN160" t="s">
        <v>1958</v>
      </c>
      <c r="AO160" t="s">
        <v>1960</v>
      </c>
      <c r="AP160" s="4" t="s">
        <v>273</v>
      </c>
      <c r="AQ160" s="4" t="s">
        <v>86</v>
      </c>
      <c r="AR160" s="4" t="s">
        <v>194</v>
      </c>
      <c r="AT160" t="s">
        <v>1961</v>
      </c>
      <c r="AU160" s="7" t="s">
        <v>3196</v>
      </c>
      <c r="AV160" s="7" t="s">
        <v>4701</v>
      </c>
      <c r="AW160" t="s">
        <v>1962</v>
      </c>
      <c r="AX160" t="s">
        <v>1963</v>
      </c>
      <c r="AY160" s="7" t="s">
        <v>4704</v>
      </c>
      <c r="AZ160" s="7" t="s">
        <v>4704</v>
      </c>
      <c r="BA160" t="s">
        <v>680</v>
      </c>
      <c r="BB160" s="7" t="s">
        <v>85</v>
      </c>
      <c r="BC160" t="s">
        <v>1964</v>
      </c>
      <c r="BD160" s="7" t="s">
        <v>1418</v>
      </c>
      <c r="BE160" s="7" t="s">
        <v>1418</v>
      </c>
      <c r="BF160" t="s">
        <v>1965</v>
      </c>
      <c r="BI160" t="s">
        <v>1966</v>
      </c>
      <c r="BK160" s="4" t="s">
        <v>108</v>
      </c>
      <c r="BL160" s="4" t="s">
        <v>109</v>
      </c>
      <c r="BS160" s="4" t="s">
        <v>111</v>
      </c>
      <c r="BU160" s="4" t="s">
        <v>113</v>
      </c>
      <c r="BZ160" t="s">
        <v>172</v>
      </c>
      <c r="CA160" s="4" t="b">
        <f t="shared" si="16"/>
        <v>0</v>
      </c>
      <c r="CB160" t="s">
        <v>90</v>
      </c>
      <c r="CC160" s="4" t="s">
        <v>1967</v>
      </c>
      <c r="CD160" t="s">
        <v>92</v>
      </c>
      <c r="CE160" t="s">
        <v>93</v>
      </c>
      <c r="CF160" t="s">
        <v>116</v>
      </c>
      <c r="CG160" t="s">
        <v>117</v>
      </c>
      <c r="CI160" s="4" t="s">
        <v>83</v>
      </c>
      <c r="CJ160" t="s">
        <v>1968</v>
      </c>
      <c r="CK160" t="s">
        <v>119</v>
      </c>
      <c r="CL160" t="s">
        <v>119</v>
      </c>
      <c r="CM160" t="s">
        <v>119</v>
      </c>
      <c r="CN160" t="s">
        <v>119</v>
      </c>
      <c r="CO160" t="s">
        <v>120</v>
      </c>
      <c r="CQ160" t="s">
        <v>119</v>
      </c>
      <c r="CR160" t="s">
        <v>119</v>
      </c>
      <c r="CS160" t="s">
        <v>119</v>
      </c>
      <c r="CT160" t="s">
        <v>119</v>
      </c>
      <c r="CU160" t="s">
        <v>119</v>
      </c>
      <c r="CV160" t="s">
        <v>120</v>
      </c>
      <c r="CW160" t="s">
        <v>119</v>
      </c>
      <c r="CZ160" t="s">
        <v>1969</v>
      </c>
      <c r="DA160" t="s">
        <v>1970</v>
      </c>
      <c r="DB160" s="7" t="s">
        <v>2804</v>
      </c>
      <c r="DC160" t="s">
        <v>1971</v>
      </c>
      <c r="DD160" t="s">
        <v>1972</v>
      </c>
      <c r="DE160" t="s">
        <v>1973</v>
      </c>
      <c r="DF160" t="s">
        <v>1974</v>
      </c>
      <c r="DG160" t="s">
        <v>1975</v>
      </c>
      <c r="DH160" t="s">
        <v>1976</v>
      </c>
      <c r="DI160" t="s">
        <v>1977</v>
      </c>
      <c r="DJ160" t="s">
        <v>1978</v>
      </c>
      <c r="DL160" t="s">
        <v>1979</v>
      </c>
    </row>
    <row r="161" spans="1:117" x14ac:dyDescent="0.2">
      <c r="A161">
        <v>2642675589</v>
      </c>
      <c r="B161">
        <v>39949846</v>
      </c>
      <c r="C161" s="1">
        <v>41418.867650462962</v>
      </c>
      <c r="D161" s="1">
        <v>41418.952499999999</v>
      </c>
      <c r="E161" t="s">
        <v>2141</v>
      </c>
      <c r="J161">
        <v>54</v>
      </c>
      <c r="K161" s="7">
        <v>51</v>
      </c>
      <c r="L161" s="7" t="s">
        <v>4753</v>
      </c>
      <c r="M161">
        <f t="shared" si="14"/>
        <v>3</v>
      </c>
      <c r="N161" s="4" t="s">
        <v>4668</v>
      </c>
      <c r="O161" s="4">
        <v>50</v>
      </c>
      <c r="P161" s="4">
        <f t="shared" si="15"/>
        <v>-1</v>
      </c>
      <c r="Q161" s="4" t="s">
        <v>4674</v>
      </c>
      <c r="R161" s="1">
        <v>40422</v>
      </c>
      <c r="S161" s="4" t="s">
        <v>83</v>
      </c>
      <c r="T161" s="4" t="s">
        <v>421</v>
      </c>
      <c r="W161">
        <v>1</v>
      </c>
      <c r="X161" s="4" t="str">
        <f t="shared" si="18"/>
        <v>Y</v>
      </c>
      <c r="Y161">
        <v>13</v>
      </c>
      <c r="Z161" s="4" t="s">
        <v>85</v>
      </c>
      <c r="AB161" t="s">
        <v>2142</v>
      </c>
      <c r="AF161" t="s">
        <v>2143</v>
      </c>
      <c r="AH161" t="s">
        <v>2144</v>
      </c>
      <c r="AJ161" t="s">
        <v>2145</v>
      </c>
      <c r="AK161" t="s">
        <v>2147</v>
      </c>
      <c r="AL161" s="4" t="str">
        <f t="shared" si="17"/>
        <v>YES</v>
      </c>
      <c r="AN161" t="s">
        <v>2146</v>
      </c>
      <c r="AO161" t="s">
        <v>2148</v>
      </c>
      <c r="AP161" s="4" t="s">
        <v>334</v>
      </c>
      <c r="AQ161" s="4" t="s">
        <v>614</v>
      </c>
      <c r="AR161" s="4" t="s">
        <v>101</v>
      </c>
      <c r="AT161" t="s">
        <v>2149</v>
      </c>
      <c r="AU161" s="7" t="s">
        <v>3196</v>
      </c>
      <c r="AV161" s="7" t="s">
        <v>4702</v>
      </c>
      <c r="AW161" t="s">
        <v>2150</v>
      </c>
      <c r="AX161" t="s">
        <v>2151</v>
      </c>
      <c r="AY161" s="7" t="s">
        <v>4704</v>
      </c>
      <c r="AZ161" s="7" t="s">
        <v>4704</v>
      </c>
      <c r="BA161" t="s">
        <v>1397</v>
      </c>
      <c r="BB161" s="7" t="s">
        <v>85</v>
      </c>
      <c r="BC161" t="s">
        <v>2152</v>
      </c>
      <c r="BD161" s="7" t="s">
        <v>4704</v>
      </c>
      <c r="BE161" s="7" t="s">
        <v>4704</v>
      </c>
      <c r="BF161" t="s">
        <v>2153</v>
      </c>
      <c r="BI161" t="s">
        <v>2154</v>
      </c>
      <c r="BJ161" s="7" t="s">
        <v>4723</v>
      </c>
      <c r="BO161" s="4" t="s">
        <v>141</v>
      </c>
      <c r="BP161" s="4" t="s">
        <v>142</v>
      </c>
      <c r="BR161" s="4" t="s">
        <v>110</v>
      </c>
      <c r="BS161" s="4" t="s">
        <v>111</v>
      </c>
      <c r="BT161" s="4" t="s">
        <v>112</v>
      </c>
      <c r="BU161" s="4" t="s">
        <v>113</v>
      </c>
      <c r="BZ161" t="s">
        <v>172</v>
      </c>
      <c r="CA161" s="4" t="b">
        <f t="shared" si="16"/>
        <v>0</v>
      </c>
      <c r="CB161" t="s">
        <v>90</v>
      </c>
      <c r="CC161" s="4" t="s">
        <v>115</v>
      </c>
      <c r="CD161" t="s">
        <v>92</v>
      </c>
      <c r="CE161" t="s">
        <v>93</v>
      </c>
      <c r="CF161" t="s">
        <v>116</v>
      </c>
      <c r="CG161" t="s">
        <v>117</v>
      </c>
      <c r="CI161" s="4" t="s">
        <v>85</v>
      </c>
      <c r="CK161" t="s">
        <v>119</v>
      </c>
      <c r="CL161" t="s">
        <v>119</v>
      </c>
      <c r="CM161" t="s">
        <v>119</v>
      </c>
      <c r="CN161" t="s">
        <v>120</v>
      </c>
      <c r="CO161" t="s">
        <v>120</v>
      </c>
      <c r="CP161" t="s">
        <v>121</v>
      </c>
      <c r="CQ161" t="s">
        <v>121</v>
      </c>
      <c r="CR161" t="s">
        <v>121</v>
      </c>
      <c r="CS161" t="s">
        <v>121</v>
      </c>
      <c r="CT161" t="s">
        <v>121</v>
      </c>
      <c r="CU161" t="s">
        <v>121</v>
      </c>
      <c r="CV161" t="s">
        <v>119</v>
      </c>
      <c r="CW161" t="s">
        <v>119</v>
      </c>
      <c r="CZ161" t="s">
        <v>2155</v>
      </c>
      <c r="DA161" t="s">
        <v>2156</v>
      </c>
      <c r="DB161" s="7" t="s">
        <v>202</v>
      </c>
      <c r="DC161" t="s">
        <v>2157</v>
      </c>
      <c r="DD161" t="s">
        <v>2158</v>
      </c>
      <c r="DE161" t="s">
        <v>2159</v>
      </c>
      <c r="DF161" t="s">
        <v>2160</v>
      </c>
      <c r="DG161" t="s">
        <v>2161</v>
      </c>
      <c r="DH161" t="s">
        <v>2162</v>
      </c>
      <c r="DI161" t="s">
        <v>2163</v>
      </c>
      <c r="DJ161" t="s">
        <v>791</v>
      </c>
      <c r="DK161" t="s">
        <v>2164</v>
      </c>
      <c r="DL161" t="s">
        <v>2165</v>
      </c>
    </row>
    <row r="162" spans="1:117" x14ac:dyDescent="0.2">
      <c r="A162">
        <v>2640027121</v>
      </c>
      <c r="B162">
        <v>39949846</v>
      </c>
      <c r="C162" s="1">
        <v>41417.818009259259</v>
      </c>
      <c r="D162" s="1">
        <v>41417.836319444446</v>
      </c>
      <c r="E162" t="s">
        <v>2739</v>
      </c>
      <c r="J162">
        <v>58</v>
      </c>
      <c r="K162" s="7">
        <v>51</v>
      </c>
      <c r="L162" s="7" t="s">
        <v>4753</v>
      </c>
      <c r="M162">
        <f t="shared" si="14"/>
        <v>7</v>
      </c>
      <c r="N162" s="5" t="s">
        <v>4669</v>
      </c>
      <c r="O162" s="4">
        <v>56</v>
      </c>
      <c r="P162" s="4">
        <f t="shared" si="15"/>
        <v>5</v>
      </c>
      <c r="Q162" s="4" t="s">
        <v>4674</v>
      </c>
      <c r="R162" s="1">
        <v>38857</v>
      </c>
      <c r="S162" s="4" t="s">
        <v>83</v>
      </c>
      <c r="T162" s="4" t="s">
        <v>2009</v>
      </c>
      <c r="X162" s="4" t="str">
        <f t="shared" si="18"/>
        <v>N</v>
      </c>
      <c r="Y162" t="s">
        <v>2740</v>
      </c>
      <c r="Z162" s="4" t="s">
        <v>85</v>
      </c>
      <c r="AB162" t="s">
        <v>2741</v>
      </c>
      <c r="AJ162" t="s">
        <v>2742</v>
      </c>
      <c r="AK162" t="s">
        <v>1748</v>
      </c>
      <c r="AL162" s="4" t="str">
        <f t="shared" si="17"/>
        <v>YES</v>
      </c>
      <c r="AN162" t="s">
        <v>2743</v>
      </c>
      <c r="AO162" t="s">
        <v>2744</v>
      </c>
      <c r="AP162" s="4" t="s">
        <v>273</v>
      </c>
      <c r="AQ162" s="4" t="s">
        <v>86</v>
      </c>
      <c r="AR162" s="4" t="s">
        <v>194</v>
      </c>
      <c r="AT162" t="s">
        <v>2745</v>
      </c>
      <c r="AU162" s="7" t="s">
        <v>3196</v>
      </c>
      <c r="AV162" s="7" t="s">
        <v>4701</v>
      </c>
      <c r="AW162" t="s">
        <v>2746</v>
      </c>
      <c r="AX162" t="s">
        <v>2747</v>
      </c>
      <c r="AY162" s="7" t="s">
        <v>4704</v>
      </c>
      <c r="AZ162" s="7" t="s">
        <v>4704</v>
      </c>
      <c r="BA162" t="s">
        <v>2748</v>
      </c>
      <c r="BB162" s="7" t="s">
        <v>83</v>
      </c>
      <c r="BC162" t="s">
        <v>2749</v>
      </c>
      <c r="BD162" s="7" t="s">
        <v>1418</v>
      </c>
      <c r="BE162" s="7" t="s">
        <v>225</v>
      </c>
      <c r="BF162" t="s">
        <v>2750</v>
      </c>
      <c r="BI162" t="s">
        <v>2751</v>
      </c>
      <c r="BJ162" s="7" t="s">
        <v>4717</v>
      </c>
      <c r="BU162" s="4" t="s">
        <v>113</v>
      </c>
      <c r="BZ162" t="s">
        <v>935</v>
      </c>
      <c r="CA162" s="4" t="b">
        <f t="shared" si="16"/>
        <v>0</v>
      </c>
      <c r="CB162" t="s">
        <v>114</v>
      </c>
      <c r="CC162" s="4" t="s">
        <v>1967</v>
      </c>
      <c r="CD162" t="s">
        <v>370</v>
      </c>
      <c r="CG162" t="s">
        <v>117</v>
      </c>
      <c r="CH162" t="s">
        <v>144</v>
      </c>
      <c r="CI162" s="4" t="s">
        <v>83</v>
      </c>
      <c r="CJ162" t="s">
        <v>2752</v>
      </c>
      <c r="CK162" t="s">
        <v>119</v>
      </c>
      <c r="CL162" t="s">
        <v>120</v>
      </c>
      <c r="CM162" t="s">
        <v>120</v>
      </c>
      <c r="CN162" t="s">
        <v>119</v>
      </c>
      <c r="CO162" t="s">
        <v>122</v>
      </c>
      <c r="CP162" t="s">
        <v>120</v>
      </c>
      <c r="CQ162" t="s">
        <v>119</v>
      </c>
      <c r="CR162" t="s">
        <v>119</v>
      </c>
      <c r="CS162" t="s">
        <v>120</v>
      </c>
      <c r="CT162" t="s">
        <v>119</v>
      </c>
      <c r="CU162" t="s">
        <v>119</v>
      </c>
      <c r="CV162" t="s">
        <v>122</v>
      </c>
      <c r="CW162" t="s">
        <v>119</v>
      </c>
      <c r="CZ162" t="s">
        <v>2753</v>
      </c>
      <c r="DA162" t="s">
        <v>2754</v>
      </c>
      <c r="DB162" s="7" t="s">
        <v>4747</v>
      </c>
      <c r="DC162" t="s">
        <v>2755</v>
      </c>
      <c r="DD162" t="s">
        <v>2755</v>
      </c>
      <c r="DE162" t="s">
        <v>205</v>
      </c>
      <c r="DF162" t="s">
        <v>2756</v>
      </c>
      <c r="DG162" t="s">
        <v>2757</v>
      </c>
      <c r="DK162" t="s">
        <v>2758</v>
      </c>
      <c r="DL162" t="s">
        <v>2759</v>
      </c>
    </row>
    <row r="163" spans="1:117" x14ac:dyDescent="0.2">
      <c r="A163">
        <v>2600576014</v>
      </c>
      <c r="B163">
        <v>39949846</v>
      </c>
      <c r="C163" s="1">
        <v>41395.935150462959</v>
      </c>
      <c r="D163" s="1">
        <v>41395.937627314815</v>
      </c>
      <c r="E163" t="s">
        <v>3155</v>
      </c>
      <c r="J163">
        <v>52</v>
      </c>
      <c r="K163" s="7">
        <v>51</v>
      </c>
      <c r="L163" s="7" t="s">
        <v>4753</v>
      </c>
      <c r="M163">
        <f t="shared" si="14"/>
        <v>1</v>
      </c>
      <c r="N163" s="4" t="s">
        <v>4667</v>
      </c>
      <c r="O163" s="4">
        <v>54</v>
      </c>
      <c r="P163" s="4">
        <f t="shared" si="15"/>
        <v>3</v>
      </c>
      <c r="Q163" s="4" t="s">
        <v>4674</v>
      </c>
      <c r="R163" t="s">
        <v>3156</v>
      </c>
      <c r="S163" s="4" t="s">
        <v>83</v>
      </c>
      <c r="T163" s="4" t="s">
        <v>196</v>
      </c>
      <c r="W163">
        <v>2</v>
      </c>
      <c r="X163" s="4" t="str">
        <f t="shared" si="18"/>
        <v>Y</v>
      </c>
      <c r="Y163" t="s">
        <v>3157</v>
      </c>
      <c r="Z163" s="4" t="s">
        <v>85</v>
      </c>
      <c r="AB163" t="s">
        <v>680</v>
      </c>
      <c r="AF163" t="s">
        <v>3158</v>
      </c>
      <c r="AH163" t="s">
        <v>3159</v>
      </c>
      <c r="AJ163" t="s">
        <v>3160</v>
      </c>
      <c r="AK163" t="s">
        <v>3162</v>
      </c>
      <c r="AL163" s="4" t="str">
        <f t="shared" si="17"/>
        <v>YES</v>
      </c>
      <c r="AN163" t="s">
        <v>3161</v>
      </c>
      <c r="AO163" t="s">
        <v>3163</v>
      </c>
      <c r="AP163" s="4" t="s">
        <v>364</v>
      </c>
      <c r="AQ163" s="4" t="s">
        <v>87</v>
      </c>
      <c r="AR163" s="4" t="s">
        <v>101</v>
      </c>
      <c r="AT163" t="s">
        <v>3164</v>
      </c>
      <c r="AU163" s="7" t="s">
        <v>4694</v>
      </c>
      <c r="AV163" s="4" t="b">
        <f>IF(AU163 = AU166,"USA",FALSE)</f>
        <v>0</v>
      </c>
      <c r="CA163" s="4" t="b">
        <f t="shared" si="16"/>
        <v>0</v>
      </c>
      <c r="CN163"/>
    </row>
    <row r="164" spans="1:117" x14ac:dyDescent="0.2">
      <c r="A164">
        <v>3056358673</v>
      </c>
      <c r="B164">
        <v>39949846</v>
      </c>
      <c r="C164" s="1">
        <v>41676.758020833331</v>
      </c>
      <c r="D164" s="1">
        <v>41676.785578703704</v>
      </c>
      <c r="E164" t="s">
        <v>769</v>
      </c>
      <c r="J164">
        <v>53</v>
      </c>
      <c r="K164" s="7">
        <v>52</v>
      </c>
      <c r="L164" s="7" t="s">
        <v>4753</v>
      </c>
      <c r="M164">
        <f t="shared" si="14"/>
        <v>1</v>
      </c>
      <c r="N164" s="4" t="s">
        <v>4667</v>
      </c>
      <c r="O164" s="4">
        <v>53</v>
      </c>
      <c r="P164" s="4">
        <f t="shared" si="15"/>
        <v>1</v>
      </c>
      <c r="Q164" s="4" t="s">
        <v>4674</v>
      </c>
      <c r="R164" s="1">
        <v>41278</v>
      </c>
      <c r="S164" s="4" t="s">
        <v>83</v>
      </c>
      <c r="T164" s="4" t="s">
        <v>776</v>
      </c>
      <c r="W164">
        <v>2</v>
      </c>
      <c r="X164" s="4" t="str">
        <f t="shared" si="18"/>
        <v>Y</v>
      </c>
      <c r="Y164" t="s">
        <v>770</v>
      </c>
      <c r="Z164" s="4" t="s">
        <v>85</v>
      </c>
      <c r="AF164" t="s">
        <v>771</v>
      </c>
      <c r="AJ164" t="s">
        <v>772</v>
      </c>
      <c r="AK164" t="s">
        <v>773</v>
      </c>
      <c r="AL164" s="4" t="str">
        <f t="shared" si="17"/>
        <v>YES</v>
      </c>
      <c r="AM164" t="s">
        <v>1174</v>
      </c>
      <c r="AN164" t="s">
        <v>446</v>
      </c>
      <c r="AP164" s="4" t="s">
        <v>502</v>
      </c>
      <c r="AQ164" s="4" t="s">
        <v>86</v>
      </c>
      <c r="AR164" s="4" t="s">
        <v>774</v>
      </c>
      <c r="AS164" t="s">
        <v>774</v>
      </c>
      <c r="AT164" t="s">
        <v>775</v>
      </c>
      <c r="AU164" s="7" t="s">
        <v>3196</v>
      </c>
      <c r="AV164" s="7" t="s">
        <v>4701</v>
      </c>
      <c r="AW164" t="s">
        <v>777</v>
      </c>
      <c r="AX164" t="s">
        <v>778</v>
      </c>
      <c r="BA164" t="s">
        <v>680</v>
      </c>
      <c r="BB164" s="7" t="s">
        <v>85</v>
      </c>
      <c r="BC164" t="s">
        <v>779</v>
      </c>
      <c r="BD164" s="7" t="s">
        <v>4704</v>
      </c>
      <c r="BE164" s="7" t="s">
        <v>1418</v>
      </c>
      <c r="BF164" t="s">
        <v>780</v>
      </c>
      <c r="BI164" t="s">
        <v>781</v>
      </c>
      <c r="BJ164" s="7" t="s">
        <v>903</v>
      </c>
      <c r="BK164" s="4" t="s">
        <v>108</v>
      </c>
      <c r="BZ164" t="s">
        <v>172</v>
      </c>
      <c r="CA164" s="4" t="b">
        <f t="shared" si="16"/>
        <v>0</v>
      </c>
      <c r="CB164" t="s">
        <v>342</v>
      </c>
      <c r="CC164" s="4" t="s">
        <v>312</v>
      </c>
      <c r="CD164" t="s">
        <v>370</v>
      </c>
      <c r="CE164" t="s">
        <v>93</v>
      </c>
      <c r="CI164" s="4" t="s">
        <v>83</v>
      </c>
      <c r="CJ164" t="s">
        <v>782</v>
      </c>
      <c r="CK164" t="s">
        <v>119</v>
      </c>
      <c r="CL164" t="s">
        <v>119</v>
      </c>
      <c r="CM164" t="s">
        <v>119</v>
      </c>
      <c r="CN164" t="s">
        <v>119</v>
      </c>
      <c r="CO164" t="s">
        <v>120</v>
      </c>
      <c r="CP164" t="s">
        <v>120</v>
      </c>
      <c r="CQ164" t="s">
        <v>120</v>
      </c>
      <c r="CR164" t="s">
        <v>120</v>
      </c>
      <c r="CS164" t="s">
        <v>120</v>
      </c>
      <c r="CT164" t="s">
        <v>120</v>
      </c>
      <c r="CU164" t="s">
        <v>120</v>
      </c>
      <c r="CV164" t="s">
        <v>119</v>
      </c>
      <c r="CW164" t="s">
        <v>119</v>
      </c>
      <c r="CZ164" t="s">
        <v>783</v>
      </c>
      <c r="DA164" t="s">
        <v>784</v>
      </c>
      <c r="DB164" s="7" t="s">
        <v>225</v>
      </c>
      <c r="DC164" t="s">
        <v>785</v>
      </c>
      <c r="DD164" t="s">
        <v>786</v>
      </c>
      <c r="DF164" t="s">
        <v>787</v>
      </c>
      <c r="DG164" t="s">
        <v>788</v>
      </c>
      <c r="DH164" t="s">
        <v>789</v>
      </c>
      <c r="DI164" t="s">
        <v>790</v>
      </c>
      <c r="DJ164" t="s">
        <v>791</v>
      </c>
      <c r="DK164" t="s">
        <v>792</v>
      </c>
      <c r="DL164" t="s">
        <v>793</v>
      </c>
      <c r="DM164" t="s">
        <v>794</v>
      </c>
    </row>
    <row r="165" spans="1:117" x14ac:dyDescent="0.2">
      <c r="A165">
        <v>2647342004</v>
      </c>
      <c r="B165">
        <v>39949846</v>
      </c>
      <c r="C165" s="1">
        <v>41422.856851851851</v>
      </c>
      <c r="D165" s="1">
        <v>41422.870138888888</v>
      </c>
      <c r="E165" t="s">
        <v>1980</v>
      </c>
      <c r="J165">
        <v>57</v>
      </c>
      <c r="K165" s="7">
        <v>52</v>
      </c>
      <c r="L165" s="7" t="s">
        <v>4753</v>
      </c>
      <c r="M165">
        <f t="shared" si="14"/>
        <v>5</v>
      </c>
      <c r="N165" s="4" t="s">
        <v>4668</v>
      </c>
      <c r="O165" s="4">
        <v>52</v>
      </c>
      <c r="P165" s="4">
        <f t="shared" si="15"/>
        <v>0</v>
      </c>
      <c r="Q165" s="4" t="s">
        <v>4674</v>
      </c>
      <c r="R165" s="1">
        <v>39586</v>
      </c>
      <c r="S165" s="4" t="s">
        <v>83</v>
      </c>
      <c r="T165" s="4" t="s">
        <v>196</v>
      </c>
      <c r="W165">
        <v>3</v>
      </c>
      <c r="X165" s="4" t="str">
        <f t="shared" si="18"/>
        <v>Y</v>
      </c>
      <c r="Y165" t="s">
        <v>1981</v>
      </c>
      <c r="Z165" s="4" t="s">
        <v>85</v>
      </c>
      <c r="AB165" t="s">
        <v>1982</v>
      </c>
      <c r="AF165" t="s">
        <v>1983</v>
      </c>
      <c r="AJ165" t="s">
        <v>1984</v>
      </c>
      <c r="AK165" t="s">
        <v>1984</v>
      </c>
      <c r="AL165" s="4" t="str">
        <f t="shared" si="17"/>
        <v>NO</v>
      </c>
      <c r="AN165" t="s">
        <v>1985</v>
      </c>
      <c r="AP165" s="4" t="s">
        <v>502</v>
      </c>
      <c r="AQ165" s="4" t="s">
        <v>86</v>
      </c>
      <c r="AR165" s="4" t="s">
        <v>194</v>
      </c>
      <c r="AT165" t="s">
        <v>1986</v>
      </c>
      <c r="AU165" s="7" t="s">
        <v>3196</v>
      </c>
      <c r="AV165" s="7" t="s">
        <v>4699</v>
      </c>
      <c r="AW165" t="s">
        <v>1987</v>
      </c>
      <c r="AX165" t="s">
        <v>1988</v>
      </c>
      <c r="AY165" s="7" t="s">
        <v>4704</v>
      </c>
      <c r="AZ165" s="7" t="s">
        <v>4704</v>
      </c>
      <c r="BA165" t="s">
        <v>454</v>
      </c>
      <c r="BB165" s="7" t="s">
        <v>83</v>
      </c>
      <c r="BC165" t="s">
        <v>1989</v>
      </c>
      <c r="BD165" s="7" t="s">
        <v>1418</v>
      </c>
      <c r="BE165" s="7" t="s">
        <v>1418</v>
      </c>
      <c r="BF165" t="s">
        <v>803</v>
      </c>
      <c r="BI165" t="s">
        <v>1990</v>
      </c>
      <c r="BK165" s="4" t="s">
        <v>108</v>
      </c>
      <c r="BR165" s="4" t="s">
        <v>110</v>
      </c>
      <c r="BS165" s="4" t="s">
        <v>111</v>
      </c>
      <c r="BT165" s="4" t="s">
        <v>112</v>
      </c>
      <c r="BZ165" t="s">
        <v>89</v>
      </c>
      <c r="CA165" s="4">
        <f t="shared" si="16"/>
        <v>1</v>
      </c>
      <c r="CB165" t="s">
        <v>90</v>
      </c>
      <c r="CC165" s="4" t="s">
        <v>312</v>
      </c>
      <c r="CD165" t="s">
        <v>92</v>
      </c>
      <c r="CE165" t="s">
        <v>93</v>
      </c>
      <c r="CF165" t="s">
        <v>116</v>
      </c>
      <c r="CG165" t="s">
        <v>117</v>
      </c>
      <c r="CH165" t="s">
        <v>144</v>
      </c>
      <c r="CI165" s="4" t="s">
        <v>83</v>
      </c>
      <c r="CJ165" t="s">
        <v>1991</v>
      </c>
      <c r="CK165" t="s">
        <v>120</v>
      </c>
      <c r="CL165" t="s">
        <v>119</v>
      </c>
      <c r="CM165" t="s">
        <v>119</v>
      </c>
      <c r="CN165" s="4" t="s">
        <v>121</v>
      </c>
      <c r="CO165" t="s">
        <v>119</v>
      </c>
      <c r="CP165" t="s">
        <v>120</v>
      </c>
      <c r="CQ165" t="s">
        <v>121</v>
      </c>
      <c r="CR165" t="s">
        <v>120</v>
      </c>
      <c r="CS165" t="s">
        <v>120</v>
      </c>
      <c r="CT165" t="s">
        <v>120</v>
      </c>
      <c r="CU165" t="s">
        <v>121</v>
      </c>
      <c r="CV165" t="s">
        <v>120</v>
      </c>
      <c r="CW165" t="s">
        <v>121</v>
      </c>
      <c r="CZ165" t="s">
        <v>1992</v>
      </c>
      <c r="DA165" t="s">
        <v>1993</v>
      </c>
      <c r="DB165" s="7" t="s">
        <v>202</v>
      </c>
      <c r="DC165" t="s">
        <v>1994</v>
      </c>
      <c r="DD165" t="s">
        <v>1995</v>
      </c>
      <c r="DF165" t="s">
        <v>1996</v>
      </c>
      <c r="DG165" t="s">
        <v>1997</v>
      </c>
      <c r="DH165" t="s">
        <v>1998</v>
      </c>
      <c r="DI165" t="s">
        <v>1999</v>
      </c>
      <c r="DL165" t="s">
        <v>2000</v>
      </c>
    </row>
    <row r="166" spans="1:117" x14ac:dyDescent="0.2">
      <c r="A166">
        <v>2640219962</v>
      </c>
      <c r="B166">
        <v>39949846</v>
      </c>
      <c r="C166" s="1">
        <v>41417.846851851849</v>
      </c>
      <c r="D166" s="1">
        <v>41417.893391203703</v>
      </c>
      <c r="E166" t="s">
        <v>2559</v>
      </c>
      <c r="J166">
        <v>54</v>
      </c>
      <c r="K166" s="7">
        <v>52</v>
      </c>
      <c r="L166" s="7" t="s">
        <v>4753</v>
      </c>
      <c r="M166">
        <f t="shared" si="14"/>
        <v>2</v>
      </c>
      <c r="N166" s="4" t="s">
        <v>4668</v>
      </c>
      <c r="O166" s="4">
        <v>53</v>
      </c>
      <c r="P166" s="4">
        <f t="shared" si="15"/>
        <v>1</v>
      </c>
      <c r="Q166" s="4" t="s">
        <v>4674</v>
      </c>
      <c r="R166">
        <v>2010</v>
      </c>
      <c r="S166" s="4" t="s">
        <v>83</v>
      </c>
      <c r="T166" s="4" t="s">
        <v>196</v>
      </c>
      <c r="W166">
        <v>3</v>
      </c>
      <c r="X166" s="4" t="str">
        <f t="shared" si="18"/>
        <v>Y</v>
      </c>
      <c r="Y166">
        <v>312723</v>
      </c>
      <c r="Z166" s="4" t="s">
        <v>85</v>
      </c>
      <c r="AB166" t="s">
        <v>2560</v>
      </c>
      <c r="AF166" t="s">
        <v>2561</v>
      </c>
      <c r="AG166" t="s">
        <v>2562</v>
      </c>
      <c r="AH166" t="s">
        <v>2563</v>
      </c>
      <c r="AJ166" t="s">
        <v>2564</v>
      </c>
      <c r="AK166" t="s">
        <v>2564</v>
      </c>
      <c r="AL166" s="4" t="str">
        <f t="shared" si="17"/>
        <v>NO</v>
      </c>
      <c r="AN166" t="s">
        <v>2565</v>
      </c>
      <c r="AO166" t="s">
        <v>2566</v>
      </c>
      <c r="AP166" s="4" t="s">
        <v>100</v>
      </c>
      <c r="AQ166" s="4" t="s">
        <v>2567</v>
      </c>
      <c r="AR166" s="4" t="s">
        <v>101</v>
      </c>
      <c r="AT166" t="s">
        <v>2568</v>
      </c>
      <c r="AU166" s="7" t="s">
        <v>3196</v>
      </c>
      <c r="AV166" s="7" t="s">
        <v>4702</v>
      </c>
      <c r="AW166" t="s">
        <v>2569</v>
      </c>
      <c r="AX166" t="s">
        <v>2570</v>
      </c>
      <c r="AY166" s="7" t="s">
        <v>4704</v>
      </c>
      <c r="AZ166" s="7" t="s">
        <v>4704</v>
      </c>
      <c r="BA166" t="s">
        <v>2571</v>
      </c>
      <c r="BB166" s="7" t="s">
        <v>83</v>
      </c>
      <c r="BC166" t="s">
        <v>85</v>
      </c>
      <c r="BD166" s="7" t="s">
        <v>1418</v>
      </c>
      <c r="BE166" s="7" t="s">
        <v>225</v>
      </c>
      <c r="BF166" t="s">
        <v>2572</v>
      </c>
      <c r="BI166" t="s">
        <v>2573</v>
      </c>
      <c r="BK166" s="4" t="s">
        <v>108</v>
      </c>
      <c r="BL166" s="4" t="s">
        <v>109</v>
      </c>
      <c r="BM166" s="4" t="s">
        <v>140</v>
      </c>
      <c r="BP166" s="4" t="s">
        <v>142</v>
      </c>
      <c r="BS166" s="4" t="s">
        <v>111</v>
      </c>
      <c r="BV166" s="4" t="s">
        <v>143</v>
      </c>
      <c r="BZ166" t="s">
        <v>172</v>
      </c>
      <c r="CA166" s="4" t="b">
        <f t="shared" si="16"/>
        <v>0</v>
      </c>
      <c r="CB166" t="s">
        <v>90</v>
      </c>
      <c r="CC166" s="4" t="s">
        <v>115</v>
      </c>
      <c r="CD166" t="s">
        <v>92</v>
      </c>
      <c r="CE166" t="s">
        <v>93</v>
      </c>
      <c r="CF166" t="s">
        <v>116</v>
      </c>
      <c r="CI166" s="4" t="s">
        <v>83</v>
      </c>
      <c r="CJ166" t="s">
        <v>2574</v>
      </c>
      <c r="CK166" t="s">
        <v>119</v>
      </c>
      <c r="CL166" t="s">
        <v>119</v>
      </c>
      <c r="CM166" t="s">
        <v>121</v>
      </c>
      <c r="CN166" t="s">
        <v>120</v>
      </c>
      <c r="CO166" t="s">
        <v>119</v>
      </c>
      <c r="CP166" t="s">
        <v>120</v>
      </c>
      <c r="CQ166" t="s">
        <v>121</v>
      </c>
      <c r="CR166" t="s">
        <v>121</v>
      </c>
      <c r="CS166" t="s">
        <v>121</v>
      </c>
      <c r="CT166" t="s">
        <v>119</v>
      </c>
      <c r="CU166" t="s">
        <v>120</v>
      </c>
      <c r="CV166" t="s">
        <v>119</v>
      </c>
      <c r="CW166" t="s">
        <v>119</v>
      </c>
      <c r="CZ166" t="s">
        <v>2575</v>
      </c>
      <c r="DA166" t="s">
        <v>2576</v>
      </c>
      <c r="DB166" s="7" t="s">
        <v>202</v>
      </c>
      <c r="DC166" t="s">
        <v>2577</v>
      </c>
      <c r="DD166" t="s">
        <v>2578</v>
      </c>
      <c r="DE166" t="s">
        <v>2245</v>
      </c>
      <c r="DF166" t="s">
        <v>2579</v>
      </c>
      <c r="DG166" t="s">
        <v>2580</v>
      </c>
      <c r="DH166" t="s">
        <v>2581</v>
      </c>
      <c r="DI166" t="s">
        <v>2582</v>
      </c>
      <c r="DJ166" t="s">
        <v>2583</v>
      </c>
      <c r="DK166" t="s">
        <v>2584</v>
      </c>
      <c r="DL166" t="s">
        <v>2585</v>
      </c>
    </row>
    <row r="167" spans="1:117" x14ac:dyDescent="0.2">
      <c r="A167">
        <v>2592395155</v>
      </c>
      <c r="B167">
        <v>39949846</v>
      </c>
      <c r="C167" s="1">
        <v>41391.178379629629</v>
      </c>
      <c r="D167" s="1">
        <v>41391.195509259262</v>
      </c>
      <c r="E167" t="s">
        <v>3709</v>
      </c>
      <c r="J167">
        <v>54</v>
      </c>
      <c r="K167" s="7">
        <v>52</v>
      </c>
      <c r="L167" s="7" t="s">
        <v>4753</v>
      </c>
      <c r="M167">
        <f t="shared" si="14"/>
        <v>2</v>
      </c>
      <c r="N167" s="4" t="s">
        <v>4667</v>
      </c>
      <c r="O167" s="4">
        <v>53</v>
      </c>
      <c r="P167" s="4">
        <f t="shared" si="15"/>
        <v>1</v>
      </c>
      <c r="Q167" s="4" t="s">
        <v>4674</v>
      </c>
      <c r="R167" s="1">
        <v>40696</v>
      </c>
      <c r="S167" s="4" t="s">
        <v>85</v>
      </c>
      <c r="T167" s="4" t="s">
        <v>518</v>
      </c>
      <c r="X167" s="4" t="str">
        <f t="shared" si="18"/>
        <v>N</v>
      </c>
      <c r="Z167" s="4" t="s">
        <v>85</v>
      </c>
      <c r="AB167" t="s">
        <v>3710</v>
      </c>
      <c r="AE167" t="s">
        <v>3711</v>
      </c>
      <c r="AJ167" t="s">
        <v>3712</v>
      </c>
      <c r="AK167" t="s">
        <v>3712</v>
      </c>
      <c r="AL167" s="4" t="str">
        <f t="shared" si="17"/>
        <v>NO</v>
      </c>
      <c r="AN167" t="s">
        <v>3713</v>
      </c>
      <c r="AO167" t="s">
        <v>3714</v>
      </c>
      <c r="AQ167" s="4" t="s">
        <v>86</v>
      </c>
      <c r="AR167" s="4" t="s">
        <v>101</v>
      </c>
      <c r="AT167" t="s">
        <v>3715</v>
      </c>
      <c r="AU167" s="7" t="s">
        <v>3196</v>
      </c>
      <c r="AV167" s="7" t="s">
        <v>4699</v>
      </c>
      <c r="AW167" t="s">
        <v>3716</v>
      </c>
      <c r="AX167" t="s">
        <v>3717</v>
      </c>
      <c r="AY167" s="7" t="s">
        <v>4704</v>
      </c>
      <c r="AZ167" s="7" t="s">
        <v>4704</v>
      </c>
      <c r="BA167" t="s">
        <v>680</v>
      </c>
      <c r="BB167" s="7" t="s">
        <v>85</v>
      </c>
      <c r="BC167" t="s">
        <v>3718</v>
      </c>
      <c r="BD167" s="7" t="s">
        <v>4704</v>
      </c>
      <c r="BE167" s="7" t="s">
        <v>1418</v>
      </c>
      <c r="BF167" t="s">
        <v>3719</v>
      </c>
      <c r="BI167" t="s">
        <v>3720</v>
      </c>
      <c r="BJ167" s="7" t="s">
        <v>903</v>
      </c>
      <c r="BK167" s="4" t="s">
        <v>108</v>
      </c>
      <c r="BN167" s="4" t="s">
        <v>220</v>
      </c>
      <c r="BR167" s="4" t="s">
        <v>110</v>
      </c>
      <c r="BS167" s="4" t="s">
        <v>111</v>
      </c>
      <c r="BT167" s="4" t="s">
        <v>112</v>
      </c>
      <c r="BZ167" t="s">
        <v>89</v>
      </c>
      <c r="CA167" s="4">
        <f t="shared" si="16"/>
        <v>1</v>
      </c>
      <c r="CB167" t="s">
        <v>342</v>
      </c>
      <c r="CC167" s="4" t="s">
        <v>115</v>
      </c>
      <c r="CD167" t="s">
        <v>370</v>
      </c>
      <c r="CE167" t="s">
        <v>93</v>
      </c>
      <c r="CI167" s="4" t="s">
        <v>83</v>
      </c>
      <c r="CJ167" t="s">
        <v>3721</v>
      </c>
      <c r="CK167" t="s">
        <v>119</v>
      </c>
      <c r="CL167" t="s">
        <v>119</v>
      </c>
      <c r="CM167" t="s">
        <v>122</v>
      </c>
      <c r="CN167" s="4" t="s">
        <v>121</v>
      </c>
      <c r="CO167" t="s">
        <v>122</v>
      </c>
      <c r="CP167" t="s">
        <v>121</v>
      </c>
      <c r="CQ167" t="s">
        <v>121</v>
      </c>
      <c r="CR167" t="s">
        <v>121</v>
      </c>
      <c r="CS167" t="s">
        <v>121</v>
      </c>
      <c r="CT167" t="s">
        <v>122</v>
      </c>
      <c r="CU167" t="s">
        <v>121</v>
      </c>
      <c r="CV167" t="s">
        <v>121</v>
      </c>
      <c r="CW167" t="s">
        <v>120</v>
      </c>
      <c r="CZ167" t="s">
        <v>3722</v>
      </c>
      <c r="DA167" t="s">
        <v>3723</v>
      </c>
      <c r="DC167" t="s">
        <v>3724</v>
      </c>
      <c r="DD167" t="s">
        <v>3725</v>
      </c>
      <c r="DE167" t="s">
        <v>3726</v>
      </c>
      <c r="DF167" t="s">
        <v>3727</v>
      </c>
      <c r="DG167" t="s">
        <v>3728</v>
      </c>
      <c r="DH167" t="s">
        <v>3729</v>
      </c>
      <c r="DI167" t="s">
        <v>3730</v>
      </c>
      <c r="DJ167" t="s">
        <v>3731</v>
      </c>
      <c r="DK167" t="s">
        <v>3732</v>
      </c>
      <c r="DL167" t="s">
        <v>3733</v>
      </c>
      <c r="DM167" t="s">
        <v>3734</v>
      </c>
    </row>
    <row r="168" spans="1:117" x14ac:dyDescent="0.2">
      <c r="A168">
        <v>2639770831</v>
      </c>
      <c r="B168">
        <v>39949846</v>
      </c>
      <c r="C168" s="1">
        <v>41417.752569444441</v>
      </c>
      <c r="D168" s="1">
        <v>41417.763020833336</v>
      </c>
      <c r="E168" t="s">
        <v>3103</v>
      </c>
      <c r="J168">
        <v>62</v>
      </c>
      <c r="K168" s="7">
        <v>57</v>
      </c>
      <c r="L168" s="7" t="s">
        <v>4754</v>
      </c>
      <c r="M168">
        <f t="shared" si="14"/>
        <v>5</v>
      </c>
      <c r="N168" s="4" t="s">
        <v>4668</v>
      </c>
      <c r="O168" s="4">
        <v>58</v>
      </c>
      <c r="P168" s="4">
        <f t="shared" si="15"/>
        <v>1</v>
      </c>
      <c r="Q168" s="4" t="s">
        <v>4674</v>
      </c>
      <c r="R168" s="1">
        <v>39914</v>
      </c>
      <c r="S168" s="4" t="s">
        <v>83</v>
      </c>
      <c r="T168" s="4" t="s">
        <v>196</v>
      </c>
      <c r="W168">
        <v>2</v>
      </c>
      <c r="X168" s="4" t="str">
        <f t="shared" si="18"/>
        <v>Y</v>
      </c>
      <c r="Y168" t="s">
        <v>3104</v>
      </c>
      <c r="Z168" s="4" t="s">
        <v>85</v>
      </c>
      <c r="AB168" t="s">
        <v>3105</v>
      </c>
      <c r="AF168" t="s">
        <v>3106</v>
      </c>
      <c r="AJ168" t="s">
        <v>3107</v>
      </c>
      <c r="AK168" t="s">
        <v>3109</v>
      </c>
      <c r="AL168" s="4" t="str">
        <f t="shared" si="17"/>
        <v>YES</v>
      </c>
      <c r="AN168" t="s">
        <v>3108</v>
      </c>
      <c r="AP168" s="4" t="s">
        <v>273</v>
      </c>
      <c r="AQ168" s="4" t="s">
        <v>86</v>
      </c>
      <c r="AR168" s="4" t="s">
        <v>87</v>
      </c>
      <c r="AT168" t="s">
        <v>3110</v>
      </c>
      <c r="AU168" s="7" t="s">
        <v>3196</v>
      </c>
      <c r="AV168" s="7" t="s">
        <v>4698</v>
      </c>
      <c r="AW168" t="s">
        <v>3111</v>
      </c>
      <c r="AX168" t="s">
        <v>3112</v>
      </c>
      <c r="AY168" s="7" t="s">
        <v>4704</v>
      </c>
      <c r="AZ168" s="7" t="s">
        <v>1418</v>
      </c>
      <c r="BA168" t="s">
        <v>3113</v>
      </c>
      <c r="BB168" s="7" t="s">
        <v>83</v>
      </c>
      <c r="BC168" t="s">
        <v>3114</v>
      </c>
      <c r="BD168" s="7" t="s">
        <v>1418</v>
      </c>
      <c r="BE168" s="7" t="s">
        <v>225</v>
      </c>
      <c r="BF168" t="s">
        <v>3115</v>
      </c>
      <c r="BI168" t="s">
        <v>3116</v>
      </c>
      <c r="BR168" s="4" t="s">
        <v>110</v>
      </c>
      <c r="BS168" s="4" t="s">
        <v>111</v>
      </c>
      <c r="BY168" t="s">
        <v>3117</v>
      </c>
      <c r="BZ168" t="s">
        <v>89</v>
      </c>
      <c r="CA168" s="4">
        <f t="shared" si="16"/>
        <v>1</v>
      </c>
      <c r="CB168" t="s">
        <v>90</v>
      </c>
      <c r="CC168" s="4" t="s">
        <v>91</v>
      </c>
      <c r="CD168" t="s">
        <v>92</v>
      </c>
      <c r="CE168" t="s">
        <v>93</v>
      </c>
      <c r="CF168" t="s">
        <v>116</v>
      </c>
      <c r="CI168" s="4" t="s">
        <v>83</v>
      </c>
      <c r="CJ168" t="s">
        <v>3118</v>
      </c>
      <c r="CK168" t="s">
        <v>120</v>
      </c>
      <c r="CL168" t="s">
        <v>121</v>
      </c>
      <c r="CM168" t="s">
        <v>121</v>
      </c>
      <c r="CN168" s="4" t="s">
        <v>121</v>
      </c>
      <c r="CO168" t="s">
        <v>121</v>
      </c>
      <c r="CP168" t="s">
        <v>121</v>
      </c>
      <c r="CQ168" t="s">
        <v>120</v>
      </c>
      <c r="CR168" t="s">
        <v>121</v>
      </c>
      <c r="CS168" t="s">
        <v>121</v>
      </c>
      <c r="CT168" t="s">
        <v>120</v>
      </c>
      <c r="CU168" t="s">
        <v>121</v>
      </c>
      <c r="CV168" t="s">
        <v>122</v>
      </c>
      <c r="CW168" t="s">
        <v>122</v>
      </c>
      <c r="CZ168" t="s">
        <v>3119</v>
      </c>
      <c r="DA168" t="s">
        <v>225</v>
      </c>
      <c r="DB168" s="7" t="s">
        <v>225</v>
      </c>
      <c r="DC168" t="s">
        <v>3120</v>
      </c>
      <c r="DD168" t="s">
        <v>3121</v>
      </c>
      <c r="DG168" t="s">
        <v>3122</v>
      </c>
      <c r="DH168" t="s">
        <v>3123</v>
      </c>
      <c r="DI168" t="s">
        <v>3124</v>
      </c>
      <c r="DJ168" t="s">
        <v>3125</v>
      </c>
      <c r="DK168" t="s">
        <v>3126</v>
      </c>
      <c r="DL168" t="s">
        <v>3127</v>
      </c>
    </row>
    <row r="169" spans="1:117" x14ac:dyDescent="0.2">
      <c r="A169">
        <v>2648934392</v>
      </c>
      <c r="B169">
        <v>39949846</v>
      </c>
      <c r="C169" s="1">
        <v>41423.61519675926</v>
      </c>
      <c r="D169" s="1">
        <v>41423.625659722224</v>
      </c>
      <c r="E169" t="s">
        <v>1896</v>
      </c>
      <c r="J169">
        <v>61</v>
      </c>
      <c r="K169" s="7">
        <v>58</v>
      </c>
      <c r="L169" s="7" t="s">
        <v>4754</v>
      </c>
      <c r="M169">
        <f t="shared" si="14"/>
        <v>3</v>
      </c>
      <c r="N169" s="4" t="s">
        <v>4668</v>
      </c>
      <c r="O169" s="4">
        <v>57</v>
      </c>
      <c r="P169" s="4">
        <f t="shared" si="15"/>
        <v>-1</v>
      </c>
      <c r="Q169" s="4" t="s">
        <v>4674</v>
      </c>
      <c r="R169" s="1">
        <v>41225</v>
      </c>
      <c r="S169" s="4" t="s">
        <v>83</v>
      </c>
      <c r="U169" t="s">
        <v>1903</v>
      </c>
      <c r="W169">
        <v>2</v>
      </c>
      <c r="X169" s="4" t="str">
        <f t="shared" si="18"/>
        <v>Y</v>
      </c>
      <c r="Y169" t="s">
        <v>1897</v>
      </c>
      <c r="Z169" s="4" t="s">
        <v>85</v>
      </c>
      <c r="AB169" t="s">
        <v>247</v>
      </c>
      <c r="AF169" t="s">
        <v>1898</v>
      </c>
      <c r="AJ169" t="s">
        <v>1899</v>
      </c>
      <c r="AK169" t="s">
        <v>1174</v>
      </c>
      <c r="AL169" s="4" t="str">
        <f t="shared" si="17"/>
        <v>YES</v>
      </c>
      <c r="AN169" t="s">
        <v>1900</v>
      </c>
      <c r="AO169" t="s">
        <v>1901</v>
      </c>
      <c r="AP169" s="4" t="s">
        <v>334</v>
      </c>
      <c r="AQ169" s="4" t="s">
        <v>86</v>
      </c>
      <c r="AR169" s="4" t="s">
        <v>668</v>
      </c>
      <c r="AT169" t="s">
        <v>1902</v>
      </c>
      <c r="AU169" s="7" t="s">
        <v>3196</v>
      </c>
      <c r="AV169" s="7" t="s">
        <v>4698</v>
      </c>
      <c r="AW169" t="s">
        <v>1904</v>
      </c>
      <c r="AX169" t="s">
        <v>836</v>
      </c>
      <c r="AY169" s="7" t="s">
        <v>4704</v>
      </c>
      <c r="AZ169" s="7" t="s">
        <v>4704</v>
      </c>
      <c r="BA169" t="s">
        <v>216</v>
      </c>
      <c r="BB169" s="7" t="s">
        <v>83</v>
      </c>
      <c r="BC169" t="s">
        <v>618</v>
      </c>
      <c r="BD169" s="7" t="s">
        <v>4704</v>
      </c>
      <c r="BE169" s="7" t="s">
        <v>4704</v>
      </c>
      <c r="BF169" t="s">
        <v>618</v>
      </c>
      <c r="BI169" t="s">
        <v>1905</v>
      </c>
      <c r="BJ169" s="7" t="s">
        <v>903</v>
      </c>
      <c r="BR169" s="4" t="s">
        <v>110</v>
      </c>
      <c r="BX169" t="s">
        <v>144</v>
      </c>
      <c r="BY169" t="s">
        <v>1906</v>
      </c>
      <c r="BZ169" t="s">
        <v>89</v>
      </c>
      <c r="CA169" s="4">
        <f t="shared" si="16"/>
        <v>1</v>
      </c>
      <c r="CB169" t="s">
        <v>90</v>
      </c>
      <c r="CC169" s="4" t="s">
        <v>115</v>
      </c>
      <c r="CD169" t="s">
        <v>92</v>
      </c>
      <c r="CE169" t="s">
        <v>93</v>
      </c>
      <c r="CF169" t="s">
        <v>116</v>
      </c>
      <c r="CG169" t="s">
        <v>117</v>
      </c>
      <c r="CI169" s="4" t="s">
        <v>85</v>
      </c>
      <c r="CJ169" t="s">
        <v>1907</v>
      </c>
      <c r="CK169" t="s">
        <v>119</v>
      </c>
      <c r="CL169" t="s">
        <v>119</v>
      </c>
      <c r="CM169" t="s">
        <v>119</v>
      </c>
      <c r="CN169" t="s">
        <v>119</v>
      </c>
      <c r="CO169" t="s">
        <v>121</v>
      </c>
      <c r="CP169" t="s">
        <v>119</v>
      </c>
      <c r="CQ169" t="s">
        <v>119</v>
      </c>
      <c r="CR169" t="s">
        <v>119</v>
      </c>
      <c r="CS169" t="s">
        <v>119</v>
      </c>
      <c r="CT169" t="s">
        <v>119</v>
      </c>
      <c r="CU169" t="s">
        <v>119</v>
      </c>
      <c r="CV169" t="s">
        <v>119</v>
      </c>
      <c r="CW169" t="s">
        <v>119</v>
      </c>
      <c r="CZ169" t="s">
        <v>1908</v>
      </c>
      <c r="DA169" t="s">
        <v>1909</v>
      </c>
      <c r="DB169" s="7" t="s">
        <v>202</v>
      </c>
      <c r="DC169" t="s">
        <v>85</v>
      </c>
      <c r="DD169" t="s">
        <v>85</v>
      </c>
      <c r="DE169" t="s">
        <v>85</v>
      </c>
      <c r="DF169" t="s">
        <v>1910</v>
      </c>
      <c r="DG169" t="s">
        <v>1911</v>
      </c>
      <c r="DH169" t="s">
        <v>1912</v>
      </c>
      <c r="DI169" t="s">
        <v>1913</v>
      </c>
      <c r="DJ169" t="s">
        <v>1914</v>
      </c>
      <c r="DK169" t="s">
        <v>1915</v>
      </c>
      <c r="DL169" t="s">
        <v>1916</v>
      </c>
    </row>
    <row r="170" spans="1:117" x14ac:dyDescent="0.2">
      <c r="A170">
        <v>2987953949</v>
      </c>
      <c r="B170">
        <v>39949846</v>
      </c>
      <c r="C170" s="1">
        <v>41628.705590277779</v>
      </c>
      <c r="D170" s="1">
        <v>41628.724606481483</v>
      </c>
      <c r="E170" t="s">
        <v>1278</v>
      </c>
      <c r="J170">
        <v>62</v>
      </c>
      <c r="K170" s="7">
        <v>59</v>
      </c>
      <c r="L170" s="7" t="s">
        <v>4754</v>
      </c>
      <c r="M170">
        <f t="shared" si="14"/>
        <v>3</v>
      </c>
      <c r="N170" s="4" t="s">
        <v>4668</v>
      </c>
      <c r="O170" s="4">
        <v>59</v>
      </c>
      <c r="P170" s="4">
        <f t="shared" si="15"/>
        <v>0</v>
      </c>
      <c r="Q170" s="4" t="s">
        <v>4674</v>
      </c>
      <c r="R170" s="1">
        <v>40299</v>
      </c>
      <c r="S170" s="4" t="s">
        <v>85</v>
      </c>
      <c r="T170" s="4" t="s">
        <v>530</v>
      </c>
      <c r="X170" s="4" t="str">
        <f t="shared" si="18"/>
        <v>N</v>
      </c>
      <c r="Z170" s="4" t="s">
        <v>85</v>
      </c>
      <c r="AB170" t="s">
        <v>1279</v>
      </c>
      <c r="AJ170" t="s">
        <v>1280</v>
      </c>
      <c r="AK170" t="s">
        <v>1282</v>
      </c>
      <c r="AL170" s="4" t="str">
        <f t="shared" si="17"/>
        <v>YES</v>
      </c>
      <c r="AN170" t="s">
        <v>1281</v>
      </c>
      <c r="AO170" t="s">
        <v>1283</v>
      </c>
      <c r="AP170" s="4" t="s">
        <v>100</v>
      </c>
      <c r="AQ170" s="4" t="s">
        <v>86</v>
      </c>
      <c r="AR170" s="4" t="s">
        <v>101</v>
      </c>
      <c r="AT170" t="s">
        <v>1284</v>
      </c>
      <c r="AU170" s="7" t="s">
        <v>3196</v>
      </c>
      <c r="AV170" s="7" t="s">
        <v>4699</v>
      </c>
      <c r="AW170" t="s">
        <v>1285</v>
      </c>
      <c r="AX170" t="s">
        <v>1286</v>
      </c>
      <c r="AY170" s="7" t="s">
        <v>4704</v>
      </c>
      <c r="AZ170" s="7" t="s">
        <v>4704</v>
      </c>
      <c r="BA170" t="s">
        <v>247</v>
      </c>
      <c r="BB170" s="7" t="s">
        <v>85</v>
      </c>
      <c r="BC170" t="s">
        <v>247</v>
      </c>
      <c r="BD170" s="7" t="s">
        <v>1418</v>
      </c>
      <c r="BE170" s="7" t="s">
        <v>225</v>
      </c>
      <c r="BF170" t="s">
        <v>1287</v>
      </c>
      <c r="BI170" t="s">
        <v>1288</v>
      </c>
      <c r="BO170" s="4" t="s">
        <v>141</v>
      </c>
      <c r="BQ170" s="4" t="s">
        <v>251</v>
      </c>
      <c r="BS170" s="4" t="s">
        <v>111</v>
      </c>
      <c r="BU170" s="4" t="s">
        <v>113</v>
      </c>
      <c r="BZ170" t="s">
        <v>89</v>
      </c>
      <c r="CA170" s="4">
        <f t="shared" si="16"/>
        <v>1</v>
      </c>
      <c r="CB170" t="s">
        <v>173</v>
      </c>
      <c r="CC170" s="4" t="s">
        <v>115</v>
      </c>
      <c r="CD170" t="s">
        <v>92</v>
      </c>
      <c r="CE170" t="s">
        <v>93</v>
      </c>
      <c r="CF170" t="s">
        <v>116</v>
      </c>
      <c r="CG170" t="s">
        <v>117</v>
      </c>
      <c r="CI170" s="4" t="s">
        <v>85</v>
      </c>
      <c r="CK170" t="s">
        <v>121</v>
      </c>
      <c r="CL170" t="s">
        <v>119</v>
      </c>
      <c r="CM170" t="s">
        <v>122</v>
      </c>
      <c r="CN170" s="4" t="s">
        <v>121</v>
      </c>
      <c r="CO170" t="s">
        <v>122</v>
      </c>
      <c r="CP170" t="s">
        <v>120</v>
      </c>
      <c r="CQ170" t="s">
        <v>121</v>
      </c>
      <c r="CR170" t="s">
        <v>121</v>
      </c>
      <c r="CS170" t="s">
        <v>120</v>
      </c>
      <c r="CT170" t="s">
        <v>122</v>
      </c>
      <c r="CU170" t="s">
        <v>121</v>
      </c>
      <c r="CV170" t="s">
        <v>122</v>
      </c>
      <c r="CW170" t="s">
        <v>119</v>
      </c>
      <c r="CY170" t="s">
        <v>1289</v>
      </c>
      <c r="CZ170" t="s">
        <v>1290</v>
      </c>
      <c r="DA170" t="s">
        <v>1291</v>
      </c>
      <c r="DB170" s="7" t="s">
        <v>225</v>
      </c>
      <c r="DC170" t="s">
        <v>1292</v>
      </c>
      <c r="DD170" t="s">
        <v>1293</v>
      </c>
      <c r="DE170" t="s">
        <v>225</v>
      </c>
      <c r="DF170" t="s">
        <v>1294</v>
      </c>
      <c r="DG170" t="s">
        <v>1295</v>
      </c>
      <c r="DH170" t="s">
        <v>1296</v>
      </c>
      <c r="DI170" t="s">
        <v>1297</v>
      </c>
      <c r="DJ170" t="s">
        <v>1298</v>
      </c>
      <c r="DK170" t="s">
        <v>1299</v>
      </c>
      <c r="DL170" t="s">
        <v>1300</v>
      </c>
    </row>
    <row r="171" spans="1:117" x14ac:dyDescent="0.2">
      <c r="A171">
        <v>2591414593</v>
      </c>
      <c r="B171">
        <v>39949846</v>
      </c>
      <c r="C171" s="1">
        <v>41390.663043981483</v>
      </c>
      <c r="D171" s="1">
        <v>41390.701041666667</v>
      </c>
      <c r="E171" t="s">
        <v>3819</v>
      </c>
      <c r="J171">
        <v>60</v>
      </c>
      <c r="K171" s="7">
        <v>59</v>
      </c>
      <c r="L171" s="7" t="s">
        <v>4754</v>
      </c>
      <c r="M171">
        <f t="shared" si="14"/>
        <v>1</v>
      </c>
      <c r="N171" s="4" t="s">
        <v>4667</v>
      </c>
      <c r="O171" s="4">
        <v>57</v>
      </c>
      <c r="P171" s="4">
        <f t="shared" si="15"/>
        <v>-2</v>
      </c>
      <c r="Q171" s="4" t="s">
        <v>4674</v>
      </c>
      <c r="R171" s="1">
        <v>40945</v>
      </c>
      <c r="S171" s="4" t="s">
        <v>83</v>
      </c>
      <c r="T171" s="4" t="s">
        <v>196</v>
      </c>
      <c r="W171">
        <v>3</v>
      </c>
      <c r="X171" s="4" t="str">
        <f t="shared" si="18"/>
        <v>Y</v>
      </c>
      <c r="Y171" t="s">
        <v>3820</v>
      </c>
      <c r="Z171" s="4" t="s">
        <v>85</v>
      </c>
      <c r="AB171" t="s">
        <v>1327</v>
      </c>
      <c r="AF171" t="s">
        <v>3821</v>
      </c>
      <c r="AH171" t="s">
        <v>3822</v>
      </c>
      <c r="AJ171" t="s">
        <v>3823</v>
      </c>
      <c r="AK171" t="s">
        <v>3825</v>
      </c>
      <c r="AL171" s="4" t="str">
        <f t="shared" si="17"/>
        <v>YES</v>
      </c>
      <c r="AN171" t="s">
        <v>3824</v>
      </c>
      <c r="AO171" t="s">
        <v>3826</v>
      </c>
      <c r="AP171" s="4" t="s">
        <v>334</v>
      </c>
      <c r="AQ171" s="4" t="s">
        <v>86</v>
      </c>
      <c r="AR171" s="4" t="s">
        <v>194</v>
      </c>
      <c r="AT171" t="s">
        <v>3827</v>
      </c>
      <c r="AU171" s="7" t="s">
        <v>3196</v>
      </c>
      <c r="AV171" s="7" t="s">
        <v>4699</v>
      </c>
      <c r="AW171" t="s">
        <v>3828</v>
      </c>
      <c r="AX171" t="s">
        <v>3829</v>
      </c>
      <c r="AY171" s="7" t="s">
        <v>4704</v>
      </c>
      <c r="AZ171" s="7" t="s">
        <v>4704</v>
      </c>
      <c r="BA171" t="s">
        <v>3830</v>
      </c>
      <c r="BB171" s="7" t="s">
        <v>83</v>
      </c>
      <c r="BC171" t="s">
        <v>3831</v>
      </c>
      <c r="BD171" s="7" t="s">
        <v>4704</v>
      </c>
      <c r="BE171" s="7" t="s">
        <v>4706</v>
      </c>
      <c r="BF171" t="s">
        <v>3832</v>
      </c>
      <c r="BI171" t="s">
        <v>3833</v>
      </c>
      <c r="BK171" s="4" t="s">
        <v>108</v>
      </c>
      <c r="BL171" s="4" t="s">
        <v>109</v>
      </c>
      <c r="BR171" s="4" t="s">
        <v>110</v>
      </c>
      <c r="BS171" s="4" t="s">
        <v>111</v>
      </c>
      <c r="BT171" s="4" t="s">
        <v>112</v>
      </c>
      <c r="BZ171" t="s">
        <v>89</v>
      </c>
      <c r="CA171" s="4">
        <f t="shared" si="16"/>
        <v>1</v>
      </c>
      <c r="CB171" t="s">
        <v>90</v>
      </c>
      <c r="CC171" s="4" t="s">
        <v>115</v>
      </c>
      <c r="CD171" t="s">
        <v>92</v>
      </c>
      <c r="CE171" t="s">
        <v>93</v>
      </c>
      <c r="CG171" t="s">
        <v>117</v>
      </c>
      <c r="CI171" s="4" t="s">
        <v>85</v>
      </c>
      <c r="CJ171" t="s">
        <v>3834</v>
      </c>
      <c r="CK171" t="s">
        <v>120</v>
      </c>
      <c r="CL171" t="s">
        <v>120</v>
      </c>
      <c r="CM171" t="s">
        <v>120</v>
      </c>
      <c r="CN171" t="s">
        <v>120</v>
      </c>
      <c r="CO171" t="s">
        <v>120</v>
      </c>
      <c r="CP171" t="s">
        <v>120</v>
      </c>
      <c r="CQ171" t="s">
        <v>119</v>
      </c>
      <c r="CR171" t="s">
        <v>119</v>
      </c>
      <c r="CS171" t="s">
        <v>119</v>
      </c>
      <c r="CT171" t="s">
        <v>119</v>
      </c>
      <c r="CU171" t="s">
        <v>120</v>
      </c>
      <c r="CV171" t="s">
        <v>120</v>
      </c>
      <c r="CW171" t="s">
        <v>119</v>
      </c>
      <c r="CZ171" t="s">
        <v>3835</v>
      </c>
      <c r="DA171" t="s">
        <v>3836</v>
      </c>
      <c r="DC171" t="s">
        <v>3837</v>
      </c>
      <c r="DD171" t="s">
        <v>3838</v>
      </c>
      <c r="DE171" t="s">
        <v>3839</v>
      </c>
      <c r="DF171" t="s">
        <v>3840</v>
      </c>
      <c r="DG171" t="s">
        <v>3841</v>
      </c>
      <c r="DH171" t="s">
        <v>3842</v>
      </c>
      <c r="DI171" t="s">
        <v>3843</v>
      </c>
      <c r="DJ171" t="s">
        <v>3844</v>
      </c>
      <c r="DK171" t="s">
        <v>3845</v>
      </c>
      <c r="DL171" t="s">
        <v>3846</v>
      </c>
    </row>
    <row r="172" spans="1:117" x14ac:dyDescent="0.2">
      <c r="A172">
        <v>2641914299</v>
      </c>
      <c r="B172">
        <v>39949846</v>
      </c>
      <c r="C172" s="1">
        <v>41418.614733796298</v>
      </c>
      <c r="D172" s="1">
        <v>41418.653645833336</v>
      </c>
      <c r="E172" t="s">
        <v>2252</v>
      </c>
      <c r="J172">
        <v>61</v>
      </c>
      <c r="K172" s="7">
        <v>60</v>
      </c>
      <c r="L172" s="7" t="s">
        <v>4754</v>
      </c>
      <c r="M172">
        <f t="shared" si="14"/>
        <v>1</v>
      </c>
      <c r="N172" s="4" t="s">
        <v>4667</v>
      </c>
      <c r="O172" s="4">
        <v>65</v>
      </c>
      <c r="P172" s="4">
        <f t="shared" si="15"/>
        <v>5</v>
      </c>
      <c r="Q172" s="4" t="s">
        <v>4674</v>
      </c>
      <c r="R172">
        <v>2012</v>
      </c>
      <c r="S172" s="4" t="s">
        <v>83</v>
      </c>
      <c r="T172" s="4" t="s">
        <v>4680</v>
      </c>
      <c r="U172" t="s">
        <v>2258</v>
      </c>
      <c r="V172" s="8" t="s">
        <v>85</v>
      </c>
      <c r="W172">
        <v>1</v>
      </c>
      <c r="X172" s="4" t="str">
        <f t="shared" si="18"/>
        <v>Y</v>
      </c>
      <c r="Y172">
        <v>28</v>
      </c>
      <c r="Z172" s="4" t="s">
        <v>85</v>
      </c>
      <c r="AA172" t="s">
        <v>680</v>
      </c>
      <c r="AB172" t="s">
        <v>680</v>
      </c>
      <c r="AF172" t="s">
        <v>2253</v>
      </c>
      <c r="AJ172" t="s">
        <v>2254</v>
      </c>
      <c r="AK172" t="s">
        <v>2255</v>
      </c>
      <c r="AL172" s="4" t="str">
        <f t="shared" si="17"/>
        <v>YES</v>
      </c>
      <c r="AN172" t="s">
        <v>1748</v>
      </c>
      <c r="AO172" t="s">
        <v>2256</v>
      </c>
      <c r="AP172" s="4" t="s">
        <v>273</v>
      </c>
      <c r="AQ172" s="4" t="s">
        <v>86</v>
      </c>
      <c r="AR172" s="4" t="s">
        <v>194</v>
      </c>
      <c r="AT172" t="s">
        <v>2257</v>
      </c>
      <c r="AU172" s="7" t="s">
        <v>3196</v>
      </c>
      <c r="AV172" s="7" t="s">
        <v>4702</v>
      </c>
      <c r="AW172" t="s">
        <v>2259</v>
      </c>
      <c r="AX172" t="s">
        <v>2260</v>
      </c>
      <c r="AY172" s="7" t="s">
        <v>4704</v>
      </c>
      <c r="AZ172" s="7" t="s">
        <v>1418</v>
      </c>
      <c r="BA172" t="s">
        <v>2261</v>
      </c>
      <c r="BB172" s="7" t="s">
        <v>83</v>
      </c>
      <c r="BC172" t="s">
        <v>680</v>
      </c>
      <c r="BD172" s="7" t="s">
        <v>1418</v>
      </c>
      <c r="BE172" s="7" t="s">
        <v>225</v>
      </c>
      <c r="BF172" t="s">
        <v>2262</v>
      </c>
      <c r="BI172" t="s">
        <v>2263</v>
      </c>
      <c r="BJ172" s="7" t="s">
        <v>4726</v>
      </c>
      <c r="BL172" s="4" t="s">
        <v>109</v>
      </c>
      <c r="BO172" s="4" t="s">
        <v>141</v>
      </c>
      <c r="BS172" s="4" t="s">
        <v>111</v>
      </c>
      <c r="BY172" t="s">
        <v>2264</v>
      </c>
      <c r="BZ172" t="s">
        <v>935</v>
      </c>
      <c r="CA172" s="4" t="b">
        <f t="shared" si="16"/>
        <v>0</v>
      </c>
      <c r="CB172" t="s">
        <v>90</v>
      </c>
      <c r="CC172" s="4" t="s">
        <v>91</v>
      </c>
      <c r="CD172" t="s">
        <v>92</v>
      </c>
      <c r="CE172" t="s">
        <v>93</v>
      </c>
      <c r="CF172" t="s">
        <v>116</v>
      </c>
      <c r="CG172" t="s">
        <v>117</v>
      </c>
      <c r="CI172" s="4" t="s">
        <v>83</v>
      </c>
      <c r="CJ172" t="s">
        <v>2265</v>
      </c>
      <c r="CK172" t="s">
        <v>119</v>
      </c>
      <c r="CL172" t="s">
        <v>119</v>
      </c>
      <c r="CM172" t="s">
        <v>119</v>
      </c>
      <c r="CN172" t="s">
        <v>119</v>
      </c>
      <c r="CO172" t="s">
        <v>120</v>
      </c>
      <c r="CP172" t="s">
        <v>120</v>
      </c>
      <c r="CQ172" t="s">
        <v>120</v>
      </c>
      <c r="CR172" t="s">
        <v>120</v>
      </c>
      <c r="CS172" t="s">
        <v>120</v>
      </c>
      <c r="CT172" t="s">
        <v>120</v>
      </c>
      <c r="CU172" t="s">
        <v>122</v>
      </c>
      <c r="CW172" t="s">
        <v>119</v>
      </c>
      <c r="CZ172" t="s">
        <v>2266</v>
      </c>
      <c r="DA172" t="s">
        <v>2267</v>
      </c>
      <c r="DB172" s="7" t="s">
        <v>225</v>
      </c>
      <c r="DC172" t="s">
        <v>2268</v>
      </c>
      <c r="DD172" t="s">
        <v>2268</v>
      </c>
      <c r="DE172" t="s">
        <v>2269</v>
      </c>
      <c r="DF172" t="s">
        <v>2270</v>
      </c>
      <c r="DI172" t="s">
        <v>2271</v>
      </c>
      <c r="DJ172" t="s">
        <v>2272</v>
      </c>
      <c r="DK172" t="s">
        <v>2273</v>
      </c>
      <c r="DL172" t="s">
        <v>2274</v>
      </c>
      <c r="DM172" t="s">
        <v>2275</v>
      </c>
    </row>
    <row r="173" spans="1:117" x14ac:dyDescent="0.2">
      <c r="A173">
        <v>2596084713</v>
      </c>
      <c r="B173">
        <v>39949846</v>
      </c>
      <c r="C173" s="1">
        <v>41393.948530092595</v>
      </c>
      <c r="D173" s="1">
        <v>41393.953715277778</v>
      </c>
      <c r="E173" t="s">
        <v>3319</v>
      </c>
      <c r="J173">
        <v>61</v>
      </c>
      <c r="K173" s="7">
        <v>60</v>
      </c>
      <c r="L173" s="7" t="s">
        <v>4754</v>
      </c>
      <c r="M173">
        <f t="shared" si="14"/>
        <v>1</v>
      </c>
      <c r="N173" s="4" t="s">
        <v>4667</v>
      </c>
      <c r="O173" s="4">
        <v>60</v>
      </c>
      <c r="P173" s="4">
        <f t="shared" si="15"/>
        <v>0</v>
      </c>
      <c r="Q173" s="4" t="s">
        <v>4674</v>
      </c>
      <c r="R173">
        <v>2012</v>
      </c>
      <c r="S173" s="4" t="s">
        <v>83</v>
      </c>
      <c r="T173" s="4" t="s">
        <v>196</v>
      </c>
      <c r="W173">
        <v>2</v>
      </c>
      <c r="X173" s="4" t="str">
        <f t="shared" si="18"/>
        <v>Y</v>
      </c>
      <c r="Y173" t="s">
        <v>3320</v>
      </c>
      <c r="Z173" s="4" t="s">
        <v>85</v>
      </c>
      <c r="AB173" t="s">
        <v>3321</v>
      </c>
      <c r="AC173" t="s">
        <v>680</v>
      </c>
      <c r="AD173" t="s">
        <v>680</v>
      </c>
      <c r="AE173" t="s">
        <v>680</v>
      </c>
      <c r="AF173" t="s">
        <v>3322</v>
      </c>
      <c r="AG173" t="s">
        <v>517</v>
      </c>
      <c r="AH173" t="s">
        <v>3323</v>
      </c>
      <c r="AI173" t="s">
        <v>517</v>
      </c>
      <c r="AJ173" t="s">
        <v>1069</v>
      </c>
      <c r="AK173" t="s">
        <v>3325</v>
      </c>
      <c r="AL173" s="4" t="str">
        <f t="shared" si="17"/>
        <v>YES</v>
      </c>
      <c r="AN173" t="s">
        <v>3324</v>
      </c>
      <c r="AO173" t="s">
        <v>3326</v>
      </c>
      <c r="AP173" s="4" t="s">
        <v>100</v>
      </c>
      <c r="AQ173" s="4" t="s">
        <v>86</v>
      </c>
      <c r="AR173" s="4" t="s">
        <v>134</v>
      </c>
      <c r="AT173" t="s">
        <v>3327</v>
      </c>
      <c r="AU173" s="7" t="s">
        <v>3196</v>
      </c>
      <c r="AV173" s="7" t="s">
        <v>4698</v>
      </c>
      <c r="AW173" t="s">
        <v>3328</v>
      </c>
      <c r="AX173" t="s">
        <v>3329</v>
      </c>
      <c r="AY173" s="7" t="s">
        <v>4704</v>
      </c>
      <c r="AZ173" s="7" t="s">
        <v>4706</v>
      </c>
      <c r="BA173" t="s">
        <v>3330</v>
      </c>
      <c r="BB173" s="7" t="s">
        <v>83</v>
      </c>
      <c r="BC173" t="s">
        <v>3331</v>
      </c>
      <c r="BD173" s="7" t="s">
        <v>4704</v>
      </c>
      <c r="BE173" s="7" t="s">
        <v>1418</v>
      </c>
      <c r="BF173" t="s">
        <v>3332</v>
      </c>
      <c r="BI173" t="s">
        <v>3333</v>
      </c>
      <c r="BP173" s="4" t="s">
        <v>142</v>
      </c>
      <c r="BR173" s="4" t="s">
        <v>110</v>
      </c>
      <c r="BT173" s="4" t="s">
        <v>112</v>
      </c>
      <c r="BV173" s="4" t="s">
        <v>143</v>
      </c>
      <c r="BX173" t="s">
        <v>144</v>
      </c>
      <c r="BY173" t="s">
        <v>3334</v>
      </c>
      <c r="BZ173" t="s">
        <v>172</v>
      </c>
      <c r="CA173" s="4" t="b">
        <f t="shared" si="16"/>
        <v>0</v>
      </c>
      <c r="CB173" t="s">
        <v>90</v>
      </c>
      <c r="CC173" s="4" t="s">
        <v>115</v>
      </c>
      <c r="CD173" t="s">
        <v>92</v>
      </c>
      <c r="CE173" t="s">
        <v>93</v>
      </c>
      <c r="CI173" s="4" t="s">
        <v>83</v>
      </c>
      <c r="CJ173" t="s">
        <v>3335</v>
      </c>
      <c r="CK173" t="s">
        <v>119</v>
      </c>
      <c r="CL173" t="s">
        <v>120</v>
      </c>
      <c r="CM173" t="s">
        <v>120</v>
      </c>
      <c r="CN173" s="4" t="s">
        <v>121</v>
      </c>
      <c r="CO173" t="s">
        <v>120</v>
      </c>
      <c r="CP173" t="s">
        <v>120</v>
      </c>
      <c r="CQ173" t="s">
        <v>120</v>
      </c>
      <c r="CR173" t="s">
        <v>120</v>
      </c>
      <c r="CS173" t="s">
        <v>120</v>
      </c>
      <c r="CT173" t="s">
        <v>120</v>
      </c>
      <c r="CU173" t="s">
        <v>120</v>
      </c>
      <c r="CV173" t="s">
        <v>120</v>
      </c>
      <c r="CW173" t="s">
        <v>120</v>
      </c>
      <c r="CZ173" t="s">
        <v>3336</v>
      </c>
      <c r="DA173" s="11" t="s">
        <v>3337</v>
      </c>
      <c r="DC173" t="s">
        <v>454</v>
      </c>
      <c r="DD173" t="s">
        <v>3338</v>
      </c>
      <c r="DE173" t="s">
        <v>3339</v>
      </c>
      <c r="DF173" t="s">
        <v>3340</v>
      </c>
      <c r="DI173" t="s">
        <v>3341</v>
      </c>
      <c r="DJ173" t="s">
        <v>3342</v>
      </c>
      <c r="DK173" t="s">
        <v>3343</v>
      </c>
      <c r="DL173" t="s">
        <v>3344</v>
      </c>
    </row>
    <row r="174" spans="1:117" x14ac:dyDescent="0.2">
      <c r="A174">
        <v>2702227848</v>
      </c>
      <c r="B174">
        <v>39949846</v>
      </c>
      <c r="C174" s="1">
        <v>41457.569074074076</v>
      </c>
      <c r="D174" s="1">
        <v>41457.577569444446</v>
      </c>
      <c r="E174" t="s">
        <v>1461</v>
      </c>
      <c r="J174">
        <v>39</v>
      </c>
      <c r="K174" s="7">
        <v>34</v>
      </c>
      <c r="L174" s="7" t="s">
        <v>4751</v>
      </c>
      <c r="M174">
        <f t="shared" si="14"/>
        <v>5</v>
      </c>
      <c r="N174" s="4" t="s">
        <v>4668</v>
      </c>
      <c r="Q174" s="5"/>
      <c r="R174">
        <v>2008</v>
      </c>
      <c r="S174" s="4" t="s">
        <v>83</v>
      </c>
      <c r="T174" s="4" t="s">
        <v>394</v>
      </c>
      <c r="U174" t="s">
        <v>4671</v>
      </c>
      <c r="V174" s="8" t="s">
        <v>83</v>
      </c>
      <c r="W174">
        <v>6</v>
      </c>
      <c r="X174" s="4" t="str">
        <f t="shared" si="18"/>
        <v>Y</v>
      </c>
      <c r="Y174">
        <v>16146532</v>
      </c>
      <c r="Z174" s="4" t="s">
        <v>83</v>
      </c>
      <c r="AA174" t="s">
        <v>1462</v>
      </c>
      <c r="AC174" t="s">
        <v>1463</v>
      </c>
      <c r="AD174" t="s">
        <v>1464</v>
      </c>
      <c r="AE174" t="s">
        <v>1465</v>
      </c>
      <c r="AF174" t="s">
        <v>1466</v>
      </c>
      <c r="AG174" t="s">
        <v>1467</v>
      </c>
      <c r="AJ174" t="s">
        <v>1468</v>
      </c>
      <c r="AK174" t="s">
        <v>1468</v>
      </c>
      <c r="AL174" s="4" t="str">
        <f t="shared" si="17"/>
        <v>NO</v>
      </c>
      <c r="AN174" t="s">
        <v>1468</v>
      </c>
      <c r="AP174" s="4" t="s">
        <v>502</v>
      </c>
      <c r="AQ174" s="4" t="s">
        <v>86</v>
      </c>
      <c r="AR174" s="4" t="s">
        <v>212</v>
      </c>
      <c r="AT174" t="s">
        <v>102</v>
      </c>
      <c r="AU174" s="7" t="s">
        <v>102</v>
      </c>
      <c r="AV174" s="4" t="b">
        <f>IF(AU174 = AU177,"USA",FALSE)</f>
        <v>0</v>
      </c>
      <c r="AW174" t="s">
        <v>1469</v>
      </c>
      <c r="AX174" t="s">
        <v>618</v>
      </c>
      <c r="AY174" s="7" t="s">
        <v>4704</v>
      </c>
      <c r="AZ174" s="7" t="s">
        <v>4704</v>
      </c>
      <c r="BA174" t="s">
        <v>85</v>
      </c>
      <c r="BB174" s="7" t="s">
        <v>85</v>
      </c>
      <c r="BC174" t="s">
        <v>618</v>
      </c>
      <c r="BD174" s="7" t="s">
        <v>4704</v>
      </c>
      <c r="BE174" s="7" t="s">
        <v>4704</v>
      </c>
      <c r="BF174" t="s">
        <v>1470</v>
      </c>
      <c r="BI174" t="s">
        <v>1471</v>
      </c>
      <c r="BJ174" s="7" t="s">
        <v>903</v>
      </c>
      <c r="BO174" s="4" t="s">
        <v>141</v>
      </c>
      <c r="BP174" s="4" t="s">
        <v>142</v>
      </c>
      <c r="BZ174" t="s">
        <v>89</v>
      </c>
      <c r="CA174" s="4">
        <f t="shared" si="16"/>
        <v>1</v>
      </c>
      <c r="CB174" t="s">
        <v>114</v>
      </c>
      <c r="CC174" s="4" t="s">
        <v>312</v>
      </c>
      <c r="CD174" t="s">
        <v>92</v>
      </c>
      <c r="CE174" t="s">
        <v>93</v>
      </c>
      <c r="CI174" s="4" t="s">
        <v>83</v>
      </c>
      <c r="CJ174" t="s">
        <v>1472</v>
      </c>
      <c r="CK174" t="s">
        <v>119</v>
      </c>
      <c r="CL174" t="s">
        <v>120</v>
      </c>
      <c r="CM174" t="s">
        <v>120</v>
      </c>
      <c r="CN174" s="4" t="s">
        <v>121</v>
      </c>
      <c r="CO174" t="s">
        <v>121</v>
      </c>
      <c r="CP174" t="s">
        <v>121</v>
      </c>
      <c r="CQ174" t="s">
        <v>121</v>
      </c>
      <c r="CR174" t="s">
        <v>121</v>
      </c>
      <c r="CS174" t="s">
        <v>121</v>
      </c>
      <c r="CT174" t="s">
        <v>121</v>
      </c>
      <c r="CU174" t="s">
        <v>121</v>
      </c>
      <c r="CV174" t="s">
        <v>122</v>
      </c>
      <c r="CW174" t="s">
        <v>122</v>
      </c>
      <c r="CZ174" t="s">
        <v>1473</v>
      </c>
      <c r="DA174" t="s">
        <v>1474</v>
      </c>
      <c r="DB174" s="7" t="s">
        <v>2804</v>
      </c>
      <c r="DC174" t="s">
        <v>1475</v>
      </c>
      <c r="DD174" t="s">
        <v>1476</v>
      </c>
      <c r="DE174" t="s">
        <v>1477</v>
      </c>
      <c r="DF174" t="s">
        <v>1478</v>
      </c>
      <c r="DG174" t="s">
        <v>1479</v>
      </c>
      <c r="DH174" t="s">
        <v>1480</v>
      </c>
      <c r="DI174" t="s">
        <v>1481</v>
      </c>
      <c r="DK174" t="s">
        <v>1482</v>
      </c>
      <c r="DL174" t="s">
        <v>1483</v>
      </c>
    </row>
  </sheetData>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2940E-CE4B-4460-840E-95C3376C3A4C}">
  <dimension ref="A1:AK175"/>
  <sheetViews>
    <sheetView topLeftCell="J2" workbookViewId="0">
      <selection activeCell="J2" sqref="J2"/>
    </sheetView>
  </sheetViews>
  <sheetFormatPr defaultRowHeight="12.75" x14ac:dyDescent="0.2"/>
  <cols>
    <col min="1" max="1" width="14.85546875" hidden="1" customWidth="1"/>
    <col min="2" max="2" width="15.140625" hidden="1" customWidth="1"/>
    <col min="3" max="3" width="12.7109375" hidden="1" customWidth="1"/>
    <col min="4" max="4" width="14.5703125" hidden="1" customWidth="1"/>
    <col min="5" max="5" width="24.28515625" hidden="1" customWidth="1"/>
    <col min="6" max="9" width="0" hidden="1" customWidth="1"/>
    <col min="10" max="10" width="13.5703125" style="12" customWidth="1"/>
    <col min="11" max="12" width="9.140625" style="18"/>
    <col min="13" max="13" width="9.140625" style="15"/>
    <col min="14" max="14" width="9.140625" style="4"/>
    <col min="15" max="15" width="8.7109375" style="15" customWidth="1"/>
    <col min="16" max="17" width="9.140625" style="15"/>
    <col min="18" max="18" width="8.7109375" customWidth="1"/>
    <col min="19" max="19" width="9.140625" style="15"/>
    <col min="20" max="20" width="8.7109375" style="15" customWidth="1"/>
    <col min="21" max="21" width="9.140625" style="15"/>
    <col min="22" max="22" width="9.140625" style="4"/>
    <col min="23" max="28" width="9.140625" style="15"/>
    <col min="29" max="30" width="9.140625" style="4"/>
  </cols>
  <sheetData>
    <row r="1" spans="1:37" x14ac:dyDescent="0.2">
      <c r="J1" s="12" t="s">
        <v>4798</v>
      </c>
      <c r="K1" s="12" t="s">
        <v>4798</v>
      </c>
      <c r="L1" s="12" t="s">
        <v>4798</v>
      </c>
      <c r="M1" s="12" t="s">
        <v>4798</v>
      </c>
      <c r="N1" s="7" t="s">
        <v>4799</v>
      </c>
      <c r="O1" s="12" t="s">
        <v>4799</v>
      </c>
      <c r="P1" s="12" t="s">
        <v>4798</v>
      </c>
      <c r="Q1" s="12" t="s">
        <v>4798</v>
      </c>
      <c r="R1" s="12" t="s">
        <v>4798</v>
      </c>
      <c r="S1" s="12" t="s">
        <v>4798</v>
      </c>
      <c r="T1" s="7" t="s">
        <v>4799</v>
      </c>
      <c r="U1" s="12" t="s">
        <v>4799</v>
      </c>
      <c r="V1" s="7" t="s">
        <v>4799</v>
      </c>
      <c r="W1" s="12" t="s">
        <v>4799</v>
      </c>
      <c r="X1" s="12" t="s">
        <v>4799</v>
      </c>
      <c r="Y1" s="12" t="s">
        <v>4799</v>
      </c>
      <c r="Z1" s="12" t="s">
        <v>4799</v>
      </c>
      <c r="AA1" s="12" t="s">
        <v>4799</v>
      </c>
      <c r="AB1" s="12" t="s">
        <v>4799</v>
      </c>
      <c r="AC1" s="7" t="s">
        <v>4799</v>
      </c>
      <c r="AD1" s="7" t="s">
        <v>4799</v>
      </c>
      <c r="AE1" s="12" t="s">
        <v>4799</v>
      </c>
      <c r="AF1" s="12" t="s">
        <v>4799</v>
      </c>
      <c r="AG1" s="12" t="s">
        <v>4799</v>
      </c>
      <c r="AH1" s="12" t="s">
        <v>4799</v>
      </c>
      <c r="AI1" s="12" t="s">
        <v>4799</v>
      </c>
      <c r="AJ1" s="12" t="s">
        <v>4799</v>
      </c>
      <c r="AK1" s="12" t="s">
        <v>4798</v>
      </c>
    </row>
    <row r="2" spans="1:37" x14ac:dyDescent="0.2">
      <c r="A2" t="s">
        <v>0</v>
      </c>
      <c r="B2" t="s">
        <v>1</v>
      </c>
      <c r="C2" t="s">
        <v>2</v>
      </c>
      <c r="D2" t="s">
        <v>3</v>
      </c>
      <c r="E2" t="s">
        <v>4</v>
      </c>
      <c r="F2" t="s">
        <v>5</v>
      </c>
      <c r="G2" t="s">
        <v>6</v>
      </c>
      <c r="H2" t="s">
        <v>7</v>
      </c>
      <c r="I2" t="s">
        <v>8</v>
      </c>
      <c r="J2" s="14" t="s">
        <v>4770</v>
      </c>
      <c r="K2" s="17" t="s">
        <v>4771</v>
      </c>
      <c r="L2" s="17" t="s">
        <v>4772</v>
      </c>
      <c r="M2" s="14" t="s">
        <v>4773</v>
      </c>
      <c r="N2" s="9" t="s">
        <v>4774</v>
      </c>
      <c r="O2" s="14" t="s">
        <v>4775</v>
      </c>
      <c r="P2" s="19" t="s">
        <v>4776</v>
      </c>
      <c r="Q2" s="19" t="s">
        <v>4777</v>
      </c>
      <c r="R2" s="6" t="s">
        <v>4778</v>
      </c>
      <c r="S2" s="19" t="s">
        <v>4779</v>
      </c>
      <c r="T2" s="19" t="s">
        <v>4780</v>
      </c>
      <c r="U2" s="12" t="s">
        <v>4781</v>
      </c>
      <c r="V2" s="7" t="s">
        <v>4782</v>
      </c>
      <c r="W2" s="19" t="s">
        <v>4783</v>
      </c>
      <c r="X2" s="12" t="s">
        <v>4784</v>
      </c>
      <c r="Y2" s="12" t="s">
        <v>4785</v>
      </c>
      <c r="Z2" s="12" t="s">
        <v>4786</v>
      </c>
      <c r="AA2" s="19" t="s">
        <v>4787</v>
      </c>
      <c r="AB2" s="12" t="s">
        <v>4788</v>
      </c>
      <c r="AC2" s="7" t="s">
        <v>4789</v>
      </c>
      <c r="AD2" s="7" t="s">
        <v>4790</v>
      </c>
      <c r="AE2" s="12" t="s">
        <v>4791</v>
      </c>
      <c r="AF2" s="12" t="s">
        <v>4792</v>
      </c>
      <c r="AG2" s="12" t="s">
        <v>4793</v>
      </c>
      <c r="AH2" s="12" t="s">
        <v>4794</v>
      </c>
      <c r="AI2" s="12" t="s">
        <v>4795</v>
      </c>
      <c r="AJ2" s="12" t="s">
        <v>4796</v>
      </c>
      <c r="AK2" s="12" t="s">
        <v>4797</v>
      </c>
    </row>
    <row r="3" spans="1:37" x14ac:dyDescent="0.2">
      <c r="A3">
        <v>3056061474</v>
      </c>
      <c r="B3">
        <v>39949846</v>
      </c>
      <c r="C3" s="1">
        <v>41676.6562037037</v>
      </c>
      <c r="D3" s="1">
        <v>41676.699108796296</v>
      </c>
      <c r="E3" t="s">
        <v>1012</v>
      </c>
      <c r="J3" s="12">
        <v>5</v>
      </c>
      <c r="K3" s="15">
        <v>4</v>
      </c>
      <c r="L3" s="18">
        <v>3</v>
      </c>
      <c r="M3" s="15">
        <v>0</v>
      </c>
      <c r="N3" s="4">
        <v>0</v>
      </c>
      <c r="O3" s="15">
        <v>1</v>
      </c>
      <c r="P3" s="15">
        <v>5</v>
      </c>
      <c r="Q3" s="12">
        <v>2</v>
      </c>
      <c r="R3">
        <v>1</v>
      </c>
      <c r="S3" s="12">
        <v>1</v>
      </c>
      <c r="T3" s="15">
        <v>3</v>
      </c>
      <c r="U3" s="15">
        <v>3</v>
      </c>
      <c r="V3" s="4">
        <v>2</v>
      </c>
      <c r="W3" s="15">
        <v>1</v>
      </c>
      <c r="X3" s="15">
        <v>0</v>
      </c>
      <c r="Y3" s="15">
        <v>1</v>
      </c>
      <c r="AA3" s="15">
        <v>2</v>
      </c>
      <c r="AC3" s="4">
        <v>2</v>
      </c>
      <c r="AD3" s="4">
        <v>2</v>
      </c>
      <c r="AE3">
        <v>2</v>
      </c>
      <c r="AF3">
        <v>1</v>
      </c>
      <c r="AH3">
        <v>2</v>
      </c>
      <c r="AI3">
        <v>2</v>
      </c>
      <c r="AJ3">
        <v>0</v>
      </c>
      <c r="AK3">
        <v>0</v>
      </c>
    </row>
    <row r="4" spans="1:37" x14ac:dyDescent="0.2">
      <c r="A4">
        <v>2640895774</v>
      </c>
      <c r="B4">
        <v>39949846</v>
      </c>
      <c r="C4" s="1">
        <v>41418.135312500002</v>
      </c>
      <c r="D4" s="1">
        <v>41418.143194444441</v>
      </c>
      <c r="E4" t="s">
        <v>2392</v>
      </c>
      <c r="J4" s="12">
        <v>4</v>
      </c>
      <c r="K4" s="15">
        <v>3</v>
      </c>
      <c r="L4" s="18">
        <v>3</v>
      </c>
      <c r="M4" s="15">
        <v>0</v>
      </c>
      <c r="N4" s="4">
        <v>0</v>
      </c>
      <c r="O4" s="15">
        <v>0</v>
      </c>
      <c r="P4" s="15">
        <v>4</v>
      </c>
      <c r="Q4" s="12">
        <v>2</v>
      </c>
      <c r="R4">
        <v>1</v>
      </c>
      <c r="S4" s="12">
        <v>2</v>
      </c>
      <c r="T4" s="15">
        <v>2</v>
      </c>
      <c r="U4" s="15">
        <v>2</v>
      </c>
      <c r="V4" s="4">
        <v>4</v>
      </c>
      <c r="W4" s="15">
        <v>1</v>
      </c>
      <c r="X4" s="15">
        <v>0</v>
      </c>
      <c r="AA4" s="15">
        <v>1</v>
      </c>
      <c r="AC4" s="4">
        <v>2</v>
      </c>
      <c r="AD4" s="4">
        <v>2</v>
      </c>
      <c r="AE4">
        <v>2</v>
      </c>
      <c r="AF4">
        <v>2</v>
      </c>
      <c r="AH4">
        <v>1</v>
      </c>
      <c r="AI4">
        <v>2</v>
      </c>
      <c r="AJ4">
        <v>0</v>
      </c>
      <c r="AK4">
        <v>0</v>
      </c>
    </row>
    <row r="5" spans="1:37" x14ac:dyDescent="0.2">
      <c r="A5">
        <v>2595799318</v>
      </c>
      <c r="B5">
        <v>39949846</v>
      </c>
      <c r="C5" s="1">
        <v>41393.823993055557</v>
      </c>
      <c r="D5" s="1">
        <v>41393.849097222221</v>
      </c>
      <c r="E5" t="s">
        <v>3403</v>
      </c>
      <c r="J5" s="12">
        <v>4</v>
      </c>
      <c r="K5" s="15">
        <v>4</v>
      </c>
      <c r="L5" s="18">
        <v>3</v>
      </c>
      <c r="M5" s="15">
        <v>1</v>
      </c>
      <c r="N5" s="4">
        <v>0</v>
      </c>
      <c r="O5" s="15">
        <v>0</v>
      </c>
      <c r="P5" s="15">
        <v>5</v>
      </c>
      <c r="Q5" s="12">
        <v>1</v>
      </c>
      <c r="R5">
        <v>1</v>
      </c>
      <c r="S5" s="12">
        <v>0</v>
      </c>
      <c r="T5" s="15">
        <v>2</v>
      </c>
      <c r="U5" s="15">
        <v>2</v>
      </c>
      <c r="V5" s="4">
        <v>2</v>
      </c>
      <c r="W5" s="15">
        <v>1</v>
      </c>
      <c r="X5" s="15">
        <v>2</v>
      </c>
      <c r="Y5" s="15">
        <v>0</v>
      </c>
      <c r="Z5" s="15">
        <v>0</v>
      </c>
      <c r="AA5" s="15">
        <v>0</v>
      </c>
      <c r="AB5" s="15">
        <v>2</v>
      </c>
      <c r="AC5" s="4">
        <v>2</v>
      </c>
      <c r="AD5" s="4">
        <v>2</v>
      </c>
      <c r="AE5">
        <v>2</v>
      </c>
      <c r="AF5">
        <v>0</v>
      </c>
      <c r="AG5">
        <v>0</v>
      </c>
      <c r="AH5">
        <v>1</v>
      </c>
      <c r="AI5">
        <v>1</v>
      </c>
      <c r="AJ5">
        <v>1</v>
      </c>
    </row>
    <row r="6" spans="1:37" x14ac:dyDescent="0.2">
      <c r="A6">
        <v>2641644963</v>
      </c>
      <c r="B6">
        <v>39949846</v>
      </c>
      <c r="C6" s="1">
        <v>41418.570011574076</v>
      </c>
      <c r="D6" s="1">
        <v>41418.57303240741</v>
      </c>
      <c r="E6" t="s">
        <v>2330</v>
      </c>
      <c r="J6" s="12">
        <v>4</v>
      </c>
      <c r="K6" s="18">
        <v>2</v>
      </c>
      <c r="L6" s="18">
        <v>3</v>
      </c>
      <c r="M6" s="15">
        <v>1</v>
      </c>
      <c r="N6" s="4">
        <v>1</v>
      </c>
      <c r="O6" s="15">
        <v>0</v>
      </c>
      <c r="P6" s="15">
        <v>5</v>
      </c>
      <c r="Q6" s="12">
        <v>0</v>
      </c>
      <c r="R6" t="s">
        <v>2334</v>
      </c>
      <c r="S6" s="12">
        <v>2</v>
      </c>
      <c r="T6" s="15">
        <v>2</v>
      </c>
      <c r="U6" s="15">
        <v>2</v>
      </c>
      <c r="V6" s="4">
        <v>5</v>
      </c>
      <c r="W6" s="15">
        <v>1</v>
      </c>
      <c r="X6" s="15">
        <v>1</v>
      </c>
      <c r="Y6" s="15">
        <v>1</v>
      </c>
      <c r="Z6" s="15">
        <v>1</v>
      </c>
      <c r="AA6" s="15">
        <v>0</v>
      </c>
      <c r="AB6" s="15">
        <v>0</v>
      </c>
      <c r="AC6" s="4">
        <v>1</v>
      </c>
      <c r="AD6" s="4">
        <v>1</v>
      </c>
      <c r="AE6">
        <v>1</v>
      </c>
      <c r="AF6">
        <v>1</v>
      </c>
      <c r="AG6">
        <v>0</v>
      </c>
      <c r="AH6">
        <v>1</v>
      </c>
      <c r="AI6">
        <v>1</v>
      </c>
      <c r="AJ6">
        <v>1</v>
      </c>
    </row>
    <row r="7" spans="1:37" x14ac:dyDescent="0.2">
      <c r="A7">
        <v>2590212872</v>
      </c>
      <c r="B7">
        <v>39949846</v>
      </c>
      <c r="C7" s="1">
        <v>41389.978032407409</v>
      </c>
      <c r="D7" s="1">
        <v>41390.02621527778</v>
      </c>
      <c r="E7" t="s">
        <v>4237</v>
      </c>
      <c r="J7" s="12">
        <v>4</v>
      </c>
      <c r="K7" s="15">
        <v>3</v>
      </c>
      <c r="L7" s="18">
        <v>3</v>
      </c>
      <c r="M7" s="15">
        <v>1</v>
      </c>
      <c r="N7" s="4">
        <v>0</v>
      </c>
      <c r="O7" s="15">
        <v>0</v>
      </c>
      <c r="P7" s="15">
        <v>5</v>
      </c>
      <c r="Q7" s="12">
        <v>1</v>
      </c>
      <c r="R7">
        <v>1</v>
      </c>
      <c r="S7" s="12">
        <v>2</v>
      </c>
      <c r="T7" s="15">
        <v>1</v>
      </c>
      <c r="U7" s="15">
        <v>2</v>
      </c>
      <c r="V7" s="4">
        <v>3</v>
      </c>
      <c r="W7" s="15">
        <v>1</v>
      </c>
      <c r="X7" s="15">
        <v>1</v>
      </c>
      <c r="Y7" s="15">
        <v>2</v>
      </c>
      <c r="Z7" s="15">
        <v>0</v>
      </c>
      <c r="AA7" s="15">
        <v>1</v>
      </c>
      <c r="AB7" s="15">
        <v>2</v>
      </c>
      <c r="AC7" s="4">
        <v>1</v>
      </c>
      <c r="AD7" s="4">
        <v>1</v>
      </c>
      <c r="AE7">
        <v>1</v>
      </c>
      <c r="AF7">
        <v>1</v>
      </c>
      <c r="AG7">
        <v>1</v>
      </c>
      <c r="AH7">
        <v>0</v>
      </c>
    </row>
    <row r="8" spans="1:37" x14ac:dyDescent="0.2">
      <c r="A8">
        <v>3056908148</v>
      </c>
      <c r="B8">
        <v>39949846</v>
      </c>
      <c r="C8" s="1">
        <v>41676.845613425925</v>
      </c>
      <c r="D8" s="1">
        <v>41676.95789351852</v>
      </c>
      <c r="E8" t="s">
        <v>547</v>
      </c>
      <c r="J8" s="12">
        <v>3</v>
      </c>
      <c r="K8" s="18">
        <v>2</v>
      </c>
      <c r="L8" s="18">
        <v>3</v>
      </c>
      <c r="M8" s="15">
        <v>0</v>
      </c>
      <c r="N8" s="4">
        <v>1</v>
      </c>
      <c r="O8" s="15">
        <v>0</v>
      </c>
      <c r="P8" s="15">
        <v>5</v>
      </c>
      <c r="Q8" s="12">
        <v>2</v>
      </c>
      <c r="R8">
        <v>1</v>
      </c>
      <c r="S8" s="12">
        <v>1</v>
      </c>
      <c r="T8" s="15">
        <v>3</v>
      </c>
      <c r="U8" s="15">
        <v>2</v>
      </c>
      <c r="V8" s="4">
        <v>3</v>
      </c>
      <c r="W8" s="15">
        <v>1</v>
      </c>
      <c r="Y8" s="15">
        <v>0</v>
      </c>
      <c r="AA8" s="15">
        <v>2</v>
      </c>
      <c r="AC8" s="4">
        <v>2</v>
      </c>
      <c r="AD8" s="4">
        <v>2</v>
      </c>
      <c r="AE8">
        <v>2</v>
      </c>
      <c r="AF8">
        <v>2</v>
      </c>
      <c r="AH8">
        <v>2</v>
      </c>
      <c r="AJ8">
        <v>2</v>
      </c>
    </row>
    <row r="9" spans="1:37" x14ac:dyDescent="0.2">
      <c r="A9">
        <v>3055942194</v>
      </c>
      <c r="B9">
        <v>39949846</v>
      </c>
      <c r="C9" s="1">
        <v>41676.652071759258</v>
      </c>
      <c r="D9" s="1">
        <v>41676.666631944441</v>
      </c>
      <c r="E9" t="s">
        <v>1171</v>
      </c>
      <c r="J9" s="12">
        <v>3</v>
      </c>
      <c r="K9" s="15">
        <v>3</v>
      </c>
      <c r="L9" s="18">
        <v>3</v>
      </c>
      <c r="M9" s="15">
        <v>0</v>
      </c>
      <c r="N9" s="4">
        <v>0</v>
      </c>
      <c r="O9" s="15">
        <v>1</v>
      </c>
      <c r="P9" s="15">
        <v>4</v>
      </c>
      <c r="Q9" s="12">
        <v>1</v>
      </c>
      <c r="R9">
        <v>1</v>
      </c>
      <c r="S9" s="12">
        <v>1</v>
      </c>
      <c r="T9" s="15">
        <v>3</v>
      </c>
      <c r="U9" s="15">
        <v>2</v>
      </c>
      <c r="V9" s="4">
        <v>3</v>
      </c>
      <c r="W9" s="15">
        <v>1</v>
      </c>
      <c r="X9" s="15">
        <v>0</v>
      </c>
      <c r="Y9" s="15">
        <v>0</v>
      </c>
      <c r="AA9" s="15">
        <v>2</v>
      </c>
      <c r="AC9" s="4">
        <v>0</v>
      </c>
      <c r="AD9" s="4">
        <v>0</v>
      </c>
      <c r="AE9">
        <v>0</v>
      </c>
      <c r="AF9">
        <v>0</v>
      </c>
      <c r="AH9">
        <v>0</v>
      </c>
      <c r="AI9">
        <v>0</v>
      </c>
      <c r="AJ9">
        <v>0</v>
      </c>
      <c r="AK9">
        <v>0</v>
      </c>
    </row>
    <row r="10" spans="1:37" x14ac:dyDescent="0.2">
      <c r="A10">
        <v>2641888686</v>
      </c>
      <c r="B10">
        <v>39949846</v>
      </c>
      <c r="C10" s="1">
        <v>41418.632662037038</v>
      </c>
      <c r="D10" s="1">
        <v>41418.646064814813</v>
      </c>
      <c r="E10" t="s">
        <v>2276</v>
      </c>
      <c r="J10" s="12">
        <v>3</v>
      </c>
      <c r="K10" s="15">
        <v>3</v>
      </c>
      <c r="L10" s="18">
        <v>3</v>
      </c>
      <c r="M10" s="15">
        <v>1</v>
      </c>
      <c r="N10" s="4">
        <v>0</v>
      </c>
      <c r="O10" s="15">
        <v>1</v>
      </c>
      <c r="P10" s="15">
        <v>4</v>
      </c>
      <c r="Q10" s="12">
        <v>2</v>
      </c>
      <c r="R10">
        <v>1</v>
      </c>
      <c r="S10" s="12">
        <v>2</v>
      </c>
      <c r="T10" s="15">
        <v>2</v>
      </c>
      <c r="U10" s="15">
        <v>2</v>
      </c>
      <c r="V10" s="4">
        <v>3</v>
      </c>
      <c r="W10" s="15">
        <v>1</v>
      </c>
      <c r="X10" s="15">
        <v>0</v>
      </c>
      <c r="Y10" s="15">
        <v>0</v>
      </c>
      <c r="Z10" s="15">
        <v>0</v>
      </c>
      <c r="AA10" s="15">
        <v>0</v>
      </c>
      <c r="AB10" s="15">
        <v>1</v>
      </c>
      <c r="AC10" s="4">
        <v>2</v>
      </c>
      <c r="AD10" s="4">
        <v>1</v>
      </c>
      <c r="AE10">
        <v>1</v>
      </c>
      <c r="AF10">
        <v>0</v>
      </c>
      <c r="AG10">
        <v>0</v>
      </c>
      <c r="AH10">
        <v>1</v>
      </c>
      <c r="AI10">
        <v>0</v>
      </c>
      <c r="AJ10">
        <v>0</v>
      </c>
      <c r="AK10">
        <v>2</v>
      </c>
    </row>
    <row r="11" spans="1:37" x14ac:dyDescent="0.2">
      <c r="A11">
        <v>3057449496</v>
      </c>
      <c r="B11">
        <v>39949846</v>
      </c>
      <c r="C11" s="1">
        <v>41677.201527777775</v>
      </c>
      <c r="D11" s="1">
        <v>41677.27615740741</v>
      </c>
      <c r="E11" t="s">
        <v>325</v>
      </c>
      <c r="J11" s="12">
        <v>3</v>
      </c>
      <c r="K11" s="15">
        <v>4</v>
      </c>
      <c r="L11" s="18">
        <v>3</v>
      </c>
      <c r="M11" s="15">
        <v>1</v>
      </c>
      <c r="N11" s="4">
        <v>0</v>
      </c>
      <c r="O11" s="15">
        <v>1</v>
      </c>
      <c r="P11" s="15">
        <v>5</v>
      </c>
      <c r="Q11" s="12">
        <v>1</v>
      </c>
      <c r="R11">
        <v>1</v>
      </c>
      <c r="S11" s="12">
        <v>1</v>
      </c>
      <c r="T11" s="15">
        <v>2</v>
      </c>
      <c r="U11" s="15">
        <v>2</v>
      </c>
      <c r="V11" s="4">
        <v>3</v>
      </c>
      <c r="W11" s="15">
        <v>1</v>
      </c>
      <c r="X11" s="15">
        <v>0</v>
      </c>
      <c r="Y11" s="15">
        <v>0</v>
      </c>
      <c r="Z11" s="15">
        <v>1</v>
      </c>
      <c r="AA11" s="15">
        <v>1</v>
      </c>
      <c r="AB11" s="15">
        <v>1</v>
      </c>
      <c r="AC11" s="4">
        <v>1</v>
      </c>
      <c r="AD11" s="4">
        <v>1</v>
      </c>
      <c r="AE11">
        <v>1</v>
      </c>
      <c r="AF11">
        <v>1</v>
      </c>
      <c r="AG11">
        <v>1</v>
      </c>
      <c r="AH11">
        <v>1</v>
      </c>
      <c r="AI11">
        <v>1</v>
      </c>
      <c r="AJ11">
        <v>1</v>
      </c>
    </row>
    <row r="12" spans="1:37" x14ac:dyDescent="0.2">
      <c r="A12">
        <v>2655361599</v>
      </c>
      <c r="B12">
        <v>39949846</v>
      </c>
      <c r="C12" s="1">
        <v>41426.792731481481</v>
      </c>
      <c r="D12" s="1">
        <v>41426.809282407405</v>
      </c>
      <c r="E12" t="s">
        <v>1744</v>
      </c>
      <c r="J12" s="12">
        <v>3</v>
      </c>
      <c r="K12" s="15">
        <v>4</v>
      </c>
      <c r="L12" s="18">
        <v>3</v>
      </c>
      <c r="M12" s="15">
        <v>0</v>
      </c>
      <c r="N12" s="4">
        <v>0</v>
      </c>
      <c r="O12" s="15">
        <v>1</v>
      </c>
      <c r="P12" s="15">
        <v>4</v>
      </c>
      <c r="Q12" s="12">
        <v>2</v>
      </c>
      <c r="R12">
        <v>1</v>
      </c>
      <c r="S12" s="12">
        <v>2</v>
      </c>
      <c r="T12" s="15">
        <v>2</v>
      </c>
      <c r="U12" s="15">
        <v>2</v>
      </c>
      <c r="V12" s="4">
        <v>2</v>
      </c>
      <c r="W12" s="15">
        <v>0</v>
      </c>
      <c r="X12" s="15">
        <v>0</v>
      </c>
      <c r="Y12" s="15">
        <v>1</v>
      </c>
      <c r="AA12" s="15">
        <v>1</v>
      </c>
      <c r="AC12" s="4">
        <v>1</v>
      </c>
      <c r="AD12" s="4">
        <v>1</v>
      </c>
      <c r="AE12">
        <v>1</v>
      </c>
      <c r="AF12">
        <v>1</v>
      </c>
      <c r="AH12">
        <v>1</v>
      </c>
      <c r="AJ12">
        <v>0</v>
      </c>
    </row>
    <row r="13" spans="1:37" x14ac:dyDescent="0.2">
      <c r="A13">
        <v>2666322144</v>
      </c>
      <c r="B13">
        <v>39949846</v>
      </c>
      <c r="C13" s="1">
        <v>41432.915196759262</v>
      </c>
      <c r="D13" s="1">
        <v>41432.931145833332</v>
      </c>
      <c r="E13" t="s">
        <v>1608</v>
      </c>
      <c r="J13" s="12">
        <v>3</v>
      </c>
      <c r="K13" s="15">
        <v>3</v>
      </c>
      <c r="L13" s="18">
        <v>3</v>
      </c>
      <c r="M13" s="15">
        <v>1</v>
      </c>
      <c r="N13" s="4">
        <v>0</v>
      </c>
      <c r="O13" s="15">
        <v>0</v>
      </c>
      <c r="P13" s="15">
        <v>2</v>
      </c>
      <c r="Q13" s="12">
        <v>2</v>
      </c>
      <c r="R13">
        <v>1</v>
      </c>
      <c r="S13" s="12">
        <v>0</v>
      </c>
      <c r="T13" s="15">
        <v>2</v>
      </c>
      <c r="U13" s="15">
        <v>2</v>
      </c>
      <c r="V13" s="4">
        <v>3</v>
      </c>
      <c r="W13" s="15">
        <v>1</v>
      </c>
      <c r="X13" s="15">
        <v>1</v>
      </c>
      <c r="Y13" s="15">
        <v>0</v>
      </c>
      <c r="Z13" s="15">
        <v>0</v>
      </c>
      <c r="AA13" s="15">
        <v>1</v>
      </c>
      <c r="AB13" s="15">
        <v>0</v>
      </c>
      <c r="AC13" s="4">
        <v>0</v>
      </c>
      <c r="AD13" s="4">
        <v>0</v>
      </c>
      <c r="AE13">
        <v>0</v>
      </c>
      <c r="AF13">
        <v>0</v>
      </c>
      <c r="AG13">
        <v>0</v>
      </c>
      <c r="AH13">
        <v>0</v>
      </c>
      <c r="AJ13">
        <v>0</v>
      </c>
    </row>
    <row r="14" spans="1:37" x14ac:dyDescent="0.2">
      <c r="A14">
        <v>2639849777</v>
      </c>
      <c r="B14">
        <v>39949846</v>
      </c>
      <c r="C14" s="1">
        <v>41417.768090277779</v>
      </c>
      <c r="D14" s="1">
        <v>41417.785636574074</v>
      </c>
      <c r="E14" t="s">
        <v>2760</v>
      </c>
      <c r="J14" s="12">
        <v>3</v>
      </c>
      <c r="K14" s="15">
        <v>3</v>
      </c>
      <c r="L14" s="18">
        <v>3</v>
      </c>
      <c r="M14" s="15">
        <v>0</v>
      </c>
      <c r="N14" s="4">
        <v>0</v>
      </c>
      <c r="O14" s="15">
        <v>1</v>
      </c>
      <c r="P14" s="15">
        <v>4</v>
      </c>
      <c r="Q14" s="12">
        <v>1</v>
      </c>
      <c r="R14">
        <v>1</v>
      </c>
      <c r="S14" s="12">
        <v>0</v>
      </c>
      <c r="T14" s="15">
        <v>2</v>
      </c>
      <c r="U14" s="15">
        <v>3</v>
      </c>
      <c r="V14" s="4">
        <v>3</v>
      </c>
      <c r="W14" s="15">
        <v>1</v>
      </c>
      <c r="X14" s="15">
        <v>0</v>
      </c>
      <c r="Y14" s="15">
        <v>0</v>
      </c>
      <c r="AA14" s="15">
        <v>1</v>
      </c>
      <c r="AC14" s="4">
        <v>0</v>
      </c>
      <c r="AD14" s="4">
        <v>0</v>
      </c>
      <c r="AE14">
        <v>0</v>
      </c>
      <c r="AF14">
        <v>0</v>
      </c>
      <c r="AH14">
        <v>1</v>
      </c>
      <c r="AI14">
        <v>1</v>
      </c>
      <c r="AJ14">
        <v>0</v>
      </c>
      <c r="AK14">
        <v>2</v>
      </c>
    </row>
    <row r="15" spans="1:37" x14ac:dyDescent="0.2">
      <c r="A15">
        <v>2656182699</v>
      </c>
      <c r="B15">
        <v>39949846</v>
      </c>
      <c r="C15" s="1">
        <v>41427.756909722222</v>
      </c>
      <c r="D15" s="1">
        <v>41427.775231481479</v>
      </c>
      <c r="E15" t="s">
        <v>1717</v>
      </c>
      <c r="J15" s="12">
        <v>2</v>
      </c>
      <c r="K15" s="15">
        <v>3</v>
      </c>
      <c r="L15" s="18">
        <v>3</v>
      </c>
      <c r="M15" s="15">
        <v>1</v>
      </c>
      <c r="N15" s="4">
        <v>0</v>
      </c>
      <c r="O15" s="15">
        <v>0</v>
      </c>
      <c r="P15" s="15">
        <v>4</v>
      </c>
      <c r="Q15" s="12">
        <v>2</v>
      </c>
      <c r="R15">
        <v>1</v>
      </c>
      <c r="S15" s="12">
        <v>2</v>
      </c>
      <c r="T15" s="15">
        <v>3</v>
      </c>
      <c r="U15" s="15">
        <v>0</v>
      </c>
      <c r="V15" s="4">
        <v>3</v>
      </c>
      <c r="W15" s="15">
        <v>1</v>
      </c>
      <c r="X15" s="15">
        <v>0</v>
      </c>
      <c r="Y15" s="15">
        <v>0</v>
      </c>
      <c r="Z15" s="15">
        <v>1</v>
      </c>
      <c r="AA15" s="15">
        <v>2</v>
      </c>
      <c r="AB15" s="15">
        <v>2</v>
      </c>
      <c r="AC15" s="4">
        <v>1</v>
      </c>
      <c r="AD15" s="4">
        <v>2</v>
      </c>
      <c r="AE15">
        <v>1</v>
      </c>
      <c r="AF15">
        <v>1</v>
      </c>
      <c r="AG15">
        <v>1</v>
      </c>
      <c r="AH15">
        <v>2</v>
      </c>
      <c r="AI15">
        <v>0</v>
      </c>
      <c r="AJ15">
        <v>0</v>
      </c>
      <c r="AK15">
        <v>2</v>
      </c>
    </row>
    <row r="16" spans="1:37" x14ac:dyDescent="0.2">
      <c r="A16">
        <v>2595820289</v>
      </c>
      <c r="B16">
        <v>39949846</v>
      </c>
      <c r="C16" s="1">
        <v>41393.844212962962</v>
      </c>
      <c r="D16" s="1">
        <v>41393.855324074073</v>
      </c>
      <c r="E16" t="s">
        <v>3376</v>
      </c>
      <c r="J16" s="12">
        <v>2</v>
      </c>
      <c r="K16" s="15">
        <v>4</v>
      </c>
      <c r="L16" s="18">
        <v>3</v>
      </c>
      <c r="M16" s="15">
        <v>1</v>
      </c>
      <c r="N16" s="4">
        <v>0</v>
      </c>
      <c r="O16" s="15">
        <v>1</v>
      </c>
      <c r="P16" s="15">
        <v>4</v>
      </c>
      <c r="Q16" s="12">
        <v>2</v>
      </c>
      <c r="R16" t="s">
        <v>3386</v>
      </c>
      <c r="S16" s="12">
        <v>0</v>
      </c>
      <c r="T16" s="15">
        <v>2</v>
      </c>
      <c r="U16" s="15">
        <v>2</v>
      </c>
      <c r="V16" s="4">
        <v>2</v>
      </c>
      <c r="W16" s="15">
        <v>1</v>
      </c>
      <c r="X16" s="15">
        <v>0</v>
      </c>
      <c r="Y16" s="15">
        <v>0</v>
      </c>
      <c r="Z16" s="15">
        <v>0</v>
      </c>
      <c r="AA16" s="15">
        <v>1</v>
      </c>
      <c r="AB16" s="15">
        <v>0</v>
      </c>
      <c r="AC16" s="4">
        <v>1</v>
      </c>
      <c r="AD16" s="4">
        <v>1</v>
      </c>
      <c r="AE16">
        <v>1</v>
      </c>
      <c r="AF16">
        <v>1</v>
      </c>
      <c r="AG16">
        <v>1</v>
      </c>
      <c r="AH16">
        <v>1</v>
      </c>
      <c r="AI16">
        <v>0</v>
      </c>
      <c r="AJ16">
        <v>0</v>
      </c>
    </row>
    <row r="17" spans="1:37" x14ac:dyDescent="0.2">
      <c r="A17">
        <v>3056186742</v>
      </c>
      <c r="B17">
        <v>39949846</v>
      </c>
      <c r="C17" s="1">
        <v>41676.714108796295</v>
      </c>
      <c r="D17" s="1">
        <v>41676.734965277778</v>
      </c>
      <c r="E17" t="s">
        <v>885</v>
      </c>
      <c r="J17" s="12">
        <v>5</v>
      </c>
      <c r="K17" s="18">
        <v>2</v>
      </c>
      <c r="L17" s="15">
        <v>2</v>
      </c>
      <c r="M17" s="15">
        <v>1</v>
      </c>
      <c r="N17" s="4">
        <v>1</v>
      </c>
      <c r="O17" s="15">
        <v>1</v>
      </c>
      <c r="P17" s="15">
        <v>5</v>
      </c>
      <c r="Q17" s="12">
        <v>1</v>
      </c>
      <c r="R17">
        <v>1</v>
      </c>
      <c r="S17" s="12">
        <v>0</v>
      </c>
      <c r="T17" s="15">
        <v>2</v>
      </c>
      <c r="U17" s="15">
        <v>3</v>
      </c>
      <c r="V17" s="4">
        <v>4</v>
      </c>
      <c r="W17" s="15">
        <v>1</v>
      </c>
      <c r="X17" s="15">
        <v>0</v>
      </c>
      <c r="Y17" s="15">
        <v>0</v>
      </c>
      <c r="Z17" s="15">
        <v>0</v>
      </c>
      <c r="AA17" s="15">
        <v>2</v>
      </c>
      <c r="AB17" s="15">
        <v>2</v>
      </c>
      <c r="AC17" s="4">
        <v>2</v>
      </c>
      <c r="AD17" s="4">
        <v>2</v>
      </c>
      <c r="AE17">
        <v>2</v>
      </c>
      <c r="AF17">
        <v>0</v>
      </c>
      <c r="AG17">
        <v>2</v>
      </c>
      <c r="AH17">
        <v>2</v>
      </c>
      <c r="AI17">
        <v>1</v>
      </c>
      <c r="AJ17">
        <v>0</v>
      </c>
      <c r="AK17">
        <v>2</v>
      </c>
    </row>
    <row r="18" spans="1:37" x14ac:dyDescent="0.2">
      <c r="A18">
        <v>2639787431</v>
      </c>
      <c r="B18">
        <v>39949846</v>
      </c>
      <c r="C18" s="1">
        <v>41417.751643518517</v>
      </c>
      <c r="D18" s="1">
        <v>41417.767766203702</v>
      </c>
      <c r="E18" t="s">
        <v>2996</v>
      </c>
      <c r="J18" s="12">
        <v>5</v>
      </c>
      <c r="K18" s="15">
        <v>4</v>
      </c>
      <c r="L18" s="15">
        <v>2</v>
      </c>
      <c r="M18" s="15">
        <v>1</v>
      </c>
      <c r="N18" s="4">
        <v>0</v>
      </c>
      <c r="O18" s="15">
        <v>1</v>
      </c>
      <c r="P18" s="15">
        <v>1</v>
      </c>
      <c r="Q18" s="12">
        <v>2</v>
      </c>
      <c r="R18">
        <v>1</v>
      </c>
      <c r="S18" s="12">
        <v>2</v>
      </c>
      <c r="T18" s="15">
        <v>3</v>
      </c>
      <c r="U18" s="15">
        <v>4</v>
      </c>
      <c r="V18" s="4">
        <v>2</v>
      </c>
      <c r="W18" s="15">
        <v>1</v>
      </c>
      <c r="X18" s="15">
        <v>1</v>
      </c>
      <c r="Y18" s="15">
        <v>2</v>
      </c>
      <c r="Z18" s="15">
        <v>2</v>
      </c>
      <c r="AA18" s="15">
        <v>2</v>
      </c>
      <c r="AB18" s="15">
        <v>2</v>
      </c>
      <c r="AC18" s="4">
        <v>2</v>
      </c>
      <c r="AD18" s="4">
        <v>2</v>
      </c>
      <c r="AE18">
        <v>2</v>
      </c>
      <c r="AF18">
        <v>2</v>
      </c>
      <c r="AG18">
        <v>2</v>
      </c>
      <c r="AH18">
        <v>2</v>
      </c>
      <c r="AI18">
        <v>2</v>
      </c>
      <c r="AJ18">
        <v>2</v>
      </c>
    </row>
    <row r="19" spans="1:37" x14ac:dyDescent="0.2">
      <c r="A19">
        <v>2591688296</v>
      </c>
      <c r="B19">
        <v>39949846</v>
      </c>
      <c r="C19" s="1">
        <v>41390.764930555553</v>
      </c>
      <c r="D19" s="1">
        <v>41390.788449074076</v>
      </c>
      <c r="E19" t="s">
        <v>3759</v>
      </c>
      <c r="J19" s="12">
        <v>5</v>
      </c>
      <c r="K19" s="15">
        <v>4</v>
      </c>
      <c r="L19" s="15">
        <v>2</v>
      </c>
      <c r="M19" s="15">
        <v>1</v>
      </c>
      <c r="N19" s="4">
        <v>0</v>
      </c>
      <c r="O19" s="15">
        <v>0</v>
      </c>
      <c r="P19" s="15">
        <v>4</v>
      </c>
      <c r="Q19" s="12">
        <v>0</v>
      </c>
      <c r="R19">
        <v>1</v>
      </c>
      <c r="S19" s="12">
        <v>1</v>
      </c>
      <c r="T19" s="15">
        <v>3</v>
      </c>
      <c r="U19" s="15">
        <v>4</v>
      </c>
      <c r="V19" s="4">
        <v>3</v>
      </c>
      <c r="W19" s="15">
        <v>1</v>
      </c>
      <c r="X19" s="15">
        <v>0</v>
      </c>
      <c r="Y19" s="15">
        <v>1</v>
      </c>
      <c r="Z19" s="15">
        <v>1</v>
      </c>
      <c r="AA19" s="15">
        <v>1</v>
      </c>
      <c r="AB19" s="15">
        <v>2</v>
      </c>
      <c r="AC19" s="4">
        <v>1</v>
      </c>
      <c r="AD19" s="4">
        <v>2</v>
      </c>
      <c r="AE19">
        <v>2</v>
      </c>
      <c r="AF19">
        <v>1</v>
      </c>
      <c r="AG19">
        <v>2</v>
      </c>
      <c r="AH19">
        <v>2</v>
      </c>
      <c r="AI19">
        <v>1</v>
      </c>
      <c r="AJ19">
        <v>1</v>
      </c>
    </row>
    <row r="20" spans="1:37" x14ac:dyDescent="0.2">
      <c r="A20">
        <v>3057177772</v>
      </c>
      <c r="B20">
        <v>39949846</v>
      </c>
      <c r="C20" s="1">
        <v>41677.059224537035</v>
      </c>
      <c r="D20" s="1">
        <v>41677.08079861111</v>
      </c>
      <c r="E20" t="s">
        <v>441</v>
      </c>
      <c r="J20" s="12">
        <v>4</v>
      </c>
      <c r="K20" s="15">
        <v>4</v>
      </c>
      <c r="L20" s="15">
        <v>2</v>
      </c>
      <c r="M20" s="15">
        <v>0</v>
      </c>
      <c r="N20" s="4">
        <v>0</v>
      </c>
      <c r="O20" s="15">
        <v>1</v>
      </c>
      <c r="P20" s="15">
        <v>5</v>
      </c>
      <c r="Q20" s="12">
        <v>2</v>
      </c>
      <c r="R20">
        <v>1</v>
      </c>
      <c r="S20" s="12">
        <v>2</v>
      </c>
      <c r="T20" s="15">
        <v>2</v>
      </c>
      <c r="U20" s="15">
        <v>2</v>
      </c>
      <c r="V20" s="4">
        <v>3</v>
      </c>
      <c r="W20" s="15">
        <v>1</v>
      </c>
      <c r="X20" s="15">
        <v>1</v>
      </c>
      <c r="Y20" s="15">
        <v>0</v>
      </c>
      <c r="AA20" s="15">
        <v>1</v>
      </c>
      <c r="AC20" s="4">
        <v>2</v>
      </c>
      <c r="AD20" s="4">
        <v>2</v>
      </c>
      <c r="AE20">
        <v>2</v>
      </c>
      <c r="AF20">
        <v>0</v>
      </c>
      <c r="AH20">
        <v>0</v>
      </c>
      <c r="AI20">
        <v>1</v>
      </c>
      <c r="AJ20">
        <v>0</v>
      </c>
      <c r="AK20">
        <v>1</v>
      </c>
    </row>
    <row r="21" spans="1:37" x14ac:dyDescent="0.2">
      <c r="A21">
        <v>3056068873</v>
      </c>
      <c r="B21">
        <v>39949846</v>
      </c>
      <c r="C21" s="1">
        <v>41676.664317129631</v>
      </c>
      <c r="D21" s="1">
        <v>41676.701111111113</v>
      </c>
      <c r="E21" t="s">
        <v>984</v>
      </c>
      <c r="J21" s="12">
        <v>4</v>
      </c>
      <c r="K21" s="15">
        <v>4</v>
      </c>
      <c r="L21" s="15">
        <v>2</v>
      </c>
      <c r="M21" s="15">
        <v>0</v>
      </c>
      <c r="N21" s="4">
        <v>0</v>
      </c>
      <c r="O21" s="15">
        <v>1</v>
      </c>
      <c r="P21" s="15">
        <v>2</v>
      </c>
      <c r="Q21" s="12">
        <v>0</v>
      </c>
      <c r="R21">
        <v>1</v>
      </c>
      <c r="S21" s="12">
        <v>2</v>
      </c>
      <c r="T21" s="15">
        <v>3</v>
      </c>
      <c r="U21" s="15">
        <v>3</v>
      </c>
      <c r="V21" s="4">
        <v>2</v>
      </c>
      <c r="W21" s="15">
        <v>0</v>
      </c>
      <c r="X21" s="15">
        <v>0</v>
      </c>
      <c r="Y21" s="15">
        <v>0</v>
      </c>
      <c r="AA21" s="15">
        <v>1</v>
      </c>
      <c r="AC21" s="4">
        <v>1</v>
      </c>
      <c r="AD21" s="4">
        <v>1</v>
      </c>
      <c r="AE21">
        <v>1</v>
      </c>
      <c r="AF21">
        <v>0</v>
      </c>
      <c r="AH21">
        <v>2</v>
      </c>
      <c r="AI21">
        <v>2</v>
      </c>
      <c r="AJ21">
        <v>1</v>
      </c>
    </row>
    <row r="22" spans="1:37" x14ac:dyDescent="0.2">
      <c r="A22">
        <v>3056040628</v>
      </c>
      <c r="B22">
        <v>39949846</v>
      </c>
      <c r="C22" s="1">
        <v>41676.659953703704</v>
      </c>
      <c r="D22" s="1">
        <v>41676.693402777775</v>
      </c>
      <c r="E22" t="s">
        <v>1065</v>
      </c>
      <c r="J22" s="12">
        <v>4</v>
      </c>
      <c r="K22" s="15">
        <v>3</v>
      </c>
      <c r="L22" s="15">
        <v>2</v>
      </c>
      <c r="M22" s="15">
        <v>0</v>
      </c>
      <c r="N22" s="4">
        <v>0</v>
      </c>
      <c r="O22" s="15">
        <v>1</v>
      </c>
      <c r="P22" s="15">
        <v>2</v>
      </c>
      <c r="Q22" s="12">
        <v>2</v>
      </c>
      <c r="R22">
        <v>1</v>
      </c>
      <c r="S22" s="12">
        <v>1</v>
      </c>
      <c r="T22" s="15">
        <v>3</v>
      </c>
      <c r="U22" s="15">
        <v>4</v>
      </c>
      <c r="V22" s="4">
        <v>2</v>
      </c>
      <c r="W22" s="15">
        <v>1</v>
      </c>
      <c r="X22" s="15">
        <v>0</v>
      </c>
      <c r="Y22" s="15">
        <v>0</v>
      </c>
      <c r="Z22" s="15">
        <v>1</v>
      </c>
      <c r="AA22" s="15">
        <v>2</v>
      </c>
      <c r="AB22" s="15">
        <v>2</v>
      </c>
      <c r="AC22" s="4">
        <v>1</v>
      </c>
      <c r="AD22" s="4">
        <v>2</v>
      </c>
      <c r="AE22">
        <v>1</v>
      </c>
      <c r="AF22">
        <v>1</v>
      </c>
      <c r="AG22">
        <v>2</v>
      </c>
      <c r="AH22">
        <v>1</v>
      </c>
      <c r="AI22">
        <v>0</v>
      </c>
      <c r="AJ22">
        <v>0</v>
      </c>
      <c r="AK22">
        <v>2</v>
      </c>
    </row>
    <row r="23" spans="1:37" x14ac:dyDescent="0.2">
      <c r="A23">
        <v>3057329611</v>
      </c>
      <c r="B23">
        <v>39949846</v>
      </c>
      <c r="C23" s="1">
        <v>41677.155428240738</v>
      </c>
      <c r="D23" s="1">
        <v>41677.173611111109</v>
      </c>
      <c r="E23" t="s">
        <v>383</v>
      </c>
      <c r="J23" s="12">
        <v>4</v>
      </c>
      <c r="K23" s="18">
        <v>2</v>
      </c>
      <c r="L23" s="15">
        <v>2</v>
      </c>
      <c r="M23" s="15">
        <v>1</v>
      </c>
      <c r="N23" s="4">
        <v>0</v>
      </c>
      <c r="O23" s="15">
        <v>0</v>
      </c>
      <c r="P23" s="15">
        <v>4</v>
      </c>
      <c r="Q23" s="12">
        <v>1</v>
      </c>
      <c r="R23">
        <v>1</v>
      </c>
      <c r="S23" s="12">
        <v>1</v>
      </c>
      <c r="T23" s="15">
        <v>3</v>
      </c>
      <c r="U23" s="15">
        <v>2</v>
      </c>
      <c r="V23" s="4">
        <v>2</v>
      </c>
      <c r="W23" s="15">
        <v>1</v>
      </c>
      <c r="X23" s="15">
        <v>0</v>
      </c>
      <c r="Y23" s="15">
        <v>0</v>
      </c>
      <c r="Z23" s="15">
        <v>2</v>
      </c>
      <c r="AA23" s="15">
        <v>2</v>
      </c>
      <c r="AB23" s="15">
        <v>2</v>
      </c>
      <c r="AC23" s="4">
        <v>2</v>
      </c>
      <c r="AD23" s="4">
        <v>2</v>
      </c>
      <c r="AE23">
        <v>2</v>
      </c>
      <c r="AF23">
        <v>2</v>
      </c>
      <c r="AG23">
        <v>2</v>
      </c>
      <c r="AH23">
        <v>1</v>
      </c>
      <c r="AI23">
        <v>1</v>
      </c>
      <c r="AJ23">
        <v>1</v>
      </c>
    </row>
    <row r="24" spans="1:37" x14ac:dyDescent="0.2">
      <c r="A24">
        <v>3057321420</v>
      </c>
      <c r="B24">
        <v>39949846</v>
      </c>
      <c r="C24" s="1">
        <v>41677.143541666665</v>
      </c>
      <c r="D24" s="1">
        <v>41677.168020833335</v>
      </c>
      <c r="E24" t="s">
        <v>411</v>
      </c>
      <c r="J24" s="12">
        <v>4</v>
      </c>
      <c r="K24" s="15">
        <v>4</v>
      </c>
      <c r="L24" s="15">
        <v>2</v>
      </c>
      <c r="M24" s="15">
        <v>1</v>
      </c>
      <c r="N24" s="4">
        <v>0</v>
      </c>
      <c r="O24" s="15">
        <v>1</v>
      </c>
      <c r="P24" s="15">
        <v>5</v>
      </c>
      <c r="Q24" s="12">
        <v>2</v>
      </c>
      <c r="R24">
        <v>1</v>
      </c>
      <c r="S24" s="12">
        <v>2</v>
      </c>
      <c r="T24" s="15">
        <v>2</v>
      </c>
      <c r="U24" s="15">
        <v>3</v>
      </c>
      <c r="V24" s="4">
        <v>3</v>
      </c>
      <c r="W24" s="15">
        <v>1</v>
      </c>
      <c r="X24" s="15">
        <v>2</v>
      </c>
      <c r="Y24" s="15">
        <v>2</v>
      </c>
      <c r="Z24" s="15">
        <v>1</v>
      </c>
      <c r="AA24" s="15">
        <v>1</v>
      </c>
      <c r="AB24" s="15">
        <v>1</v>
      </c>
      <c r="AC24" s="4">
        <v>0</v>
      </c>
      <c r="AD24" s="4">
        <v>1</v>
      </c>
      <c r="AE24">
        <v>2</v>
      </c>
      <c r="AF24">
        <v>0</v>
      </c>
      <c r="AG24">
        <v>1</v>
      </c>
      <c r="AH24">
        <v>1</v>
      </c>
      <c r="AI24">
        <v>0</v>
      </c>
      <c r="AJ24">
        <v>0</v>
      </c>
      <c r="AK24">
        <v>0</v>
      </c>
    </row>
    <row r="25" spans="1:37" x14ac:dyDescent="0.2">
      <c r="A25" s="3">
        <v>3056437774</v>
      </c>
      <c r="B25">
        <v>39949846</v>
      </c>
      <c r="C25" s="1">
        <v>41676.779629629629</v>
      </c>
      <c r="D25" s="1">
        <v>41676.808692129627</v>
      </c>
      <c r="E25" t="s">
        <v>740</v>
      </c>
      <c r="J25" s="12">
        <v>4</v>
      </c>
      <c r="K25" s="15">
        <v>4</v>
      </c>
      <c r="L25" s="15">
        <v>2</v>
      </c>
      <c r="M25" s="15">
        <v>0</v>
      </c>
      <c r="N25" s="4">
        <v>0</v>
      </c>
      <c r="O25" s="15">
        <v>1</v>
      </c>
      <c r="P25" s="15">
        <v>5</v>
      </c>
      <c r="Q25" s="12">
        <v>2</v>
      </c>
      <c r="R25">
        <v>1</v>
      </c>
      <c r="S25" s="12">
        <v>1</v>
      </c>
      <c r="T25" s="15">
        <v>3</v>
      </c>
      <c r="U25" s="15">
        <v>3</v>
      </c>
      <c r="V25" s="4">
        <v>2</v>
      </c>
      <c r="W25" s="15">
        <v>1</v>
      </c>
      <c r="X25" s="15">
        <v>1</v>
      </c>
      <c r="Y25" s="15">
        <v>0</v>
      </c>
      <c r="AA25" s="15">
        <v>1</v>
      </c>
      <c r="AC25" s="4">
        <v>1</v>
      </c>
      <c r="AE25">
        <v>0</v>
      </c>
      <c r="AF25">
        <v>1</v>
      </c>
      <c r="AH25">
        <v>1</v>
      </c>
      <c r="AI25">
        <v>2</v>
      </c>
      <c r="AJ25">
        <v>1</v>
      </c>
    </row>
    <row r="26" spans="1:37" x14ac:dyDescent="0.2">
      <c r="A26">
        <v>2753030535</v>
      </c>
      <c r="B26">
        <v>39949846</v>
      </c>
      <c r="C26" s="1">
        <v>41493.7268287037</v>
      </c>
      <c r="D26" s="1">
        <v>41493.74145833333</v>
      </c>
      <c r="E26" t="s">
        <v>1383</v>
      </c>
      <c r="J26" s="12">
        <v>4</v>
      </c>
      <c r="K26" s="18">
        <v>2</v>
      </c>
      <c r="L26" s="15">
        <v>2</v>
      </c>
      <c r="M26" s="15">
        <v>1</v>
      </c>
      <c r="N26" s="4">
        <v>0</v>
      </c>
      <c r="O26" s="15">
        <v>1</v>
      </c>
      <c r="P26" s="15">
        <v>4</v>
      </c>
      <c r="Q26" s="12">
        <v>0</v>
      </c>
      <c r="R26">
        <v>1</v>
      </c>
      <c r="S26" s="12">
        <v>2</v>
      </c>
      <c r="T26" s="15">
        <v>3</v>
      </c>
      <c r="U26" s="15">
        <v>2</v>
      </c>
      <c r="V26" s="4">
        <v>4</v>
      </c>
      <c r="W26" s="15">
        <v>0</v>
      </c>
      <c r="X26" s="15">
        <v>1</v>
      </c>
      <c r="Y26" s="15">
        <v>2</v>
      </c>
      <c r="Z26" s="15">
        <v>2</v>
      </c>
      <c r="AA26" s="15">
        <v>1</v>
      </c>
      <c r="AB26" s="15">
        <v>2</v>
      </c>
      <c r="AC26" s="4">
        <v>0</v>
      </c>
      <c r="AD26" s="4">
        <v>0</v>
      </c>
      <c r="AE26">
        <v>0</v>
      </c>
      <c r="AF26">
        <v>0</v>
      </c>
      <c r="AG26">
        <v>0</v>
      </c>
      <c r="AH26">
        <v>0</v>
      </c>
      <c r="AI26">
        <v>1</v>
      </c>
      <c r="AJ26">
        <v>0</v>
      </c>
      <c r="AK26">
        <v>0</v>
      </c>
    </row>
    <row r="27" spans="1:37" x14ac:dyDescent="0.2">
      <c r="A27">
        <v>2639827279</v>
      </c>
      <c r="B27">
        <v>39949846</v>
      </c>
      <c r="C27" s="1">
        <v>41417.754780092589</v>
      </c>
      <c r="D27" s="1">
        <v>41417.779097222221</v>
      </c>
      <c r="E27" t="s">
        <v>2785</v>
      </c>
      <c r="J27" s="12">
        <v>4</v>
      </c>
      <c r="K27" s="15">
        <v>3</v>
      </c>
      <c r="L27" s="15">
        <v>2</v>
      </c>
      <c r="M27" s="15">
        <v>1</v>
      </c>
      <c r="N27" s="4">
        <v>0</v>
      </c>
      <c r="O27" s="15">
        <v>1</v>
      </c>
      <c r="P27" s="15">
        <v>2</v>
      </c>
      <c r="Q27" s="12">
        <v>0</v>
      </c>
      <c r="R27">
        <v>1</v>
      </c>
      <c r="S27" s="12">
        <v>2</v>
      </c>
      <c r="T27" s="15">
        <v>2</v>
      </c>
      <c r="U27" s="15">
        <v>3</v>
      </c>
      <c r="V27" s="4">
        <v>3</v>
      </c>
      <c r="W27" s="15">
        <v>1</v>
      </c>
      <c r="X27" s="15">
        <v>1</v>
      </c>
      <c r="Y27" s="15">
        <v>1</v>
      </c>
      <c r="Z27" s="15">
        <v>1</v>
      </c>
      <c r="AA27" s="15">
        <v>2</v>
      </c>
      <c r="AB27" s="15">
        <v>2</v>
      </c>
      <c r="AC27" s="4">
        <v>2</v>
      </c>
      <c r="AD27" s="4">
        <v>1</v>
      </c>
      <c r="AE27">
        <v>1</v>
      </c>
      <c r="AF27">
        <v>0</v>
      </c>
      <c r="AG27">
        <v>0</v>
      </c>
      <c r="AH27">
        <v>0</v>
      </c>
      <c r="AI27">
        <v>1</v>
      </c>
      <c r="AJ27">
        <v>0</v>
      </c>
      <c r="AK27">
        <v>1</v>
      </c>
    </row>
    <row r="28" spans="1:37" x14ac:dyDescent="0.2">
      <c r="A28">
        <v>2589875629</v>
      </c>
      <c r="B28">
        <v>39949846</v>
      </c>
      <c r="C28" s="1">
        <v>41389.856319444443</v>
      </c>
      <c r="D28" s="1">
        <v>41389.868020833332</v>
      </c>
      <c r="E28" t="s">
        <v>4521</v>
      </c>
      <c r="J28" s="12">
        <v>4</v>
      </c>
      <c r="K28" s="15">
        <v>4</v>
      </c>
      <c r="L28" s="15">
        <v>2</v>
      </c>
      <c r="M28" s="15">
        <v>1</v>
      </c>
      <c r="N28" s="4">
        <v>0</v>
      </c>
      <c r="O28" s="15">
        <v>0</v>
      </c>
      <c r="P28" s="15">
        <v>4</v>
      </c>
      <c r="Q28" s="12">
        <v>0</v>
      </c>
      <c r="R28">
        <v>1</v>
      </c>
      <c r="S28" s="12">
        <v>2</v>
      </c>
      <c r="T28" s="15">
        <v>3</v>
      </c>
      <c r="U28" s="15">
        <v>4</v>
      </c>
      <c r="V28" s="4">
        <v>2</v>
      </c>
      <c r="W28" s="15">
        <v>1</v>
      </c>
      <c r="X28" s="15">
        <v>1</v>
      </c>
      <c r="Y28" s="15">
        <v>2</v>
      </c>
      <c r="Z28" s="15">
        <v>2</v>
      </c>
      <c r="AA28" s="15">
        <v>1</v>
      </c>
      <c r="AB28" s="15">
        <v>2</v>
      </c>
      <c r="AC28" s="4">
        <v>2</v>
      </c>
      <c r="AD28" s="4">
        <v>2</v>
      </c>
      <c r="AE28">
        <v>2</v>
      </c>
      <c r="AF28">
        <v>1</v>
      </c>
      <c r="AG28">
        <v>1</v>
      </c>
      <c r="AH28">
        <v>2</v>
      </c>
      <c r="AI28">
        <v>0</v>
      </c>
      <c r="AJ28">
        <v>0</v>
      </c>
    </row>
    <row r="29" spans="1:37" x14ac:dyDescent="0.2">
      <c r="A29">
        <v>2590735921</v>
      </c>
      <c r="B29">
        <v>39949846</v>
      </c>
      <c r="C29" s="1">
        <v>41390.453379629631</v>
      </c>
      <c r="D29" s="1">
        <v>41390.464791666665</v>
      </c>
      <c r="E29" t="s">
        <v>3934</v>
      </c>
      <c r="J29" s="12">
        <v>4</v>
      </c>
      <c r="K29" s="15">
        <v>4</v>
      </c>
      <c r="L29" s="15">
        <v>2</v>
      </c>
      <c r="M29" s="15">
        <v>0</v>
      </c>
      <c r="N29" s="4">
        <v>0</v>
      </c>
      <c r="O29" s="15">
        <v>0</v>
      </c>
      <c r="P29" s="15">
        <v>5</v>
      </c>
      <c r="Q29" s="12">
        <v>2</v>
      </c>
      <c r="R29">
        <v>1</v>
      </c>
      <c r="S29" s="12">
        <v>0</v>
      </c>
      <c r="T29" s="15">
        <v>3</v>
      </c>
      <c r="U29" s="15">
        <v>4</v>
      </c>
      <c r="V29" s="4">
        <v>1</v>
      </c>
      <c r="W29" s="15">
        <v>0</v>
      </c>
      <c r="X29" s="15">
        <v>0</v>
      </c>
      <c r="Y29" s="15">
        <v>0</v>
      </c>
      <c r="AA29" s="15">
        <v>0</v>
      </c>
      <c r="AC29" s="4">
        <v>2</v>
      </c>
      <c r="AD29" s="4">
        <v>2</v>
      </c>
      <c r="AE29">
        <v>2</v>
      </c>
      <c r="AF29">
        <v>2</v>
      </c>
      <c r="AH29">
        <v>1</v>
      </c>
      <c r="AI29">
        <v>0</v>
      </c>
      <c r="AJ29">
        <v>1</v>
      </c>
    </row>
    <row r="30" spans="1:37" x14ac:dyDescent="0.2">
      <c r="A30">
        <v>2590269151</v>
      </c>
      <c r="B30">
        <v>39949846</v>
      </c>
      <c r="C30" s="1">
        <v>41390.044317129628</v>
      </c>
      <c r="D30" s="1">
        <v>41390.058009259257</v>
      </c>
      <c r="E30" t="s">
        <v>4165</v>
      </c>
      <c r="J30" s="12">
        <v>4</v>
      </c>
      <c r="K30" s="15">
        <v>3</v>
      </c>
      <c r="L30" s="15">
        <v>2</v>
      </c>
      <c r="M30" s="15">
        <v>1</v>
      </c>
      <c r="N30" s="4">
        <v>0</v>
      </c>
      <c r="O30" s="15">
        <v>1</v>
      </c>
      <c r="P30" s="15">
        <v>2</v>
      </c>
      <c r="R30">
        <v>1</v>
      </c>
      <c r="S30" s="12">
        <v>2</v>
      </c>
      <c r="T30" s="15">
        <v>2</v>
      </c>
      <c r="U30" s="15">
        <v>2</v>
      </c>
      <c r="V30" s="4">
        <v>2</v>
      </c>
      <c r="W30" s="15">
        <v>0</v>
      </c>
      <c r="X30" s="15">
        <v>0</v>
      </c>
      <c r="Y30" s="15">
        <v>0</v>
      </c>
      <c r="Z30" s="15">
        <v>1</v>
      </c>
      <c r="AA30" s="15">
        <v>0</v>
      </c>
      <c r="AB30" s="15">
        <v>0</v>
      </c>
      <c r="AC30" s="4">
        <v>1</v>
      </c>
      <c r="AD30" s="4">
        <v>1</v>
      </c>
      <c r="AE30">
        <v>1</v>
      </c>
      <c r="AF30">
        <v>0</v>
      </c>
      <c r="AG30">
        <v>2</v>
      </c>
      <c r="AH30">
        <v>2</v>
      </c>
      <c r="AI30">
        <v>1</v>
      </c>
      <c r="AJ30">
        <v>1</v>
      </c>
    </row>
    <row r="31" spans="1:37" x14ac:dyDescent="0.2">
      <c r="A31">
        <v>2655121853</v>
      </c>
      <c r="B31">
        <v>39949846</v>
      </c>
      <c r="C31" s="1">
        <v>41426.608217592591</v>
      </c>
      <c r="D31" s="1">
        <v>41426.625138888892</v>
      </c>
      <c r="E31" t="s">
        <v>1771</v>
      </c>
      <c r="J31" s="12">
        <v>4</v>
      </c>
      <c r="K31" s="15">
        <v>3</v>
      </c>
      <c r="L31" s="15">
        <v>2</v>
      </c>
      <c r="M31" s="15">
        <v>1</v>
      </c>
      <c r="N31" s="4">
        <v>0</v>
      </c>
      <c r="O31" s="15">
        <v>1</v>
      </c>
      <c r="P31" s="15">
        <v>2</v>
      </c>
      <c r="Q31" s="12">
        <v>2</v>
      </c>
      <c r="R31">
        <v>1</v>
      </c>
      <c r="S31" s="12">
        <v>2</v>
      </c>
      <c r="T31" s="15">
        <v>2</v>
      </c>
      <c r="U31" s="15">
        <v>3</v>
      </c>
      <c r="V31" s="4">
        <v>2</v>
      </c>
      <c r="W31" s="15">
        <v>1</v>
      </c>
      <c r="X31" s="15">
        <v>2</v>
      </c>
      <c r="Z31" s="15">
        <v>2</v>
      </c>
      <c r="AA31" s="15">
        <v>2</v>
      </c>
      <c r="AB31" s="15">
        <v>2</v>
      </c>
      <c r="AC31" s="4">
        <v>2</v>
      </c>
      <c r="AD31" s="4">
        <v>2</v>
      </c>
      <c r="AE31">
        <v>2</v>
      </c>
      <c r="AF31">
        <v>0</v>
      </c>
      <c r="AG31">
        <v>0</v>
      </c>
      <c r="AH31">
        <v>1</v>
      </c>
      <c r="AI31">
        <v>2</v>
      </c>
      <c r="AJ31">
        <v>0</v>
      </c>
      <c r="AK31">
        <v>1</v>
      </c>
    </row>
    <row r="32" spans="1:37" x14ac:dyDescent="0.2">
      <c r="A32">
        <v>2666769966</v>
      </c>
      <c r="B32">
        <v>39949846</v>
      </c>
      <c r="C32" s="1">
        <v>41433.483136574076</v>
      </c>
      <c r="D32" s="1">
        <v>41433.492152777777</v>
      </c>
      <c r="E32" t="s">
        <v>1595</v>
      </c>
      <c r="J32" s="12">
        <v>4</v>
      </c>
      <c r="K32" s="15">
        <v>3</v>
      </c>
      <c r="L32" s="15">
        <v>2</v>
      </c>
      <c r="M32" s="15">
        <v>1</v>
      </c>
      <c r="N32" s="4">
        <v>0</v>
      </c>
      <c r="O32" s="15">
        <v>0</v>
      </c>
      <c r="P32" s="15">
        <v>3</v>
      </c>
      <c r="Q32" s="12">
        <v>2</v>
      </c>
      <c r="R32">
        <v>1</v>
      </c>
      <c r="S32" s="12">
        <v>2</v>
      </c>
      <c r="T32" s="15">
        <v>3</v>
      </c>
      <c r="U32" s="15">
        <v>2</v>
      </c>
      <c r="V32" s="4">
        <v>2</v>
      </c>
      <c r="W32" s="15">
        <v>0</v>
      </c>
      <c r="X32" s="15">
        <v>0</v>
      </c>
      <c r="Y32" s="15">
        <v>0</v>
      </c>
      <c r="Z32" s="15">
        <v>1</v>
      </c>
      <c r="AA32" s="15">
        <v>2</v>
      </c>
      <c r="AB32" s="15">
        <v>2</v>
      </c>
      <c r="AC32" s="4">
        <v>2</v>
      </c>
      <c r="AD32" s="4">
        <v>2</v>
      </c>
      <c r="AE32">
        <v>2</v>
      </c>
      <c r="AF32">
        <v>1</v>
      </c>
      <c r="AG32">
        <v>1</v>
      </c>
      <c r="AH32">
        <v>1</v>
      </c>
      <c r="AI32">
        <v>1</v>
      </c>
      <c r="AJ32">
        <v>1</v>
      </c>
    </row>
    <row r="33" spans="1:37" x14ac:dyDescent="0.2">
      <c r="A33">
        <v>2589958851</v>
      </c>
      <c r="B33">
        <v>39949846</v>
      </c>
      <c r="C33" s="1">
        <v>41389.884780092594</v>
      </c>
      <c r="D33" s="1">
        <v>41389.899895833332</v>
      </c>
      <c r="E33" t="s">
        <v>4435</v>
      </c>
      <c r="J33" s="12">
        <v>4</v>
      </c>
      <c r="K33" s="18">
        <v>2</v>
      </c>
      <c r="L33" s="15">
        <v>2</v>
      </c>
      <c r="M33" s="15">
        <v>1</v>
      </c>
      <c r="N33" s="4">
        <v>1</v>
      </c>
      <c r="O33" s="15">
        <v>0</v>
      </c>
      <c r="P33" s="15">
        <v>4</v>
      </c>
      <c r="Q33" s="12"/>
      <c r="R33">
        <v>1</v>
      </c>
      <c r="S33" s="12">
        <v>0</v>
      </c>
      <c r="T33" s="15">
        <v>3</v>
      </c>
      <c r="U33" s="15">
        <v>2</v>
      </c>
      <c r="V33" s="4">
        <v>4</v>
      </c>
      <c r="W33" s="15">
        <v>0</v>
      </c>
      <c r="X33" s="15">
        <v>0</v>
      </c>
      <c r="Y33" s="15">
        <v>0</v>
      </c>
      <c r="Z33" s="15">
        <v>0</v>
      </c>
      <c r="AA33" s="15">
        <v>0</v>
      </c>
      <c r="AB33" s="15">
        <v>2</v>
      </c>
      <c r="AC33" s="4">
        <v>2</v>
      </c>
      <c r="AD33" s="4">
        <v>2</v>
      </c>
      <c r="AE33">
        <v>2</v>
      </c>
      <c r="AF33">
        <v>1</v>
      </c>
      <c r="AG33">
        <v>2</v>
      </c>
      <c r="AH33">
        <v>2</v>
      </c>
      <c r="AI33">
        <v>0</v>
      </c>
      <c r="AJ33">
        <v>0</v>
      </c>
    </row>
    <row r="34" spans="1:37" x14ac:dyDescent="0.2">
      <c r="A34">
        <v>3057840562</v>
      </c>
      <c r="B34">
        <v>39949846</v>
      </c>
      <c r="C34" s="1">
        <v>41677.537789351853</v>
      </c>
      <c r="D34" s="1">
        <v>41677.552986111114</v>
      </c>
      <c r="E34" t="s">
        <v>266</v>
      </c>
      <c r="J34" s="12">
        <v>4</v>
      </c>
      <c r="K34" s="15">
        <v>4</v>
      </c>
      <c r="L34" s="15">
        <v>2</v>
      </c>
      <c r="M34" s="15">
        <v>0</v>
      </c>
      <c r="N34" s="4">
        <v>0</v>
      </c>
      <c r="O34" s="15">
        <v>1</v>
      </c>
      <c r="P34" s="15">
        <v>2</v>
      </c>
      <c r="Q34" s="12">
        <v>2</v>
      </c>
      <c r="R34">
        <v>1</v>
      </c>
      <c r="S34" s="12">
        <v>2</v>
      </c>
      <c r="T34" s="15">
        <v>2</v>
      </c>
      <c r="U34" s="15">
        <v>4</v>
      </c>
      <c r="V34" s="4">
        <v>2</v>
      </c>
      <c r="W34" s="15">
        <v>1</v>
      </c>
      <c r="X34" s="15">
        <v>1</v>
      </c>
      <c r="AA34" s="15">
        <v>2</v>
      </c>
      <c r="AC34" s="4">
        <v>2</v>
      </c>
      <c r="AD34" s="4">
        <v>2</v>
      </c>
      <c r="AE34">
        <v>2</v>
      </c>
      <c r="AF34">
        <v>2</v>
      </c>
      <c r="AH34">
        <v>2</v>
      </c>
      <c r="AI34">
        <v>1</v>
      </c>
      <c r="AJ34">
        <v>2</v>
      </c>
    </row>
    <row r="35" spans="1:37" x14ac:dyDescent="0.2">
      <c r="A35">
        <v>2664419007</v>
      </c>
      <c r="B35">
        <v>39949846</v>
      </c>
      <c r="C35" s="1">
        <v>41431.902928240743</v>
      </c>
      <c r="D35" s="1">
        <v>41431.912777777776</v>
      </c>
      <c r="E35" t="s">
        <v>1631</v>
      </c>
      <c r="J35" s="12">
        <v>4</v>
      </c>
      <c r="K35" s="15">
        <v>3</v>
      </c>
      <c r="L35" s="15">
        <v>2</v>
      </c>
      <c r="M35" s="15">
        <v>1</v>
      </c>
      <c r="N35" s="4">
        <v>0</v>
      </c>
      <c r="O35" s="15">
        <v>1</v>
      </c>
      <c r="P35" s="15">
        <v>5</v>
      </c>
      <c r="Q35" s="12">
        <v>2</v>
      </c>
      <c r="R35">
        <v>1</v>
      </c>
      <c r="S35" s="12">
        <v>2</v>
      </c>
      <c r="T35" s="15">
        <v>2</v>
      </c>
      <c r="U35" s="15">
        <v>2</v>
      </c>
      <c r="V35" s="4">
        <v>4</v>
      </c>
      <c r="X35" s="15">
        <v>0</v>
      </c>
      <c r="Z35" s="15">
        <v>1</v>
      </c>
      <c r="AA35" s="15">
        <v>1</v>
      </c>
      <c r="AB35" s="15">
        <v>1</v>
      </c>
      <c r="AC35" s="4">
        <v>0</v>
      </c>
      <c r="AD35" s="4">
        <v>0</v>
      </c>
      <c r="AE35">
        <v>0</v>
      </c>
      <c r="AF35">
        <v>0</v>
      </c>
      <c r="AG35">
        <v>1</v>
      </c>
      <c r="AH35">
        <v>0</v>
      </c>
      <c r="AI35">
        <v>0</v>
      </c>
      <c r="AJ35">
        <v>0</v>
      </c>
      <c r="AK35">
        <v>1</v>
      </c>
    </row>
    <row r="36" spans="1:37" x14ac:dyDescent="0.2">
      <c r="A36">
        <v>2589727695</v>
      </c>
      <c r="B36">
        <v>39949846</v>
      </c>
      <c r="C36" s="1">
        <v>41389.773449074077</v>
      </c>
      <c r="D36" s="1">
        <v>41389.8203587963</v>
      </c>
      <c r="E36" t="s">
        <v>4575</v>
      </c>
      <c r="J36" s="12">
        <v>4</v>
      </c>
      <c r="K36" s="18">
        <v>2</v>
      </c>
      <c r="L36" s="15">
        <v>2</v>
      </c>
      <c r="M36" s="15">
        <v>1</v>
      </c>
      <c r="N36" s="4">
        <v>0</v>
      </c>
      <c r="O36" s="15">
        <v>0</v>
      </c>
      <c r="P36" s="15">
        <v>3</v>
      </c>
      <c r="Q36" s="12">
        <v>1</v>
      </c>
      <c r="R36">
        <v>1</v>
      </c>
      <c r="S36" s="12">
        <v>2</v>
      </c>
      <c r="T36" s="15">
        <v>2</v>
      </c>
      <c r="U36" s="15">
        <v>2</v>
      </c>
      <c r="V36" s="4">
        <v>4</v>
      </c>
      <c r="W36" s="15">
        <v>0</v>
      </c>
      <c r="X36" s="15">
        <v>0</v>
      </c>
      <c r="Y36" s="15">
        <v>0</v>
      </c>
      <c r="Z36" s="15">
        <v>0</v>
      </c>
      <c r="AA36" s="15">
        <v>1</v>
      </c>
      <c r="AB36" s="15">
        <v>1</v>
      </c>
      <c r="AC36" s="4">
        <v>2</v>
      </c>
      <c r="AD36" s="4">
        <v>1</v>
      </c>
      <c r="AE36">
        <v>0</v>
      </c>
      <c r="AF36">
        <v>1</v>
      </c>
      <c r="AG36">
        <v>0</v>
      </c>
      <c r="AH36">
        <v>2</v>
      </c>
      <c r="AI36">
        <v>0</v>
      </c>
      <c r="AJ36">
        <v>0</v>
      </c>
    </row>
    <row r="37" spans="1:37" x14ac:dyDescent="0.2">
      <c r="A37">
        <v>3056125267</v>
      </c>
      <c r="B37">
        <v>39949846</v>
      </c>
      <c r="C37" s="1">
        <v>41676.64565972222</v>
      </c>
      <c r="D37" s="1">
        <v>41676.71675925926</v>
      </c>
      <c r="E37" t="s">
        <v>915</v>
      </c>
      <c r="J37" s="12">
        <v>3</v>
      </c>
      <c r="K37" s="15">
        <v>1</v>
      </c>
      <c r="L37" s="15">
        <v>2</v>
      </c>
      <c r="M37" s="15">
        <v>1</v>
      </c>
      <c r="N37" s="4">
        <v>1</v>
      </c>
      <c r="O37" s="15">
        <v>1</v>
      </c>
      <c r="P37" s="15">
        <v>3</v>
      </c>
      <c r="Q37" s="12">
        <v>2</v>
      </c>
      <c r="R37">
        <v>1</v>
      </c>
      <c r="S37" s="12">
        <v>1</v>
      </c>
      <c r="T37" s="15">
        <v>1</v>
      </c>
      <c r="U37" s="15">
        <v>3</v>
      </c>
      <c r="V37" s="4">
        <v>4</v>
      </c>
      <c r="W37" s="15">
        <v>1</v>
      </c>
      <c r="X37" s="15">
        <v>2</v>
      </c>
      <c r="Z37" s="15">
        <v>1</v>
      </c>
      <c r="AA37" s="15">
        <v>2</v>
      </c>
      <c r="AB37" s="15">
        <v>2</v>
      </c>
      <c r="AC37" s="4">
        <v>2</v>
      </c>
      <c r="AD37" s="4">
        <v>2</v>
      </c>
      <c r="AE37">
        <v>2</v>
      </c>
      <c r="AF37">
        <v>0</v>
      </c>
      <c r="AG37">
        <v>2</v>
      </c>
      <c r="AH37">
        <v>2</v>
      </c>
      <c r="AI37">
        <v>2</v>
      </c>
      <c r="AJ37">
        <v>0</v>
      </c>
      <c r="AK37">
        <v>0</v>
      </c>
    </row>
    <row r="38" spans="1:37" x14ac:dyDescent="0.2">
      <c r="A38">
        <v>3068497653</v>
      </c>
      <c r="B38">
        <v>39949846</v>
      </c>
      <c r="C38" s="1">
        <v>41683.212060185186</v>
      </c>
      <c r="D38" s="1">
        <v>41683.24013888889</v>
      </c>
      <c r="E38" t="s">
        <v>204</v>
      </c>
      <c r="J38" s="12">
        <v>3</v>
      </c>
      <c r="K38" s="15">
        <v>3</v>
      </c>
      <c r="L38" s="15">
        <v>2</v>
      </c>
      <c r="M38" s="15">
        <v>0</v>
      </c>
      <c r="N38" s="4">
        <v>0</v>
      </c>
      <c r="O38" s="15">
        <v>1</v>
      </c>
      <c r="P38" s="15">
        <v>6</v>
      </c>
      <c r="Q38" s="12"/>
      <c r="R38">
        <v>1</v>
      </c>
      <c r="S38" s="12">
        <v>1</v>
      </c>
      <c r="T38" s="15">
        <v>2</v>
      </c>
      <c r="U38" s="15">
        <v>3</v>
      </c>
      <c r="V38" s="4">
        <v>3</v>
      </c>
      <c r="W38" s="15">
        <v>0</v>
      </c>
      <c r="X38" s="15">
        <v>2</v>
      </c>
      <c r="Y38" s="15">
        <v>2</v>
      </c>
      <c r="AA38" s="15">
        <v>2</v>
      </c>
      <c r="AC38" s="4">
        <v>2</v>
      </c>
      <c r="AD38" s="4">
        <v>2</v>
      </c>
      <c r="AE38">
        <v>2</v>
      </c>
      <c r="AF38">
        <v>1</v>
      </c>
      <c r="AG38">
        <v>1</v>
      </c>
      <c r="AH38">
        <v>0</v>
      </c>
      <c r="AI38">
        <v>0</v>
      </c>
    </row>
    <row r="39" spans="1:37" x14ac:dyDescent="0.2">
      <c r="A39">
        <v>3057072546</v>
      </c>
      <c r="B39">
        <v>39949846</v>
      </c>
      <c r="C39" s="1">
        <v>41677.012800925928</v>
      </c>
      <c r="D39" s="1">
        <v>41677.028900462959</v>
      </c>
      <c r="E39" t="s">
        <v>468</v>
      </c>
      <c r="J39" s="12">
        <v>3</v>
      </c>
      <c r="K39" s="18">
        <v>2</v>
      </c>
      <c r="L39" s="15">
        <v>2</v>
      </c>
      <c r="M39" s="15">
        <v>1</v>
      </c>
      <c r="N39" s="4">
        <v>0</v>
      </c>
      <c r="O39" s="15">
        <v>1</v>
      </c>
      <c r="P39" s="15">
        <v>2</v>
      </c>
      <c r="Q39" s="12">
        <v>2</v>
      </c>
      <c r="R39">
        <v>1</v>
      </c>
      <c r="S39" s="12">
        <v>2</v>
      </c>
      <c r="T39" s="15">
        <v>2</v>
      </c>
      <c r="U39" s="15">
        <v>4</v>
      </c>
      <c r="V39" s="4">
        <v>2</v>
      </c>
      <c r="W39" s="15">
        <v>0</v>
      </c>
      <c r="X39" s="15">
        <v>2</v>
      </c>
      <c r="Y39" s="15">
        <v>2</v>
      </c>
      <c r="Z39" s="15">
        <v>2</v>
      </c>
      <c r="AA39" s="15">
        <v>2</v>
      </c>
      <c r="AB39" s="15">
        <v>2</v>
      </c>
      <c r="AC39" s="4">
        <v>1</v>
      </c>
      <c r="AD39" s="4">
        <v>1</v>
      </c>
      <c r="AE39">
        <v>1</v>
      </c>
      <c r="AF39">
        <v>2</v>
      </c>
      <c r="AG39">
        <v>2</v>
      </c>
      <c r="AH39">
        <v>2</v>
      </c>
      <c r="AI39">
        <v>1</v>
      </c>
      <c r="AJ39">
        <v>0</v>
      </c>
      <c r="AK39">
        <v>2</v>
      </c>
    </row>
    <row r="40" spans="1:37" x14ac:dyDescent="0.2">
      <c r="A40">
        <v>2700885043</v>
      </c>
      <c r="B40">
        <v>39949846</v>
      </c>
      <c r="C40" s="1">
        <v>41456.708483796298</v>
      </c>
      <c r="D40" s="1">
        <v>41456.726354166669</v>
      </c>
      <c r="E40" t="s">
        <v>1511</v>
      </c>
      <c r="J40" s="12">
        <v>3</v>
      </c>
      <c r="K40" s="15">
        <v>4</v>
      </c>
      <c r="L40" s="15">
        <v>2</v>
      </c>
      <c r="M40" s="15">
        <v>1</v>
      </c>
      <c r="N40" s="4">
        <v>0</v>
      </c>
      <c r="O40" s="15">
        <v>1</v>
      </c>
      <c r="P40" s="15">
        <v>6</v>
      </c>
      <c r="Q40" s="12">
        <v>2</v>
      </c>
      <c r="R40">
        <v>1</v>
      </c>
      <c r="S40" s="12">
        <v>2</v>
      </c>
      <c r="T40" s="15">
        <v>2</v>
      </c>
      <c r="U40" s="15">
        <v>4</v>
      </c>
      <c r="V40" s="4">
        <v>2</v>
      </c>
      <c r="W40" s="15">
        <v>1</v>
      </c>
      <c r="X40" s="15">
        <v>0</v>
      </c>
      <c r="Y40" s="15">
        <v>0</v>
      </c>
      <c r="Z40" s="15">
        <v>0</v>
      </c>
      <c r="AA40" s="15">
        <v>1</v>
      </c>
      <c r="AB40" s="15">
        <v>0</v>
      </c>
      <c r="AD40" s="4">
        <v>2</v>
      </c>
      <c r="AE40">
        <v>2</v>
      </c>
      <c r="AF40">
        <v>2</v>
      </c>
      <c r="AG40">
        <v>1</v>
      </c>
      <c r="AH40">
        <v>0</v>
      </c>
      <c r="AI40">
        <v>0</v>
      </c>
      <c r="AJ40">
        <v>0</v>
      </c>
      <c r="AK40">
        <v>2</v>
      </c>
    </row>
    <row r="41" spans="1:37" x14ac:dyDescent="0.2">
      <c r="A41">
        <v>2590451036</v>
      </c>
      <c r="B41">
        <v>39949846</v>
      </c>
      <c r="C41" s="1">
        <v>41390.162800925929</v>
      </c>
      <c r="D41" s="1">
        <v>41390.190104166664</v>
      </c>
      <c r="E41" t="s">
        <v>3981</v>
      </c>
      <c r="J41" s="12">
        <v>3</v>
      </c>
      <c r="K41" s="15">
        <v>4</v>
      </c>
      <c r="L41" s="15">
        <v>2</v>
      </c>
      <c r="M41" s="15">
        <v>1</v>
      </c>
      <c r="N41" s="4">
        <v>0</v>
      </c>
      <c r="O41" s="15">
        <v>0</v>
      </c>
      <c r="P41" s="15">
        <v>2</v>
      </c>
      <c r="Q41" s="12">
        <v>2</v>
      </c>
      <c r="R41">
        <v>1</v>
      </c>
      <c r="S41" s="12">
        <v>2</v>
      </c>
      <c r="T41" s="15">
        <v>2</v>
      </c>
      <c r="U41" s="15">
        <v>2</v>
      </c>
      <c r="V41" s="4">
        <v>2</v>
      </c>
      <c r="W41" s="15">
        <v>0</v>
      </c>
      <c r="X41" s="15">
        <v>1</v>
      </c>
      <c r="Y41" s="15">
        <v>0</v>
      </c>
      <c r="Z41" s="15">
        <v>1</v>
      </c>
      <c r="AA41" s="15">
        <v>0</v>
      </c>
      <c r="AB41" s="15">
        <v>1</v>
      </c>
      <c r="AC41" s="4">
        <v>1</v>
      </c>
      <c r="AD41" s="4">
        <v>0</v>
      </c>
      <c r="AE41">
        <v>0</v>
      </c>
      <c r="AF41">
        <v>0</v>
      </c>
      <c r="AG41">
        <v>0</v>
      </c>
      <c r="AH41">
        <v>1</v>
      </c>
      <c r="AI41">
        <v>0</v>
      </c>
      <c r="AJ41">
        <v>0</v>
      </c>
    </row>
    <row r="42" spans="1:37" x14ac:dyDescent="0.2">
      <c r="A42">
        <v>3058332066</v>
      </c>
      <c r="B42">
        <v>39949846</v>
      </c>
      <c r="C42" s="1">
        <v>41677.67732638889</v>
      </c>
      <c r="D42" s="1">
        <v>41677.701388888891</v>
      </c>
      <c r="E42" t="s">
        <v>234</v>
      </c>
      <c r="J42" s="12">
        <v>3</v>
      </c>
      <c r="K42" s="15">
        <v>4</v>
      </c>
      <c r="L42" s="15">
        <v>2</v>
      </c>
      <c r="M42" s="15">
        <v>1</v>
      </c>
      <c r="N42" s="4">
        <v>0</v>
      </c>
      <c r="O42" s="15">
        <v>1</v>
      </c>
      <c r="P42" s="15">
        <v>3</v>
      </c>
      <c r="Q42" s="12">
        <v>0</v>
      </c>
      <c r="R42">
        <v>1</v>
      </c>
      <c r="S42" s="12">
        <v>1</v>
      </c>
      <c r="T42" s="15">
        <v>2</v>
      </c>
      <c r="U42" s="15">
        <v>4</v>
      </c>
      <c r="V42" s="4">
        <v>2</v>
      </c>
      <c r="W42" s="15">
        <v>0</v>
      </c>
      <c r="X42" s="15">
        <v>0</v>
      </c>
      <c r="Y42" s="15">
        <v>2</v>
      </c>
      <c r="Z42" s="15">
        <v>2</v>
      </c>
      <c r="AA42" s="15">
        <v>1</v>
      </c>
      <c r="AB42" s="15">
        <v>2</v>
      </c>
      <c r="AC42" s="4">
        <v>1</v>
      </c>
      <c r="AD42" s="4">
        <v>0</v>
      </c>
      <c r="AE42">
        <v>1</v>
      </c>
      <c r="AF42">
        <v>0</v>
      </c>
      <c r="AG42">
        <v>0</v>
      </c>
      <c r="AH42">
        <v>1</v>
      </c>
      <c r="AJ42">
        <v>0</v>
      </c>
      <c r="AK42">
        <v>0</v>
      </c>
    </row>
    <row r="43" spans="1:37" x14ac:dyDescent="0.2">
      <c r="A43">
        <v>2605825034</v>
      </c>
      <c r="B43">
        <v>39949846</v>
      </c>
      <c r="C43" s="1">
        <v>41399.297372685185</v>
      </c>
      <c r="D43" s="1">
        <v>41399.320798611108</v>
      </c>
      <c r="E43" t="s">
        <v>3128</v>
      </c>
      <c r="J43" s="12">
        <v>3</v>
      </c>
      <c r="K43" s="15">
        <v>4</v>
      </c>
      <c r="L43" s="15">
        <v>2</v>
      </c>
      <c r="M43" s="15">
        <v>0</v>
      </c>
      <c r="N43" s="4">
        <v>0</v>
      </c>
      <c r="O43" s="15">
        <v>1</v>
      </c>
      <c r="P43" s="15">
        <v>5</v>
      </c>
      <c r="Q43" s="12">
        <v>2</v>
      </c>
      <c r="R43">
        <v>1</v>
      </c>
      <c r="S43" s="12">
        <v>1</v>
      </c>
      <c r="T43" s="15">
        <v>2</v>
      </c>
      <c r="U43" s="15">
        <v>2</v>
      </c>
      <c r="V43" s="4">
        <v>1</v>
      </c>
      <c r="W43" s="15">
        <v>1</v>
      </c>
      <c r="X43" s="15">
        <v>0</v>
      </c>
      <c r="Y43" s="15">
        <v>1</v>
      </c>
      <c r="Z43" s="15">
        <v>2</v>
      </c>
      <c r="AA43" s="15">
        <v>2</v>
      </c>
      <c r="AC43" s="4">
        <v>0</v>
      </c>
      <c r="AD43" s="4">
        <v>1</v>
      </c>
      <c r="AE43">
        <v>2</v>
      </c>
      <c r="AF43">
        <v>2</v>
      </c>
      <c r="AG43">
        <v>0</v>
      </c>
      <c r="AH43">
        <v>2</v>
      </c>
      <c r="AI43">
        <v>2</v>
      </c>
      <c r="AJ43">
        <v>1</v>
      </c>
    </row>
    <row r="44" spans="1:37" x14ac:dyDescent="0.2">
      <c r="A44">
        <v>2590328094</v>
      </c>
      <c r="B44">
        <v>39949846</v>
      </c>
      <c r="C44" s="1">
        <v>41390.078217592592</v>
      </c>
      <c r="D44" s="1">
        <v>41390.094247685185</v>
      </c>
      <c r="E44" t="s">
        <v>4080</v>
      </c>
      <c r="J44" s="12">
        <v>3</v>
      </c>
      <c r="K44" s="15">
        <v>4</v>
      </c>
      <c r="L44" s="15">
        <v>2</v>
      </c>
      <c r="M44" s="15">
        <v>1</v>
      </c>
      <c r="N44" s="4">
        <v>0</v>
      </c>
      <c r="O44" s="15">
        <v>1</v>
      </c>
      <c r="P44" s="15">
        <v>2</v>
      </c>
      <c r="Q44" s="12">
        <v>2</v>
      </c>
      <c r="R44">
        <v>1</v>
      </c>
      <c r="S44" s="12">
        <v>2</v>
      </c>
      <c r="T44" s="15">
        <v>2</v>
      </c>
      <c r="U44" s="15">
        <v>2</v>
      </c>
      <c r="V44" s="4">
        <v>3</v>
      </c>
      <c r="W44" s="15">
        <v>1</v>
      </c>
      <c r="X44" s="15">
        <v>1</v>
      </c>
      <c r="Y44" s="15">
        <v>0</v>
      </c>
      <c r="Z44" s="15">
        <v>1</v>
      </c>
      <c r="AA44" s="15">
        <v>2</v>
      </c>
      <c r="AB44" s="15">
        <v>2</v>
      </c>
      <c r="AC44" s="4">
        <v>1</v>
      </c>
      <c r="AD44" s="4">
        <v>1</v>
      </c>
      <c r="AE44">
        <v>1</v>
      </c>
      <c r="AF44">
        <v>1</v>
      </c>
      <c r="AG44">
        <v>1</v>
      </c>
      <c r="AH44">
        <v>1</v>
      </c>
      <c r="AI44">
        <v>0</v>
      </c>
      <c r="AJ44">
        <v>0</v>
      </c>
    </row>
    <row r="45" spans="1:37" x14ac:dyDescent="0.2">
      <c r="A45">
        <v>2589674959</v>
      </c>
      <c r="B45">
        <v>39949846</v>
      </c>
      <c r="C45" s="1">
        <v>41389.793483796297</v>
      </c>
      <c r="D45" s="1">
        <v>41389.80431712963</v>
      </c>
      <c r="E45" t="s">
        <v>4636</v>
      </c>
      <c r="J45" s="12">
        <v>3</v>
      </c>
      <c r="K45" s="15">
        <v>4</v>
      </c>
      <c r="L45" s="15">
        <v>2</v>
      </c>
      <c r="M45" s="15">
        <v>1</v>
      </c>
      <c r="N45" s="4">
        <v>0</v>
      </c>
      <c r="O45" s="15">
        <v>1</v>
      </c>
      <c r="P45" s="15">
        <v>2</v>
      </c>
      <c r="Q45" s="12">
        <v>2</v>
      </c>
      <c r="R45">
        <v>1</v>
      </c>
      <c r="S45" s="12">
        <v>2</v>
      </c>
      <c r="T45" s="15">
        <v>3</v>
      </c>
      <c r="U45" s="15">
        <v>4</v>
      </c>
      <c r="V45" s="4">
        <v>2</v>
      </c>
      <c r="X45" s="15">
        <v>2</v>
      </c>
      <c r="Y45" s="15">
        <v>2</v>
      </c>
      <c r="Z45" s="15">
        <v>2</v>
      </c>
      <c r="AA45" s="15">
        <v>2</v>
      </c>
      <c r="AB45" s="15">
        <v>2</v>
      </c>
      <c r="AD45" s="4">
        <v>2</v>
      </c>
      <c r="AE45">
        <v>2</v>
      </c>
      <c r="AF45">
        <v>2</v>
      </c>
      <c r="AG45">
        <v>2</v>
      </c>
      <c r="AH45">
        <v>2</v>
      </c>
      <c r="AJ45">
        <v>1</v>
      </c>
    </row>
    <row r="46" spans="1:37" x14ac:dyDescent="0.2">
      <c r="A46">
        <v>2916925664</v>
      </c>
      <c r="B46">
        <v>39949846</v>
      </c>
      <c r="C46" s="1">
        <v>41591.339629629627</v>
      </c>
      <c r="D46" s="1">
        <v>41591.353645833333</v>
      </c>
      <c r="E46" t="s">
        <v>1301</v>
      </c>
      <c r="J46" s="12">
        <v>3</v>
      </c>
      <c r="K46" s="15">
        <v>4</v>
      </c>
      <c r="L46" s="15">
        <v>2</v>
      </c>
      <c r="M46" s="15">
        <v>1</v>
      </c>
      <c r="N46" s="4">
        <v>0</v>
      </c>
      <c r="O46" s="15">
        <v>1</v>
      </c>
      <c r="P46" s="15">
        <v>2</v>
      </c>
      <c r="Q46" s="12">
        <v>2</v>
      </c>
      <c r="R46">
        <v>1</v>
      </c>
      <c r="S46" s="12">
        <v>2</v>
      </c>
      <c r="T46" s="15">
        <v>2</v>
      </c>
      <c r="U46" s="15">
        <v>2</v>
      </c>
      <c r="V46" s="4">
        <v>2</v>
      </c>
      <c r="W46" s="15">
        <v>1</v>
      </c>
      <c r="X46" s="15">
        <v>0</v>
      </c>
      <c r="Y46" s="15">
        <v>0</v>
      </c>
      <c r="Z46" s="15">
        <v>1</v>
      </c>
      <c r="AA46" s="15">
        <v>1</v>
      </c>
      <c r="AB46" s="15">
        <v>1</v>
      </c>
      <c r="AC46" s="4">
        <v>1</v>
      </c>
      <c r="AD46" s="4">
        <v>1</v>
      </c>
      <c r="AE46">
        <v>1</v>
      </c>
      <c r="AF46">
        <v>1</v>
      </c>
      <c r="AG46">
        <v>1</v>
      </c>
      <c r="AH46">
        <v>2</v>
      </c>
      <c r="AI46">
        <v>1</v>
      </c>
      <c r="AJ46">
        <v>0</v>
      </c>
      <c r="AK46">
        <v>0</v>
      </c>
    </row>
    <row r="47" spans="1:37" x14ac:dyDescent="0.2">
      <c r="A47">
        <v>2639805345</v>
      </c>
      <c r="B47">
        <v>39949846</v>
      </c>
      <c r="C47" s="1">
        <v>41417.763564814813</v>
      </c>
      <c r="D47" s="1">
        <v>41417.772893518515</v>
      </c>
      <c r="E47" t="s">
        <v>2846</v>
      </c>
      <c r="J47" s="12">
        <v>3</v>
      </c>
      <c r="K47" s="18">
        <v>2</v>
      </c>
      <c r="L47" s="15">
        <v>2</v>
      </c>
      <c r="M47" s="15">
        <v>1</v>
      </c>
      <c r="N47" s="4">
        <v>0</v>
      </c>
      <c r="O47" s="15">
        <v>1</v>
      </c>
      <c r="P47" s="15">
        <v>2</v>
      </c>
      <c r="Q47" s="12">
        <v>2</v>
      </c>
      <c r="R47">
        <v>1</v>
      </c>
      <c r="S47" s="12">
        <v>2</v>
      </c>
      <c r="T47" s="15">
        <v>3</v>
      </c>
      <c r="U47" s="15">
        <v>3</v>
      </c>
      <c r="V47" s="4">
        <v>2</v>
      </c>
      <c r="W47" s="15">
        <v>0</v>
      </c>
      <c r="X47" s="15">
        <v>1</v>
      </c>
      <c r="Y47" s="15">
        <v>2</v>
      </c>
      <c r="Z47" s="15">
        <v>2</v>
      </c>
      <c r="AA47" s="15">
        <v>2</v>
      </c>
      <c r="AB47" s="15">
        <v>2</v>
      </c>
      <c r="AC47" s="4">
        <v>1</v>
      </c>
      <c r="AD47" s="4">
        <v>1</v>
      </c>
      <c r="AE47">
        <v>1</v>
      </c>
      <c r="AF47">
        <v>0</v>
      </c>
      <c r="AG47">
        <v>1</v>
      </c>
      <c r="AH47">
        <v>1</v>
      </c>
      <c r="AI47">
        <v>0</v>
      </c>
      <c r="AJ47">
        <v>0</v>
      </c>
    </row>
    <row r="48" spans="1:37" x14ac:dyDescent="0.2">
      <c r="A48">
        <v>2589745405</v>
      </c>
      <c r="B48">
        <v>39949846</v>
      </c>
      <c r="C48" s="1">
        <v>41389.812905092593</v>
      </c>
      <c r="D48" s="1">
        <v>41389.825740740744</v>
      </c>
      <c r="E48" t="s">
        <v>4548</v>
      </c>
      <c r="J48" s="12">
        <v>3</v>
      </c>
      <c r="K48" s="15">
        <v>3</v>
      </c>
      <c r="L48" s="15">
        <v>2</v>
      </c>
      <c r="M48" s="15">
        <v>0</v>
      </c>
      <c r="N48" s="4">
        <v>0</v>
      </c>
      <c r="O48" s="15">
        <v>1</v>
      </c>
      <c r="P48" s="15">
        <v>2</v>
      </c>
      <c r="Q48" s="12">
        <v>0</v>
      </c>
      <c r="R48" t="s">
        <v>4561</v>
      </c>
      <c r="S48" s="12">
        <v>2</v>
      </c>
      <c r="T48" s="15">
        <v>3</v>
      </c>
      <c r="U48" s="15">
        <v>2</v>
      </c>
      <c r="V48" s="4">
        <v>5</v>
      </c>
      <c r="W48" s="15">
        <v>0</v>
      </c>
      <c r="X48" s="15">
        <v>1</v>
      </c>
      <c r="Y48" s="15">
        <v>0</v>
      </c>
      <c r="Z48" s="15">
        <v>1</v>
      </c>
      <c r="AA48" s="15">
        <v>2</v>
      </c>
      <c r="AB48" s="15">
        <v>2</v>
      </c>
      <c r="AC48" s="4">
        <v>2</v>
      </c>
      <c r="AD48" s="4">
        <v>1</v>
      </c>
      <c r="AF48">
        <v>1</v>
      </c>
      <c r="AG48">
        <v>1</v>
      </c>
      <c r="AH48">
        <v>2</v>
      </c>
      <c r="AI48">
        <v>0</v>
      </c>
      <c r="AJ48">
        <v>1</v>
      </c>
    </row>
    <row r="49" spans="1:37" x14ac:dyDescent="0.2">
      <c r="A49">
        <v>2640527360</v>
      </c>
      <c r="B49">
        <v>39949846</v>
      </c>
      <c r="C49" s="1">
        <v>41417.792141203703</v>
      </c>
      <c r="D49" s="1">
        <v>41418.028958333336</v>
      </c>
      <c r="E49" t="s">
        <v>2454</v>
      </c>
      <c r="J49" s="12">
        <v>3</v>
      </c>
      <c r="K49" s="18">
        <v>2</v>
      </c>
      <c r="L49" s="15">
        <v>2</v>
      </c>
      <c r="M49" s="15">
        <v>1</v>
      </c>
      <c r="N49" s="4">
        <v>0</v>
      </c>
      <c r="O49" s="15">
        <v>1</v>
      </c>
      <c r="P49" s="15">
        <v>3</v>
      </c>
      <c r="Q49" s="12">
        <v>1</v>
      </c>
      <c r="R49">
        <v>1</v>
      </c>
      <c r="S49" s="12">
        <v>0</v>
      </c>
      <c r="T49" s="15">
        <v>2</v>
      </c>
      <c r="U49" s="15">
        <v>2</v>
      </c>
      <c r="V49" s="4">
        <v>1</v>
      </c>
      <c r="W49" s="15">
        <v>1</v>
      </c>
      <c r="X49" s="15">
        <v>1</v>
      </c>
      <c r="Z49" s="15">
        <v>1</v>
      </c>
      <c r="AA49" s="15">
        <v>1</v>
      </c>
      <c r="AB49" s="15">
        <v>2</v>
      </c>
      <c r="AC49" s="4">
        <v>2</v>
      </c>
      <c r="AD49" s="4">
        <v>1</v>
      </c>
      <c r="AE49">
        <v>2</v>
      </c>
      <c r="AF49">
        <v>0</v>
      </c>
      <c r="AG49">
        <v>1</v>
      </c>
      <c r="AH49">
        <v>1</v>
      </c>
      <c r="AI49">
        <v>0</v>
      </c>
      <c r="AJ49">
        <v>0</v>
      </c>
      <c r="AK49">
        <v>2</v>
      </c>
    </row>
    <row r="50" spans="1:37" x14ac:dyDescent="0.2">
      <c r="A50">
        <v>2596284039</v>
      </c>
      <c r="B50">
        <v>39949846</v>
      </c>
      <c r="C50" s="1">
        <v>41393.953379629631</v>
      </c>
      <c r="D50" s="1">
        <v>41394.04409722222</v>
      </c>
      <c r="E50" t="s">
        <v>3230</v>
      </c>
      <c r="J50" s="12">
        <v>3</v>
      </c>
      <c r="K50" s="15">
        <v>3</v>
      </c>
      <c r="L50" s="15">
        <v>2</v>
      </c>
      <c r="M50" s="15">
        <v>0</v>
      </c>
      <c r="N50" s="4">
        <v>1</v>
      </c>
      <c r="O50" s="15">
        <v>1</v>
      </c>
      <c r="P50" s="15">
        <v>4</v>
      </c>
      <c r="Q50" s="12">
        <v>0</v>
      </c>
      <c r="R50">
        <v>1</v>
      </c>
      <c r="S50" s="12">
        <v>0</v>
      </c>
      <c r="T50" s="15">
        <v>2</v>
      </c>
      <c r="U50" s="15">
        <v>4</v>
      </c>
      <c r="V50" s="4">
        <v>3</v>
      </c>
      <c r="W50" s="15">
        <v>1</v>
      </c>
      <c r="X50" s="15">
        <v>0</v>
      </c>
      <c r="AA50" s="15">
        <v>2</v>
      </c>
      <c r="AC50" s="4">
        <v>1</v>
      </c>
      <c r="AD50" s="4">
        <v>1</v>
      </c>
      <c r="AE50">
        <v>1</v>
      </c>
      <c r="AF50">
        <v>0</v>
      </c>
      <c r="AH50">
        <v>0</v>
      </c>
      <c r="AI50">
        <v>1</v>
      </c>
      <c r="AJ50">
        <v>0</v>
      </c>
      <c r="AK50">
        <v>1</v>
      </c>
    </row>
    <row r="51" spans="1:37" x14ac:dyDescent="0.2">
      <c r="A51">
        <v>2660565062</v>
      </c>
      <c r="B51">
        <v>39949846</v>
      </c>
      <c r="C51" s="1">
        <v>41429.992939814816</v>
      </c>
      <c r="D51" s="1">
        <v>41430.007013888891</v>
      </c>
      <c r="E51" t="s">
        <v>1662</v>
      </c>
      <c r="J51" s="12">
        <v>3</v>
      </c>
      <c r="K51" s="15">
        <v>4</v>
      </c>
      <c r="L51" s="15">
        <v>2</v>
      </c>
      <c r="M51" s="15">
        <v>0</v>
      </c>
      <c r="N51" s="4">
        <v>0</v>
      </c>
      <c r="O51" s="15">
        <v>1</v>
      </c>
      <c r="P51" s="15">
        <v>2</v>
      </c>
      <c r="Q51" s="12">
        <v>1</v>
      </c>
      <c r="R51">
        <v>1</v>
      </c>
      <c r="S51" s="12">
        <v>2</v>
      </c>
      <c r="T51" s="15">
        <v>3</v>
      </c>
      <c r="U51" s="15">
        <v>3</v>
      </c>
      <c r="V51" s="4">
        <v>2</v>
      </c>
      <c r="W51" s="15">
        <v>1</v>
      </c>
      <c r="X51" s="15">
        <v>0</v>
      </c>
      <c r="Y51" s="15">
        <v>1</v>
      </c>
      <c r="Z51" s="15">
        <v>0</v>
      </c>
      <c r="AA51" s="15">
        <v>2</v>
      </c>
      <c r="AB51" s="15">
        <v>1</v>
      </c>
      <c r="AC51" s="4">
        <v>2</v>
      </c>
      <c r="AD51" s="4">
        <v>2</v>
      </c>
      <c r="AE51">
        <v>2</v>
      </c>
      <c r="AF51">
        <v>2</v>
      </c>
      <c r="AH51">
        <v>1</v>
      </c>
      <c r="AI51">
        <v>2</v>
      </c>
      <c r="AJ51">
        <v>0</v>
      </c>
      <c r="AK51">
        <v>1</v>
      </c>
    </row>
    <row r="52" spans="1:37" x14ac:dyDescent="0.2">
      <c r="A52">
        <v>2640320007</v>
      </c>
      <c r="B52">
        <v>39949846</v>
      </c>
      <c r="C52" s="1">
        <v>41417.910486111112</v>
      </c>
      <c r="D52" s="1">
        <v>41417.931770833333</v>
      </c>
      <c r="E52" t="s">
        <v>2495</v>
      </c>
      <c r="J52" s="12">
        <v>3</v>
      </c>
      <c r="K52" s="15">
        <v>3</v>
      </c>
      <c r="L52" s="15">
        <v>2</v>
      </c>
      <c r="M52" s="15">
        <v>1</v>
      </c>
      <c r="N52" s="4">
        <v>0</v>
      </c>
      <c r="O52" s="15">
        <v>1</v>
      </c>
      <c r="P52" s="15">
        <v>2</v>
      </c>
      <c r="Q52" s="12">
        <v>2</v>
      </c>
      <c r="R52">
        <v>1</v>
      </c>
      <c r="S52" s="12">
        <v>0</v>
      </c>
      <c r="T52" s="15">
        <v>2</v>
      </c>
      <c r="U52" s="15">
        <v>4</v>
      </c>
      <c r="V52" s="4">
        <v>3</v>
      </c>
      <c r="W52" s="15">
        <v>1</v>
      </c>
      <c r="X52" s="15">
        <v>1</v>
      </c>
      <c r="Y52" s="15">
        <v>0</v>
      </c>
      <c r="Z52" s="15">
        <v>1</v>
      </c>
      <c r="AA52" s="15">
        <v>2</v>
      </c>
      <c r="AB52" s="15">
        <v>1</v>
      </c>
      <c r="AC52" s="4">
        <v>2</v>
      </c>
      <c r="AD52" s="4">
        <v>2</v>
      </c>
      <c r="AE52">
        <v>2</v>
      </c>
      <c r="AF52">
        <v>1</v>
      </c>
      <c r="AG52">
        <v>0</v>
      </c>
      <c r="AH52">
        <v>1</v>
      </c>
      <c r="AI52">
        <v>1</v>
      </c>
      <c r="AJ52">
        <v>0</v>
      </c>
      <c r="AK52">
        <v>0</v>
      </c>
    </row>
    <row r="53" spans="1:37" x14ac:dyDescent="0.2">
      <c r="A53">
        <v>2640506689</v>
      </c>
      <c r="B53">
        <v>39949846</v>
      </c>
      <c r="C53" s="1">
        <v>41418.0158912037</v>
      </c>
      <c r="D53" s="1">
        <v>41418.018078703702</v>
      </c>
      <c r="E53" t="s">
        <v>2488</v>
      </c>
      <c r="J53" s="12">
        <v>3</v>
      </c>
      <c r="K53" s="15">
        <v>4</v>
      </c>
      <c r="L53" s="15">
        <v>2</v>
      </c>
      <c r="M53" s="15">
        <v>0</v>
      </c>
      <c r="N53" s="4">
        <v>0</v>
      </c>
      <c r="O53" s="15">
        <v>0</v>
      </c>
      <c r="P53" s="15">
        <v>5</v>
      </c>
      <c r="T53" s="15" t="e">
        <f>IF(#REF! = "The single most determining event in my life",1)</f>
        <v>#REF!</v>
      </c>
    </row>
    <row r="54" spans="1:37" x14ac:dyDescent="0.2">
      <c r="A54">
        <v>2590197861</v>
      </c>
      <c r="B54">
        <v>39949846</v>
      </c>
      <c r="C54" s="1">
        <v>41390.010196759256</v>
      </c>
      <c r="D54" s="1">
        <v>41390.018206018518</v>
      </c>
      <c r="E54" t="s">
        <v>4267</v>
      </c>
      <c r="J54" s="12">
        <v>3</v>
      </c>
      <c r="K54" s="15">
        <v>3</v>
      </c>
      <c r="L54" s="15">
        <v>2</v>
      </c>
      <c r="M54" s="15">
        <v>1</v>
      </c>
      <c r="N54" s="4">
        <v>0</v>
      </c>
      <c r="O54" s="15">
        <v>1</v>
      </c>
      <c r="P54" s="15">
        <v>5</v>
      </c>
      <c r="Q54" s="12">
        <v>0</v>
      </c>
      <c r="R54">
        <v>1</v>
      </c>
      <c r="S54" s="12">
        <v>0</v>
      </c>
      <c r="T54" s="15">
        <v>2</v>
      </c>
      <c r="U54" s="15">
        <v>2</v>
      </c>
      <c r="V54" s="4">
        <v>3</v>
      </c>
      <c r="W54" s="15">
        <v>0</v>
      </c>
      <c r="X54" s="15">
        <v>0</v>
      </c>
      <c r="Y54" s="15">
        <v>0</v>
      </c>
      <c r="Z54" s="15">
        <v>0</v>
      </c>
      <c r="AA54" s="15">
        <v>1</v>
      </c>
      <c r="AB54" s="15">
        <v>1</v>
      </c>
      <c r="AC54" s="4">
        <v>1</v>
      </c>
      <c r="AD54" s="4">
        <v>1</v>
      </c>
      <c r="AE54">
        <v>1</v>
      </c>
      <c r="AF54">
        <v>0</v>
      </c>
      <c r="AG54">
        <v>1</v>
      </c>
      <c r="AH54">
        <v>2</v>
      </c>
      <c r="AJ54">
        <v>1</v>
      </c>
    </row>
    <row r="55" spans="1:37" x14ac:dyDescent="0.2">
      <c r="A55">
        <v>2642400338</v>
      </c>
      <c r="B55">
        <v>39949846</v>
      </c>
      <c r="C55" s="1">
        <v>41418.100185185183</v>
      </c>
      <c r="D55" s="1">
        <v>41418.820254629631</v>
      </c>
      <c r="E55" t="s">
        <v>2171</v>
      </c>
      <c r="J55" s="12">
        <v>2</v>
      </c>
      <c r="K55" s="18">
        <v>2</v>
      </c>
      <c r="L55" s="15">
        <v>2</v>
      </c>
      <c r="M55" s="15">
        <v>1</v>
      </c>
      <c r="N55" s="4">
        <v>0</v>
      </c>
      <c r="O55" s="15">
        <v>0</v>
      </c>
      <c r="P55" s="15">
        <v>5</v>
      </c>
      <c r="Q55" s="12">
        <v>0</v>
      </c>
      <c r="R55">
        <v>1</v>
      </c>
      <c r="S55" s="12">
        <v>0</v>
      </c>
      <c r="T55" s="15">
        <v>3</v>
      </c>
      <c r="U55" s="15">
        <v>4</v>
      </c>
      <c r="V55" s="4">
        <v>4</v>
      </c>
      <c r="W55" s="15">
        <v>1</v>
      </c>
      <c r="X55" s="15">
        <v>1</v>
      </c>
      <c r="Y55" s="15">
        <v>0</v>
      </c>
      <c r="Z55" s="15">
        <v>0</v>
      </c>
      <c r="AA55" s="15">
        <v>2</v>
      </c>
      <c r="AB55" s="15">
        <v>1</v>
      </c>
      <c r="AC55" s="4">
        <v>2</v>
      </c>
      <c r="AD55" s="4">
        <v>1</v>
      </c>
      <c r="AE55">
        <v>1</v>
      </c>
      <c r="AF55">
        <v>1</v>
      </c>
      <c r="AG55">
        <v>1</v>
      </c>
      <c r="AH55">
        <v>2</v>
      </c>
      <c r="AI55">
        <v>2</v>
      </c>
      <c r="AJ55">
        <v>1</v>
      </c>
    </row>
    <row r="56" spans="1:37" x14ac:dyDescent="0.2">
      <c r="A56">
        <v>2639793882</v>
      </c>
      <c r="B56">
        <v>39949846</v>
      </c>
      <c r="C56" s="1">
        <v>41417.754930555559</v>
      </c>
      <c r="D56" s="1">
        <v>41417.769629629627</v>
      </c>
      <c r="E56" t="s">
        <v>2944</v>
      </c>
      <c r="J56" s="12">
        <v>2</v>
      </c>
      <c r="K56" s="15">
        <v>4</v>
      </c>
      <c r="L56" s="15">
        <v>2</v>
      </c>
      <c r="M56" s="15">
        <v>1</v>
      </c>
      <c r="N56" s="4">
        <v>0</v>
      </c>
      <c r="O56" s="15">
        <v>0</v>
      </c>
      <c r="P56" s="15">
        <v>3</v>
      </c>
      <c r="Q56" s="12">
        <v>2</v>
      </c>
      <c r="R56">
        <v>1</v>
      </c>
      <c r="S56" s="12">
        <v>2</v>
      </c>
      <c r="T56" s="15">
        <v>3</v>
      </c>
      <c r="U56" s="15">
        <v>2</v>
      </c>
      <c r="V56" s="4">
        <v>2</v>
      </c>
      <c r="W56" s="15">
        <v>0</v>
      </c>
      <c r="Z56" s="15">
        <v>1</v>
      </c>
      <c r="AA56" s="15">
        <v>1</v>
      </c>
      <c r="AB56" s="15">
        <v>1</v>
      </c>
      <c r="AC56" s="4">
        <v>2</v>
      </c>
      <c r="AD56" s="4">
        <v>1</v>
      </c>
      <c r="AE56">
        <v>2</v>
      </c>
      <c r="AF56">
        <v>1</v>
      </c>
      <c r="AG56">
        <v>1</v>
      </c>
      <c r="AH56">
        <v>2</v>
      </c>
      <c r="AI56">
        <v>1</v>
      </c>
      <c r="AJ56">
        <v>0</v>
      </c>
      <c r="AK56">
        <v>1</v>
      </c>
    </row>
    <row r="57" spans="1:37" x14ac:dyDescent="0.2">
      <c r="A57">
        <v>2596443670</v>
      </c>
      <c r="B57">
        <v>39949846</v>
      </c>
      <c r="C57" s="1">
        <v>41394.117071759261</v>
      </c>
      <c r="D57" s="1">
        <v>41394.138356481482</v>
      </c>
      <c r="E57" t="s">
        <v>3209</v>
      </c>
      <c r="J57" s="12">
        <v>2</v>
      </c>
      <c r="K57" s="15">
        <v>4</v>
      </c>
      <c r="L57" s="15">
        <v>2</v>
      </c>
      <c r="M57" s="15">
        <v>0</v>
      </c>
      <c r="N57" s="4">
        <v>0</v>
      </c>
      <c r="O57" s="15">
        <v>0</v>
      </c>
      <c r="P57" s="15">
        <v>2</v>
      </c>
      <c r="Q57" s="12">
        <v>2</v>
      </c>
      <c r="R57">
        <v>1</v>
      </c>
      <c r="S57" s="12">
        <v>0</v>
      </c>
      <c r="T57" s="15">
        <v>3</v>
      </c>
      <c r="U57" s="15">
        <v>4</v>
      </c>
      <c r="V57" s="4">
        <v>2</v>
      </c>
      <c r="W57" s="15">
        <v>0</v>
      </c>
      <c r="X57" s="15">
        <v>0</v>
      </c>
      <c r="Y57" s="15">
        <v>0</v>
      </c>
      <c r="AA57" s="15">
        <v>2</v>
      </c>
      <c r="AB57" s="15">
        <v>2</v>
      </c>
      <c r="AC57" s="4">
        <v>2</v>
      </c>
      <c r="AD57" s="4">
        <v>2</v>
      </c>
      <c r="AE57">
        <v>2</v>
      </c>
      <c r="AF57">
        <v>2</v>
      </c>
      <c r="AH57">
        <v>2</v>
      </c>
      <c r="AI57">
        <v>2</v>
      </c>
      <c r="AJ57">
        <v>2</v>
      </c>
    </row>
    <row r="58" spans="1:37" x14ac:dyDescent="0.2">
      <c r="A58">
        <v>2596092947</v>
      </c>
      <c r="B58">
        <v>39949846</v>
      </c>
      <c r="C58" s="1">
        <v>41393.941354166665</v>
      </c>
      <c r="D58" s="1">
        <v>41393.957476851851</v>
      </c>
      <c r="E58" t="s">
        <v>3293</v>
      </c>
      <c r="J58" s="12">
        <v>2</v>
      </c>
      <c r="K58" s="15">
        <v>4</v>
      </c>
      <c r="L58" s="15">
        <v>2</v>
      </c>
      <c r="M58" s="15">
        <v>0</v>
      </c>
      <c r="N58" s="4">
        <v>0</v>
      </c>
      <c r="O58" s="15">
        <v>1</v>
      </c>
      <c r="P58" s="15">
        <v>4</v>
      </c>
      <c r="Q58" s="12">
        <v>1</v>
      </c>
      <c r="R58">
        <v>1</v>
      </c>
      <c r="S58" s="12">
        <v>2</v>
      </c>
      <c r="T58" s="15">
        <v>2</v>
      </c>
      <c r="U58" s="15">
        <v>4</v>
      </c>
      <c r="V58" s="4">
        <v>2</v>
      </c>
      <c r="W58" s="15">
        <v>0</v>
      </c>
      <c r="X58" s="15">
        <v>1</v>
      </c>
      <c r="Y58" s="15">
        <v>1</v>
      </c>
      <c r="AA58" s="15">
        <v>2</v>
      </c>
      <c r="AC58" s="4">
        <v>2</v>
      </c>
      <c r="AD58" s="4">
        <v>2</v>
      </c>
      <c r="AE58">
        <v>2</v>
      </c>
      <c r="AF58">
        <v>1</v>
      </c>
      <c r="AH58">
        <v>1</v>
      </c>
      <c r="AI58">
        <v>0</v>
      </c>
      <c r="AJ58">
        <v>1</v>
      </c>
    </row>
    <row r="59" spans="1:37" x14ac:dyDescent="0.2">
      <c r="A59">
        <v>2642624474</v>
      </c>
      <c r="B59">
        <v>39949846</v>
      </c>
      <c r="C59" s="1">
        <v>41418.919108796297</v>
      </c>
      <c r="D59" s="1">
        <v>41418.922349537039</v>
      </c>
      <c r="E59" t="s">
        <v>2166</v>
      </c>
      <c r="J59" s="12">
        <v>2</v>
      </c>
      <c r="K59" s="15">
        <v>3</v>
      </c>
      <c r="L59" s="15">
        <v>2</v>
      </c>
      <c r="M59" s="15">
        <v>1</v>
      </c>
      <c r="N59" s="4">
        <v>0</v>
      </c>
      <c r="O59" s="15">
        <v>0</v>
      </c>
      <c r="P59" s="15">
        <v>3</v>
      </c>
      <c r="Q59" s="12">
        <v>0</v>
      </c>
      <c r="R59">
        <v>1</v>
      </c>
      <c r="S59" s="12">
        <v>2</v>
      </c>
      <c r="T59" s="15">
        <v>2</v>
      </c>
      <c r="U59" s="15">
        <v>2</v>
      </c>
      <c r="V59" s="4">
        <v>3</v>
      </c>
      <c r="W59" s="15">
        <v>1</v>
      </c>
      <c r="X59" s="15">
        <v>0</v>
      </c>
      <c r="Y59" s="15">
        <v>0</v>
      </c>
      <c r="Z59" s="15">
        <v>0</v>
      </c>
      <c r="AA59" s="15">
        <v>0</v>
      </c>
      <c r="AB59" s="15">
        <v>1</v>
      </c>
      <c r="AC59" s="4">
        <v>1</v>
      </c>
      <c r="AD59" s="4">
        <v>1</v>
      </c>
      <c r="AE59">
        <v>1</v>
      </c>
      <c r="AF59">
        <v>0</v>
      </c>
      <c r="AG59">
        <v>0</v>
      </c>
      <c r="AH59">
        <v>1</v>
      </c>
      <c r="AI59">
        <v>0</v>
      </c>
      <c r="AJ59">
        <v>1</v>
      </c>
    </row>
    <row r="60" spans="1:37" x14ac:dyDescent="0.2">
      <c r="A60">
        <v>2640633630</v>
      </c>
      <c r="B60">
        <v>39949846</v>
      </c>
      <c r="C60" s="1">
        <v>41418.042986111112</v>
      </c>
      <c r="D60" s="1">
        <v>41418.05431712963</v>
      </c>
      <c r="E60" t="s">
        <v>2414</v>
      </c>
      <c r="J60" s="12">
        <v>1</v>
      </c>
      <c r="K60" s="15">
        <v>3</v>
      </c>
      <c r="L60" s="15">
        <v>2</v>
      </c>
      <c r="M60" s="15">
        <v>0</v>
      </c>
      <c r="N60" s="4">
        <v>0</v>
      </c>
      <c r="O60" s="15">
        <v>1</v>
      </c>
      <c r="P60" s="15">
        <v>2</v>
      </c>
      <c r="Q60" s="12">
        <v>1</v>
      </c>
      <c r="R60" t="s">
        <v>2418</v>
      </c>
      <c r="S60" s="12">
        <v>1</v>
      </c>
      <c r="T60" s="15">
        <v>3</v>
      </c>
      <c r="U60" s="15">
        <v>3</v>
      </c>
      <c r="V60" s="4">
        <v>2</v>
      </c>
      <c r="W60" s="15">
        <v>0</v>
      </c>
      <c r="X60" s="15">
        <v>1</v>
      </c>
      <c r="Y60" s="15">
        <v>1</v>
      </c>
      <c r="AA60" s="15">
        <v>2</v>
      </c>
      <c r="AC60" s="4">
        <v>1</v>
      </c>
      <c r="AD60" s="4">
        <v>1</v>
      </c>
      <c r="AE60">
        <v>1</v>
      </c>
      <c r="AF60">
        <v>0</v>
      </c>
      <c r="AH60">
        <v>0</v>
      </c>
    </row>
    <row r="61" spans="1:37" x14ac:dyDescent="0.2">
      <c r="A61">
        <v>2594853887</v>
      </c>
      <c r="B61">
        <v>39949846</v>
      </c>
      <c r="C61" s="1">
        <v>41393.561701388891</v>
      </c>
      <c r="D61" s="1">
        <v>41393.587754629632</v>
      </c>
      <c r="E61" t="s">
        <v>3536</v>
      </c>
      <c r="J61" s="12">
        <v>1</v>
      </c>
      <c r="K61" s="15">
        <v>4</v>
      </c>
      <c r="L61" s="15">
        <v>2</v>
      </c>
      <c r="M61" s="15">
        <v>1</v>
      </c>
      <c r="N61" s="4">
        <v>0</v>
      </c>
      <c r="O61" s="15">
        <v>1</v>
      </c>
      <c r="P61" s="15">
        <v>4</v>
      </c>
      <c r="Q61" s="12">
        <v>0</v>
      </c>
      <c r="R61">
        <v>1</v>
      </c>
      <c r="S61" s="12">
        <v>2</v>
      </c>
      <c r="T61" s="15">
        <v>2</v>
      </c>
      <c r="U61" s="15">
        <v>2</v>
      </c>
      <c r="V61" s="4">
        <v>3</v>
      </c>
      <c r="W61" s="15">
        <v>1</v>
      </c>
      <c r="X61" s="15">
        <v>0</v>
      </c>
      <c r="Y61" s="15">
        <v>0</v>
      </c>
      <c r="Z61" s="15">
        <v>1</v>
      </c>
      <c r="AA61" s="15">
        <v>1</v>
      </c>
      <c r="AB61" s="15">
        <v>1</v>
      </c>
      <c r="AC61" s="4">
        <v>2</v>
      </c>
      <c r="AD61" s="4">
        <v>2</v>
      </c>
      <c r="AE61">
        <v>2</v>
      </c>
      <c r="AF61">
        <v>1</v>
      </c>
      <c r="AG61">
        <v>1</v>
      </c>
      <c r="AH61">
        <v>2</v>
      </c>
      <c r="AI61">
        <v>2</v>
      </c>
      <c r="AJ61">
        <v>1</v>
      </c>
    </row>
    <row r="62" spans="1:37" x14ac:dyDescent="0.2">
      <c r="A62">
        <v>2639771958</v>
      </c>
      <c r="B62">
        <v>39949846</v>
      </c>
      <c r="C62" s="1">
        <v>41417.756296296298</v>
      </c>
      <c r="D62" s="1">
        <v>41417.763333333336</v>
      </c>
      <c r="E62" t="s">
        <v>3078</v>
      </c>
      <c r="J62" s="12">
        <v>5</v>
      </c>
      <c r="K62" s="18">
        <v>2</v>
      </c>
      <c r="L62" s="15">
        <v>1</v>
      </c>
      <c r="M62" s="15">
        <v>1</v>
      </c>
      <c r="N62" s="4">
        <v>0</v>
      </c>
      <c r="O62" s="15">
        <v>1</v>
      </c>
      <c r="P62" s="15">
        <v>5</v>
      </c>
      <c r="Q62" s="12">
        <v>2</v>
      </c>
      <c r="R62">
        <v>1</v>
      </c>
      <c r="S62" s="12">
        <v>0</v>
      </c>
      <c r="T62" s="15">
        <v>3</v>
      </c>
      <c r="U62" s="15">
        <v>4</v>
      </c>
      <c r="V62" s="4">
        <v>2</v>
      </c>
      <c r="W62" s="15">
        <v>1</v>
      </c>
      <c r="X62" s="15">
        <v>1</v>
      </c>
      <c r="Y62" s="15">
        <v>1</v>
      </c>
      <c r="Z62" s="15">
        <v>2</v>
      </c>
      <c r="AA62" s="15">
        <v>2</v>
      </c>
      <c r="AB62" s="15">
        <v>2</v>
      </c>
      <c r="AC62" s="4">
        <v>2</v>
      </c>
      <c r="AD62" s="4">
        <v>2</v>
      </c>
      <c r="AE62">
        <v>2</v>
      </c>
      <c r="AF62">
        <v>1</v>
      </c>
      <c r="AG62">
        <v>1</v>
      </c>
      <c r="AH62">
        <v>1</v>
      </c>
      <c r="AI62">
        <v>1</v>
      </c>
      <c r="AJ62">
        <v>1</v>
      </c>
    </row>
    <row r="63" spans="1:37" x14ac:dyDescent="0.2">
      <c r="A63">
        <v>2640122331</v>
      </c>
      <c r="B63">
        <v>39949846</v>
      </c>
      <c r="C63" s="1">
        <v>41417.859259259261</v>
      </c>
      <c r="D63" s="1">
        <v>41417.86346064815</v>
      </c>
      <c r="E63" t="s">
        <v>2672</v>
      </c>
      <c r="J63" s="12">
        <v>5</v>
      </c>
      <c r="K63" s="18">
        <v>2</v>
      </c>
      <c r="L63" s="15">
        <v>1</v>
      </c>
      <c r="M63" s="15">
        <v>0</v>
      </c>
      <c r="N63" s="4">
        <v>1</v>
      </c>
      <c r="O63" s="15">
        <v>1</v>
      </c>
      <c r="P63" s="15">
        <v>4</v>
      </c>
      <c r="Q63" s="12">
        <v>2</v>
      </c>
      <c r="R63">
        <v>1</v>
      </c>
      <c r="S63" s="12">
        <v>2</v>
      </c>
      <c r="T63" s="15">
        <v>3</v>
      </c>
      <c r="U63" s="15">
        <v>4</v>
      </c>
      <c r="V63" s="4">
        <v>4</v>
      </c>
      <c r="W63" s="15">
        <v>1</v>
      </c>
      <c r="X63" s="15">
        <v>0</v>
      </c>
      <c r="Y63" s="15">
        <v>2</v>
      </c>
      <c r="Z63" s="15">
        <v>0</v>
      </c>
      <c r="AA63" s="15">
        <v>2</v>
      </c>
      <c r="AB63" s="15">
        <v>1</v>
      </c>
      <c r="AC63" s="4">
        <v>2</v>
      </c>
      <c r="AD63" s="4">
        <v>2</v>
      </c>
      <c r="AE63">
        <v>2</v>
      </c>
      <c r="AF63">
        <v>1</v>
      </c>
      <c r="AH63">
        <v>2</v>
      </c>
      <c r="AI63">
        <v>1</v>
      </c>
      <c r="AJ63">
        <v>1</v>
      </c>
    </row>
    <row r="64" spans="1:37" x14ac:dyDescent="0.2">
      <c r="A64">
        <v>2596455291</v>
      </c>
      <c r="B64">
        <v>39949846</v>
      </c>
      <c r="C64" s="1">
        <v>41394.140034722222</v>
      </c>
      <c r="D64" s="1">
        <v>41394.146921296298</v>
      </c>
      <c r="E64" t="s">
        <v>3192</v>
      </c>
      <c r="J64" s="12">
        <v>5</v>
      </c>
      <c r="K64" s="15">
        <v>4</v>
      </c>
      <c r="L64" s="15">
        <v>1</v>
      </c>
      <c r="M64" s="15">
        <v>0</v>
      </c>
      <c r="N64" s="4">
        <v>0</v>
      </c>
      <c r="O64" s="15">
        <v>1</v>
      </c>
      <c r="P64" s="15">
        <v>1</v>
      </c>
      <c r="Q64" s="12">
        <v>2</v>
      </c>
      <c r="R64" t="s">
        <v>803</v>
      </c>
      <c r="S64" s="12">
        <v>2</v>
      </c>
      <c r="T64" s="15">
        <v>3</v>
      </c>
      <c r="U64" s="15">
        <v>2</v>
      </c>
      <c r="V64" s="4">
        <v>2</v>
      </c>
      <c r="W64" s="15">
        <v>0</v>
      </c>
      <c r="X64" s="15">
        <v>2</v>
      </c>
      <c r="Y64" s="15">
        <v>1</v>
      </c>
      <c r="AA64" s="15">
        <v>2</v>
      </c>
      <c r="AC64" s="4">
        <v>2</v>
      </c>
      <c r="AD64" s="4">
        <v>2</v>
      </c>
      <c r="AE64">
        <v>2</v>
      </c>
      <c r="AF64">
        <v>2</v>
      </c>
      <c r="AH64">
        <v>2</v>
      </c>
      <c r="AI64">
        <v>2</v>
      </c>
      <c r="AJ64">
        <v>2</v>
      </c>
    </row>
    <row r="65" spans="1:37" x14ac:dyDescent="0.2">
      <c r="A65">
        <v>2595133005</v>
      </c>
      <c r="B65">
        <v>39949846</v>
      </c>
      <c r="C65" s="1">
        <v>41393.643634259257</v>
      </c>
      <c r="D65" s="1">
        <v>41393.662060185183</v>
      </c>
      <c r="E65" t="s">
        <v>3479</v>
      </c>
      <c r="J65" s="12">
        <v>5</v>
      </c>
      <c r="K65" s="15">
        <v>1</v>
      </c>
      <c r="L65" s="15">
        <v>1</v>
      </c>
      <c r="M65" s="15">
        <v>0</v>
      </c>
      <c r="N65" s="4">
        <v>1</v>
      </c>
      <c r="O65" s="15">
        <v>1</v>
      </c>
      <c r="P65" s="15">
        <v>5</v>
      </c>
      <c r="Q65" s="12">
        <v>2</v>
      </c>
      <c r="R65">
        <v>1</v>
      </c>
      <c r="S65" s="12">
        <v>1</v>
      </c>
      <c r="T65" s="15">
        <v>2</v>
      </c>
      <c r="U65" s="15">
        <v>3</v>
      </c>
      <c r="V65" s="4">
        <v>4</v>
      </c>
      <c r="W65" s="15">
        <v>1</v>
      </c>
      <c r="X65" s="15">
        <v>0</v>
      </c>
      <c r="Z65" s="15">
        <v>2</v>
      </c>
      <c r="AA65" s="15">
        <v>2</v>
      </c>
      <c r="AB65" s="15">
        <v>2</v>
      </c>
      <c r="AC65" s="4">
        <v>0</v>
      </c>
      <c r="AD65" s="4">
        <v>0</v>
      </c>
      <c r="AE65">
        <v>0</v>
      </c>
      <c r="AF65">
        <v>0</v>
      </c>
      <c r="AG65">
        <v>0</v>
      </c>
      <c r="AH65">
        <v>1</v>
      </c>
      <c r="AI65">
        <v>1</v>
      </c>
      <c r="AJ65">
        <v>0</v>
      </c>
    </row>
    <row r="66" spans="1:37" x14ac:dyDescent="0.2">
      <c r="A66">
        <v>2591608429</v>
      </c>
      <c r="B66">
        <v>39949846</v>
      </c>
      <c r="C66" s="1">
        <v>41390.745636574073</v>
      </c>
      <c r="D66" s="1">
        <v>41390.762696759259</v>
      </c>
      <c r="E66" t="s">
        <v>3789</v>
      </c>
      <c r="J66" s="12">
        <v>5</v>
      </c>
      <c r="K66" s="15">
        <v>4</v>
      </c>
      <c r="L66" s="15">
        <v>1</v>
      </c>
      <c r="M66" s="15">
        <v>1</v>
      </c>
      <c r="N66" s="4">
        <v>0</v>
      </c>
      <c r="O66" s="15">
        <v>1</v>
      </c>
      <c r="P66" s="15">
        <v>4</v>
      </c>
      <c r="Q66" s="12"/>
      <c r="R66">
        <v>1</v>
      </c>
      <c r="S66" s="12">
        <v>1</v>
      </c>
      <c r="T66" s="15">
        <v>2</v>
      </c>
      <c r="U66" s="15">
        <v>2</v>
      </c>
      <c r="V66" s="4">
        <v>4</v>
      </c>
      <c r="W66" s="15">
        <v>1</v>
      </c>
      <c r="X66" s="15">
        <v>0</v>
      </c>
      <c r="AA66" s="15">
        <v>1</v>
      </c>
      <c r="AB66" s="15">
        <v>2</v>
      </c>
      <c r="AC66" s="4">
        <v>1</v>
      </c>
      <c r="AD66" s="4">
        <v>0</v>
      </c>
      <c r="AF66">
        <v>1</v>
      </c>
      <c r="AG66">
        <v>0</v>
      </c>
      <c r="AH66">
        <v>1</v>
      </c>
      <c r="AI66">
        <v>1</v>
      </c>
      <c r="AJ66">
        <v>0</v>
      </c>
    </row>
    <row r="67" spans="1:37" x14ac:dyDescent="0.2">
      <c r="A67">
        <v>2702261341</v>
      </c>
      <c r="B67">
        <v>39949846</v>
      </c>
      <c r="C67" s="1">
        <v>41457.56659722222</v>
      </c>
      <c r="D67" s="1">
        <v>41457.590185185189</v>
      </c>
      <c r="E67" t="s">
        <v>1432</v>
      </c>
      <c r="J67" s="12">
        <v>5</v>
      </c>
      <c r="K67" s="18">
        <v>2</v>
      </c>
      <c r="L67" s="15">
        <v>1</v>
      </c>
      <c r="M67" s="15">
        <v>1</v>
      </c>
      <c r="N67" s="4">
        <v>1</v>
      </c>
      <c r="O67" s="15">
        <v>1</v>
      </c>
      <c r="P67" s="15">
        <v>3</v>
      </c>
      <c r="Q67" s="12">
        <v>2</v>
      </c>
      <c r="R67">
        <v>1</v>
      </c>
      <c r="S67" s="12">
        <v>2</v>
      </c>
      <c r="T67" s="15">
        <v>3</v>
      </c>
      <c r="U67" s="15">
        <v>4</v>
      </c>
      <c r="V67" s="4">
        <v>4</v>
      </c>
      <c r="W67" s="15">
        <v>1</v>
      </c>
      <c r="X67" s="15">
        <v>0</v>
      </c>
      <c r="Y67" s="15">
        <v>1</v>
      </c>
      <c r="Z67" s="15">
        <v>1</v>
      </c>
      <c r="AA67" s="15">
        <v>0</v>
      </c>
      <c r="AB67" s="15">
        <v>2</v>
      </c>
      <c r="AC67" s="4">
        <v>2</v>
      </c>
      <c r="AD67" s="4">
        <v>2</v>
      </c>
      <c r="AE67">
        <v>2</v>
      </c>
      <c r="AF67">
        <v>0</v>
      </c>
      <c r="AG67">
        <v>1</v>
      </c>
      <c r="AH67">
        <v>2</v>
      </c>
      <c r="AI67">
        <v>1</v>
      </c>
      <c r="AJ67">
        <v>0</v>
      </c>
      <c r="AK67">
        <v>1</v>
      </c>
    </row>
    <row r="68" spans="1:37" x14ac:dyDescent="0.2">
      <c r="A68">
        <v>2591191648</v>
      </c>
      <c r="B68">
        <v>39949846</v>
      </c>
      <c r="C68" s="1">
        <v>41390.619062500002</v>
      </c>
      <c r="D68" s="1">
        <v>41390.634143518517</v>
      </c>
      <c r="E68" t="s">
        <v>3874</v>
      </c>
      <c r="J68" s="12">
        <v>5</v>
      </c>
      <c r="K68" s="15">
        <v>4</v>
      </c>
      <c r="L68" s="15">
        <v>1</v>
      </c>
      <c r="M68" s="15">
        <v>1</v>
      </c>
      <c r="N68" s="4">
        <v>0</v>
      </c>
      <c r="O68" s="15">
        <v>0</v>
      </c>
      <c r="P68" s="15">
        <v>1</v>
      </c>
      <c r="Q68" s="12">
        <v>2</v>
      </c>
      <c r="R68">
        <v>1</v>
      </c>
      <c r="S68" s="12">
        <v>2</v>
      </c>
      <c r="T68" s="15">
        <v>3</v>
      </c>
      <c r="U68" s="15">
        <v>4</v>
      </c>
      <c r="V68" s="4">
        <v>1</v>
      </c>
      <c r="W68" s="15">
        <v>1</v>
      </c>
      <c r="X68" s="15">
        <v>0</v>
      </c>
      <c r="Y68" s="15">
        <v>2</v>
      </c>
      <c r="Z68" s="15">
        <v>1</v>
      </c>
      <c r="AA68" s="15">
        <v>2</v>
      </c>
      <c r="AB68" s="15">
        <v>2</v>
      </c>
      <c r="AC68" s="4">
        <v>2</v>
      </c>
      <c r="AD68" s="4">
        <v>2</v>
      </c>
      <c r="AE68">
        <v>2</v>
      </c>
      <c r="AF68">
        <v>0</v>
      </c>
      <c r="AG68">
        <v>0</v>
      </c>
      <c r="AH68">
        <v>2</v>
      </c>
      <c r="AI68">
        <v>1</v>
      </c>
      <c r="AJ68">
        <v>1</v>
      </c>
    </row>
    <row r="69" spans="1:37" x14ac:dyDescent="0.2">
      <c r="A69">
        <v>3087228352</v>
      </c>
      <c r="B69">
        <v>39949846</v>
      </c>
      <c r="C69" s="1">
        <v>41693.351550925923</v>
      </c>
      <c r="D69" s="1">
        <v>41693.36822916667</v>
      </c>
      <c r="E69" t="s">
        <v>129</v>
      </c>
      <c r="J69" s="12">
        <v>5</v>
      </c>
      <c r="K69" s="15">
        <v>3</v>
      </c>
      <c r="L69" s="15">
        <v>1</v>
      </c>
      <c r="M69" s="15">
        <v>0</v>
      </c>
      <c r="N69" s="4">
        <v>0</v>
      </c>
      <c r="O69" s="15">
        <v>0</v>
      </c>
      <c r="P69" s="15">
        <v>4</v>
      </c>
      <c r="Q69" s="12">
        <v>2</v>
      </c>
      <c r="R69">
        <v>1</v>
      </c>
      <c r="S69" s="12">
        <v>1</v>
      </c>
      <c r="T69" s="15">
        <v>3</v>
      </c>
      <c r="U69" s="15">
        <v>2</v>
      </c>
      <c r="V69" s="4">
        <v>2</v>
      </c>
      <c r="W69" s="15">
        <v>1</v>
      </c>
      <c r="Y69" s="15">
        <v>1</v>
      </c>
      <c r="AA69" s="15">
        <v>1</v>
      </c>
      <c r="AC69" s="4">
        <v>1</v>
      </c>
      <c r="AD69" s="4">
        <v>2</v>
      </c>
      <c r="AE69">
        <v>2</v>
      </c>
      <c r="AF69">
        <v>1</v>
      </c>
      <c r="AH69">
        <v>2</v>
      </c>
      <c r="AJ69">
        <v>1</v>
      </c>
    </row>
    <row r="70" spans="1:37" x14ac:dyDescent="0.2">
      <c r="A70">
        <v>2593921011</v>
      </c>
      <c r="B70">
        <v>39949846</v>
      </c>
      <c r="C70" s="1">
        <v>41392.862638888888</v>
      </c>
      <c r="D70" s="1">
        <v>41392.907743055555</v>
      </c>
      <c r="E70" t="s">
        <v>3565</v>
      </c>
      <c r="J70" s="12">
        <v>5</v>
      </c>
      <c r="K70" s="15">
        <v>1</v>
      </c>
      <c r="L70" s="15">
        <v>1</v>
      </c>
      <c r="M70" s="15">
        <v>1</v>
      </c>
      <c r="N70" s="4">
        <v>1</v>
      </c>
      <c r="O70" s="15">
        <v>1</v>
      </c>
      <c r="P70" s="15">
        <v>2</v>
      </c>
      <c r="Q70" s="12">
        <v>2</v>
      </c>
      <c r="R70">
        <v>1</v>
      </c>
      <c r="S70" s="12">
        <v>0</v>
      </c>
      <c r="T70" s="15">
        <v>2</v>
      </c>
      <c r="U70" s="15">
        <v>2</v>
      </c>
      <c r="V70" s="4">
        <v>4</v>
      </c>
      <c r="W70" s="15">
        <v>1</v>
      </c>
      <c r="X70" s="15">
        <v>0</v>
      </c>
      <c r="Y70" s="15">
        <v>0</v>
      </c>
      <c r="Z70" s="15">
        <v>0</v>
      </c>
      <c r="AA70" s="15">
        <v>2</v>
      </c>
      <c r="AB70" s="15">
        <v>0</v>
      </c>
      <c r="AC70" s="4">
        <v>2</v>
      </c>
      <c r="AD70" s="4">
        <v>1</v>
      </c>
      <c r="AE70">
        <v>0</v>
      </c>
      <c r="AF70">
        <v>1</v>
      </c>
      <c r="AG70">
        <v>1</v>
      </c>
      <c r="AH70">
        <v>1</v>
      </c>
      <c r="AJ70">
        <v>0</v>
      </c>
    </row>
    <row r="71" spans="1:37" x14ac:dyDescent="0.2">
      <c r="A71">
        <v>3057593968</v>
      </c>
      <c r="B71">
        <v>39949846</v>
      </c>
      <c r="C71" s="1">
        <v>41677.376006944447</v>
      </c>
      <c r="D71" s="1">
        <v>41677.408182870371</v>
      </c>
      <c r="E71" t="s">
        <v>294</v>
      </c>
      <c r="J71" s="12">
        <v>5</v>
      </c>
      <c r="K71" s="18">
        <v>2</v>
      </c>
      <c r="L71" s="15">
        <v>1</v>
      </c>
      <c r="M71" s="15">
        <v>1</v>
      </c>
      <c r="N71" s="4">
        <v>1</v>
      </c>
      <c r="O71" s="15">
        <v>1</v>
      </c>
      <c r="P71" s="15">
        <v>2</v>
      </c>
      <c r="Q71" s="12">
        <v>2</v>
      </c>
      <c r="R71">
        <v>1</v>
      </c>
      <c r="S71" s="12">
        <v>2</v>
      </c>
      <c r="T71" s="15">
        <v>2</v>
      </c>
      <c r="U71" s="15">
        <v>3</v>
      </c>
      <c r="V71" s="4">
        <v>4</v>
      </c>
      <c r="X71" s="15">
        <v>0</v>
      </c>
      <c r="Y71" s="15">
        <v>0</v>
      </c>
      <c r="Z71" s="15">
        <v>2</v>
      </c>
      <c r="AA71" s="15">
        <v>2</v>
      </c>
      <c r="AB71" s="15">
        <v>2</v>
      </c>
      <c r="AC71" s="4">
        <v>1</v>
      </c>
      <c r="AD71" s="4">
        <v>1</v>
      </c>
      <c r="AE71">
        <v>1</v>
      </c>
      <c r="AF71">
        <v>0</v>
      </c>
      <c r="AG71">
        <v>2</v>
      </c>
      <c r="AH71">
        <v>1</v>
      </c>
      <c r="AJ71">
        <v>0</v>
      </c>
      <c r="AK71">
        <v>0</v>
      </c>
    </row>
    <row r="72" spans="1:37" x14ac:dyDescent="0.2">
      <c r="A72">
        <v>2640114110</v>
      </c>
      <c r="B72">
        <v>39949846</v>
      </c>
      <c r="C72" s="1">
        <v>41417.852546296293</v>
      </c>
      <c r="D72" s="1">
        <v>41417.861134259256</v>
      </c>
      <c r="E72" t="s">
        <v>2690</v>
      </c>
      <c r="J72" s="12">
        <v>5</v>
      </c>
      <c r="K72" s="15">
        <v>4</v>
      </c>
      <c r="L72" s="15">
        <v>1</v>
      </c>
      <c r="M72" s="15">
        <v>0</v>
      </c>
      <c r="N72" s="4">
        <v>0</v>
      </c>
      <c r="O72" s="15">
        <v>1</v>
      </c>
      <c r="P72" s="15">
        <v>4</v>
      </c>
      <c r="Q72" s="12">
        <v>2</v>
      </c>
      <c r="R72">
        <v>1</v>
      </c>
      <c r="S72" s="12">
        <v>2</v>
      </c>
      <c r="T72" s="15">
        <v>3</v>
      </c>
      <c r="U72" s="15">
        <v>2</v>
      </c>
      <c r="V72" s="4">
        <v>3</v>
      </c>
      <c r="W72" s="15">
        <v>1</v>
      </c>
      <c r="X72" s="15">
        <v>0</v>
      </c>
      <c r="Y72" s="15">
        <v>1</v>
      </c>
      <c r="AA72" s="15">
        <v>1</v>
      </c>
      <c r="AC72" s="4">
        <v>1</v>
      </c>
      <c r="AD72" s="4">
        <v>1</v>
      </c>
      <c r="AE72">
        <v>1</v>
      </c>
      <c r="AF72">
        <v>1</v>
      </c>
      <c r="AH72">
        <v>1</v>
      </c>
      <c r="AJ72">
        <v>0</v>
      </c>
      <c r="AK72">
        <v>0</v>
      </c>
    </row>
    <row r="73" spans="1:37" x14ac:dyDescent="0.2">
      <c r="A73">
        <v>3055958767</v>
      </c>
      <c r="B73">
        <v>39949846</v>
      </c>
      <c r="C73" s="1">
        <v>41676.655439814815</v>
      </c>
      <c r="D73" s="1">
        <v>41676.671053240738</v>
      </c>
      <c r="E73" t="s">
        <v>1093</v>
      </c>
      <c r="J73" s="12">
        <v>5</v>
      </c>
      <c r="K73" s="15">
        <v>3</v>
      </c>
      <c r="L73" s="15">
        <v>1</v>
      </c>
      <c r="M73" s="15">
        <v>1</v>
      </c>
      <c r="N73" s="4">
        <v>0</v>
      </c>
      <c r="O73" s="15">
        <v>1</v>
      </c>
      <c r="P73" s="15">
        <v>2</v>
      </c>
      <c r="Q73" s="12"/>
      <c r="R73">
        <v>1</v>
      </c>
      <c r="S73" s="12">
        <v>1</v>
      </c>
      <c r="T73" s="15">
        <v>3</v>
      </c>
      <c r="U73" s="15">
        <v>4</v>
      </c>
      <c r="V73" s="4">
        <v>2</v>
      </c>
      <c r="W73" s="15">
        <v>1</v>
      </c>
      <c r="X73" s="15">
        <v>0</v>
      </c>
      <c r="Y73" s="15">
        <v>1</v>
      </c>
      <c r="Z73" s="15">
        <v>1</v>
      </c>
      <c r="AA73" s="15">
        <v>2</v>
      </c>
      <c r="AB73" s="15">
        <v>2</v>
      </c>
      <c r="AC73" s="4">
        <v>2</v>
      </c>
      <c r="AE73">
        <v>2</v>
      </c>
      <c r="AF73">
        <v>1</v>
      </c>
      <c r="AG73">
        <v>2</v>
      </c>
      <c r="AH73">
        <v>2</v>
      </c>
      <c r="AJ73">
        <v>2</v>
      </c>
    </row>
    <row r="74" spans="1:37" x14ac:dyDescent="0.2">
      <c r="A74">
        <v>3057376923</v>
      </c>
      <c r="B74">
        <v>39949846</v>
      </c>
      <c r="C74" s="1">
        <v>41677.19939814815</v>
      </c>
      <c r="D74" s="1">
        <v>41677.209386574075</v>
      </c>
      <c r="E74" t="s">
        <v>358</v>
      </c>
      <c r="J74" s="12">
        <v>4</v>
      </c>
      <c r="K74" s="15">
        <v>3</v>
      </c>
      <c r="L74" s="15">
        <v>1</v>
      </c>
      <c r="M74" s="15">
        <v>0</v>
      </c>
      <c r="N74" s="4">
        <v>0</v>
      </c>
      <c r="O74" s="15">
        <v>1</v>
      </c>
      <c r="P74" s="15">
        <v>1</v>
      </c>
      <c r="Q74" s="12">
        <v>2</v>
      </c>
      <c r="R74" t="s">
        <v>83</v>
      </c>
      <c r="S74" s="12">
        <v>2</v>
      </c>
      <c r="T74" s="15">
        <v>2</v>
      </c>
      <c r="U74" s="15">
        <v>4</v>
      </c>
      <c r="V74" s="4">
        <v>2</v>
      </c>
      <c r="W74" s="15">
        <v>0</v>
      </c>
      <c r="X74" s="15">
        <v>0</v>
      </c>
      <c r="Y74" s="15">
        <v>0</v>
      </c>
      <c r="AA74" s="15">
        <v>2</v>
      </c>
      <c r="AC74" s="4">
        <v>2</v>
      </c>
      <c r="AD74" s="4">
        <v>2</v>
      </c>
      <c r="AE74">
        <v>2</v>
      </c>
      <c r="AF74">
        <v>0</v>
      </c>
      <c r="AH74">
        <v>2</v>
      </c>
      <c r="AI74">
        <v>1</v>
      </c>
      <c r="AJ74">
        <v>0</v>
      </c>
      <c r="AK74">
        <v>0</v>
      </c>
    </row>
    <row r="75" spans="1:37" x14ac:dyDescent="0.2">
      <c r="A75">
        <v>3056840850</v>
      </c>
      <c r="B75">
        <v>39949846</v>
      </c>
      <c r="C75" s="1">
        <v>41676.923217592594</v>
      </c>
      <c r="D75" s="1">
        <v>41676.933993055558</v>
      </c>
      <c r="E75" t="s">
        <v>607</v>
      </c>
      <c r="J75" s="12">
        <v>4</v>
      </c>
      <c r="K75" s="15">
        <v>4</v>
      </c>
      <c r="L75" s="15">
        <v>1</v>
      </c>
      <c r="M75" s="15">
        <v>1</v>
      </c>
      <c r="N75" s="4">
        <v>0</v>
      </c>
      <c r="O75" s="15">
        <v>0</v>
      </c>
      <c r="P75" s="15">
        <v>4</v>
      </c>
      <c r="Q75" s="12">
        <v>1</v>
      </c>
      <c r="R75">
        <v>1</v>
      </c>
      <c r="S75" s="12">
        <v>2</v>
      </c>
      <c r="T75" s="15">
        <v>3</v>
      </c>
      <c r="U75" s="15">
        <v>4</v>
      </c>
      <c r="V75" s="4">
        <v>2</v>
      </c>
      <c r="W75" s="15">
        <v>0</v>
      </c>
      <c r="X75" s="15">
        <v>0</v>
      </c>
      <c r="Y75" s="15">
        <v>0</v>
      </c>
      <c r="Z75" s="15">
        <v>0</v>
      </c>
      <c r="AA75" s="15">
        <v>1</v>
      </c>
      <c r="AB75" s="15">
        <v>2</v>
      </c>
      <c r="AC75" s="4">
        <v>1</v>
      </c>
      <c r="AD75" s="4">
        <v>1</v>
      </c>
      <c r="AE75">
        <v>1</v>
      </c>
      <c r="AF75">
        <v>1</v>
      </c>
      <c r="AG75">
        <v>1</v>
      </c>
      <c r="AH75">
        <v>1</v>
      </c>
      <c r="AI75">
        <v>0</v>
      </c>
    </row>
    <row r="76" spans="1:37" x14ac:dyDescent="0.2">
      <c r="A76">
        <v>2640033781</v>
      </c>
      <c r="B76">
        <v>39949846</v>
      </c>
      <c r="C76" s="1">
        <v>41417.752916666665</v>
      </c>
      <c r="D76" s="1">
        <v>41417.838206018518</v>
      </c>
      <c r="E76" t="s">
        <v>2714</v>
      </c>
      <c r="J76" s="12">
        <v>4</v>
      </c>
      <c r="K76" s="15">
        <v>4</v>
      </c>
      <c r="L76" s="15">
        <v>1</v>
      </c>
      <c r="M76" s="15">
        <v>0</v>
      </c>
      <c r="N76" s="4">
        <v>0</v>
      </c>
      <c r="O76" s="15">
        <v>1</v>
      </c>
      <c r="P76" s="15">
        <v>5</v>
      </c>
      <c r="Q76" s="12">
        <v>2</v>
      </c>
      <c r="R76" t="s">
        <v>2723</v>
      </c>
      <c r="S76" s="12">
        <v>2</v>
      </c>
      <c r="T76" s="15">
        <v>3</v>
      </c>
      <c r="U76" s="15">
        <v>2</v>
      </c>
      <c r="V76" s="4">
        <v>2</v>
      </c>
      <c r="W76" s="15">
        <v>1</v>
      </c>
      <c r="X76" s="15">
        <v>1</v>
      </c>
      <c r="Y76" s="15">
        <v>1</v>
      </c>
      <c r="AA76" s="15">
        <v>1</v>
      </c>
      <c r="AC76" s="4">
        <v>1</v>
      </c>
      <c r="AD76" s="4">
        <v>1</v>
      </c>
      <c r="AE76">
        <v>1</v>
      </c>
      <c r="AF76">
        <v>1</v>
      </c>
      <c r="AH76">
        <v>1</v>
      </c>
      <c r="AI76">
        <v>0</v>
      </c>
      <c r="AJ76">
        <v>0</v>
      </c>
      <c r="AK76">
        <v>2</v>
      </c>
    </row>
    <row r="77" spans="1:37" x14ac:dyDescent="0.2">
      <c r="A77">
        <v>3056812713</v>
      </c>
      <c r="B77">
        <v>39949846</v>
      </c>
      <c r="C77" s="1">
        <v>41676.917395833334</v>
      </c>
      <c r="D77" s="1">
        <v>41676.924178240741</v>
      </c>
      <c r="E77" t="s">
        <v>656</v>
      </c>
      <c r="J77" s="12">
        <v>4</v>
      </c>
      <c r="K77" s="15">
        <v>1</v>
      </c>
      <c r="L77" s="15">
        <v>1</v>
      </c>
      <c r="M77" s="15">
        <v>1</v>
      </c>
      <c r="N77" s="4">
        <v>1</v>
      </c>
      <c r="O77" s="15">
        <v>0</v>
      </c>
      <c r="P77" s="15">
        <v>2</v>
      </c>
      <c r="Q77" s="12">
        <v>0</v>
      </c>
      <c r="R77">
        <v>1</v>
      </c>
      <c r="S77" s="12">
        <v>1</v>
      </c>
      <c r="T77" s="15">
        <v>2</v>
      </c>
      <c r="U77" s="15">
        <v>2</v>
      </c>
      <c r="V77" s="4">
        <v>4</v>
      </c>
      <c r="W77" s="15">
        <v>1</v>
      </c>
      <c r="X77" s="15">
        <v>0</v>
      </c>
      <c r="AA77" s="15">
        <v>1</v>
      </c>
      <c r="AB77" s="15">
        <v>1</v>
      </c>
      <c r="AC77" s="4">
        <v>2</v>
      </c>
      <c r="AD77" s="4">
        <v>2</v>
      </c>
      <c r="AE77">
        <v>1</v>
      </c>
      <c r="AF77">
        <v>0</v>
      </c>
      <c r="AG77">
        <v>1</v>
      </c>
      <c r="AH77">
        <v>1</v>
      </c>
      <c r="AI77">
        <v>1</v>
      </c>
      <c r="AJ77">
        <v>0</v>
      </c>
      <c r="AK77">
        <v>2</v>
      </c>
    </row>
    <row r="78" spans="1:37" x14ac:dyDescent="0.2">
      <c r="A78">
        <v>3055901825</v>
      </c>
      <c r="B78">
        <v>39949846</v>
      </c>
      <c r="C78" s="1">
        <v>41676.643506944441</v>
      </c>
      <c r="D78" s="1">
        <v>41676.655324074076</v>
      </c>
      <c r="E78" t="s">
        <v>1251</v>
      </c>
      <c r="J78" s="12">
        <v>4</v>
      </c>
      <c r="K78" s="15">
        <v>1</v>
      </c>
      <c r="L78" s="15">
        <v>1</v>
      </c>
      <c r="M78" s="15">
        <v>1</v>
      </c>
      <c r="N78" s="4">
        <v>1</v>
      </c>
      <c r="O78" s="15">
        <v>1</v>
      </c>
      <c r="P78" s="15">
        <v>2</v>
      </c>
      <c r="R78" t="s">
        <v>1264</v>
      </c>
      <c r="S78" s="12">
        <v>2</v>
      </c>
      <c r="T78" s="15">
        <v>3</v>
      </c>
      <c r="U78" s="15">
        <v>4</v>
      </c>
      <c r="V78" s="4">
        <v>4</v>
      </c>
      <c r="W78" s="15">
        <v>1</v>
      </c>
      <c r="X78" s="15">
        <v>2</v>
      </c>
      <c r="Y78" s="15">
        <v>2</v>
      </c>
      <c r="Z78" s="15">
        <v>2</v>
      </c>
      <c r="AA78" s="15">
        <v>2</v>
      </c>
      <c r="AB78" s="15">
        <v>2</v>
      </c>
      <c r="AC78" s="4">
        <v>1</v>
      </c>
      <c r="AD78" s="4">
        <v>1</v>
      </c>
      <c r="AE78">
        <v>1</v>
      </c>
      <c r="AF78">
        <v>2</v>
      </c>
      <c r="AG78">
        <v>2</v>
      </c>
      <c r="AH78">
        <v>1</v>
      </c>
      <c r="AI78">
        <v>0</v>
      </c>
      <c r="AJ78">
        <v>0</v>
      </c>
      <c r="AK78">
        <v>2</v>
      </c>
    </row>
    <row r="79" spans="1:37" x14ac:dyDescent="0.2">
      <c r="A79">
        <v>2750787263</v>
      </c>
      <c r="B79">
        <v>39949846</v>
      </c>
      <c r="C79" s="1">
        <v>41492.655381944445</v>
      </c>
      <c r="D79" s="1">
        <v>41492.661562499998</v>
      </c>
      <c r="E79" t="s">
        <v>1412</v>
      </c>
      <c r="J79" s="12">
        <v>4</v>
      </c>
      <c r="K79" s="15">
        <v>1</v>
      </c>
      <c r="L79" s="15">
        <v>1</v>
      </c>
      <c r="M79" s="15">
        <v>1</v>
      </c>
      <c r="N79" s="4">
        <v>1</v>
      </c>
      <c r="O79" s="15">
        <v>1</v>
      </c>
      <c r="P79" s="15">
        <v>2</v>
      </c>
      <c r="Q79" s="12">
        <v>0</v>
      </c>
      <c r="R79">
        <v>1</v>
      </c>
      <c r="S79" s="12">
        <v>1</v>
      </c>
      <c r="T79" s="15">
        <v>2</v>
      </c>
      <c r="U79" s="15">
        <v>2</v>
      </c>
      <c r="V79" s="4">
        <v>4</v>
      </c>
      <c r="W79" s="15">
        <v>1</v>
      </c>
      <c r="X79" s="15">
        <v>0</v>
      </c>
      <c r="Y79" s="15">
        <v>0</v>
      </c>
      <c r="Z79" s="15">
        <v>0</v>
      </c>
      <c r="AA79" s="15">
        <v>1</v>
      </c>
      <c r="AB79" s="15">
        <v>0</v>
      </c>
      <c r="AC79" s="4">
        <v>1</v>
      </c>
      <c r="AD79" s="4">
        <v>2</v>
      </c>
      <c r="AE79">
        <v>1</v>
      </c>
      <c r="AF79">
        <v>1</v>
      </c>
      <c r="AG79">
        <v>2</v>
      </c>
      <c r="AH79">
        <v>2</v>
      </c>
      <c r="AI79">
        <v>1</v>
      </c>
      <c r="AJ79">
        <v>0</v>
      </c>
      <c r="AK79">
        <v>2</v>
      </c>
    </row>
    <row r="80" spans="1:37" x14ac:dyDescent="0.2">
      <c r="A80">
        <v>3056885562</v>
      </c>
      <c r="B80">
        <v>39949846</v>
      </c>
      <c r="C80" s="1">
        <v>41676.936180555553</v>
      </c>
      <c r="D80" s="1">
        <v>41676.949641203704</v>
      </c>
      <c r="E80" t="s">
        <v>578</v>
      </c>
      <c r="J80" s="12">
        <v>4</v>
      </c>
      <c r="K80" s="15">
        <v>4</v>
      </c>
      <c r="L80" s="15">
        <v>1</v>
      </c>
      <c r="M80" s="15">
        <v>1</v>
      </c>
      <c r="N80" s="4">
        <v>0</v>
      </c>
      <c r="O80" s="15">
        <v>0</v>
      </c>
      <c r="P80" s="15">
        <v>4</v>
      </c>
      <c r="Q80" s="12">
        <v>2</v>
      </c>
      <c r="R80">
        <v>1</v>
      </c>
      <c r="S80" s="12">
        <v>2</v>
      </c>
      <c r="T80" s="15">
        <v>3</v>
      </c>
      <c r="U80" s="15">
        <v>4</v>
      </c>
      <c r="V80" s="4">
        <v>2</v>
      </c>
      <c r="W80" s="15">
        <v>0</v>
      </c>
      <c r="X80" s="15">
        <v>2</v>
      </c>
      <c r="Y80" s="15">
        <v>0</v>
      </c>
      <c r="Z80" s="15">
        <v>1</v>
      </c>
      <c r="AA80" s="15">
        <v>2</v>
      </c>
      <c r="AB80" s="15">
        <v>2</v>
      </c>
      <c r="AC80" s="4">
        <v>2</v>
      </c>
      <c r="AD80" s="4">
        <v>2</v>
      </c>
      <c r="AE80">
        <v>2</v>
      </c>
      <c r="AF80">
        <v>2</v>
      </c>
      <c r="AG80">
        <v>1</v>
      </c>
      <c r="AH80">
        <v>2</v>
      </c>
      <c r="AJ80">
        <v>0</v>
      </c>
      <c r="AK80">
        <v>0</v>
      </c>
    </row>
    <row r="81" spans="1:37" x14ac:dyDescent="0.2">
      <c r="A81">
        <v>2640313118</v>
      </c>
      <c r="B81">
        <v>39949846</v>
      </c>
      <c r="C81" s="1">
        <v>41417.896979166668</v>
      </c>
      <c r="D81" s="1">
        <v>41417.928946759261</v>
      </c>
      <c r="E81" t="s">
        <v>2526</v>
      </c>
      <c r="J81" s="12">
        <v>4</v>
      </c>
      <c r="K81" s="15">
        <v>3</v>
      </c>
      <c r="L81" s="15">
        <v>1</v>
      </c>
      <c r="M81" s="15">
        <v>1</v>
      </c>
      <c r="N81" s="4">
        <v>1</v>
      </c>
      <c r="O81" s="15">
        <v>1</v>
      </c>
      <c r="P81" s="15">
        <v>3</v>
      </c>
      <c r="Q81" s="12">
        <v>2</v>
      </c>
      <c r="R81">
        <v>1</v>
      </c>
      <c r="S81" s="12">
        <v>2</v>
      </c>
      <c r="T81" s="15">
        <v>3</v>
      </c>
      <c r="U81" s="15">
        <v>2</v>
      </c>
      <c r="V81" s="4">
        <v>2</v>
      </c>
      <c r="W81" s="15">
        <v>1</v>
      </c>
      <c r="X81" s="15">
        <v>1</v>
      </c>
      <c r="Y81" s="15">
        <v>0</v>
      </c>
      <c r="Z81" s="15">
        <v>2</v>
      </c>
      <c r="AA81" s="15">
        <v>2</v>
      </c>
      <c r="AB81" s="15">
        <v>2</v>
      </c>
      <c r="AC81" s="4">
        <v>2</v>
      </c>
      <c r="AD81" s="4">
        <v>2</v>
      </c>
      <c r="AE81">
        <v>2</v>
      </c>
      <c r="AF81">
        <v>2</v>
      </c>
      <c r="AG81">
        <v>2</v>
      </c>
      <c r="AH81">
        <v>2</v>
      </c>
      <c r="AI81">
        <v>2</v>
      </c>
      <c r="AJ81">
        <v>2</v>
      </c>
    </row>
    <row r="82" spans="1:37" x14ac:dyDescent="0.2">
      <c r="A82">
        <v>2591399475</v>
      </c>
      <c r="B82">
        <v>39949846</v>
      </c>
      <c r="C82" s="1">
        <v>41390.675509259258</v>
      </c>
      <c r="D82" s="1">
        <v>41390.696168981478</v>
      </c>
      <c r="E82" t="s">
        <v>3847</v>
      </c>
      <c r="J82" s="12">
        <v>4</v>
      </c>
      <c r="K82" s="15">
        <v>3</v>
      </c>
      <c r="L82" s="15">
        <v>1</v>
      </c>
      <c r="M82" s="15">
        <v>1</v>
      </c>
      <c r="N82" s="4">
        <v>0</v>
      </c>
      <c r="O82" s="15">
        <v>0</v>
      </c>
      <c r="P82" s="15">
        <v>2</v>
      </c>
      <c r="Q82" s="12"/>
      <c r="R82">
        <v>1</v>
      </c>
      <c r="S82" s="12">
        <v>2</v>
      </c>
      <c r="T82" s="15">
        <v>3</v>
      </c>
      <c r="U82" s="15">
        <v>2</v>
      </c>
      <c r="V82" s="4">
        <v>2</v>
      </c>
      <c r="W82" s="15">
        <v>0</v>
      </c>
      <c r="X82" s="15">
        <v>1</v>
      </c>
      <c r="Y82" s="15">
        <v>1</v>
      </c>
      <c r="Z82" s="15">
        <v>1</v>
      </c>
      <c r="AA82" s="15">
        <v>2</v>
      </c>
      <c r="AB82" s="15">
        <v>2</v>
      </c>
      <c r="AC82" s="4">
        <v>1</v>
      </c>
      <c r="AD82" s="4">
        <v>1</v>
      </c>
      <c r="AE82">
        <v>1</v>
      </c>
      <c r="AF82">
        <v>1</v>
      </c>
      <c r="AG82">
        <v>1</v>
      </c>
      <c r="AH82">
        <v>1</v>
      </c>
      <c r="AI82">
        <v>0</v>
      </c>
      <c r="AJ82">
        <v>0</v>
      </c>
    </row>
    <row r="83" spans="1:37" x14ac:dyDescent="0.2">
      <c r="A83">
        <v>3087262532</v>
      </c>
      <c r="B83">
        <v>39949846</v>
      </c>
      <c r="C83" s="1">
        <v>41693.422210648147</v>
      </c>
      <c r="D83" s="1">
        <v>41693.436111111114</v>
      </c>
      <c r="E83" t="s">
        <v>94</v>
      </c>
      <c r="J83" s="12">
        <v>4</v>
      </c>
      <c r="K83" s="15">
        <v>4</v>
      </c>
      <c r="L83" s="15">
        <v>1</v>
      </c>
      <c r="M83" s="15">
        <v>0</v>
      </c>
      <c r="N83" s="4">
        <v>0</v>
      </c>
      <c r="O83" s="15">
        <v>1</v>
      </c>
      <c r="P83" s="15">
        <v>4</v>
      </c>
      <c r="Q83" s="12">
        <v>2</v>
      </c>
      <c r="R83">
        <v>1</v>
      </c>
      <c r="S83" s="12">
        <v>2</v>
      </c>
      <c r="T83" s="15">
        <v>3</v>
      </c>
      <c r="U83" s="15">
        <v>3</v>
      </c>
      <c r="V83" s="4">
        <v>2</v>
      </c>
      <c r="W83" s="15">
        <v>1</v>
      </c>
      <c r="X83" s="15">
        <v>0</v>
      </c>
      <c r="Y83" s="15">
        <v>0</v>
      </c>
      <c r="Z83" s="15">
        <v>1</v>
      </c>
      <c r="AA83" s="15">
        <v>2</v>
      </c>
      <c r="AC83" s="4">
        <v>1</v>
      </c>
      <c r="AD83" s="4">
        <v>1</v>
      </c>
      <c r="AE83">
        <v>1</v>
      </c>
      <c r="AF83">
        <v>1</v>
      </c>
      <c r="AH83">
        <v>1</v>
      </c>
      <c r="AI83">
        <v>0</v>
      </c>
      <c r="AJ83">
        <v>0</v>
      </c>
      <c r="AK83">
        <v>2</v>
      </c>
    </row>
    <row r="84" spans="1:37" x14ac:dyDescent="0.2">
      <c r="A84">
        <v>3056111678</v>
      </c>
      <c r="B84">
        <v>39949846</v>
      </c>
      <c r="C84" s="1">
        <v>41676.693333333336</v>
      </c>
      <c r="D84" s="1">
        <v>41676.712870370371</v>
      </c>
      <c r="E84" t="s">
        <v>951</v>
      </c>
      <c r="J84" s="12">
        <v>4</v>
      </c>
      <c r="K84" s="18">
        <v>2</v>
      </c>
      <c r="L84" s="15">
        <v>1</v>
      </c>
      <c r="M84" s="15">
        <v>1</v>
      </c>
      <c r="N84" s="4">
        <v>0</v>
      </c>
      <c r="O84" s="15">
        <v>1</v>
      </c>
      <c r="P84" s="15">
        <v>2</v>
      </c>
      <c r="Q84" s="12">
        <v>2</v>
      </c>
      <c r="R84">
        <v>1</v>
      </c>
      <c r="S84" s="12">
        <v>2</v>
      </c>
      <c r="T84" s="15">
        <v>3</v>
      </c>
      <c r="U84" s="15">
        <v>3</v>
      </c>
      <c r="V84" s="4">
        <v>3</v>
      </c>
      <c r="W84" s="15">
        <v>1</v>
      </c>
      <c r="X84" s="15">
        <v>0</v>
      </c>
      <c r="Y84" s="15">
        <v>0</v>
      </c>
      <c r="Z84" s="15">
        <v>0</v>
      </c>
      <c r="AA84" s="15">
        <v>1</v>
      </c>
      <c r="AB84" s="15">
        <v>1</v>
      </c>
      <c r="AC84" s="4">
        <v>1</v>
      </c>
      <c r="AD84" s="4">
        <v>1</v>
      </c>
      <c r="AE84">
        <v>1</v>
      </c>
      <c r="AF84">
        <v>0</v>
      </c>
      <c r="AG84">
        <v>1</v>
      </c>
      <c r="AH84">
        <v>1</v>
      </c>
      <c r="AI84">
        <v>1</v>
      </c>
      <c r="AJ84">
        <v>0</v>
      </c>
      <c r="AK84">
        <v>0</v>
      </c>
    </row>
    <row r="85" spans="1:37" x14ac:dyDescent="0.2">
      <c r="A85">
        <v>2639795902</v>
      </c>
      <c r="B85">
        <v>39949846</v>
      </c>
      <c r="C85" s="1">
        <v>41417.750717592593</v>
      </c>
      <c r="D85" s="1">
        <v>41417.770208333335</v>
      </c>
      <c r="E85" t="s">
        <v>2893</v>
      </c>
      <c r="J85" s="12">
        <v>4</v>
      </c>
      <c r="K85" s="15">
        <v>3</v>
      </c>
      <c r="L85" s="15">
        <v>1</v>
      </c>
      <c r="M85" s="15">
        <v>0</v>
      </c>
      <c r="N85" s="4">
        <v>0</v>
      </c>
      <c r="O85" s="15">
        <v>1</v>
      </c>
      <c r="P85" s="15">
        <v>4</v>
      </c>
      <c r="Q85" s="12">
        <v>2</v>
      </c>
      <c r="R85">
        <v>1</v>
      </c>
      <c r="S85" s="12">
        <v>1</v>
      </c>
      <c r="T85" s="15">
        <v>3</v>
      </c>
      <c r="U85" s="15">
        <v>2</v>
      </c>
      <c r="V85" s="4">
        <v>3</v>
      </c>
      <c r="W85" s="15">
        <v>1</v>
      </c>
      <c r="X85" s="15">
        <v>1</v>
      </c>
      <c r="Y85" s="15">
        <v>2</v>
      </c>
      <c r="AA85" s="15">
        <v>2</v>
      </c>
      <c r="AC85" s="4">
        <v>2</v>
      </c>
      <c r="AD85" s="4">
        <v>2</v>
      </c>
      <c r="AE85">
        <v>2</v>
      </c>
      <c r="AF85">
        <v>1</v>
      </c>
      <c r="AH85">
        <v>1</v>
      </c>
      <c r="AI85">
        <v>1</v>
      </c>
      <c r="AJ85">
        <v>0</v>
      </c>
      <c r="AK85">
        <v>1</v>
      </c>
    </row>
    <row r="86" spans="1:37" x14ac:dyDescent="0.2">
      <c r="A86">
        <v>2639785309</v>
      </c>
      <c r="B86">
        <v>39949846</v>
      </c>
      <c r="C86" s="1">
        <v>41417.751747685186</v>
      </c>
      <c r="D86" s="1">
        <v>41417.767164351855</v>
      </c>
      <c r="E86" t="s">
        <v>3026</v>
      </c>
      <c r="J86" s="12">
        <v>4</v>
      </c>
      <c r="K86" s="15">
        <v>3</v>
      </c>
      <c r="L86" s="15">
        <v>1</v>
      </c>
      <c r="M86" s="15">
        <v>1</v>
      </c>
      <c r="N86" s="4">
        <v>0</v>
      </c>
      <c r="O86" s="15">
        <v>1</v>
      </c>
      <c r="P86" s="15">
        <v>5</v>
      </c>
      <c r="Q86" s="12">
        <v>0</v>
      </c>
      <c r="R86">
        <v>1</v>
      </c>
      <c r="S86" s="12">
        <v>0</v>
      </c>
      <c r="T86" s="15">
        <v>3</v>
      </c>
      <c r="U86" s="15">
        <v>2</v>
      </c>
      <c r="V86" s="4">
        <v>4</v>
      </c>
      <c r="W86" s="15">
        <v>0</v>
      </c>
      <c r="X86" s="15">
        <v>0</v>
      </c>
      <c r="Y86" s="15">
        <v>0</v>
      </c>
      <c r="Z86" s="15">
        <v>0</v>
      </c>
      <c r="AA86" s="15">
        <v>2</v>
      </c>
      <c r="AB86" s="15">
        <v>2</v>
      </c>
      <c r="AC86" s="4">
        <v>2</v>
      </c>
      <c r="AD86" s="4">
        <v>2</v>
      </c>
      <c r="AE86">
        <v>2</v>
      </c>
      <c r="AF86">
        <v>2</v>
      </c>
      <c r="AG86">
        <v>2</v>
      </c>
      <c r="AH86">
        <v>2</v>
      </c>
      <c r="AI86">
        <v>2</v>
      </c>
      <c r="AJ86">
        <v>0</v>
      </c>
      <c r="AK86">
        <v>0</v>
      </c>
    </row>
    <row r="87" spans="1:37" x14ac:dyDescent="0.2">
      <c r="A87">
        <v>2592421866</v>
      </c>
      <c r="B87">
        <v>39949846</v>
      </c>
      <c r="C87" s="1">
        <v>41391.204687500001</v>
      </c>
      <c r="D87" s="1">
        <v>41391.228587962964</v>
      </c>
      <c r="E87" t="s">
        <v>3680</v>
      </c>
      <c r="J87" s="12">
        <v>4</v>
      </c>
      <c r="K87" s="15">
        <v>4</v>
      </c>
      <c r="L87" s="15">
        <v>1</v>
      </c>
      <c r="M87" s="15">
        <v>1</v>
      </c>
      <c r="N87" s="4">
        <v>0</v>
      </c>
      <c r="O87" s="15">
        <v>1</v>
      </c>
      <c r="P87" s="15">
        <v>2</v>
      </c>
      <c r="Q87" s="12">
        <v>2</v>
      </c>
      <c r="R87">
        <v>1</v>
      </c>
      <c r="S87" s="12">
        <v>2</v>
      </c>
      <c r="T87" s="15">
        <v>2</v>
      </c>
      <c r="U87" s="15">
        <v>2</v>
      </c>
      <c r="V87" s="4">
        <v>2</v>
      </c>
      <c r="W87" s="15">
        <v>0</v>
      </c>
      <c r="X87" s="15">
        <v>1</v>
      </c>
      <c r="Y87" s="15">
        <v>0</v>
      </c>
      <c r="Z87" s="15">
        <v>1</v>
      </c>
      <c r="AA87" s="15">
        <v>1</v>
      </c>
      <c r="AB87" s="15">
        <v>1</v>
      </c>
      <c r="AC87" s="4">
        <v>2</v>
      </c>
      <c r="AD87" s="4">
        <v>2</v>
      </c>
      <c r="AE87">
        <v>2</v>
      </c>
      <c r="AF87">
        <v>2</v>
      </c>
      <c r="AG87">
        <v>2</v>
      </c>
      <c r="AH87">
        <v>2</v>
      </c>
      <c r="AI87">
        <v>1</v>
      </c>
      <c r="AJ87">
        <v>1</v>
      </c>
    </row>
    <row r="88" spans="1:37" x14ac:dyDescent="0.2">
      <c r="A88">
        <v>2590021692</v>
      </c>
      <c r="B88">
        <v>39949846</v>
      </c>
      <c r="C88" s="1">
        <v>41389.904004629629</v>
      </c>
      <c r="D88" s="1">
        <v>41389.927349537036</v>
      </c>
      <c r="E88" t="s">
        <v>4379</v>
      </c>
      <c r="J88" s="12">
        <v>4</v>
      </c>
      <c r="K88" s="15">
        <v>4</v>
      </c>
      <c r="L88" s="15">
        <v>1</v>
      </c>
      <c r="M88" s="15">
        <v>1</v>
      </c>
      <c r="N88" s="4">
        <v>0</v>
      </c>
      <c r="O88" s="15">
        <v>1</v>
      </c>
      <c r="P88" s="15">
        <v>2</v>
      </c>
      <c r="Q88" s="12">
        <v>0</v>
      </c>
      <c r="R88">
        <v>1</v>
      </c>
      <c r="S88" s="12">
        <v>0</v>
      </c>
      <c r="T88" s="15">
        <v>2</v>
      </c>
      <c r="U88" s="15">
        <v>2</v>
      </c>
      <c r="V88" s="4">
        <v>2</v>
      </c>
      <c r="W88" s="15">
        <v>0</v>
      </c>
      <c r="X88" s="15">
        <v>2</v>
      </c>
      <c r="Y88" s="15">
        <v>2</v>
      </c>
      <c r="Z88" s="15">
        <v>1</v>
      </c>
      <c r="AA88" s="15">
        <v>0</v>
      </c>
      <c r="AB88" s="15">
        <v>2</v>
      </c>
      <c r="AC88" s="4">
        <v>1</v>
      </c>
      <c r="AD88" s="4">
        <v>1</v>
      </c>
      <c r="AE88">
        <v>1</v>
      </c>
      <c r="AF88">
        <v>1</v>
      </c>
      <c r="AG88">
        <v>1</v>
      </c>
      <c r="AH88">
        <v>1</v>
      </c>
      <c r="AI88">
        <v>1</v>
      </c>
      <c r="AJ88">
        <v>0</v>
      </c>
    </row>
    <row r="89" spans="1:37" x14ac:dyDescent="0.2">
      <c r="A89">
        <v>3056961873</v>
      </c>
      <c r="B89">
        <v>39949846</v>
      </c>
      <c r="C89" s="1">
        <v>41676.956030092595</v>
      </c>
      <c r="D89" s="1">
        <v>41676.979641203703</v>
      </c>
      <c r="E89" t="s">
        <v>520</v>
      </c>
      <c r="J89" s="12">
        <v>4</v>
      </c>
      <c r="K89" s="15">
        <v>3</v>
      </c>
      <c r="L89" s="15">
        <v>1</v>
      </c>
      <c r="M89" s="15">
        <v>0</v>
      </c>
      <c r="N89" s="4">
        <v>1</v>
      </c>
      <c r="O89" s="15">
        <v>1</v>
      </c>
      <c r="P89" s="15">
        <v>2</v>
      </c>
      <c r="Q89" s="12">
        <v>2</v>
      </c>
      <c r="R89">
        <v>1</v>
      </c>
      <c r="S89" s="12">
        <v>2</v>
      </c>
      <c r="T89" s="15">
        <v>3</v>
      </c>
      <c r="V89" s="4">
        <v>4</v>
      </c>
      <c r="W89" s="15">
        <v>1</v>
      </c>
      <c r="X89" s="15">
        <v>0</v>
      </c>
      <c r="Y89" s="15">
        <v>1</v>
      </c>
      <c r="AA89" s="15">
        <v>1</v>
      </c>
      <c r="AB89" s="15">
        <v>1</v>
      </c>
      <c r="AC89" s="4">
        <v>1</v>
      </c>
      <c r="AD89" s="4">
        <v>1</v>
      </c>
      <c r="AE89">
        <v>1</v>
      </c>
      <c r="AF89">
        <v>0</v>
      </c>
      <c r="AH89">
        <v>1</v>
      </c>
      <c r="AI89">
        <v>2</v>
      </c>
      <c r="AJ89">
        <v>0</v>
      </c>
      <c r="AK89">
        <v>0</v>
      </c>
    </row>
    <row r="90" spans="1:37" x14ac:dyDescent="0.2">
      <c r="A90">
        <v>3056236828</v>
      </c>
      <c r="B90">
        <v>39949846</v>
      </c>
      <c r="C90" s="1">
        <v>41676.701770833337</v>
      </c>
      <c r="D90" s="1">
        <v>41676.749791666669</v>
      </c>
      <c r="E90" t="s">
        <v>821</v>
      </c>
      <c r="J90" s="12">
        <v>4</v>
      </c>
      <c r="K90" s="15">
        <v>4</v>
      </c>
      <c r="L90" s="15">
        <v>1</v>
      </c>
      <c r="M90" s="15">
        <v>0</v>
      </c>
      <c r="N90" s="4">
        <v>0</v>
      </c>
      <c r="O90" s="15">
        <v>0</v>
      </c>
      <c r="P90" s="15">
        <v>2</v>
      </c>
      <c r="Q90" s="12"/>
      <c r="R90">
        <v>1</v>
      </c>
      <c r="S90" s="12">
        <v>2</v>
      </c>
      <c r="T90" s="15">
        <v>2</v>
      </c>
      <c r="U90" s="15">
        <v>3</v>
      </c>
      <c r="V90" s="4">
        <v>4</v>
      </c>
      <c r="W90" s="15">
        <v>0</v>
      </c>
      <c r="X90" s="15">
        <v>1</v>
      </c>
      <c r="Y90" s="15">
        <v>2</v>
      </c>
      <c r="Z90" s="15">
        <v>2</v>
      </c>
      <c r="AA90" s="15">
        <v>1</v>
      </c>
      <c r="AB90" s="15">
        <v>2</v>
      </c>
      <c r="AC90" s="4">
        <v>0</v>
      </c>
      <c r="AD90" s="4">
        <v>1</v>
      </c>
      <c r="AE90">
        <v>1</v>
      </c>
      <c r="AF90">
        <v>1</v>
      </c>
      <c r="AG90">
        <v>1</v>
      </c>
      <c r="AH90">
        <v>1</v>
      </c>
      <c r="AI90">
        <v>2</v>
      </c>
      <c r="AJ90">
        <v>0</v>
      </c>
      <c r="AK90">
        <v>1</v>
      </c>
    </row>
    <row r="91" spans="1:37" x14ac:dyDescent="0.2">
      <c r="A91">
        <v>2639773943</v>
      </c>
      <c r="B91">
        <v>39949846</v>
      </c>
      <c r="C91" s="1">
        <v>41417.753298611111</v>
      </c>
      <c r="D91" s="1">
        <v>41417.76390046296</v>
      </c>
      <c r="E91" t="s">
        <v>3050</v>
      </c>
      <c r="J91" s="12">
        <v>4</v>
      </c>
      <c r="K91" s="18">
        <v>2</v>
      </c>
      <c r="L91" s="15">
        <v>1</v>
      </c>
      <c r="M91" s="15">
        <v>1</v>
      </c>
      <c r="N91" s="4">
        <v>1</v>
      </c>
      <c r="O91" s="15">
        <v>1</v>
      </c>
      <c r="P91" s="15">
        <v>2</v>
      </c>
      <c r="Q91" s="12">
        <v>2</v>
      </c>
      <c r="R91">
        <v>1</v>
      </c>
      <c r="S91" s="12">
        <v>2</v>
      </c>
      <c r="T91" s="15">
        <v>2</v>
      </c>
      <c r="U91" s="15">
        <v>2</v>
      </c>
      <c r="V91" s="4">
        <v>3</v>
      </c>
      <c r="W91" s="15">
        <v>1</v>
      </c>
      <c r="Y91" s="15">
        <v>0</v>
      </c>
      <c r="Z91" s="15">
        <v>0</v>
      </c>
      <c r="AA91" s="15">
        <v>0</v>
      </c>
      <c r="AB91" s="15">
        <v>2</v>
      </c>
      <c r="AC91" s="4">
        <v>1</v>
      </c>
      <c r="AD91" s="4">
        <v>1</v>
      </c>
      <c r="AE91">
        <v>1</v>
      </c>
      <c r="AF91">
        <v>1</v>
      </c>
      <c r="AG91">
        <v>1</v>
      </c>
      <c r="AH91">
        <v>1</v>
      </c>
      <c r="AI91">
        <v>1</v>
      </c>
      <c r="AJ91">
        <v>0</v>
      </c>
      <c r="AK91">
        <v>1</v>
      </c>
    </row>
    <row r="92" spans="1:37" x14ac:dyDescent="0.2">
      <c r="A92">
        <v>3056522237</v>
      </c>
      <c r="B92">
        <v>39949846</v>
      </c>
      <c r="C92" s="1">
        <v>41676.823634259257</v>
      </c>
      <c r="D92" s="1">
        <v>41676.834583333337</v>
      </c>
      <c r="E92" t="s">
        <v>714</v>
      </c>
      <c r="J92" s="12">
        <v>4</v>
      </c>
      <c r="K92" s="15">
        <v>3</v>
      </c>
      <c r="L92" s="15">
        <v>1</v>
      </c>
      <c r="M92" s="15">
        <v>0</v>
      </c>
      <c r="N92" s="4">
        <v>0</v>
      </c>
      <c r="O92" s="15">
        <v>1</v>
      </c>
      <c r="P92" s="15">
        <v>4</v>
      </c>
      <c r="Q92" s="12">
        <v>2</v>
      </c>
      <c r="R92">
        <v>1</v>
      </c>
      <c r="S92" s="12">
        <v>2</v>
      </c>
      <c r="T92" s="15">
        <v>3</v>
      </c>
      <c r="U92" s="15">
        <v>4</v>
      </c>
      <c r="V92" s="4">
        <v>4</v>
      </c>
      <c r="W92" s="15">
        <v>1</v>
      </c>
      <c r="X92" s="15">
        <v>1</v>
      </c>
      <c r="Y92" s="15">
        <v>0</v>
      </c>
      <c r="AA92" s="15">
        <v>2</v>
      </c>
      <c r="AC92" s="4">
        <v>1</v>
      </c>
      <c r="AD92" s="4">
        <v>1</v>
      </c>
      <c r="AE92">
        <v>1</v>
      </c>
      <c r="AF92">
        <v>2</v>
      </c>
      <c r="AH92">
        <v>1</v>
      </c>
      <c r="AI92">
        <v>0</v>
      </c>
      <c r="AJ92">
        <v>0</v>
      </c>
      <c r="AK92">
        <v>2</v>
      </c>
    </row>
    <row r="93" spans="1:37" x14ac:dyDescent="0.2">
      <c r="A93">
        <v>3056041201</v>
      </c>
      <c r="B93">
        <v>39949846</v>
      </c>
      <c r="C93" s="1">
        <v>41676.676111111112</v>
      </c>
      <c r="D93" s="1">
        <v>41676.693541666667</v>
      </c>
      <c r="E93" t="s">
        <v>1040</v>
      </c>
      <c r="J93" s="12">
        <v>4</v>
      </c>
      <c r="K93" s="15">
        <v>4</v>
      </c>
      <c r="L93" s="15">
        <v>1</v>
      </c>
      <c r="M93" s="15">
        <v>1</v>
      </c>
      <c r="N93" s="4">
        <v>0</v>
      </c>
      <c r="O93" s="15">
        <v>0</v>
      </c>
      <c r="P93" s="15">
        <v>5</v>
      </c>
      <c r="Q93" s="12">
        <v>1</v>
      </c>
      <c r="R93" t="s">
        <v>1051</v>
      </c>
      <c r="S93" s="12">
        <v>2</v>
      </c>
      <c r="T93" s="15">
        <v>2</v>
      </c>
      <c r="U93" s="15">
        <v>2</v>
      </c>
      <c r="V93" s="4">
        <v>2</v>
      </c>
      <c r="W93" s="15">
        <v>1</v>
      </c>
      <c r="X93" s="15">
        <v>1</v>
      </c>
      <c r="Y93" s="15">
        <v>0</v>
      </c>
      <c r="Z93" s="15">
        <v>1</v>
      </c>
      <c r="AA93" s="15">
        <v>1</v>
      </c>
      <c r="AB93" s="15">
        <v>2</v>
      </c>
      <c r="AC93" s="4">
        <v>2</v>
      </c>
      <c r="AD93" s="4">
        <v>2</v>
      </c>
      <c r="AE93">
        <v>2</v>
      </c>
      <c r="AF93">
        <v>1</v>
      </c>
      <c r="AG93">
        <v>1</v>
      </c>
      <c r="AH93">
        <v>0</v>
      </c>
      <c r="AI93">
        <v>1</v>
      </c>
      <c r="AJ93">
        <v>1</v>
      </c>
    </row>
    <row r="94" spans="1:37" x14ac:dyDescent="0.2">
      <c r="A94">
        <v>3055943661</v>
      </c>
      <c r="B94">
        <v>39949846</v>
      </c>
      <c r="C94" s="1">
        <v>41676.644317129627</v>
      </c>
      <c r="D94" s="1">
        <v>41676.667013888888</v>
      </c>
      <c r="E94" t="s">
        <v>1139</v>
      </c>
      <c r="J94" s="12">
        <v>4</v>
      </c>
      <c r="K94" s="18">
        <v>2</v>
      </c>
      <c r="L94" s="15">
        <v>1</v>
      </c>
      <c r="M94" s="15">
        <v>0</v>
      </c>
      <c r="N94" s="4">
        <v>1</v>
      </c>
      <c r="O94" s="15">
        <v>0</v>
      </c>
      <c r="P94" s="15">
        <v>2</v>
      </c>
      <c r="Q94" s="12">
        <v>1</v>
      </c>
      <c r="R94">
        <v>1</v>
      </c>
      <c r="S94" s="12">
        <v>2</v>
      </c>
      <c r="T94" s="15">
        <v>3</v>
      </c>
      <c r="U94" s="15">
        <v>3</v>
      </c>
      <c r="V94" s="4">
        <v>2</v>
      </c>
      <c r="W94" s="15">
        <v>1</v>
      </c>
      <c r="X94" s="15">
        <v>1</v>
      </c>
      <c r="Y94" s="15">
        <v>0</v>
      </c>
      <c r="AA94" s="15">
        <v>2</v>
      </c>
      <c r="AB94" s="15">
        <v>2</v>
      </c>
      <c r="AC94" s="4">
        <v>1</v>
      </c>
      <c r="AD94" s="4">
        <v>1</v>
      </c>
      <c r="AE94">
        <v>1</v>
      </c>
      <c r="AF94">
        <v>1</v>
      </c>
      <c r="AH94">
        <v>0</v>
      </c>
      <c r="AI94">
        <v>0</v>
      </c>
      <c r="AJ94">
        <v>0</v>
      </c>
      <c r="AK94">
        <v>2</v>
      </c>
    </row>
    <row r="95" spans="1:37" x14ac:dyDescent="0.2">
      <c r="A95">
        <v>2645591832</v>
      </c>
      <c r="B95">
        <v>39949846</v>
      </c>
      <c r="C95" s="1">
        <v>41422.14943287037</v>
      </c>
      <c r="D95" s="1">
        <v>41422.161354166667</v>
      </c>
      <c r="E95" t="s">
        <v>2001</v>
      </c>
      <c r="J95" s="12">
        <v>4</v>
      </c>
      <c r="K95" s="15">
        <v>4</v>
      </c>
      <c r="L95" s="15">
        <v>1</v>
      </c>
      <c r="M95" s="15">
        <v>1</v>
      </c>
      <c r="N95" s="4">
        <v>0</v>
      </c>
      <c r="O95" s="15">
        <v>0</v>
      </c>
      <c r="P95" s="15">
        <v>4</v>
      </c>
      <c r="Q95" s="12"/>
      <c r="R95">
        <v>1</v>
      </c>
      <c r="S95" s="12">
        <v>2</v>
      </c>
      <c r="T95" s="15">
        <v>3</v>
      </c>
      <c r="U95" s="15">
        <v>3</v>
      </c>
      <c r="V95" s="4">
        <v>2</v>
      </c>
      <c r="W95" s="15">
        <v>1</v>
      </c>
      <c r="X95" s="15">
        <v>2</v>
      </c>
      <c r="Y95" s="15">
        <v>0</v>
      </c>
      <c r="Z95" s="15">
        <v>1</v>
      </c>
      <c r="AA95" s="15">
        <v>2</v>
      </c>
      <c r="AB95" s="15">
        <v>2</v>
      </c>
      <c r="AC95" s="4">
        <v>1</v>
      </c>
      <c r="AD95" s="4">
        <v>1</v>
      </c>
      <c r="AE95">
        <v>1</v>
      </c>
      <c r="AF95">
        <v>1</v>
      </c>
      <c r="AG95">
        <v>1</v>
      </c>
      <c r="AH95">
        <v>1</v>
      </c>
      <c r="AI95">
        <v>0</v>
      </c>
      <c r="AJ95">
        <v>0</v>
      </c>
      <c r="AK95">
        <v>2</v>
      </c>
    </row>
    <row r="96" spans="1:37" x14ac:dyDescent="0.2">
      <c r="A96">
        <v>2639794541</v>
      </c>
      <c r="B96">
        <v>39949846</v>
      </c>
      <c r="C96" s="1">
        <v>41417.756504629629</v>
      </c>
      <c r="D96" s="1">
        <v>41417.769814814812</v>
      </c>
      <c r="E96" t="s">
        <v>2918</v>
      </c>
      <c r="J96" s="12">
        <v>4</v>
      </c>
      <c r="K96" s="15">
        <v>3</v>
      </c>
      <c r="L96" s="15">
        <v>1</v>
      </c>
      <c r="M96" s="15">
        <v>1</v>
      </c>
      <c r="N96" s="4">
        <v>0</v>
      </c>
      <c r="O96" s="15">
        <v>1</v>
      </c>
      <c r="P96" s="15">
        <v>2</v>
      </c>
      <c r="Q96" s="12">
        <v>2</v>
      </c>
      <c r="R96">
        <v>1</v>
      </c>
      <c r="S96" s="12">
        <v>2</v>
      </c>
      <c r="T96" s="15">
        <v>3</v>
      </c>
      <c r="U96" s="15">
        <v>2</v>
      </c>
      <c r="V96" s="4">
        <v>5</v>
      </c>
      <c r="W96" s="15">
        <v>0</v>
      </c>
      <c r="X96" s="15">
        <v>0</v>
      </c>
      <c r="Y96" s="15">
        <v>0</v>
      </c>
      <c r="Z96" s="15">
        <v>1</v>
      </c>
      <c r="AA96" s="15">
        <v>1</v>
      </c>
      <c r="AB96" s="15">
        <v>0</v>
      </c>
      <c r="AC96" s="4">
        <v>0</v>
      </c>
      <c r="AD96" s="4">
        <v>0</v>
      </c>
      <c r="AE96">
        <v>0</v>
      </c>
      <c r="AF96">
        <v>1</v>
      </c>
      <c r="AG96">
        <v>1</v>
      </c>
      <c r="AH96">
        <v>1</v>
      </c>
      <c r="AI96">
        <v>2</v>
      </c>
      <c r="AJ96">
        <v>0</v>
      </c>
      <c r="AK96">
        <v>0</v>
      </c>
    </row>
    <row r="97" spans="1:37" x14ac:dyDescent="0.2">
      <c r="A97">
        <v>2595567509</v>
      </c>
      <c r="B97">
        <v>39949846</v>
      </c>
      <c r="C97" s="1">
        <v>41393.760335648149</v>
      </c>
      <c r="D97" s="1">
        <v>41393.78533564815</v>
      </c>
      <c r="E97" t="s">
        <v>3448</v>
      </c>
      <c r="J97" s="12">
        <v>4</v>
      </c>
      <c r="K97" s="18">
        <v>2</v>
      </c>
      <c r="L97" s="15">
        <v>1</v>
      </c>
      <c r="M97" s="15">
        <v>0</v>
      </c>
      <c r="N97" s="4">
        <v>0</v>
      </c>
      <c r="O97" s="15">
        <v>1</v>
      </c>
      <c r="P97" s="15">
        <v>4</v>
      </c>
      <c r="Q97" s="12">
        <v>1</v>
      </c>
      <c r="R97">
        <v>1</v>
      </c>
      <c r="S97" s="12">
        <v>2</v>
      </c>
      <c r="T97" s="15">
        <v>3</v>
      </c>
      <c r="U97" s="15">
        <v>3</v>
      </c>
      <c r="V97" s="4">
        <v>4</v>
      </c>
      <c r="W97" s="15">
        <v>1</v>
      </c>
      <c r="X97" s="15">
        <v>0</v>
      </c>
      <c r="Y97" s="15">
        <v>0</v>
      </c>
      <c r="AA97" s="15">
        <v>2</v>
      </c>
      <c r="AC97" s="4">
        <v>0</v>
      </c>
      <c r="AD97" s="4">
        <v>0</v>
      </c>
      <c r="AE97">
        <v>0</v>
      </c>
      <c r="AF97">
        <v>2</v>
      </c>
      <c r="AH97">
        <v>2</v>
      </c>
      <c r="AI97">
        <v>2</v>
      </c>
      <c r="AJ97">
        <v>0</v>
      </c>
    </row>
    <row r="98" spans="1:37" x14ac:dyDescent="0.2">
      <c r="A98">
        <v>2594958935</v>
      </c>
      <c r="B98">
        <v>39949846</v>
      </c>
      <c r="C98" s="1">
        <v>41393.607835648145</v>
      </c>
      <c r="D98" s="1">
        <v>41393.616018518522</v>
      </c>
      <c r="E98" t="s">
        <v>3505</v>
      </c>
      <c r="J98" s="12">
        <v>4</v>
      </c>
      <c r="K98" s="15">
        <v>4</v>
      </c>
      <c r="L98" s="15">
        <v>1</v>
      </c>
      <c r="M98" s="15">
        <v>1</v>
      </c>
      <c r="N98" s="4">
        <v>0</v>
      </c>
      <c r="O98" s="15">
        <v>1</v>
      </c>
      <c r="P98" s="15">
        <v>5</v>
      </c>
      <c r="Q98" s="12">
        <v>2</v>
      </c>
      <c r="R98">
        <v>1</v>
      </c>
      <c r="S98" s="12">
        <v>2</v>
      </c>
      <c r="T98" s="15">
        <v>3</v>
      </c>
      <c r="U98" s="15">
        <v>2</v>
      </c>
      <c r="V98" s="4">
        <v>4</v>
      </c>
      <c r="W98" s="15">
        <v>1</v>
      </c>
      <c r="X98" s="15">
        <v>0</v>
      </c>
      <c r="Y98" s="15">
        <v>0</v>
      </c>
      <c r="Z98" s="15">
        <v>2</v>
      </c>
      <c r="AA98" s="15">
        <v>1</v>
      </c>
      <c r="AB98" s="15">
        <v>2</v>
      </c>
      <c r="AC98" s="4">
        <v>2</v>
      </c>
      <c r="AD98" s="4">
        <v>1</v>
      </c>
      <c r="AE98">
        <v>1</v>
      </c>
      <c r="AF98">
        <v>1</v>
      </c>
      <c r="AG98">
        <v>1</v>
      </c>
      <c r="AH98">
        <v>2</v>
      </c>
      <c r="AI98">
        <v>1</v>
      </c>
      <c r="AJ98">
        <v>1</v>
      </c>
    </row>
    <row r="99" spans="1:37" x14ac:dyDescent="0.2">
      <c r="A99">
        <v>3056223489</v>
      </c>
      <c r="B99">
        <v>39949846</v>
      </c>
      <c r="C99" s="1">
        <v>41676.741180555553</v>
      </c>
      <c r="D99" s="1">
        <v>41676.74590277778</v>
      </c>
      <c r="E99" t="s">
        <v>852</v>
      </c>
      <c r="J99" s="12">
        <v>4</v>
      </c>
      <c r="K99" s="15">
        <v>4</v>
      </c>
      <c r="L99" s="15">
        <v>1</v>
      </c>
      <c r="M99" s="15">
        <v>0</v>
      </c>
      <c r="N99" s="4">
        <v>0</v>
      </c>
      <c r="O99" s="15">
        <v>1</v>
      </c>
      <c r="P99" s="15">
        <v>3</v>
      </c>
      <c r="Q99" s="12">
        <v>0</v>
      </c>
      <c r="R99">
        <v>1</v>
      </c>
      <c r="S99" s="12">
        <v>2</v>
      </c>
      <c r="T99" s="15">
        <v>3</v>
      </c>
      <c r="U99" s="15">
        <v>4</v>
      </c>
      <c r="V99" s="4">
        <v>2</v>
      </c>
      <c r="W99" s="15">
        <v>0</v>
      </c>
      <c r="X99" s="15">
        <v>1</v>
      </c>
      <c r="Y99" s="15">
        <v>0</v>
      </c>
      <c r="AA99" s="15">
        <v>1</v>
      </c>
      <c r="AC99" s="4">
        <v>1</v>
      </c>
      <c r="AD99" s="4">
        <v>2</v>
      </c>
      <c r="AE99">
        <v>1</v>
      </c>
      <c r="AF99">
        <v>1</v>
      </c>
      <c r="AH99">
        <v>1</v>
      </c>
      <c r="AI99">
        <v>1</v>
      </c>
      <c r="AJ99">
        <v>0</v>
      </c>
      <c r="AK99">
        <v>0</v>
      </c>
    </row>
    <row r="100" spans="1:37" x14ac:dyDescent="0.2">
      <c r="A100">
        <v>2701634208</v>
      </c>
      <c r="B100">
        <v>39949846</v>
      </c>
      <c r="C100" s="1">
        <v>41456.709791666668</v>
      </c>
      <c r="D100" s="1">
        <v>41457.103449074071</v>
      </c>
      <c r="E100" t="s">
        <v>1484</v>
      </c>
      <c r="J100" s="12">
        <v>4</v>
      </c>
      <c r="K100" s="15">
        <v>3</v>
      </c>
      <c r="L100" s="15">
        <v>1</v>
      </c>
      <c r="M100" s="15">
        <v>1</v>
      </c>
      <c r="N100" s="4">
        <v>0</v>
      </c>
      <c r="O100" s="15">
        <v>0</v>
      </c>
      <c r="P100" s="15">
        <v>2</v>
      </c>
      <c r="Q100" s="12">
        <v>2</v>
      </c>
      <c r="R100">
        <v>1</v>
      </c>
      <c r="S100" s="12">
        <v>2</v>
      </c>
      <c r="T100" s="15">
        <v>3</v>
      </c>
      <c r="U100" s="15">
        <v>2</v>
      </c>
      <c r="V100" s="4">
        <v>2</v>
      </c>
      <c r="W100" s="15">
        <v>1</v>
      </c>
      <c r="X100" s="15">
        <v>0</v>
      </c>
      <c r="Y100" s="15">
        <v>0</v>
      </c>
      <c r="Z100" s="15">
        <v>1</v>
      </c>
      <c r="AA100" s="15">
        <v>2</v>
      </c>
      <c r="AB100" s="15">
        <v>2</v>
      </c>
      <c r="AC100" s="4">
        <v>2</v>
      </c>
      <c r="AD100" s="4">
        <v>2</v>
      </c>
      <c r="AE100">
        <v>2</v>
      </c>
      <c r="AF100">
        <v>1</v>
      </c>
      <c r="AG100">
        <v>1</v>
      </c>
      <c r="AH100">
        <v>1</v>
      </c>
      <c r="AI100">
        <v>0</v>
      </c>
      <c r="AJ100">
        <v>0</v>
      </c>
      <c r="AK100">
        <v>2</v>
      </c>
    </row>
    <row r="101" spans="1:37" x14ac:dyDescent="0.2">
      <c r="A101">
        <v>2640189485</v>
      </c>
      <c r="B101">
        <v>39949846</v>
      </c>
      <c r="C101" s="1">
        <v>41417.865266203706</v>
      </c>
      <c r="D101" s="1">
        <v>41417.883634259262</v>
      </c>
      <c r="E101" t="s">
        <v>2614</v>
      </c>
      <c r="J101" s="12">
        <v>4</v>
      </c>
      <c r="K101" s="18">
        <v>2</v>
      </c>
      <c r="L101" s="15">
        <v>1</v>
      </c>
      <c r="M101" s="15">
        <v>1</v>
      </c>
      <c r="N101" s="4">
        <v>0</v>
      </c>
      <c r="O101" s="15">
        <v>1</v>
      </c>
      <c r="P101" s="15">
        <v>4</v>
      </c>
      <c r="Q101" s="12">
        <v>1</v>
      </c>
      <c r="R101">
        <v>1</v>
      </c>
      <c r="S101" s="12">
        <v>1</v>
      </c>
      <c r="T101" s="15">
        <v>2</v>
      </c>
      <c r="U101" s="15">
        <v>2</v>
      </c>
      <c r="V101" s="4">
        <v>4</v>
      </c>
      <c r="W101" s="15">
        <v>1</v>
      </c>
      <c r="X101" s="15">
        <v>1</v>
      </c>
      <c r="Z101" s="15">
        <v>1</v>
      </c>
      <c r="AA101" s="15">
        <v>2</v>
      </c>
      <c r="AB101" s="15">
        <v>2</v>
      </c>
      <c r="AC101" s="4">
        <v>1</v>
      </c>
      <c r="AD101" s="4">
        <v>1</v>
      </c>
      <c r="AE101">
        <v>1</v>
      </c>
      <c r="AF101">
        <v>1</v>
      </c>
      <c r="AG101">
        <v>1</v>
      </c>
      <c r="AH101">
        <v>1</v>
      </c>
      <c r="AI101">
        <v>0</v>
      </c>
      <c r="AJ101">
        <v>0</v>
      </c>
      <c r="AK101">
        <v>2</v>
      </c>
    </row>
    <row r="102" spans="1:37" x14ac:dyDescent="0.2">
      <c r="A102">
        <v>2595783477</v>
      </c>
      <c r="B102">
        <v>39949846</v>
      </c>
      <c r="C102" s="1">
        <v>41393.832928240743</v>
      </c>
      <c r="D102" s="1">
        <v>41393.844363425924</v>
      </c>
      <c r="E102" t="s">
        <v>3427</v>
      </c>
      <c r="J102" s="12">
        <v>4</v>
      </c>
      <c r="K102" s="15">
        <v>4</v>
      </c>
      <c r="L102" s="15">
        <v>1</v>
      </c>
      <c r="M102" s="15">
        <v>0</v>
      </c>
      <c r="N102" s="4">
        <v>0</v>
      </c>
      <c r="O102" s="15">
        <v>0</v>
      </c>
      <c r="P102" s="15">
        <v>4</v>
      </c>
      <c r="Q102" s="12">
        <v>2</v>
      </c>
      <c r="R102">
        <v>1</v>
      </c>
      <c r="S102" s="12">
        <v>2</v>
      </c>
      <c r="T102" s="15">
        <v>3</v>
      </c>
      <c r="U102" s="15">
        <v>4</v>
      </c>
      <c r="V102" s="4">
        <v>2</v>
      </c>
      <c r="W102" s="15">
        <v>0</v>
      </c>
      <c r="Y102" s="15">
        <v>0</v>
      </c>
      <c r="AA102" s="15">
        <v>2</v>
      </c>
      <c r="AC102" s="4">
        <v>2</v>
      </c>
      <c r="AD102" s="4">
        <v>2</v>
      </c>
      <c r="AE102">
        <v>2</v>
      </c>
      <c r="AF102">
        <v>1</v>
      </c>
      <c r="AH102">
        <v>2</v>
      </c>
    </row>
    <row r="103" spans="1:37" x14ac:dyDescent="0.2">
      <c r="A103">
        <v>2590439780</v>
      </c>
      <c r="B103">
        <v>39949846</v>
      </c>
      <c r="C103" s="1">
        <v>41390.164710648147</v>
      </c>
      <c r="D103" s="1">
        <v>41390.178935185184</v>
      </c>
      <c r="E103" t="s">
        <v>4004</v>
      </c>
      <c r="J103" s="12">
        <v>4</v>
      </c>
      <c r="K103" s="15">
        <v>4</v>
      </c>
      <c r="L103" s="15">
        <v>1</v>
      </c>
      <c r="M103" s="15">
        <v>1</v>
      </c>
      <c r="N103" s="4">
        <v>0</v>
      </c>
      <c r="O103" s="15">
        <v>0</v>
      </c>
      <c r="P103" s="15">
        <v>4</v>
      </c>
      <c r="Q103" s="12">
        <v>2</v>
      </c>
      <c r="R103">
        <v>1</v>
      </c>
      <c r="S103" s="12">
        <v>2</v>
      </c>
      <c r="T103" s="15">
        <v>3</v>
      </c>
      <c r="U103" s="15">
        <v>4</v>
      </c>
      <c r="V103" s="4">
        <v>2</v>
      </c>
      <c r="W103" s="15">
        <v>0</v>
      </c>
      <c r="X103" s="15">
        <v>0</v>
      </c>
      <c r="Y103" s="15">
        <v>0</v>
      </c>
      <c r="Z103" s="15">
        <v>1</v>
      </c>
      <c r="AA103" s="15">
        <v>2</v>
      </c>
      <c r="AB103" s="15">
        <v>2</v>
      </c>
      <c r="AC103" s="4">
        <v>2</v>
      </c>
      <c r="AD103" s="4">
        <v>2</v>
      </c>
      <c r="AE103">
        <v>2</v>
      </c>
      <c r="AF103">
        <v>2</v>
      </c>
      <c r="AG103">
        <v>2</v>
      </c>
      <c r="AH103">
        <v>2</v>
      </c>
      <c r="AI103">
        <v>2</v>
      </c>
      <c r="AJ103">
        <v>2</v>
      </c>
    </row>
    <row r="104" spans="1:37" x14ac:dyDescent="0.2">
      <c r="A104">
        <v>2590308518</v>
      </c>
      <c r="B104">
        <v>39949846</v>
      </c>
      <c r="C104" s="1">
        <v>41390.012685185182</v>
      </c>
      <c r="D104" s="1">
        <v>41390.081701388888</v>
      </c>
      <c r="E104" t="s">
        <v>4136</v>
      </c>
      <c r="J104" s="12">
        <v>4</v>
      </c>
      <c r="K104" s="15">
        <v>4</v>
      </c>
      <c r="L104" s="15">
        <v>1</v>
      </c>
      <c r="M104" s="15">
        <v>1</v>
      </c>
      <c r="N104" s="4">
        <v>0</v>
      </c>
      <c r="O104" s="15">
        <v>0</v>
      </c>
      <c r="P104" s="15">
        <v>4</v>
      </c>
      <c r="Q104" s="12">
        <v>2</v>
      </c>
      <c r="R104">
        <v>1</v>
      </c>
      <c r="S104" s="12">
        <v>2</v>
      </c>
      <c r="T104" s="15">
        <v>3</v>
      </c>
      <c r="U104" s="15">
        <v>2</v>
      </c>
      <c r="V104" s="4">
        <v>3</v>
      </c>
      <c r="W104" s="15">
        <v>1</v>
      </c>
      <c r="X104" s="15">
        <v>0</v>
      </c>
      <c r="Y104" s="15">
        <v>1</v>
      </c>
      <c r="Z104" s="15">
        <v>1</v>
      </c>
      <c r="AA104" s="15">
        <v>1</v>
      </c>
      <c r="AB104" s="15">
        <v>2</v>
      </c>
      <c r="AC104" s="4">
        <v>2</v>
      </c>
      <c r="AD104" s="4">
        <v>2</v>
      </c>
      <c r="AE104">
        <v>2</v>
      </c>
      <c r="AF104">
        <v>1</v>
      </c>
      <c r="AG104">
        <v>0</v>
      </c>
      <c r="AH104">
        <v>2</v>
      </c>
      <c r="AI104">
        <v>2</v>
      </c>
      <c r="AJ104">
        <v>0</v>
      </c>
    </row>
    <row r="105" spans="1:37" x14ac:dyDescent="0.2">
      <c r="A105">
        <v>3087219238</v>
      </c>
      <c r="B105">
        <v>39949846</v>
      </c>
      <c r="C105" s="1">
        <v>41693.339201388888</v>
      </c>
      <c r="D105" s="1">
        <v>41693.349143518521</v>
      </c>
      <c r="E105" t="s">
        <v>158</v>
      </c>
      <c r="J105" s="12">
        <v>4</v>
      </c>
      <c r="K105" s="15">
        <v>4</v>
      </c>
      <c r="L105" s="15">
        <v>1</v>
      </c>
      <c r="M105" s="15">
        <v>1</v>
      </c>
      <c r="N105" s="4">
        <v>0</v>
      </c>
      <c r="O105" s="15">
        <v>0</v>
      </c>
      <c r="P105" s="15">
        <v>4</v>
      </c>
      <c r="Q105" s="12">
        <v>2</v>
      </c>
      <c r="R105">
        <v>1</v>
      </c>
      <c r="S105" s="12">
        <v>1</v>
      </c>
      <c r="T105" s="15">
        <v>2</v>
      </c>
      <c r="U105" s="15">
        <v>4</v>
      </c>
      <c r="V105" s="4">
        <v>2</v>
      </c>
      <c r="W105" s="15">
        <v>1</v>
      </c>
      <c r="X105" s="15">
        <v>0</v>
      </c>
      <c r="Y105" s="15">
        <v>0</v>
      </c>
      <c r="Z105" s="15">
        <v>2</v>
      </c>
      <c r="AA105" s="15">
        <v>1</v>
      </c>
      <c r="AB105" s="15">
        <v>1</v>
      </c>
      <c r="AC105" s="4">
        <v>2</v>
      </c>
      <c r="AD105" s="4">
        <v>2</v>
      </c>
      <c r="AE105">
        <v>2</v>
      </c>
      <c r="AF105">
        <v>2</v>
      </c>
      <c r="AG105">
        <v>1</v>
      </c>
      <c r="AH105">
        <v>2</v>
      </c>
      <c r="AJ105">
        <v>1</v>
      </c>
    </row>
    <row r="106" spans="1:37" x14ac:dyDescent="0.2">
      <c r="A106">
        <v>2831547531</v>
      </c>
      <c r="B106">
        <v>39949846</v>
      </c>
      <c r="C106" s="1">
        <v>41543.797314814816</v>
      </c>
      <c r="D106" s="1">
        <v>41543.825300925928</v>
      </c>
      <c r="E106" t="s">
        <v>1356</v>
      </c>
      <c r="J106" s="12">
        <v>4</v>
      </c>
      <c r="K106" s="15">
        <v>4</v>
      </c>
      <c r="L106" s="15">
        <v>1</v>
      </c>
      <c r="M106" s="15">
        <v>1</v>
      </c>
      <c r="N106" s="4">
        <v>0</v>
      </c>
      <c r="O106" s="15">
        <v>1</v>
      </c>
      <c r="P106" s="15">
        <v>5</v>
      </c>
      <c r="Q106" s="12">
        <v>2</v>
      </c>
      <c r="R106">
        <v>1</v>
      </c>
      <c r="S106" s="12">
        <v>0</v>
      </c>
      <c r="T106" s="15">
        <v>3</v>
      </c>
      <c r="U106" s="15">
        <v>2</v>
      </c>
      <c r="V106" s="4">
        <v>3</v>
      </c>
      <c r="W106" s="15">
        <v>1</v>
      </c>
      <c r="Y106" s="15">
        <v>2</v>
      </c>
      <c r="Z106" s="15">
        <v>1</v>
      </c>
      <c r="AA106" s="15">
        <v>1</v>
      </c>
      <c r="AB106" s="15">
        <v>2</v>
      </c>
      <c r="AC106" s="4">
        <v>1</v>
      </c>
      <c r="AD106" s="4">
        <v>1</v>
      </c>
      <c r="AE106">
        <v>1</v>
      </c>
      <c r="AF106">
        <v>1</v>
      </c>
      <c r="AG106">
        <v>1</v>
      </c>
      <c r="AH106">
        <v>2</v>
      </c>
      <c r="AI106">
        <v>2</v>
      </c>
      <c r="AJ106">
        <v>1</v>
      </c>
    </row>
    <row r="107" spans="1:37" x14ac:dyDescent="0.2">
      <c r="A107">
        <v>2590124413</v>
      </c>
      <c r="B107">
        <v>39949846</v>
      </c>
      <c r="C107" s="1">
        <v>41389.928668981483</v>
      </c>
      <c r="D107" s="1">
        <v>41389.979768518519</v>
      </c>
      <c r="E107" t="s">
        <v>4314</v>
      </c>
      <c r="J107" s="12">
        <v>4</v>
      </c>
      <c r="K107" s="15">
        <v>3</v>
      </c>
      <c r="L107" s="15">
        <v>1</v>
      </c>
      <c r="M107" s="15">
        <v>1</v>
      </c>
      <c r="N107" s="4">
        <v>0</v>
      </c>
      <c r="O107" s="15">
        <v>1</v>
      </c>
      <c r="P107" s="15">
        <v>4</v>
      </c>
      <c r="Q107" s="12">
        <v>1</v>
      </c>
      <c r="R107">
        <v>1</v>
      </c>
      <c r="S107" s="12">
        <v>2</v>
      </c>
      <c r="T107" s="15">
        <v>2</v>
      </c>
      <c r="U107" s="15">
        <v>3</v>
      </c>
      <c r="V107" s="4">
        <v>4</v>
      </c>
      <c r="W107" s="15">
        <v>1</v>
      </c>
      <c r="X107" s="15">
        <v>1</v>
      </c>
      <c r="Y107" s="15">
        <v>2</v>
      </c>
      <c r="Z107" s="15">
        <v>2</v>
      </c>
      <c r="AA107" s="15">
        <v>1</v>
      </c>
      <c r="AB107" s="15">
        <v>2</v>
      </c>
      <c r="AC107" s="4">
        <v>1</v>
      </c>
      <c r="AD107" s="4">
        <v>1</v>
      </c>
      <c r="AE107">
        <v>1</v>
      </c>
      <c r="AF107">
        <v>0</v>
      </c>
      <c r="AG107">
        <v>1</v>
      </c>
      <c r="AH107">
        <v>1</v>
      </c>
      <c r="AI107">
        <v>0</v>
      </c>
      <c r="AJ107">
        <v>0</v>
      </c>
    </row>
    <row r="108" spans="1:37" x14ac:dyDescent="0.2">
      <c r="A108">
        <v>2590072675</v>
      </c>
      <c r="B108">
        <v>39949846</v>
      </c>
      <c r="C108" s="1">
        <v>41389.935624999998</v>
      </c>
      <c r="D108" s="1">
        <v>41389.952824074076</v>
      </c>
      <c r="E108" t="s">
        <v>4351</v>
      </c>
      <c r="J108" s="12">
        <v>4</v>
      </c>
      <c r="K108" s="15">
        <v>3</v>
      </c>
      <c r="L108" s="15">
        <v>1</v>
      </c>
      <c r="M108" s="15">
        <v>1</v>
      </c>
      <c r="N108" s="4">
        <v>0</v>
      </c>
      <c r="O108" s="15">
        <v>0</v>
      </c>
      <c r="P108" s="15">
        <v>2</v>
      </c>
      <c r="Q108" s="12">
        <v>2</v>
      </c>
      <c r="R108">
        <v>1</v>
      </c>
      <c r="S108" s="12">
        <v>0</v>
      </c>
      <c r="T108" s="15">
        <v>2</v>
      </c>
      <c r="U108" s="15">
        <v>2</v>
      </c>
      <c r="V108" s="4">
        <v>4</v>
      </c>
      <c r="W108" s="15">
        <v>1</v>
      </c>
      <c r="X108" s="15">
        <v>1</v>
      </c>
      <c r="Y108" s="15">
        <v>1</v>
      </c>
      <c r="Z108" s="15">
        <v>2</v>
      </c>
      <c r="AA108" s="15">
        <v>1</v>
      </c>
      <c r="AB108" s="15">
        <v>2</v>
      </c>
      <c r="AC108" s="4">
        <v>1</v>
      </c>
      <c r="AD108" s="4">
        <v>1</v>
      </c>
      <c r="AE108">
        <v>1</v>
      </c>
      <c r="AF108">
        <v>0</v>
      </c>
      <c r="AG108">
        <v>0</v>
      </c>
      <c r="AH108">
        <v>0</v>
      </c>
      <c r="AI108">
        <v>0</v>
      </c>
      <c r="AJ108">
        <v>0</v>
      </c>
    </row>
    <row r="109" spans="1:37" x14ac:dyDescent="0.2">
      <c r="A109">
        <v>2589676264</v>
      </c>
      <c r="B109">
        <v>39949846</v>
      </c>
      <c r="C109" s="1">
        <v>41389.777662037035</v>
      </c>
      <c r="D109" s="1">
        <v>41389.804745370369</v>
      </c>
      <c r="E109" t="s">
        <v>4611</v>
      </c>
      <c r="J109" s="12">
        <v>4</v>
      </c>
      <c r="K109" s="15">
        <v>4</v>
      </c>
      <c r="L109" s="15">
        <v>1</v>
      </c>
      <c r="M109" s="15">
        <v>1</v>
      </c>
      <c r="N109" s="4">
        <v>0</v>
      </c>
      <c r="O109" s="15">
        <v>0</v>
      </c>
      <c r="P109" s="15">
        <v>3</v>
      </c>
      <c r="Q109" s="12">
        <v>2</v>
      </c>
      <c r="R109">
        <v>1</v>
      </c>
      <c r="S109" s="12">
        <v>2</v>
      </c>
      <c r="T109" s="15">
        <v>3</v>
      </c>
      <c r="U109" s="15">
        <v>0</v>
      </c>
      <c r="V109" s="4">
        <v>2</v>
      </c>
      <c r="W109" s="15">
        <v>0</v>
      </c>
      <c r="X109" s="15">
        <v>0</v>
      </c>
      <c r="Y109" s="15">
        <v>0</v>
      </c>
      <c r="Z109" s="15">
        <v>0</v>
      </c>
      <c r="AA109" s="15">
        <v>0</v>
      </c>
      <c r="AB109" s="15">
        <v>0</v>
      </c>
      <c r="AC109" s="4">
        <v>2</v>
      </c>
      <c r="AD109" s="4">
        <v>2</v>
      </c>
      <c r="AE109">
        <v>1</v>
      </c>
      <c r="AF109">
        <v>1</v>
      </c>
      <c r="AG109">
        <v>1</v>
      </c>
      <c r="AH109">
        <v>1</v>
      </c>
      <c r="AI109">
        <v>1</v>
      </c>
      <c r="AJ109">
        <v>1</v>
      </c>
    </row>
    <row r="110" spans="1:37" x14ac:dyDescent="0.2">
      <c r="A110">
        <v>3057032470</v>
      </c>
      <c r="B110">
        <v>39949846</v>
      </c>
      <c r="C110" s="1">
        <v>41677.00240740741</v>
      </c>
      <c r="D110" s="1">
        <v>41677.010462962964</v>
      </c>
      <c r="E110" t="s">
        <v>497</v>
      </c>
      <c r="J110" s="12">
        <v>4</v>
      </c>
      <c r="K110" s="15">
        <v>1</v>
      </c>
      <c r="L110" s="15">
        <v>1</v>
      </c>
      <c r="M110" s="15">
        <v>0</v>
      </c>
      <c r="N110" s="4">
        <v>0</v>
      </c>
      <c r="O110" s="15">
        <v>1</v>
      </c>
      <c r="P110" s="15">
        <v>2</v>
      </c>
      <c r="Q110" s="12">
        <v>2</v>
      </c>
      <c r="R110">
        <v>1</v>
      </c>
      <c r="S110" s="12">
        <v>2</v>
      </c>
      <c r="T110" s="15">
        <v>3</v>
      </c>
      <c r="U110" s="15">
        <v>3</v>
      </c>
      <c r="V110" s="4">
        <v>3</v>
      </c>
      <c r="W110" s="15">
        <v>0</v>
      </c>
      <c r="X110" s="15">
        <v>0</v>
      </c>
      <c r="Y110" s="15">
        <v>0</v>
      </c>
      <c r="AA110" s="15">
        <v>2</v>
      </c>
      <c r="AC110" s="4">
        <v>2</v>
      </c>
      <c r="AD110" s="4">
        <v>2</v>
      </c>
      <c r="AE110">
        <v>2</v>
      </c>
      <c r="AF110">
        <v>1</v>
      </c>
      <c r="AH110">
        <v>2</v>
      </c>
      <c r="AJ110">
        <v>0</v>
      </c>
    </row>
    <row r="111" spans="1:37" x14ac:dyDescent="0.2">
      <c r="A111">
        <v>3055948350</v>
      </c>
      <c r="B111">
        <v>39949846</v>
      </c>
      <c r="C111" s="1">
        <v>41676.662199074075</v>
      </c>
      <c r="D111" s="1">
        <v>41676.668263888889</v>
      </c>
      <c r="E111" t="s">
        <v>1121</v>
      </c>
      <c r="J111" s="12">
        <v>4</v>
      </c>
      <c r="K111" s="15">
        <v>4</v>
      </c>
      <c r="L111" s="15">
        <v>1</v>
      </c>
      <c r="M111" s="15">
        <v>1</v>
      </c>
      <c r="N111" s="4">
        <v>0</v>
      </c>
      <c r="O111" s="15">
        <v>1</v>
      </c>
      <c r="P111" s="15">
        <v>3</v>
      </c>
      <c r="Q111" s="12">
        <v>2</v>
      </c>
      <c r="R111">
        <v>1</v>
      </c>
      <c r="S111" s="12">
        <v>2</v>
      </c>
      <c r="T111" s="15">
        <v>3</v>
      </c>
      <c r="U111" s="15">
        <v>4</v>
      </c>
      <c r="V111" s="4">
        <v>2</v>
      </c>
      <c r="W111" s="15">
        <v>0</v>
      </c>
      <c r="X111" s="15">
        <v>1</v>
      </c>
      <c r="Y111" s="15">
        <v>1</v>
      </c>
      <c r="Z111" s="15">
        <v>0</v>
      </c>
      <c r="AA111" s="15">
        <v>1</v>
      </c>
      <c r="AB111" s="15">
        <v>2</v>
      </c>
      <c r="AC111" s="4">
        <v>2</v>
      </c>
      <c r="AD111" s="4">
        <v>2</v>
      </c>
      <c r="AE111">
        <v>2</v>
      </c>
      <c r="AF111">
        <v>2</v>
      </c>
      <c r="AG111">
        <v>2</v>
      </c>
      <c r="AH111">
        <v>2</v>
      </c>
      <c r="AI111">
        <v>2</v>
      </c>
      <c r="AJ111">
        <v>1</v>
      </c>
    </row>
    <row r="112" spans="1:37" x14ac:dyDescent="0.2">
      <c r="A112">
        <v>2642755254</v>
      </c>
      <c r="B112">
        <v>39949846</v>
      </c>
      <c r="C112" s="1">
        <v>41418.991261574076</v>
      </c>
      <c r="D112" s="1">
        <v>41419.003194444442</v>
      </c>
      <c r="E112" t="s">
        <v>2115</v>
      </c>
      <c r="J112" s="12">
        <v>4</v>
      </c>
      <c r="K112" s="15">
        <v>3</v>
      </c>
      <c r="L112" s="15">
        <v>1</v>
      </c>
      <c r="M112" s="15">
        <v>1</v>
      </c>
      <c r="N112" s="4">
        <v>0</v>
      </c>
      <c r="O112" s="15">
        <v>1</v>
      </c>
      <c r="P112" s="15">
        <v>4</v>
      </c>
      <c r="Q112" s="12"/>
      <c r="R112">
        <v>1</v>
      </c>
      <c r="S112" s="12">
        <v>2</v>
      </c>
      <c r="T112" s="15">
        <v>2</v>
      </c>
      <c r="U112" s="15">
        <v>3</v>
      </c>
      <c r="V112" s="4">
        <v>2</v>
      </c>
      <c r="W112" s="15">
        <v>1</v>
      </c>
      <c r="X112" s="15">
        <v>0</v>
      </c>
      <c r="Y112" s="15">
        <v>0</v>
      </c>
      <c r="Z112" s="15">
        <v>1</v>
      </c>
      <c r="AA112" s="15">
        <v>1</v>
      </c>
      <c r="AB112" s="15">
        <v>1</v>
      </c>
      <c r="AC112" s="4">
        <v>1</v>
      </c>
      <c r="AD112" s="4">
        <v>1</v>
      </c>
      <c r="AE112">
        <v>1</v>
      </c>
      <c r="AF112">
        <v>1</v>
      </c>
      <c r="AG112">
        <v>1</v>
      </c>
      <c r="AH112">
        <v>2</v>
      </c>
      <c r="AI112">
        <v>2</v>
      </c>
      <c r="AJ112">
        <v>1</v>
      </c>
    </row>
    <row r="113" spans="1:37" x14ac:dyDescent="0.2">
      <c r="A113">
        <v>2641135749</v>
      </c>
      <c r="B113">
        <v>39949846</v>
      </c>
      <c r="C113" s="1">
        <v>41418.315509259257</v>
      </c>
      <c r="D113" s="1">
        <v>41418.329560185186</v>
      </c>
      <c r="E113" t="s">
        <v>2336</v>
      </c>
      <c r="J113" s="12">
        <v>4</v>
      </c>
      <c r="K113" s="15">
        <v>3</v>
      </c>
      <c r="L113" s="15">
        <v>1</v>
      </c>
      <c r="M113" s="15">
        <v>1</v>
      </c>
      <c r="N113" s="4">
        <v>0</v>
      </c>
      <c r="O113" s="15">
        <v>0</v>
      </c>
      <c r="P113" s="15">
        <v>2</v>
      </c>
      <c r="Q113" s="12">
        <v>1</v>
      </c>
      <c r="R113">
        <v>1</v>
      </c>
      <c r="S113" s="12">
        <v>2</v>
      </c>
      <c r="T113" s="15">
        <v>2</v>
      </c>
      <c r="U113" s="15">
        <v>4</v>
      </c>
      <c r="V113" s="4">
        <v>3</v>
      </c>
      <c r="W113" s="15">
        <v>1</v>
      </c>
      <c r="X113" s="15">
        <v>1</v>
      </c>
      <c r="Y113" s="15">
        <v>1</v>
      </c>
      <c r="Z113" s="15">
        <v>2</v>
      </c>
      <c r="AA113" s="15">
        <v>2</v>
      </c>
      <c r="AB113" s="15">
        <v>2</v>
      </c>
      <c r="AC113" s="4">
        <v>2</v>
      </c>
      <c r="AD113" s="4">
        <v>2</v>
      </c>
      <c r="AE113">
        <v>2</v>
      </c>
      <c r="AF113">
        <v>2</v>
      </c>
      <c r="AG113">
        <v>2</v>
      </c>
      <c r="AH113">
        <v>1</v>
      </c>
      <c r="AI113">
        <v>1</v>
      </c>
      <c r="AJ113">
        <v>1</v>
      </c>
    </row>
    <row r="114" spans="1:37" x14ac:dyDescent="0.2">
      <c r="A114">
        <v>2639787963</v>
      </c>
      <c r="B114">
        <v>39949846</v>
      </c>
      <c r="C114" s="1">
        <v>41417.756168981483</v>
      </c>
      <c r="D114" s="1">
        <v>41417.767916666664</v>
      </c>
      <c r="E114" t="s">
        <v>2969</v>
      </c>
      <c r="J114" s="12">
        <v>4</v>
      </c>
      <c r="K114" s="15">
        <v>3</v>
      </c>
      <c r="L114" s="15">
        <v>1</v>
      </c>
      <c r="M114" s="15">
        <v>1</v>
      </c>
      <c r="N114" s="4">
        <v>0</v>
      </c>
      <c r="O114" s="15">
        <v>1</v>
      </c>
      <c r="P114" s="15">
        <v>3</v>
      </c>
      <c r="Q114" s="12">
        <v>2</v>
      </c>
      <c r="R114">
        <v>1</v>
      </c>
      <c r="S114" s="12">
        <v>2</v>
      </c>
      <c r="T114" s="15">
        <v>2</v>
      </c>
      <c r="U114" s="15">
        <v>4</v>
      </c>
      <c r="V114" s="4">
        <v>1</v>
      </c>
      <c r="W114" s="15">
        <v>0</v>
      </c>
      <c r="X114" s="15">
        <v>1</v>
      </c>
      <c r="Z114" s="15">
        <v>1</v>
      </c>
      <c r="AA114" s="15">
        <v>2</v>
      </c>
      <c r="AB114" s="15">
        <v>2</v>
      </c>
      <c r="AC114" s="4">
        <v>2</v>
      </c>
      <c r="AD114" s="4">
        <v>2</v>
      </c>
      <c r="AE114">
        <v>2</v>
      </c>
      <c r="AH114">
        <v>2</v>
      </c>
    </row>
    <row r="115" spans="1:37" x14ac:dyDescent="0.2">
      <c r="A115">
        <v>2592815824</v>
      </c>
      <c r="B115">
        <v>39949846</v>
      </c>
      <c r="C115" s="1">
        <v>41391.63380787037</v>
      </c>
      <c r="D115" s="1">
        <v>41391.65042824074</v>
      </c>
      <c r="E115" t="s">
        <v>3618</v>
      </c>
      <c r="J115" s="12">
        <v>3</v>
      </c>
      <c r="K115" s="15">
        <v>4</v>
      </c>
      <c r="L115" s="15">
        <v>1</v>
      </c>
      <c r="M115" s="15">
        <v>1</v>
      </c>
      <c r="N115" s="4">
        <v>0</v>
      </c>
      <c r="O115" s="15">
        <v>1</v>
      </c>
      <c r="P115" s="15">
        <v>5</v>
      </c>
      <c r="Q115" s="12"/>
      <c r="R115">
        <v>1</v>
      </c>
      <c r="S115" s="12">
        <v>1</v>
      </c>
      <c r="T115" s="15">
        <v>2</v>
      </c>
      <c r="U115" s="15">
        <v>4</v>
      </c>
      <c r="V115" s="4">
        <v>2</v>
      </c>
      <c r="W115" s="15">
        <v>0</v>
      </c>
      <c r="X115" s="15">
        <v>2</v>
      </c>
      <c r="Y115" s="15">
        <v>2</v>
      </c>
      <c r="Z115" s="15">
        <v>1</v>
      </c>
      <c r="AA115" s="15">
        <v>2</v>
      </c>
      <c r="AB115" s="15">
        <v>1</v>
      </c>
      <c r="AC115" s="4">
        <v>2</v>
      </c>
      <c r="AD115" s="4">
        <v>2</v>
      </c>
      <c r="AE115">
        <v>2</v>
      </c>
      <c r="AF115">
        <v>1</v>
      </c>
      <c r="AG115">
        <v>0</v>
      </c>
      <c r="AH115">
        <v>2</v>
      </c>
      <c r="AJ115">
        <v>0</v>
      </c>
    </row>
    <row r="116" spans="1:37" x14ac:dyDescent="0.2">
      <c r="A116">
        <v>2590389389</v>
      </c>
      <c r="B116">
        <v>39949846</v>
      </c>
      <c r="C116" s="1">
        <v>41390.114560185182</v>
      </c>
      <c r="D116" s="1">
        <v>41390.135879629626</v>
      </c>
      <c r="E116" t="s">
        <v>4053</v>
      </c>
      <c r="J116" s="12">
        <v>3</v>
      </c>
      <c r="K116" s="15">
        <v>4</v>
      </c>
      <c r="L116" s="15">
        <v>1</v>
      </c>
      <c r="M116" s="15">
        <v>1</v>
      </c>
      <c r="N116" s="4">
        <v>0</v>
      </c>
      <c r="O116" s="15">
        <v>1</v>
      </c>
      <c r="P116" s="15">
        <v>2</v>
      </c>
      <c r="Q116" s="12">
        <v>0</v>
      </c>
      <c r="R116">
        <v>1</v>
      </c>
      <c r="S116" s="12">
        <v>2</v>
      </c>
      <c r="T116" s="15">
        <v>3</v>
      </c>
      <c r="U116" s="15">
        <v>2</v>
      </c>
      <c r="V116" s="4">
        <v>4</v>
      </c>
      <c r="W116" s="15">
        <v>1</v>
      </c>
      <c r="Z116" s="15">
        <v>1</v>
      </c>
      <c r="AB116" s="15">
        <v>2</v>
      </c>
    </row>
    <row r="117" spans="1:37" x14ac:dyDescent="0.2">
      <c r="A117">
        <v>2590223424</v>
      </c>
      <c r="B117">
        <v>39949846</v>
      </c>
      <c r="C117" s="1">
        <v>41390.020509259259</v>
      </c>
      <c r="D117" s="1">
        <v>41390.032048611109</v>
      </c>
      <c r="E117" t="s">
        <v>4212</v>
      </c>
      <c r="J117" s="12">
        <v>3</v>
      </c>
      <c r="K117" s="15">
        <v>4</v>
      </c>
      <c r="L117" s="15">
        <v>1</v>
      </c>
      <c r="M117" s="15">
        <v>0</v>
      </c>
      <c r="N117" s="4">
        <v>0</v>
      </c>
      <c r="O117" s="15">
        <v>1</v>
      </c>
      <c r="P117" s="15">
        <v>2</v>
      </c>
      <c r="Q117" s="12">
        <v>1</v>
      </c>
      <c r="R117">
        <v>1</v>
      </c>
      <c r="S117" s="12">
        <v>2</v>
      </c>
      <c r="T117" s="15">
        <v>3</v>
      </c>
      <c r="U117" s="15">
        <v>4</v>
      </c>
      <c r="V117" s="4">
        <v>2</v>
      </c>
      <c r="W117" s="15">
        <v>1</v>
      </c>
      <c r="X117" s="15">
        <v>0</v>
      </c>
      <c r="Y117" s="15">
        <v>0</v>
      </c>
      <c r="Z117" s="15">
        <v>0</v>
      </c>
      <c r="AA117" s="15">
        <v>2</v>
      </c>
      <c r="AB117" s="15">
        <v>2</v>
      </c>
      <c r="AC117" s="4">
        <v>2</v>
      </c>
      <c r="AD117" s="4">
        <v>2</v>
      </c>
      <c r="AE117">
        <v>2</v>
      </c>
      <c r="AF117">
        <v>2</v>
      </c>
      <c r="AG117">
        <v>0</v>
      </c>
      <c r="AH117">
        <v>2</v>
      </c>
      <c r="AI117">
        <v>2</v>
      </c>
      <c r="AJ117">
        <v>0</v>
      </c>
    </row>
    <row r="118" spans="1:37" x14ac:dyDescent="0.2">
      <c r="A118">
        <v>2589923676</v>
      </c>
      <c r="B118">
        <v>39949846</v>
      </c>
      <c r="C118" s="1">
        <v>41389.858206018522</v>
      </c>
      <c r="D118" s="1">
        <v>41389.885625000003</v>
      </c>
      <c r="E118" t="s">
        <v>4460</v>
      </c>
      <c r="J118" s="12">
        <v>3</v>
      </c>
      <c r="K118" s="15">
        <v>1</v>
      </c>
      <c r="L118" s="15">
        <v>1</v>
      </c>
      <c r="M118" s="15">
        <v>1</v>
      </c>
      <c r="N118" s="4">
        <v>1</v>
      </c>
      <c r="O118" s="15">
        <v>0</v>
      </c>
      <c r="P118" s="15">
        <v>4</v>
      </c>
      <c r="Q118" s="12">
        <v>2</v>
      </c>
      <c r="R118">
        <v>1</v>
      </c>
      <c r="S118" s="12">
        <v>2</v>
      </c>
      <c r="T118" s="15">
        <v>3</v>
      </c>
      <c r="U118" s="15">
        <v>2</v>
      </c>
      <c r="V118" s="4">
        <v>4</v>
      </c>
      <c r="W118" s="15">
        <v>1</v>
      </c>
      <c r="X118" s="15">
        <v>0</v>
      </c>
      <c r="Y118" s="15">
        <v>0</v>
      </c>
      <c r="Z118" s="15">
        <v>0</v>
      </c>
      <c r="AA118" s="15">
        <v>1</v>
      </c>
      <c r="AB118" s="15">
        <v>1</v>
      </c>
      <c r="AC118" s="4">
        <v>1</v>
      </c>
      <c r="AD118" s="4">
        <v>1</v>
      </c>
      <c r="AE118">
        <v>1</v>
      </c>
      <c r="AF118">
        <v>0</v>
      </c>
      <c r="AG118">
        <v>0</v>
      </c>
      <c r="AH118">
        <v>0</v>
      </c>
      <c r="AI118">
        <v>0</v>
      </c>
      <c r="AJ118">
        <v>0</v>
      </c>
    </row>
    <row r="119" spans="1:37" x14ac:dyDescent="0.2">
      <c r="A119">
        <v>2650363826</v>
      </c>
      <c r="B119">
        <v>39949846</v>
      </c>
      <c r="C119" s="1">
        <v>41424.168738425928</v>
      </c>
      <c r="D119" s="1">
        <v>41424.176458333335</v>
      </c>
      <c r="E119" t="s">
        <v>1828</v>
      </c>
      <c r="J119" s="12">
        <v>3</v>
      </c>
      <c r="K119" s="15">
        <v>3</v>
      </c>
      <c r="L119" s="15">
        <v>1</v>
      </c>
      <c r="M119" s="15">
        <v>1</v>
      </c>
      <c r="N119" s="4">
        <v>0</v>
      </c>
      <c r="O119" s="15">
        <v>0</v>
      </c>
      <c r="P119" s="15">
        <v>3</v>
      </c>
      <c r="Q119" s="12">
        <v>0</v>
      </c>
      <c r="R119">
        <v>1</v>
      </c>
      <c r="S119" s="12">
        <v>2</v>
      </c>
      <c r="T119" s="15">
        <v>2</v>
      </c>
      <c r="U119" s="15">
        <v>2</v>
      </c>
      <c r="V119" s="4">
        <v>3</v>
      </c>
      <c r="W119" s="15">
        <v>1</v>
      </c>
      <c r="X119" s="15">
        <v>0</v>
      </c>
      <c r="Y119" s="15">
        <v>1</v>
      </c>
      <c r="Z119" s="15">
        <v>0</v>
      </c>
      <c r="AA119" s="15">
        <v>1</v>
      </c>
      <c r="AB119" s="15">
        <v>2</v>
      </c>
      <c r="AC119" s="4">
        <v>2</v>
      </c>
      <c r="AD119" s="4">
        <v>1</v>
      </c>
      <c r="AE119">
        <v>1</v>
      </c>
      <c r="AF119">
        <v>1</v>
      </c>
      <c r="AG119">
        <v>1</v>
      </c>
      <c r="AH119">
        <v>1</v>
      </c>
      <c r="AI119">
        <v>0</v>
      </c>
      <c r="AJ119">
        <v>0</v>
      </c>
      <c r="AK119">
        <v>2</v>
      </c>
    </row>
    <row r="120" spans="1:37" x14ac:dyDescent="0.2">
      <c r="A120">
        <v>2640970248</v>
      </c>
      <c r="B120">
        <v>39949846</v>
      </c>
      <c r="C120" s="1">
        <v>41418.169872685183</v>
      </c>
      <c r="D120" s="1">
        <v>41418.200752314813</v>
      </c>
      <c r="E120" t="s">
        <v>2363</v>
      </c>
      <c r="J120" s="12">
        <v>3</v>
      </c>
      <c r="K120" s="15">
        <v>3</v>
      </c>
      <c r="L120" s="15">
        <v>1</v>
      </c>
      <c r="M120" s="15">
        <v>1</v>
      </c>
      <c r="N120" s="4">
        <v>0</v>
      </c>
      <c r="O120" s="15">
        <v>0</v>
      </c>
      <c r="P120" s="15">
        <v>5</v>
      </c>
      <c r="Q120" s="12">
        <v>0</v>
      </c>
      <c r="R120">
        <v>1</v>
      </c>
      <c r="S120" s="12">
        <v>2</v>
      </c>
      <c r="T120" s="15">
        <v>2</v>
      </c>
      <c r="U120" s="15">
        <v>4</v>
      </c>
      <c r="V120" s="4">
        <v>2</v>
      </c>
      <c r="W120" s="15">
        <v>1</v>
      </c>
      <c r="X120" s="15">
        <v>2</v>
      </c>
      <c r="Y120" s="15">
        <v>0</v>
      </c>
      <c r="Z120" s="15">
        <v>0</v>
      </c>
      <c r="AA120" s="15">
        <v>2</v>
      </c>
      <c r="AB120" s="15">
        <v>2</v>
      </c>
      <c r="AC120" s="4">
        <v>2</v>
      </c>
      <c r="AD120" s="4">
        <v>2</v>
      </c>
      <c r="AE120">
        <v>2</v>
      </c>
      <c r="AF120">
        <v>1</v>
      </c>
      <c r="AG120">
        <v>1</v>
      </c>
      <c r="AH120">
        <v>1</v>
      </c>
      <c r="AI120">
        <v>0</v>
      </c>
      <c r="AJ120">
        <v>0</v>
      </c>
      <c r="AK120">
        <v>2</v>
      </c>
    </row>
    <row r="121" spans="1:37" x14ac:dyDescent="0.2">
      <c r="A121">
        <v>2596456064</v>
      </c>
      <c r="B121">
        <v>39949846</v>
      </c>
      <c r="C121" s="1">
        <v>41394.10460648148</v>
      </c>
      <c r="D121" s="1">
        <v>41394.147546296299</v>
      </c>
      <c r="E121" t="s">
        <v>3165</v>
      </c>
      <c r="J121" s="12">
        <v>3</v>
      </c>
      <c r="K121" s="15">
        <v>4</v>
      </c>
      <c r="L121" s="15">
        <v>1</v>
      </c>
      <c r="M121" s="15">
        <v>1</v>
      </c>
      <c r="N121" s="4">
        <v>0</v>
      </c>
      <c r="O121" s="15">
        <v>0</v>
      </c>
      <c r="P121" s="15">
        <v>2</v>
      </c>
      <c r="Q121" s="12">
        <v>2</v>
      </c>
      <c r="R121">
        <v>1</v>
      </c>
      <c r="S121" s="12">
        <v>1</v>
      </c>
      <c r="T121" s="15">
        <v>2</v>
      </c>
      <c r="U121" s="15">
        <v>2</v>
      </c>
      <c r="V121" s="4">
        <v>3</v>
      </c>
      <c r="W121" s="15">
        <v>1</v>
      </c>
      <c r="X121" s="15">
        <v>0</v>
      </c>
      <c r="Y121" s="15">
        <v>0</v>
      </c>
      <c r="Z121" s="15">
        <v>1</v>
      </c>
      <c r="AA121" s="15">
        <v>0</v>
      </c>
      <c r="AB121" s="15">
        <v>0</v>
      </c>
      <c r="AC121" s="4">
        <v>1</v>
      </c>
      <c r="AD121" s="4">
        <v>1</v>
      </c>
      <c r="AE121">
        <v>1</v>
      </c>
      <c r="AF121">
        <v>1</v>
      </c>
      <c r="AG121">
        <v>1</v>
      </c>
      <c r="AH121">
        <v>1</v>
      </c>
      <c r="AI121">
        <v>1</v>
      </c>
      <c r="AJ121">
        <v>1</v>
      </c>
    </row>
    <row r="122" spans="1:37" x14ac:dyDescent="0.2">
      <c r="A122">
        <v>2589981448</v>
      </c>
      <c r="B122">
        <v>39949846</v>
      </c>
      <c r="C122" s="1">
        <v>41389.894143518519</v>
      </c>
      <c r="D122" s="1">
        <v>41389.909282407411</v>
      </c>
      <c r="E122" t="s">
        <v>4407</v>
      </c>
      <c r="J122" s="12">
        <v>3</v>
      </c>
      <c r="K122" s="15">
        <v>3</v>
      </c>
      <c r="L122" s="15">
        <v>1</v>
      </c>
      <c r="M122" s="15">
        <v>1</v>
      </c>
      <c r="N122" s="4">
        <v>0</v>
      </c>
      <c r="O122" s="15">
        <v>1</v>
      </c>
      <c r="P122" s="15">
        <v>4</v>
      </c>
      <c r="Q122" s="12">
        <v>2</v>
      </c>
      <c r="R122">
        <v>1</v>
      </c>
      <c r="S122" s="12">
        <v>2</v>
      </c>
      <c r="T122" s="15">
        <v>3</v>
      </c>
      <c r="U122" s="15">
        <v>2</v>
      </c>
      <c r="V122" s="4">
        <v>3</v>
      </c>
      <c r="W122" s="15">
        <v>0</v>
      </c>
      <c r="X122" s="15">
        <v>2</v>
      </c>
      <c r="Y122" s="15">
        <v>2</v>
      </c>
      <c r="Z122" s="15">
        <v>2</v>
      </c>
      <c r="AA122" s="15">
        <v>2</v>
      </c>
      <c r="AB122" s="15">
        <v>2</v>
      </c>
      <c r="AC122" s="4">
        <v>1</v>
      </c>
      <c r="AD122" s="4">
        <v>0</v>
      </c>
      <c r="AE122">
        <v>0</v>
      </c>
      <c r="AH122">
        <v>1</v>
      </c>
      <c r="AI122">
        <v>2</v>
      </c>
      <c r="AJ122">
        <v>0</v>
      </c>
    </row>
    <row r="123" spans="1:37" x14ac:dyDescent="0.2">
      <c r="A123">
        <v>2589881081</v>
      </c>
      <c r="B123">
        <v>39949846</v>
      </c>
      <c r="C123" s="1">
        <v>41389.844409722224</v>
      </c>
      <c r="D123" s="1">
        <v>41389.869930555556</v>
      </c>
      <c r="E123" t="s">
        <v>4488</v>
      </c>
      <c r="J123" s="12">
        <v>3</v>
      </c>
      <c r="K123" s="18">
        <v>2</v>
      </c>
      <c r="L123" s="15">
        <v>1</v>
      </c>
      <c r="M123" s="15">
        <v>1</v>
      </c>
      <c r="N123" s="4">
        <v>1</v>
      </c>
      <c r="O123" s="15">
        <v>1</v>
      </c>
      <c r="P123" s="15">
        <v>4</v>
      </c>
      <c r="Q123" s="12">
        <v>2</v>
      </c>
      <c r="R123">
        <v>1</v>
      </c>
      <c r="S123" s="12">
        <v>2</v>
      </c>
      <c r="T123" s="15">
        <v>2</v>
      </c>
      <c r="U123" s="15">
        <v>3</v>
      </c>
      <c r="V123" s="4">
        <v>4</v>
      </c>
      <c r="W123" s="15">
        <v>1</v>
      </c>
      <c r="X123" s="15">
        <v>1</v>
      </c>
      <c r="Y123" s="15">
        <v>1</v>
      </c>
      <c r="Z123" s="15">
        <v>1</v>
      </c>
      <c r="AA123" s="15">
        <v>1</v>
      </c>
      <c r="AB123" s="15">
        <v>2</v>
      </c>
      <c r="AC123" s="4">
        <v>1</v>
      </c>
      <c r="AD123" s="4">
        <v>0</v>
      </c>
      <c r="AE123">
        <v>1</v>
      </c>
      <c r="AF123">
        <v>0</v>
      </c>
      <c r="AG123">
        <v>1</v>
      </c>
      <c r="AH123">
        <v>0</v>
      </c>
      <c r="AI123">
        <v>0</v>
      </c>
      <c r="AJ123">
        <v>0</v>
      </c>
    </row>
    <row r="124" spans="1:37" x14ac:dyDescent="0.2">
      <c r="A124">
        <v>3056643158</v>
      </c>
      <c r="B124">
        <v>39949846</v>
      </c>
      <c r="C124" s="1">
        <v>41676.856365740743</v>
      </c>
      <c r="D124" s="1">
        <v>41676.870682870373</v>
      </c>
      <c r="E124" t="s">
        <v>685</v>
      </c>
      <c r="J124" s="12">
        <v>3</v>
      </c>
      <c r="K124" s="15">
        <v>4</v>
      </c>
      <c r="L124" s="15">
        <v>1</v>
      </c>
      <c r="M124" s="15">
        <v>1</v>
      </c>
      <c r="N124" s="4">
        <v>0</v>
      </c>
      <c r="O124" s="15">
        <v>1</v>
      </c>
      <c r="P124" s="15">
        <v>2</v>
      </c>
      <c r="Q124" s="12">
        <v>1</v>
      </c>
      <c r="R124">
        <v>1</v>
      </c>
      <c r="S124" s="12">
        <v>2</v>
      </c>
      <c r="T124" s="15">
        <v>2</v>
      </c>
      <c r="U124" s="15">
        <v>2</v>
      </c>
      <c r="V124" s="4">
        <v>2</v>
      </c>
      <c r="W124" s="15">
        <v>1</v>
      </c>
      <c r="X124" s="15">
        <v>0</v>
      </c>
      <c r="Y124" s="15">
        <v>0</v>
      </c>
      <c r="Z124" s="15">
        <v>2</v>
      </c>
      <c r="AA124" s="15">
        <v>2</v>
      </c>
      <c r="AB124" s="15">
        <v>2</v>
      </c>
      <c r="AC124" s="4">
        <v>2</v>
      </c>
      <c r="AD124" s="4">
        <v>2</v>
      </c>
      <c r="AE124">
        <v>2</v>
      </c>
      <c r="AF124">
        <v>2</v>
      </c>
      <c r="AG124">
        <v>2</v>
      </c>
      <c r="AH124">
        <v>2</v>
      </c>
      <c r="AI124">
        <v>2</v>
      </c>
    </row>
    <row r="125" spans="1:37" x14ac:dyDescent="0.2">
      <c r="A125">
        <v>2832281054</v>
      </c>
      <c r="B125">
        <v>39949846</v>
      </c>
      <c r="C125" s="1">
        <v>41544.247199074074</v>
      </c>
      <c r="D125" s="1">
        <v>41544.2653125</v>
      </c>
      <c r="E125" t="s">
        <v>1325</v>
      </c>
      <c r="J125" s="12">
        <v>3</v>
      </c>
      <c r="K125" s="18">
        <v>2</v>
      </c>
      <c r="L125" s="15">
        <v>1</v>
      </c>
      <c r="M125" s="15">
        <v>1</v>
      </c>
      <c r="N125" s="4">
        <v>0</v>
      </c>
      <c r="O125" s="15">
        <v>1</v>
      </c>
      <c r="P125" s="15">
        <v>4</v>
      </c>
      <c r="Q125" s="12">
        <v>1</v>
      </c>
      <c r="R125">
        <v>1</v>
      </c>
      <c r="S125" s="12">
        <v>1</v>
      </c>
      <c r="T125" s="15">
        <v>1</v>
      </c>
      <c r="U125" s="15">
        <v>3</v>
      </c>
      <c r="V125" s="4">
        <v>4</v>
      </c>
      <c r="W125" s="15">
        <v>1</v>
      </c>
      <c r="X125" s="15">
        <v>1</v>
      </c>
      <c r="Y125" s="15">
        <v>0</v>
      </c>
      <c r="Z125" s="15">
        <v>0</v>
      </c>
      <c r="AA125" s="15">
        <v>1</v>
      </c>
      <c r="AB125" s="15">
        <v>2</v>
      </c>
      <c r="AC125" s="4">
        <v>1</v>
      </c>
      <c r="AD125" s="4">
        <v>1</v>
      </c>
      <c r="AE125">
        <v>1</v>
      </c>
      <c r="AF125">
        <v>1</v>
      </c>
      <c r="AG125">
        <v>2</v>
      </c>
      <c r="AH125">
        <v>2</v>
      </c>
      <c r="AJ125">
        <v>1</v>
      </c>
    </row>
    <row r="126" spans="1:37" x14ac:dyDescent="0.2">
      <c r="A126">
        <v>2666833856</v>
      </c>
      <c r="B126">
        <v>39949846</v>
      </c>
      <c r="C126" s="1">
        <v>41433.553298611114</v>
      </c>
      <c r="D126" s="1">
        <v>41433.568402777775</v>
      </c>
      <c r="E126" t="s">
        <v>1570</v>
      </c>
      <c r="J126" s="12">
        <v>3</v>
      </c>
      <c r="K126" s="15">
        <v>4</v>
      </c>
      <c r="L126" s="15">
        <v>1</v>
      </c>
      <c r="M126" s="15">
        <v>1</v>
      </c>
      <c r="N126" s="4">
        <v>0</v>
      </c>
      <c r="O126" s="15">
        <v>0</v>
      </c>
      <c r="P126" s="15">
        <v>4</v>
      </c>
      <c r="Q126" s="12">
        <v>2</v>
      </c>
      <c r="R126">
        <v>1</v>
      </c>
      <c r="S126" s="12">
        <v>2</v>
      </c>
      <c r="T126" s="15">
        <v>3</v>
      </c>
      <c r="U126" s="15">
        <v>4</v>
      </c>
      <c r="V126" s="4">
        <v>2</v>
      </c>
      <c r="W126" s="15">
        <v>0</v>
      </c>
      <c r="X126" s="15">
        <v>2</v>
      </c>
      <c r="Y126" s="15">
        <v>1</v>
      </c>
      <c r="Z126" s="15">
        <v>1</v>
      </c>
      <c r="AA126" s="15">
        <v>2</v>
      </c>
      <c r="AB126" s="15">
        <v>2</v>
      </c>
      <c r="AC126" s="4">
        <v>2</v>
      </c>
      <c r="AD126" s="4">
        <v>2</v>
      </c>
      <c r="AE126">
        <v>2</v>
      </c>
      <c r="AF126">
        <v>2</v>
      </c>
      <c r="AG126">
        <v>2</v>
      </c>
      <c r="AH126">
        <v>2</v>
      </c>
      <c r="AI126">
        <v>1</v>
      </c>
      <c r="AJ126">
        <v>1</v>
      </c>
    </row>
    <row r="127" spans="1:37" x14ac:dyDescent="0.2">
      <c r="A127">
        <v>2645302329</v>
      </c>
      <c r="B127">
        <v>39949846</v>
      </c>
      <c r="C127" s="1">
        <v>41421.888101851851</v>
      </c>
      <c r="D127" s="1">
        <v>41421.896192129629</v>
      </c>
      <c r="E127" t="s">
        <v>2028</v>
      </c>
      <c r="J127" s="12">
        <v>3</v>
      </c>
      <c r="K127" s="15">
        <v>3</v>
      </c>
      <c r="L127" s="15">
        <v>1</v>
      </c>
      <c r="M127" s="15">
        <v>1</v>
      </c>
      <c r="N127" s="4">
        <v>0</v>
      </c>
      <c r="O127" s="15">
        <v>1</v>
      </c>
      <c r="P127" s="15">
        <v>4</v>
      </c>
      <c r="Q127" s="12"/>
      <c r="R127">
        <v>1</v>
      </c>
      <c r="S127" s="12">
        <v>2</v>
      </c>
      <c r="T127" s="15">
        <v>2</v>
      </c>
      <c r="U127" s="15">
        <v>2</v>
      </c>
      <c r="V127" s="4">
        <v>5</v>
      </c>
      <c r="W127" s="15">
        <v>1</v>
      </c>
      <c r="X127" s="15">
        <v>0</v>
      </c>
      <c r="Y127" s="15">
        <v>2</v>
      </c>
      <c r="Z127" s="15">
        <v>2</v>
      </c>
      <c r="AA127" s="15">
        <v>2</v>
      </c>
      <c r="AB127" s="15">
        <v>2</v>
      </c>
      <c r="AC127" s="4">
        <v>0</v>
      </c>
      <c r="AD127" s="4">
        <v>0</v>
      </c>
      <c r="AE127">
        <v>0</v>
      </c>
      <c r="AF127">
        <v>0</v>
      </c>
      <c r="AG127">
        <v>0</v>
      </c>
      <c r="AH127">
        <v>0</v>
      </c>
      <c r="AI127">
        <v>0</v>
      </c>
      <c r="AJ127">
        <v>0</v>
      </c>
      <c r="AK127">
        <v>0</v>
      </c>
    </row>
    <row r="128" spans="1:37" x14ac:dyDescent="0.2">
      <c r="A128">
        <v>2641968672</v>
      </c>
      <c r="B128">
        <v>39949846</v>
      </c>
      <c r="C128" s="1">
        <v>41418.65902777778</v>
      </c>
      <c r="D128" s="1">
        <v>41418.670578703706</v>
      </c>
      <c r="E128" t="s">
        <v>2229</v>
      </c>
      <c r="J128" s="12">
        <v>3</v>
      </c>
      <c r="K128" s="15">
        <v>3</v>
      </c>
      <c r="L128" s="15">
        <v>1</v>
      </c>
      <c r="M128" s="15">
        <v>1</v>
      </c>
      <c r="N128" s="4">
        <v>0</v>
      </c>
      <c r="O128" s="15">
        <v>1</v>
      </c>
      <c r="P128" s="15">
        <v>2</v>
      </c>
      <c r="Q128" s="12">
        <v>2</v>
      </c>
      <c r="R128">
        <v>1</v>
      </c>
      <c r="S128" s="12">
        <v>2</v>
      </c>
      <c r="T128" s="15">
        <v>1</v>
      </c>
      <c r="U128" s="15">
        <v>2</v>
      </c>
      <c r="V128" s="4">
        <v>5</v>
      </c>
      <c r="W128" s="15">
        <v>1</v>
      </c>
      <c r="X128" s="15">
        <v>2</v>
      </c>
      <c r="Z128" s="15">
        <v>2</v>
      </c>
      <c r="AA128" s="15">
        <v>1</v>
      </c>
      <c r="AB128" s="15">
        <v>2</v>
      </c>
      <c r="AI128">
        <v>1</v>
      </c>
    </row>
    <row r="129" spans="1:37" x14ac:dyDescent="0.2">
      <c r="A129">
        <v>2596279451</v>
      </c>
      <c r="B129">
        <v>39949846</v>
      </c>
      <c r="C129" s="1">
        <v>41394.004930555559</v>
      </c>
      <c r="D129" s="1">
        <v>41394.041759259257</v>
      </c>
      <c r="E129" t="s">
        <v>3262</v>
      </c>
      <c r="J129" s="12">
        <v>3</v>
      </c>
      <c r="K129" s="18">
        <v>2</v>
      </c>
      <c r="L129" s="15">
        <v>1</v>
      </c>
      <c r="M129" s="15">
        <v>1</v>
      </c>
      <c r="N129" s="4">
        <v>0</v>
      </c>
      <c r="O129" s="15">
        <v>0</v>
      </c>
      <c r="P129" s="15">
        <v>6</v>
      </c>
      <c r="Q129" s="12">
        <v>0</v>
      </c>
      <c r="R129">
        <v>1</v>
      </c>
      <c r="S129" s="12">
        <v>2</v>
      </c>
      <c r="T129" s="15">
        <v>3</v>
      </c>
      <c r="U129" s="15">
        <v>3</v>
      </c>
      <c r="V129" s="4">
        <v>4</v>
      </c>
      <c r="W129" s="15">
        <v>1</v>
      </c>
      <c r="X129" s="15">
        <v>1</v>
      </c>
      <c r="Y129" s="15">
        <v>1</v>
      </c>
      <c r="Z129" s="15">
        <v>1</v>
      </c>
      <c r="AA129" s="15">
        <v>2</v>
      </c>
      <c r="AB129" s="15">
        <v>2</v>
      </c>
      <c r="AC129" s="4">
        <v>1</v>
      </c>
      <c r="AD129" s="4">
        <v>1</v>
      </c>
      <c r="AE129">
        <v>1</v>
      </c>
      <c r="AF129">
        <v>0</v>
      </c>
      <c r="AG129">
        <v>0</v>
      </c>
      <c r="AH129">
        <v>1</v>
      </c>
      <c r="AI129">
        <v>1</v>
      </c>
      <c r="AJ129">
        <v>1</v>
      </c>
    </row>
    <row r="130" spans="1:37" x14ac:dyDescent="0.2">
      <c r="A130">
        <v>2596037372</v>
      </c>
      <c r="B130">
        <v>39949846</v>
      </c>
      <c r="C130" s="1">
        <v>41393.832974537036</v>
      </c>
      <c r="D130" s="1">
        <v>41393.932592592595</v>
      </c>
      <c r="E130" t="s">
        <v>3345</v>
      </c>
      <c r="J130" s="12">
        <v>3</v>
      </c>
      <c r="K130" s="15">
        <v>4</v>
      </c>
      <c r="L130" s="15">
        <v>1</v>
      </c>
      <c r="M130" s="15">
        <v>1</v>
      </c>
      <c r="N130" s="4">
        <v>0</v>
      </c>
      <c r="O130" s="15">
        <v>0</v>
      </c>
      <c r="P130" s="15">
        <v>4</v>
      </c>
      <c r="Q130" s="12">
        <v>1</v>
      </c>
      <c r="R130">
        <v>1</v>
      </c>
      <c r="S130" s="12">
        <v>1</v>
      </c>
      <c r="T130" s="15">
        <v>3</v>
      </c>
      <c r="U130" s="15">
        <v>2</v>
      </c>
      <c r="V130" s="4">
        <v>3</v>
      </c>
      <c r="W130" s="15">
        <v>1</v>
      </c>
      <c r="X130" s="15">
        <v>1</v>
      </c>
      <c r="Y130" s="15">
        <v>0</v>
      </c>
      <c r="Z130" s="15">
        <v>1</v>
      </c>
      <c r="AA130" s="15">
        <v>1</v>
      </c>
      <c r="AB130" s="15">
        <v>2</v>
      </c>
      <c r="AC130" s="4">
        <v>0</v>
      </c>
      <c r="AD130" s="4">
        <v>0</v>
      </c>
      <c r="AE130">
        <v>0</v>
      </c>
      <c r="AF130">
        <v>0</v>
      </c>
      <c r="AG130">
        <v>1</v>
      </c>
      <c r="AH130">
        <v>1</v>
      </c>
      <c r="AJ130">
        <v>0</v>
      </c>
    </row>
    <row r="131" spans="1:37" x14ac:dyDescent="0.2">
      <c r="A131">
        <v>2590952528</v>
      </c>
      <c r="B131">
        <v>39949846</v>
      </c>
      <c r="C131" s="1">
        <v>41390.014537037037</v>
      </c>
      <c r="D131" s="1">
        <v>41390.562916666669</v>
      </c>
      <c r="E131" t="s">
        <v>3904</v>
      </c>
      <c r="J131" s="12">
        <v>3</v>
      </c>
      <c r="K131" s="15">
        <v>3</v>
      </c>
      <c r="L131" s="15">
        <v>1</v>
      </c>
      <c r="M131" s="15">
        <v>1</v>
      </c>
      <c r="N131" s="4">
        <v>0</v>
      </c>
      <c r="O131" s="15">
        <v>1</v>
      </c>
      <c r="P131" s="15">
        <v>2</v>
      </c>
      <c r="Q131" s="12">
        <v>1</v>
      </c>
      <c r="R131">
        <v>1</v>
      </c>
      <c r="S131" s="12">
        <v>1</v>
      </c>
      <c r="T131" s="15">
        <v>2</v>
      </c>
      <c r="U131" s="15">
        <v>2</v>
      </c>
      <c r="V131" s="4">
        <v>4</v>
      </c>
      <c r="W131" s="15">
        <v>1</v>
      </c>
      <c r="X131" s="15">
        <v>0</v>
      </c>
      <c r="Y131" s="15">
        <v>1</v>
      </c>
      <c r="Z131" s="15">
        <v>1</v>
      </c>
      <c r="AA131" s="15">
        <v>2</v>
      </c>
      <c r="AB131" s="15">
        <v>2</v>
      </c>
      <c r="AC131" s="4">
        <v>1</v>
      </c>
      <c r="AD131" s="4">
        <v>2</v>
      </c>
      <c r="AE131">
        <v>1</v>
      </c>
      <c r="AF131">
        <v>1</v>
      </c>
      <c r="AG131">
        <v>1</v>
      </c>
      <c r="AH131">
        <v>1</v>
      </c>
      <c r="AI131">
        <v>2</v>
      </c>
      <c r="AJ131">
        <v>1</v>
      </c>
    </row>
    <row r="132" spans="1:37" x14ac:dyDescent="0.2">
      <c r="A132">
        <v>3087437652</v>
      </c>
      <c r="B132">
        <v>39949846</v>
      </c>
      <c r="C132" s="1">
        <v>41693.667442129627</v>
      </c>
      <c r="D132" s="1">
        <v>41693.669131944444</v>
      </c>
      <c r="E132" t="s">
        <v>82</v>
      </c>
      <c r="J132" s="12">
        <v>3</v>
      </c>
      <c r="K132" s="15">
        <v>4</v>
      </c>
      <c r="L132" s="15">
        <v>1</v>
      </c>
      <c r="M132" s="15">
        <v>1</v>
      </c>
      <c r="N132" s="4">
        <v>0</v>
      </c>
      <c r="T132" s="15">
        <v>3</v>
      </c>
      <c r="U132" s="15">
        <v>2</v>
      </c>
      <c r="V132" s="4">
        <v>3</v>
      </c>
      <c r="W132" s="15">
        <v>0</v>
      </c>
    </row>
    <row r="133" spans="1:37" x14ac:dyDescent="0.2">
      <c r="A133">
        <v>2639820348</v>
      </c>
      <c r="B133">
        <v>39949846</v>
      </c>
      <c r="C133" s="1">
        <v>41417.761400462965</v>
      </c>
      <c r="D133" s="1">
        <v>41417.777129629627</v>
      </c>
      <c r="E133" t="s">
        <v>2814</v>
      </c>
      <c r="J133" s="12">
        <v>3</v>
      </c>
      <c r="K133" s="15">
        <v>3</v>
      </c>
      <c r="L133" s="15">
        <v>1</v>
      </c>
      <c r="M133" s="15">
        <v>1</v>
      </c>
      <c r="N133" s="4">
        <v>0</v>
      </c>
      <c r="O133" s="15">
        <v>1</v>
      </c>
      <c r="P133" s="15">
        <v>4</v>
      </c>
      <c r="Q133" s="12">
        <v>2</v>
      </c>
      <c r="R133">
        <v>1</v>
      </c>
      <c r="S133" s="12">
        <v>2</v>
      </c>
      <c r="T133" s="15">
        <v>2</v>
      </c>
      <c r="U133" s="15">
        <v>4</v>
      </c>
      <c r="V133" s="4">
        <v>4</v>
      </c>
      <c r="W133" s="15">
        <v>1</v>
      </c>
      <c r="X133" s="15">
        <v>2</v>
      </c>
      <c r="Y133" s="15">
        <v>0</v>
      </c>
      <c r="Z133" s="15">
        <v>0</v>
      </c>
      <c r="AA133" s="15">
        <v>2</v>
      </c>
      <c r="AB133" s="15">
        <v>2</v>
      </c>
      <c r="AC133" s="4">
        <v>1</v>
      </c>
      <c r="AD133" s="4">
        <v>1</v>
      </c>
      <c r="AE133">
        <v>1</v>
      </c>
      <c r="AF133">
        <v>0</v>
      </c>
      <c r="AG133">
        <v>2</v>
      </c>
      <c r="AH133">
        <v>1</v>
      </c>
      <c r="AJ133">
        <v>0</v>
      </c>
      <c r="AK133">
        <v>0</v>
      </c>
    </row>
    <row r="134" spans="1:37" x14ac:dyDescent="0.2">
      <c r="A134">
        <v>2639801263</v>
      </c>
      <c r="B134">
        <v>39949846</v>
      </c>
      <c r="C134" s="1">
        <v>41417.764039351852</v>
      </c>
      <c r="D134" s="1">
        <v>41417.771736111114</v>
      </c>
      <c r="E134" t="s">
        <v>2871</v>
      </c>
      <c r="J134" s="12">
        <v>3</v>
      </c>
      <c r="K134" s="15">
        <v>3</v>
      </c>
      <c r="L134" s="15">
        <v>1</v>
      </c>
      <c r="M134" s="15">
        <v>0</v>
      </c>
      <c r="N134" s="4">
        <v>0</v>
      </c>
      <c r="O134" s="15">
        <v>0</v>
      </c>
      <c r="P134" s="15">
        <v>5</v>
      </c>
      <c r="Q134" s="12">
        <v>1</v>
      </c>
      <c r="R134">
        <v>1</v>
      </c>
      <c r="S134" s="12">
        <v>0</v>
      </c>
      <c r="T134" s="15">
        <v>3</v>
      </c>
      <c r="U134" s="15">
        <v>4</v>
      </c>
      <c r="V134" s="4">
        <v>2</v>
      </c>
      <c r="W134" s="15">
        <v>1</v>
      </c>
      <c r="X134" s="15">
        <v>0</v>
      </c>
      <c r="Y134" s="15">
        <v>1</v>
      </c>
      <c r="AA134" s="15">
        <v>2</v>
      </c>
      <c r="AC134" s="4">
        <v>1</v>
      </c>
      <c r="AD134" s="4">
        <v>1</v>
      </c>
      <c r="AE134">
        <v>1</v>
      </c>
      <c r="AF134">
        <v>1</v>
      </c>
      <c r="AH134">
        <v>1</v>
      </c>
      <c r="AI134">
        <v>1</v>
      </c>
      <c r="AJ134">
        <v>0</v>
      </c>
      <c r="AK134">
        <v>1</v>
      </c>
    </row>
    <row r="135" spans="1:37" x14ac:dyDescent="0.2">
      <c r="A135">
        <v>3056194823</v>
      </c>
      <c r="B135">
        <v>39949846</v>
      </c>
      <c r="C135" s="1">
        <v>41676.731851851851</v>
      </c>
      <c r="D135" s="1">
        <v>41676.737384259257</v>
      </c>
      <c r="E135" t="s">
        <v>869</v>
      </c>
      <c r="J135" s="12">
        <v>3</v>
      </c>
      <c r="K135" s="15">
        <v>4</v>
      </c>
      <c r="L135" s="15">
        <v>1</v>
      </c>
      <c r="M135" s="15">
        <v>0</v>
      </c>
      <c r="N135" s="4">
        <v>0</v>
      </c>
      <c r="O135" s="15">
        <v>0</v>
      </c>
      <c r="P135" s="15">
        <v>2</v>
      </c>
      <c r="Q135" s="12">
        <v>2</v>
      </c>
      <c r="R135">
        <v>1</v>
      </c>
      <c r="S135" s="12">
        <v>2</v>
      </c>
      <c r="T135" s="15">
        <v>3</v>
      </c>
      <c r="U135" s="15">
        <v>2</v>
      </c>
      <c r="V135" s="4">
        <v>2</v>
      </c>
      <c r="W135" s="15">
        <v>0</v>
      </c>
      <c r="X135" s="15">
        <v>0</v>
      </c>
      <c r="Y135" s="15">
        <v>0</v>
      </c>
      <c r="Z135" s="15">
        <v>0</v>
      </c>
      <c r="AA135" s="15">
        <v>2</v>
      </c>
      <c r="AB135" s="15">
        <v>0</v>
      </c>
      <c r="AC135" s="4">
        <v>2</v>
      </c>
      <c r="AD135" s="4">
        <v>2</v>
      </c>
      <c r="AE135">
        <v>2</v>
      </c>
      <c r="AF135">
        <v>0</v>
      </c>
      <c r="AG135">
        <v>0</v>
      </c>
      <c r="AH135">
        <v>1</v>
      </c>
      <c r="AI135">
        <v>0</v>
      </c>
      <c r="AJ135">
        <v>0</v>
      </c>
      <c r="AK135">
        <v>2</v>
      </c>
    </row>
    <row r="136" spans="1:37" x14ac:dyDescent="0.2">
      <c r="A136">
        <v>3072499162</v>
      </c>
      <c r="B136">
        <v>39949846</v>
      </c>
      <c r="C136" s="1">
        <v>41685.365231481483</v>
      </c>
      <c r="D136" s="1">
        <v>41685.374548611115</v>
      </c>
      <c r="E136" t="s">
        <v>187</v>
      </c>
      <c r="J136" s="12">
        <v>3</v>
      </c>
      <c r="K136" s="15">
        <v>4</v>
      </c>
      <c r="L136" s="15">
        <v>1</v>
      </c>
      <c r="M136" s="15">
        <v>1</v>
      </c>
      <c r="N136" s="4">
        <v>0</v>
      </c>
      <c r="O136" s="15">
        <v>1</v>
      </c>
      <c r="P136" s="15">
        <v>4</v>
      </c>
      <c r="Q136" s="12">
        <v>2</v>
      </c>
      <c r="R136">
        <v>1</v>
      </c>
      <c r="S136" s="12">
        <v>0</v>
      </c>
      <c r="T136" s="15">
        <v>2</v>
      </c>
      <c r="U136" s="15">
        <v>3</v>
      </c>
      <c r="V136" s="4">
        <v>2</v>
      </c>
      <c r="W136" s="15">
        <v>0</v>
      </c>
      <c r="X136" s="15">
        <v>2</v>
      </c>
      <c r="Y136" s="15">
        <v>2</v>
      </c>
      <c r="Z136" s="15">
        <v>2</v>
      </c>
      <c r="AA136" s="15">
        <v>2</v>
      </c>
      <c r="AB136" s="15">
        <v>2</v>
      </c>
      <c r="AC136" s="4">
        <v>2</v>
      </c>
      <c r="AD136" s="4">
        <v>2</v>
      </c>
      <c r="AE136">
        <v>2</v>
      </c>
      <c r="AF136">
        <v>2</v>
      </c>
      <c r="AG136">
        <v>2</v>
      </c>
      <c r="AH136">
        <v>2</v>
      </c>
      <c r="AI136">
        <v>2</v>
      </c>
      <c r="AJ136">
        <v>1</v>
      </c>
    </row>
    <row r="137" spans="1:37" x14ac:dyDescent="0.2">
      <c r="A137">
        <v>3055909882</v>
      </c>
      <c r="B137">
        <v>39949846</v>
      </c>
      <c r="C137" s="1">
        <v>41676.646736111114</v>
      </c>
      <c r="D137" s="1">
        <v>41676.65761574074</v>
      </c>
      <c r="E137" t="s">
        <v>1223</v>
      </c>
      <c r="J137" s="12">
        <v>3</v>
      </c>
      <c r="K137" s="15">
        <v>4</v>
      </c>
      <c r="L137" s="15">
        <v>1</v>
      </c>
      <c r="M137" s="15">
        <v>1</v>
      </c>
      <c r="N137" s="4">
        <v>0</v>
      </c>
      <c r="O137" s="15">
        <v>0</v>
      </c>
      <c r="P137" s="15">
        <v>4</v>
      </c>
      <c r="Q137" s="12">
        <v>2</v>
      </c>
      <c r="R137">
        <v>1</v>
      </c>
      <c r="S137" s="12">
        <v>0</v>
      </c>
      <c r="T137" s="15">
        <v>3</v>
      </c>
      <c r="U137" s="15">
        <v>2</v>
      </c>
      <c r="V137" s="4">
        <v>4</v>
      </c>
      <c r="W137" s="15">
        <v>1</v>
      </c>
      <c r="X137" s="15">
        <v>1</v>
      </c>
      <c r="Y137" s="15">
        <v>1</v>
      </c>
      <c r="Z137" s="15">
        <v>0</v>
      </c>
      <c r="AA137" s="15">
        <v>2</v>
      </c>
      <c r="AB137" s="15">
        <v>2</v>
      </c>
      <c r="AC137" s="4">
        <v>1</v>
      </c>
      <c r="AD137" s="4">
        <v>1</v>
      </c>
      <c r="AE137">
        <v>1</v>
      </c>
      <c r="AF137">
        <v>1</v>
      </c>
      <c r="AG137">
        <v>1</v>
      </c>
      <c r="AH137">
        <v>1</v>
      </c>
      <c r="AI137">
        <v>0</v>
      </c>
      <c r="AJ137">
        <v>0</v>
      </c>
      <c r="AK137">
        <v>0</v>
      </c>
    </row>
    <row r="138" spans="1:37" x14ac:dyDescent="0.2">
      <c r="A138">
        <v>2647735423</v>
      </c>
      <c r="B138">
        <v>39949846</v>
      </c>
      <c r="C138" s="1">
        <v>41423.011006944442</v>
      </c>
      <c r="D138" s="1">
        <v>41423.031331018516</v>
      </c>
      <c r="E138" t="s">
        <v>1917</v>
      </c>
      <c r="J138" s="12">
        <v>3</v>
      </c>
      <c r="K138" s="15">
        <v>3</v>
      </c>
      <c r="L138" s="15">
        <v>1</v>
      </c>
      <c r="M138" s="15">
        <v>1</v>
      </c>
      <c r="N138" s="4">
        <v>0</v>
      </c>
      <c r="O138" s="15">
        <v>1</v>
      </c>
      <c r="P138" s="15">
        <v>5</v>
      </c>
      <c r="Q138" s="12">
        <v>1</v>
      </c>
      <c r="R138">
        <v>1</v>
      </c>
      <c r="S138" s="12">
        <v>0</v>
      </c>
      <c r="T138" s="15">
        <v>3</v>
      </c>
      <c r="U138" s="15">
        <v>2</v>
      </c>
      <c r="V138" s="4">
        <v>4</v>
      </c>
      <c r="W138" s="15">
        <v>1</v>
      </c>
      <c r="X138" s="15">
        <v>0</v>
      </c>
      <c r="Y138" s="15">
        <v>0</v>
      </c>
      <c r="Z138" s="15">
        <v>2</v>
      </c>
      <c r="AA138" s="15">
        <v>2</v>
      </c>
      <c r="AB138" s="15">
        <v>2</v>
      </c>
      <c r="AC138" s="4">
        <v>2</v>
      </c>
      <c r="AD138" s="4">
        <v>1</v>
      </c>
      <c r="AE138">
        <v>0</v>
      </c>
      <c r="AF138">
        <v>0</v>
      </c>
      <c r="AG138">
        <v>0</v>
      </c>
      <c r="AH138">
        <v>1</v>
      </c>
      <c r="AJ138">
        <v>0</v>
      </c>
    </row>
    <row r="139" spans="1:37" x14ac:dyDescent="0.2">
      <c r="A139">
        <v>2644372972</v>
      </c>
      <c r="B139">
        <v>39949846</v>
      </c>
      <c r="C139" s="1">
        <v>41421.053576388891</v>
      </c>
      <c r="D139" s="1">
        <v>41421.071388888886</v>
      </c>
      <c r="E139" t="s">
        <v>2085</v>
      </c>
      <c r="J139" s="12">
        <v>3</v>
      </c>
      <c r="K139" s="18">
        <v>2</v>
      </c>
      <c r="L139" s="15">
        <v>1</v>
      </c>
      <c r="M139" s="15">
        <v>1</v>
      </c>
      <c r="N139" s="4">
        <v>0</v>
      </c>
      <c r="O139" s="15">
        <v>1</v>
      </c>
      <c r="P139" s="15">
        <v>5</v>
      </c>
      <c r="Q139" s="12">
        <v>2</v>
      </c>
      <c r="R139">
        <v>1</v>
      </c>
      <c r="S139" s="12">
        <v>2</v>
      </c>
      <c r="T139" s="15">
        <v>3</v>
      </c>
      <c r="U139" s="15">
        <v>2</v>
      </c>
      <c r="V139" s="4">
        <v>4</v>
      </c>
      <c r="W139" s="15">
        <v>1</v>
      </c>
      <c r="X139" s="15">
        <v>0</v>
      </c>
      <c r="Y139" s="15">
        <v>1</v>
      </c>
      <c r="Z139" s="15">
        <v>1</v>
      </c>
      <c r="AA139" s="15">
        <v>1</v>
      </c>
      <c r="AB139" s="15">
        <v>2</v>
      </c>
      <c r="AC139" s="4">
        <v>2</v>
      </c>
      <c r="AD139" s="4">
        <v>2</v>
      </c>
      <c r="AE139">
        <v>2</v>
      </c>
      <c r="AF139">
        <v>2</v>
      </c>
      <c r="AG139">
        <v>1</v>
      </c>
      <c r="AH139">
        <v>1</v>
      </c>
      <c r="AI139">
        <v>1</v>
      </c>
      <c r="AJ139">
        <v>1</v>
      </c>
    </row>
    <row r="140" spans="1:37" x14ac:dyDescent="0.2">
      <c r="A140">
        <v>2642385715</v>
      </c>
      <c r="B140">
        <v>39949846</v>
      </c>
      <c r="C140" s="1">
        <v>41418.790219907409</v>
      </c>
      <c r="D140" s="1">
        <v>41418.814722222225</v>
      </c>
      <c r="E140" t="s">
        <v>2201</v>
      </c>
      <c r="J140" s="12">
        <v>3</v>
      </c>
      <c r="K140" s="15">
        <v>3</v>
      </c>
      <c r="L140" s="15">
        <v>1</v>
      </c>
      <c r="M140" s="15">
        <v>1</v>
      </c>
      <c r="N140" s="4">
        <v>0</v>
      </c>
      <c r="O140" s="15">
        <v>1</v>
      </c>
      <c r="P140" s="15">
        <v>5</v>
      </c>
      <c r="Q140" s="12"/>
      <c r="R140">
        <v>1</v>
      </c>
      <c r="S140" s="12">
        <v>2</v>
      </c>
      <c r="T140" s="15">
        <v>3</v>
      </c>
      <c r="U140" s="15">
        <v>4</v>
      </c>
      <c r="V140" s="4">
        <v>3</v>
      </c>
      <c r="W140" s="15">
        <v>1</v>
      </c>
      <c r="X140" s="15">
        <v>2</v>
      </c>
      <c r="Y140" s="15">
        <v>2</v>
      </c>
      <c r="Z140" s="15">
        <v>2</v>
      </c>
      <c r="AA140" s="15">
        <v>2</v>
      </c>
      <c r="AB140" s="15">
        <v>2</v>
      </c>
      <c r="AC140" s="4">
        <v>1</v>
      </c>
      <c r="AD140" s="4">
        <v>1</v>
      </c>
      <c r="AE140">
        <v>1</v>
      </c>
      <c r="AF140">
        <v>1</v>
      </c>
      <c r="AG140">
        <v>2</v>
      </c>
      <c r="AH140">
        <v>1</v>
      </c>
      <c r="AI140">
        <v>1</v>
      </c>
      <c r="AJ140">
        <v>1</v>
      </c>
    </row>
    <row r="141" spans="1:37" x14ac:dyDescent="0.2">
      <c r="A141" s="3">
        <v>2592629033</v>
      </c>
      <c r="B141">
        <v>39949846</v>
      </c>
      <c r="C141" s="1">
        <v>41391.400185185186</v>
      </c>
      <c r="D141" s="1">
        <v>41391.501111111109</v>
      </c>
      <c r="E141" t="s">
        <v>3647</v>
      </c>
      <c r="J141" s="12">
        <v>3</v>
      </c>
      <c r="K141" s="15">
        <v>4</v>
      </c>
      <c r="L141" s="15">
        <v>1</v>
      </c>
      <c r="M141" s="15">
        <v>1</v>
      </c>
      <c r="N141" s="4">
        <v>0</v>
      </c>
      <c r="O141" s="15">
        <v>1</v>
      </c>
      <c r="P141" s="15">
        <v>4</v>
      </c>
      <c r="Q141" s="12">
        <v>0</v>
      </c>
      <c r="R141">
        <v>1</v>
      </c>
      <c r="S141" s="12">
        <v>0</v>
      </c>
      <c r="T141" s="15">
        <v>3</v>
      </c>
      <c r="U141" s="15">
        <v>2</v>
      </c>
      <c r="V141" s="4">
        <v>2</v>
      </c>
      <c r="W141" s="15">
        <v>0</v>
      </c>
      <c r="X141" s="15">
        <v>2</v>
      </c>
      <c r="Y141" s="15">
        <v>2</v>
      </c>
      <c r="Z141" s="15">
        <v>1</v>
      </c>
      <c r="AA141" s="15">
        <v>1</v>
      </c>
      <c r="AB141" s="15">
        <v>2</v>
      </c>
      <c r="AC141" s="4">
        <v>2</v>
      </c>
      <c r="AD141" s="4">
        <v>2</v>
      </c>
      <c r="AE141">
        <v>2</v>
      </c>
      <c r="AF141">
        <v>1</v>
      </c>
      <c r="AG141">
        <v>2</v>
      </c>
      <c r="AH141">
        <v>2</v>
      </c>
      <c r="AJ141">
        <v>0</v>
      </c>
    </row>
    <row r="142" spans="1:37" x14ac:dyDescent="0.2">
      <c r="A142">
        <v>2590223852</v>
      </c>
      <c r="B142">
        <v>39949846</v>
      </c>
      <c r="C142" s="1">
        <v>41389.987986111111</v>
      </c>
      <c r="D142" s="1">
        <v>41390.03229166667</v>
      </c>
      <c r="E142" t="s">
        <v>4186</v>
      </c>
      <c r="J142" s="12">
        <v>3</v>
      </c>
      <c r="K142" s="15">
        <v>3</v>
      </c>
      <c r="L142" s="15">
        <v>1</v>
      </c>
      <c r="M142" s="15">
        <v>1</v>
      </c>
      <c r="N142" s="4">
        <v>0</v>
      </c>
      <c r="O142" s="15">
        <v>0</v>
      </c>
      <c r="P142" s="15">
        <v>2</v>
      </c>
      <c r="Q142" s="12">
        <v>0</v>
      </c>
      <c r="R142">
        <v>1</v>
      </c>
      <c r="S142" s="12">
        <v>0</v>
      </c>
      <c r="T142" s="15">
        <v>3</v>
      </c>
      <c r="U142" s="15">
        <v>4</v>
      </c>
      <c r="V142" s="4">
        <v>3</v>
      </c>
      <c r="W142" s="15">
        <v>1</v>
      </c>
      <c r="X142" s="15">
        <v>2</v>
      </c>
      <c r="Y142" s="15">
        <v>2</v>
      </c>
      <c r="Z142" s="15">
        <v>0</v>
      </c>
      <c r="AA142" s="15">
        <v>1</v>
      </c>
      <c r="AB142" s="15">
        <v>2</v>
      </c>
      <c r="AC142" s="4">
        <v>1</v>
      </c>
      <c r="AD142" s="4">
        <v>1</v>
      </c>
      <c r="AE142">
        <v>1</v>
      </c>
      <c r="AF142">
        <v>1</v>
      </c>
      <c r="AG142">
        <v>0</v>
      </c>
      <c r="AH142">
        <v>1</v>
      </c>
      <c r="AI142">
        <v>0</v>
      </c>
      <c r="AJ142">
        <v>0</v>
      </c>
    </row>
    <row r="143" spans="1:37" x14ac:dyDescent="0.2">
      <c r="A143">
        <v>2590159745</v>
      </c>
      <c r="B143">
        <v>39949846</v>
      </c>
      <c r="C143" s="1">
        <v>41389.983946759261</v>
      </c>
      <c r="D143" s="1">
        <v>41389.99795138889</v>
      </c>
      <c r="E143" t="s">
        <v>4288</v>
      </c>
      <c r="J143" s="12">
        <v>3</v>
      </c>
      <c r="K143" s="15">
        <v>4</v>
      </c>
      <c r="L143" s="15">
        <v>1</v>
      </c>
      <c r="M143" s="15">
        <v>1</v>
      </c>
      <c r="N143" s="4">
        <v>0</v>
      </c>
      <c r="O143" s="15">
        <v>1</v>
      </c>
      <c r="P143" s="15">
        <v>4</v>
      </c>
      <c r="Q143" s="12">
        <v>2</v>
      </c>
      <c r="R143">
        <v>1</v>
      </c>
      <c r="S143" s="12">
        <v>0</v>
      </c>
      <c r="T143" s="15">
        <v>3</v>
      </c>
      <c r="U143" s="15">
        <v>2</v>
      </c>
      <c r="V143" s="4">
        <v>2</v>
      </c>
      <c r="W143" s="15">
        <v>1</v>
      </c>
      <c r="X143" s="15">
        <v>1</v>
      </c>
      <c r="Y143" s="15">
        <v>1</v>
      </c>
      <c r="Z143" s="15">
        <v>1</v>
      </c>
      <c r="AA143" s="15">
        <v>2</v>
      </c>
      <c r="AB143" s="15">
        <v>2</v>
      </c>
      <c r="AC143" s="4">
        <v>1</v>
      </c>
      <c r="AD143" s="4">
        <v>1</v>
      </c>
      <c r="AE143">
        <v>1</v>
      </c>
      <c r="AF143">
        <v>0</v>
      </c>
      <c r="AG143">
        <v>1</v>
      </c>
      <c r="AH143">
        <v>1</v>
      </c>
      <c r="AI143">
        <v>0</v>
      </c>
      <c r="AJ143">
        <v>0</v>
      </c>
    </row>
    <row r="144" spans="1:37" x14ac:dyDescent="0.2">
      <c r="A144">
        <v>3056271549</v>
      </c>
      <c r="B144">
        <v>39949846</v>
      </c>
      <c r="C144" s="1">
        <v>41676.740497685183</v>
      </c>
      <c r="D144" s="1">
        <v>41676.759988425925</v>
      </c>
      <c r="E144" t="s">
        <v>795</v>
      </c>
      <c r="J144" s="12">
        <v>3</v>
      </c>
      <c r="K144" s="15">
        <v>4</v>
      </c>
      <c r="L144" s="15">
        <v>1</v>
      </c>
      <c r="M144" s="15">
        <v>0</v>
      </c>
      <c r="N144" s="4">
        <v>0</v>
      </c>
      <c r="O144" s="15">
        <v>1</v>
      </c>
      <c r="P144" s="15">
        <v>6</v>
      </c>
      <c r="Q144" s="12">
        <v>2</v>
      </c>
      <c r="R144">
        <v>1</v>
      </c>
      <c r="S144" s="12">
        <v>2</v>
      </c>
      <c r="T144" s="15">
        <v>3</v>
      </c>
      <c r="U144" s="15">
        <v>3</v>
      </c>
      <c r="V144" s="4">
        <v>2</v>
      </c>
      <c r="W144" s="15">
        <v>0</v>
      </c>
      <c r="X144" s="15">
        <v>0</v>
      </c>
      <c r="Y144" s="15">
        <v>0</v>
      </c>
      <c r="AA144" s="15">
        <v>2</v>
      </c>
      <c r="AC144" s="4">
        <v>2</v>
      </c>
      <c r="AD144" s="4">
        <v>2</v>
      </c>
      <c r="AE144">
        <v>2</v>
      </c>
      <c r="AF144">
        <v>2</v>
      </c>
      <c r="AH144">
        <v>2</v>
      </c>
      <c r="AI144">
        <v>2</v>
      </c>
      <c r="AJ144">
        <v>1</v>
      </c>
    </row>
    <row r="145" spans="1:37" x14ac:dyDescent="0.2">
      <c r="A145">
        <v>3055938255</v>
      </c>
      <c r="B145">
        <v>39949846</v>
      </c>
      <c r="C145" s="1">
        <v>41676.657442129632</v>
      </c>
      <c r="D145" s="1">
        <v>41676.665532407409</v>
      </c>
      <c r="E145" t="s">
        <v>1197</v>
      </c>
      <c r="J145" s="12">
        <v>3</v>
      </c>
      <c r="K145" s="15">
        <v>4</v>
      </c>
      <c r="L145" s="15">
        <v>1</v>
      </c>
      <c r="M145" s="15">
        <v>1</v>
      </c>
      <c r="N145" s="4">
        <v>0</v>
      </c>
      <c r="O145" s="15">
        <v>1</v>
      </c>
      <c r="P145" s="15">
        <v>4</v>
      </c>
      <c r="Q145" s="12">
        <v>2</v>
      </c>
      <c r="R145">
        <v>1</v>
      </c>
      <c r="S145" s="12">
        <v>2</v>
      </c>
      <c r="T145" s="15">
        <v>3</v>
      </c>
      <c r="U145" s="15">
        <v>0</v>
      </c>
      <c r="V145" s="4">
        <v>2</v>
      </c>
      <c r="W145" s="15">
        <v>1</v>
      </c>
      <c r="X145" s="15">
        <v>0</v>
      </c>
      <c r="Y145" s="15">
        <v>0</v>
      </c>
      <c r="Z145" s="15">
        <v>2</v>
      </c>
      <c r="AA145" s="15">
        <v>1</v>
      </c>
      <c r="AB145" s="15">
        <v>1</v>
      </c>
      <c r="AC145" s="4">
        <v>2</v>
      </c>
      <c r="AD145" s="4">
        <v>2</v>
      </c>
      <c r="AE145">
        <v>2</v>
      </c>
      <c r="AF145">
        <v>1</v>
      </c>
      <c r="AG145">
        <v>1</v>
      </c>
      <c r="AH145">
        <v>2</v>
      </c>
      <c r="AI145">
        <v>1</v>
      </c>
      <c r="AJ145">
        <v>1</v>
      </c>
    </row>
    <row r="146" spans="1:37" x14ac:dyDescent="0.2">
      <c r="A146">
        <v>2667636921</v>
      </c>
      <c r="B146">
        <v>39949846</v>
      </c>
      <c r="C146" s="1">
        <v>41434.678969907407</v>
      </c>
      <c r="D146" s="1">
        <v>41434.698125000003</v>
      </c>
      <c r="E146" t="s">
        <v>1542</v>
      </c>
      <c r="J146" s="12">
        <v>3</v>
      </c>
      <c r="K146" s="15">
        <v>4</v>
      </c>
      <c r="L146" s="15">
        <v>1</v>
      </c>
      <c r="M146" s="15">
        <v>1</v>
      </c>
      <c r="N146" s="4">
        <v>0</v>
      </c>
      <c r="O146" s="15">
        <v>1</v>
      </c>
      <c r="P146" s="15">
        <v>2</v>
      </c>
      <c r="Q146" s="12">
        <v>2</v>
      </c>
      <c r="R146">
        <v>1</v>
      </c>
      <c r="S146" s="12">
        <v>2</v>
      </c>
      <c r="T146" s="15">
        <v>2</v>
      </c>
      <c r="U146" s="15">
        <v>2</v>
      </c>
      <c r="V146" s="4">
        <v>2</v>
      </c>
      <c r="W146" s="15">
        <v>1</v>
      </c>
      <c r="X146" s="15">
        <v>1</v>
      </c>
      <c r="Y146" s="15">
        <v>2</v>
      </c>
      <c r="Z146" s="15">
        <v>2</v>
      </c>
      <c r="AA146" s="15">
        <v>2</v>
      </c>
      <c r="AB146" s="15">
        <v>2</v>
      </c>
      <c r="AC146" s="4">
        <v>1</v>
      </c>
      <c r="AD146" s="4">
        <v>1</v>
      </c>
      <c r="AE146">
        <v>1</v>
      </c>
      <c r="AF146">
        <v>1</v>
      </c>
      <c r="AG146">
        <v>1</v>
      </c>
      <c r="AH146">
        <v>1</v>
      </c>
      <c r="AI146">
        <v>0</v>
      </c>
      <c r="AJ146">
        <v>0</v>
      </c>
      <c r="AK146">
        <v>1</v>
      </c>
    </row>
    <row r="147" spans="1:37" x14ac:dyDescent="0.2">
      <c r="A147">
        <v>2641751932</v>
      </c>
      <c r="B147">
        <v>39949846</v>
      </c>
      <c r="C147" s="1">
        <v>41418.583472222221</v>
      </c>
      <c r="D147" s="1">
        <v>41418.605682870373</v>
      </c>
      <c r="E147" t="s">
        <v>2305</v>
      </c>
      <c r="J147" s="12">
        <v>3</v>
      </c>
      <c r="K147" s="15">
        <v>4</v>
      </c>
      <c r="L147" s="15">
        <v>1</v>
      </c>
      <c r="M147" s="15">
        <v>0</v>
      </c>
      <c r="N147" s="4">
        <v>0</v>
      </c>
      <c r="O147" s="15">
        <v>0</v>
      </c>
      <c r="P147" s="15">
        <v>6</v>
      </c>
      <c r="Q147" s="12">
        <v>2</v>
      </c>
      <c r="R147">
        <v>1</v>
      </c>
      <c r="S147" s="12">
        <v>2</v>
      </c>
      <c r="T147" s="15">
        <v>3</v>
      </c>
      <c r="U147" s="15">
        <v>4</v>
      </c>
      <c r="V147" s="4">
        <v>2</v>
      </c>
      <c r="W147" s="15">
        <v>1</v>
      </c>
      <c r="X147" s="15">
        <v>0</v>
      </c>
      <c r="Y147" s="15">
        <v>0</v>
      </c>
      <c r="AA147" s="15">
        <v>1</v>
      </c>
      <c r="AC147" s="4">
        <v>2</v>
      </c>
      <c r="AE147">
        <v>2</v>
      </c>
      <c r="AF147">
        <v>2</v>
      </c>
      <c r="AH147">
        <v>2</v>
      </c>
      <c r="AI147">
        <v>0</v>
      </c>
      <c r="AJ147">
        <v>0</v>
      </c>
      <c r="AK147">
        <v>2</v>
      </c>
    </row>
    <row r="148" spans="1:37" x14ac:dyDescent="0.2">
      <c r="A148">
        <v>2593295911</v>
      </c>
      <c r="B148">
        <v>39949846</v>
      </c>
      <c r="C148" s="1">
        <v>41392.122824074075</v>
      </c>
      <c r="D148" s="1">
        <v>41392.136122685188</v>
      </c>
      <c r="E148" t="s">
        <v>3595</v>
      </c>
      <c r="J148" s="12">
        <v>3</v>
      </c>
      <c r="K148" s="15">
        <v>3</v>
      </c>
      <c r="L148" s="15">
        <v>1</v>
      </c>
      <c r="M148" s="15">
        <v>0</v>
      </c>
      <c r="N148" s="4">
        <v>0</v>
      </c>
      <c r="O148" s="15">
        <v>1</v>
      </c>
      <c r="P148" s="15">
        <v>2</v>
      </c>
      <c r="Q148" s="12">
        <v>0</v>
      </c>
      <c r="R148">
        <v>1</v>
      </c>
      <c r="S148" s="12">
        <v>2</v>
      </c>
      <c r="T148" s="15">
        <v>1</v>
      </c>
      <c r="U148" s="15">
        <v>3</v>
      </c>
      <c r="V148" s="4">
        <v>3</v>
      </c>
      <c r="W148" s="15">
        <v>1</v>
      </c>
      <c r="X148" s="15">
        <v>0</v>
      </c>
      <c r="AA148" s="15">
        <v>2</v>
      </c>
      <c r="AB148" s="15">
        <v>2</v>
      </c>
      <c r="AC148" s="4">
        <v>2</v>
      </c>
      <c r="AD148" s="4">
        <v>2</v>
      </c>
      <c r="AE148">
        <v>2</v>
      </c>
      <c r="AF148">
        <v>0</v>
      </c>
      <c r="AG148">
        <v>0</v>
      </c>
      <c r="AH148">
        <v>1</v>
      </c>
      <c r="AI148">
        <v>1</v>
      </c>
      <c r="AJ148">
        <v>0</v>
      </c>
    </row>
    <row r="149" spans="1:37" x14ac:dyDescent="0.2">
      <c r="A149">
        <v>2659312831</v>
      </c>
      <c r="B149">
        <v>39949846</v>
      </c>
      <c r="C149" s="1">
        <v>41429.107916666668</v>
      </c>
      <c r="D149" s="1">
        <v>41429.577256944445</v>
      </c>
      <c r="E149" t="s">
        <v>1688</v>
      </c>
      <c r="J149" s="12">
        <v>3</v>
      </c>
      <c r="K149" s="15">
        <v>3</v>
      </c>
      <c r="L149" s="15">
        <v>1</v>
      </c>
      <c r="M149" s="15">
        <v>1</v>
      </c>
      <c r="N149" s="4">
        <v>0</v>
      </c>
      <c r="O149" s="15">
        <v>1</v>
      </c>
      <c r="P149" s="15">
        <v>5</v>
      </c>
      <c r="Q149" s="12">
        <v>1</v>
      </c>
      <c r="R149">
        <v>1</v>
      </c>
      <c r="S149" s="12">
        <v>0</v>
      </c>
      <c r="T149" s="15">
        <v>3</v>
      </c>
      <c r="U149" s="15">
        <v>3</v>
      </c>
      <c r="V149" s="4">
        <v>4</v>
      </c>
      <c r="W149" s="15">
        <v>1</v>
      </c>
      <c r="X149" s="15">
        <v>0</v>
      </c>
      <c r="Y149" s="15">
        <v>0</v>
      </c>
      <c r="Z149" s="15">
        <v>2</v>
      </c>
      <c r="AA149" s="15">
        <v>2</v>
      </c>
      <c r="AB149" s="15">
        <v>2</v>
      </c>
      <c r="AC149" s="4">
        <v>2</v>
      </c>
      <c r="AD149" s="4">
        <v>2</v>
      </c>
      <c r="AE149">
        <v>2</v>
      </c>
      <c r="AF149">
        <v>1</v>
      </c>
      <c r="AG149">
        <v>1</v>
      </c>
      <c r="AH149">
        <v>2</v>
      </c>
      <c r="AI149">
        <v>1</v>
      </c>
      <c r="AJ149">
        <v>0</v>
      </c>
      <c r="AK149">
        <v>2</v>
      </c>
    </row>
    <row r="150" spans="1:37" x14ac:dyDescent="0.2">
      <c r="A150">
        <v>2640576044</v>
      </c>
      <c r="B150">
        <v>39949846</v>
      </c>
      <c r="C150" s="1">
        <v>41417.941423611112</v>
      </c>
      <c r="D150" s="1">
        <v>41418.04451388889</v>
      </c>
      <c r="E150" t="s">
        <v>2428</v>
      </c>
      <c r="J150" s="12">
        <v>3</v>
      </c>
      <c r="K150" s="15">
        <v>3</v>
      </c>
      <c r="L150" s="15">
        <v>1</v>
      </c>
      <c r="M150" s="15">
        <v>1</v>
      </c>
      <c r="N150" s="4">
        <v>0</v>
      </c>
      <c r="O150" s="15">
        <v>0</v>
      </c>
      <c r="P150" s="15">
        <v>2</v>
      </c>
      <c r="Q150" s="12">
        <v>2</v>
      </c>
      <c r="R150">
        <v>1</v>
      </c>
      <c r="S150" s="12">
        <v>0</v>
      </c>
      <c r="T150" s="15">
        <v>3</v>
      </c>
      <c r="U150" s="15">
        <v>4</v>
      </c>
      <c r="V150" s="4">
        <v>4</v>
      </c>
      <c r="W150" s="15">
        <v>0</v>
      </c>
      <c r="X150" s="15">
        <v>2</v>
      </c>
      <c r="Y150" s="15">
        <v>2</v>
      </c>
      <c r="Z150" s="15">
        <v>2</v>
      </c>
      <c r="AA150" s="15">
        <v>2</v>
      </c>
      <c r="AB150" s="15">
        <v>1</v>
      </c>
      <c r="AC150" s="4">
        <v>2</v>
      </c>
      <c r="AD150" s="4">
        <v>2</v>
      </c>
      <c r="AE150">
        <v>2</v>
      </c>
      <c r="AF150">
        <v>1</v>
      </c>
      <c r="AG150">
        <v>0</v>
      </c>
      <c r="AH150">
        <v>2</v>
      </c>
      <c r="AI150">
        <v>0</v>
      </c>
      <c r="AJ150">
        <v>0</v>
      </c>
      <c r="AK150">
        <v>1</v>
      </c>
    </row>
    <row r="151" spans="1:37" x14ac:dyDescent="0.2">
      <c r="A151">
        <v>2640192071</v>
      </c>
      <c r="B151">
        <v>39949846</v>
      </c>
      <c r="C151" s="1">
        <v>41417.872824074075</v>
      </c>
      <c r="D151" s="1">
        <v>41417.884444444448</v>
      </c>
      <c r="E151" t="s">
        <v>2586</v>
      </c>
      <c r="J151" s="12">
        <v>3</v>
      </c>
      <c r="K151" s="15">
        <v>3</v>
      </c>
      <c r="L151" s="15">
        <v>1</v>
      </c>
      <c r="M151" s="15">
        <v>0</v>
      </c>
      <c r="N151" s="4">
        <v>1</v>
      </c>
      <c r="O151" s="15">
        <v>0</v>
      </c>
      <c r="P151" s="15">
        <v>2</v>
      </c>
      <c r="R151">
        <v>1</v>
      </c>
      <c r="S151" s="12">
        <v>2</v>
      </c>
      <c r="T151" s="15">
        <v>1</v>
      </c>
      <c r="U151" s="15">
        <v>2</v>
      </c>
      <c r="V151" s="4">
        <v>5</v>
      </c>
      <c r="W151" s="15">
        <v>1</v>
      </c>
      <c r="X151" s="15">
        <v>0</v>
      </c>
      <c r="AA151" s="15">
        <v>1</v>
      </c>
      <c r="AC151" s="4">
        <v>1</v>
      </c>
      <c r="AD151" s="4">
        <v>1</v>
      </c>
      <c r="AE151">
        <v>1</v>
      </c>
      <c r="AF151">
        <v>0</v>
      </c>
      <c r="AG151">
        <v>0</v>
      </c>
      <c r="AH151">
        <v>0</v>
      </c>
    </row>
    <row r="152" spans="1:37" x14ac:dyDescent="0.2">
      <c r="A152">
        <v>2640124971</v>
      </c>
      <c r="B152">
        <v>39949846</v>
      </c>
      <c r="C152" s="1">
        <v>41417.769548611112</v>
      </c>
      <c r="D152" s="1">
        <v>41417.864247685182</v>
      </c>
      <c r="E152" t="s">
        <v>2645</v>
      </c>
      <c r="J152" s="12">
        <v>3</v>
      </c>
      <c r="K152" s="15">
        <v>3</v>
      </c>
      <c r="L152" s="15">
        <v>1</v>
      </c>
      <c r="M152" s="15">
        <v>1</v>
      </c>
      <c r="N152" s="4">
        <v>0</v>
      </c>
      <c r="O152" s="15">
        <v>0</v>
      </c>
      <c r="P152" s="15">
        <v>4</v>
      </c>
      <c r="Q152" s="12">
        <v>1</v>
      </c>
      <c r="R152">
        <v>1</v>
      </c>
      <c r="S152" s="12">
        <v>0</v>
      </c>
      <c r="T152" s="15">
        <v>2</v>
      </c>
      <c r="U152" s="15">
        <v>2</v>
      </c>
      <c r="V152" s="4">
        <v>4</v>
      </c>
      <c r="W152" s="15">
        <v>0</v>
      </c>
      <c r="X152" s="15">
        <v>0</v>
      </c>
      <c r="Y152" s="15">
        <v>1</v>
      </c>
      <c r="Z152" s="15">
        <v>0</v>
      </c>
      <c r="AA152" s="15">
        <v>1</v>
      </c>
      <c r="AB152" s="15">
        <v>1</v>
      </c>
      <c r="AC152" s="4">
        <v>2</v>
      </c>
      <c r="AD152" s="4">
        <v>2</v>
      </c>
      <c r="AE152">
        <v>2</v>
      </c>
      <c r="AF152">
        <v>2</v>
      </c>
      <c r="AG152">
        <v>0</v>
      </c>
      <c r="AH152">
        <v>1</v>
      </c>
      <c r="AI152">
        <v>0</v>
      </c>
      <c r="AJ152">
        <v>0</v>
      </c>
      <c r="AK152">
        <v>2</v>
      </c>
    </row>
    <row r="153" spans="1:37" x14ac:dyDescent="0.2">
      <c r="A153">
        <v>2590731287</v>
      </c>
      <c r="B153">
        <v>39949846</v>
      </c>
      <c r="C153" s="1">
        <v>41389.817094907405</v>
      </c>
      <c r="D153" s="1">
        <v>41390.461493055554</v>
      </c>
      <c r="E153" t="s">
        <v>3956</v>
      </c>
      <c r="J153" s="12">
        <v>3</v>
      </c>
      <c r="K153" s="15">
        <v>3</v>
      </c>
      <c r="L153" s="15">
        <v>1</v>
      </c>
      <c r="M153" s="15">
        <v>1</v>
      </c>
      <c r="N153" s="4">
        <v>0</v>
      </c>
      <c r="O153" s="15">
        <v>1</v>
      </c>
      <c r="P153" s="15">
        <v>5</v>
      </c>
      <c r="Q153" s="12">
        <v>2</v>
      </c>
      <c r="R153">
        <v>1</v>
      </c>
      <c r="S153" s="12">
        <v>0</v>
      </c>
      <c r="T153" s="15">
        <v>2</v>
      </c>
      <c r="U153" s="15">
        <v>3</v>
      </c>
      <c r="V153" s="4">
        <v>5</v>
      </c>
      <c r="W153" s="15">
        <v>1</v>
      </c>
      <c r="X153" s="15">
        <v>1</v>
      </c>
      <c r="Y153" s="15">
        <v>2</v>
      </c>
      <c r="Z153" s="15">
        <v>1</v>
      </c>
      <c r="AA153" s="15">
        <v>0</v>
      </c>
      <c r="AB153" s="15">
        <v>2</v>
      </c>
      <c r="AC153" s="4">
        <v>1</v>
      </c>
      <c r="AD153" s="4">
        <v>1</v>
      </c>
      <c r="AE153">
        <v>1</v>
      </c>
      <c r="AF153">
        <v>1</v>
      </c>
      <c r="AG153">
        <v>1</v>
      </c>
      <c r="AH153">
        <v>1</v>
      </c>
      <c r="AI153">
        <v>2</v>
      </c>
      <c r="AJ153">
        <v>0</v>
      </c>
    </row>
    <row r="154" spans="1:37" x14ac:dyDescent="0.2">
      <c r="A154">
        <v>3056829599</v>
      </c>
      <c r="B154">
        <v>39949846</v>
      </c>
      <c r="C154" s="1">
        <v>41676.897210648145</v>
      </c>
      <c r="D154" s="1">
        <v>41676.930081018516</v>
      </c>
      <c r="E154" t="s">
        <v>627</v>
      </c>
      <c r="J154" s="12">
        <v>3</v>
      </c>
      <c r="K154" s="18">
        <v>2</v>
      </c>
      <c r="L154" s="15">
        <v>1</v>
      </c>
      <c r="M154" s="15">
        <v>1</v>
      </c>
      <c r="N154" s="4">
        <v>1</v>
      </c>
      <c r="O154" s="15">
        <v>0</v>
      </c>
      <c r="P154" s="15">
        <v>3</v>
      </c>
      <c r="Q154" s="12"/>
      <c r="R154">
        <v>1</v>
      </c>
      <c r="S154" s="12">
        <v>1</v>
      </c>
      <c r="T154" s="15">
        <v>2</v>
      </c>
      <c r="U154" s="15">
        <v>2</v>
      </c>
      <c r="V154" s="4">
        <v>4</v>
      </c>
      <c r="W154" s="15">
        <v>1</v>
      </c>
      <c r="X154" s="15">
        <v>0</v>
      </c>
      <c r="Z154" s="15">
        <v>1</v>
      </c>
      <c r="AA154" s="15">
        <v>2</v>
      </c>
      <c r="AB154" s="15">
        <v>2</v>
      </c>
      <c r="AC154" s="4">
        <v>0</v>
      </c>
      <c r="AD154" s="4">
        <v>0</v>
      </c>
      <c r="AE154">
        <v>0</v>
      </c>
      <c r="AF154">
        <v>0</v>
      </c>
      <c r="AG154">
        <v>0</v>
      </c>
      <c r="AH154">
        <v>1</v>
      </c>
      <c r="AI154">
        <v>1</v>
      </c>
      <c r="AJ154">
        <v>1</v>
      </c>
    </row>
    <row r="155" spans="1:37" x14ac:dyDescent="0.2">
      <c r="A155">
        <v>2652599509</v>
      </c>
      <c r="B155">
        <v>39949846</v>
      </c>
      <c r="C155" s="1">
        <v>41425.16778935185</v>
      </c>
      <c r="D155" s="1">
        <v>41425.186192129629</v>
      </c>
      <c r="E155" t="s">
        <v>1799</v>
      </c>
      <c r="J155" s="12">
        <v>3</v>
      </c>
      <c r="K155" s="15">
        <v>4</v>
      </c>
      <c r="L155" s="15">
        <v>1</v>
      </c>
      <c r="M155" s="15">
        <v>1</v>
      </c>
      <c r="N155" s="4">
        <v>0</v>
      </c>
      <c r="O155" s="15">
        <v>1</v>
      </c>
      <c r="P155" s="15">
        <v>2</v>
      </c>
      <c r="Q155" s="12">
        <v>0</v>
      </c>
      <c r="R155">
        <v>1</v>
      </c>
      <c r="S155" s="12">
        <v>2</v>
      </c>
      <c r="T155" s="15">
        <v>2</v>
      </c>
      <c r="U155" s="15">
        <v>2</v>
      </c>
      <c r="V155" s="4">
        <v>4</v>
      </c>
      <c r="W155" s="15">
        <v>1</v>
      </c>
      <c r="X155" s="15">
        <v>1</v>
      </c>
      <c r="Z155" s="15">
        <v>1</v>
      </c>
      <c r="AA155" s="15">
        <v>1</v>
      </c>
      <c r="AB155" s="15">
        <v>2</v>
      </c>
      <c r="AC155" s="4">
        <v>1</v>
      </c>
      <c r="AD155" s="4">
        <v>1</v>
      </c>
      <c r="AE155">
        <v>1</v>
      </c>
      <c r="AF155">
        <v>0</v>
      </c>
      <c r="AG155">
        <v>1</v>
      </c>
      <c r="AH155">
        <v>2</v>
      </c>
      <c r="AJ155">
        <v>1</v>
      </c>
    </row>
    <row r="156" spans="1:37" x14ac:dyDescent="0.2">
      <c r="A156">
        <v>2590311554</v>
      </c>
      <c r="B156">
        <v>39949846</v>
      </c>
      <c r="C156" s="1">
        <v>41390.075891203705</v>
      </c>
      <c r="D156" s="1">
        <v>41390.083599537036</v>
      </c>
      <c r="E156" t="s">
        <v>4111</v>
      </c>
      <c r="J156" s="12">
        <v>3</v>
      </c>
      <c r="K156" s="15">
        <v>3</v>
      </c>
      <c r="L156" s="15">
        <v>1</v>
      </c>
      <c r="M156" s="15">
        <v>0</v>
      </c>
      <c r="N156" s="4">
        <v>0</v>
      </c>
      <c r="O156" s="15">
        <v>1</v>
      </c>
      <c r="P156" s="15">
        <v>5</v>
      </c>
      <c r="Q156" s="12">
        <v>2</v>
      </c>
      <c r="R156">
        <v>1</v>
      </c>
      <c r="S156" s="12">
        <v>2</v>
      </c>
      <c r="T156" s="15">
        <v>3</v>
      </c>
      <c r="U156" s="15">
        <v>2</v>
      </c>
      <c r="V156" s="4">
        <v>4</v>
      </c>
      <c r="W156" s="15">
        <v>0</v>
      </c>
      <c r="X156" s="15">
        <v>1</v>
      </c>
      <c r="AA156" s="15">
        <v>1</v>
      </c>
      <c r="AC156" s="4">
        <v>2</v>
      </c>
      <c r="AD156" s="4">
        <v>2</v>
      </c>
      <c r="AE156">
        <v>2</v>
      </c>
      <c r="AF156">
        <v>2</v>
      </c>
      <c r="AH156">
        <v>2</v>
      </c>
      <c r="AI156">
        <v>2</v>
      </c>
      <c r="AJ156">
        <v>0</v>
      </c>
    </row>
    <row r="157" spans="1:37" x14ac:dyDescent="0.2">
      <c r="A157">
        <v>2644524318</v>
      </c>
      <c r="B157">
        <v>39949846</v>
      </c>
      <c r="C157" s="1">
        <v>41421.065324074072</v>
      </c>
      <c r="D157" s="1">
        <v>41421.261770833335</v>
      </c>
      <c r="E157" t="s">
        <v>2055</v>
      </c>
      <c r="J157" s="12">
        <v>2</v>
      </c>
      <c r="K157" s="18">
        <v>2</v>
      </c>
      <c r="L157" s="15">
        <v>1</v>
      </c>
      <c r="M157" s="15">
        <v>0</v>
      </c>
      <c r="N157" s="4">
        <v>0</v>
      </c>
      <c r="O157" s="15">
        <v>1</v>
      </c>
      <c r="P157" s="15">
        <v>4</v>
      </c>
      <c r="Q157" s="12">
        <v>2</v>
      </c>
      <c r="R157">
        <v>1</v>
      </c>
      <c r="S157" s="12">
        <v>2</v>
      </c>
      <c r="T157" s="15">
        <v>3</v>
      </c>
      <c r="U157" s="15">
        <v>2</v>
      </c>
      <c r="V157" s="4">
        <v>4</v>
      </c>
      <c r="W157" s="15">
        <v>1</v>
      </c>
      <c r="X157" s="15">
        <v>0</v>
      </c>
      <c r="Y157" s="15">
        <v>1</v>
      </c>
      <c r="AA157" s="15">
        <v>2</v>
      </c>
      <c r="AC157" s="4">
        <v>1</v>
      </c>
      <c r="AD157" s="4">
        <v>0</v>
      </c>
      <c r="AE157">
        <v>0</v>
      </c>
      <c r="AF157">
        <v>1</v>
      </c>
      <c r="AH157">
        <v>1</v>
      </c>
      <c r="AI157">
        <v>0</v>
      </c>
      <c r="AJ157">
        <v>0</v>
      </c>
      <c r="AK157">
        <v>2</v>
      </c>
    </row>
    <row r="158" spans="1:37" x14ac:dyDescent="0.2">
      <c r="A158">
        <v>2591840792</v>
      </c>
      <c r="B158">
        <v>39949846</v>
      </c>
      <c r="C158" s="1">
        <v>41390.832951388889</v>
      </c>
      <c r="D158" s="1">
        <v>41390.840763888889</v>
      </c>
      <c r="E158" t="s">
        <v>3735</v>
      </c>
      <c r="J158" s="12">
        <v>2</v>
      </c>
      <c r="K158" s="15">
        <v>4</v>
      </c>
      <c r="L158" s="15">
        <v>1</v>
      </c>
      <c r="M158" s="15">
        <v>1</v>
      </c>
      <c r="N158" s="4">
        <v>0</v>
      </c>
      <c r="O158" s="15">
        <v>1</v>
      </c>
      <c r="P158" s="15">
        <v>2</v>
      </c>
      <c r="Q158" s="12">
        <v>2</v>
      </c>
      <c r="R158">
        <v>1</v>
      </c>
      <c r="S158" s="12">
        <v>2</v>
      </c>
      <c r="T158" s="15">
        <v>3</v>
      </c>
      <c r="U158" s="15">
        <v>2</v>
      </c>
      <c r="V158" s="4">
        <v>3</v>
      </c>
      <c r="W158" s="15">
        <v>0</v>
      </c>
      <c r="Z158" s="15">
        <v>1</v>
      </c>
      <c r="AA158" s="15">
        <v>1</v>
      </c>
      <c r="AB158" s="15">
        <v>1</v>
      </c>
      <c r="AC158" s="4">
        <v>2</v>
      </c>
      <c r="AD158" s="4">
        <v>2</v>
      </c>
      <c r="AE158">
        <v>2</v>
      </c>
      <c r="AF158">
        <v>2</v>
      </c>
      <c r="AG158">
        <v>2</v>
      </c>
      <c r="AH158">
        <v>2</v>
      </c>
      <c r="AI158">
        <v>1</v>
      </c>
      <c r="AJ158">
        <v>0</v>
      </c>
    </row>
    <row r="159" spans="1:37" x14ac:dyDescent="0.2">
      <c r="A159">
        <v>2590395246</v>
      </c>
      <c r="B159">
        <v>39949846</v>
      </c>
      <c r="C159" s="1">
        <v>41390.122777777775</v>
      </c>
      <c r="D159" s="1">
        <v>41390.140393518515</v>
      </c>
      <c r="E159" t="s">
        <v>4031</v>
      </c>
      <c r="J159" s="12">
        <v>2</v>
      </c>
      <c r="K159" s="15">
        <v>1</v>
      </c>
      <c r="L159" s="15">
        <v>1</v>
      </c>
      <c r="M159" s="15">
        <v>1</v>
      </c>
      <c r="N159" s="4">
        <v>0</v>
      </c>
      <c r="O159" s="15">
        <v>1</v>
      </c>
      <c r="P159" s="15">
        <v>5</v>
      </c>
      <c r="Q159" s="12">
        <v>2</v>
      </c>
      <c r="R159">
        <v>1</v>
      </c>
      <c r="S159" s="12">
        <v>2</v>
      </c>
      <c r="T159" s="15">
        <v>3</v>
      </c>
      <c r="U159" s="15">
        <v>2</v>
      </c>
      <c r="V159" s="4">
        <v>4</v>
      </c>
      <c r="W159" s="15">
        <v>0</v>
      </c>
      <c r="X159" s="15">
        <v>0</v>
      </c>
      <c r="Y159" s="15">
        <v>0</v>
      </c>
      <c r="Z159" s="15">
        <v>0</v>
      </c>
      <c r="AA159" s="15">
        <v>1</v>
      </c>
      <c r="AB159" s="15">
        <v>1</v>
      </c>
      <c r="AC159" s="4">
        <v>2</v>
      </c>
      <c r="AD159" s="4">
        <v>2</v>
      </c>
      <c r="AE159">
        <v>2</v>
      </c>
      <c r="AF159">
        <v>2</v>
      </c>
      <c r="AG159">
        <v>2</v>
      </c>
      <c r="AH159">
        <v>2</v>
      </c>
      <c r="AJ159">
        <v>0</v>
      </c>
    </row>
    <row r="160" spans="1:37" x14ac:dyDescent="0.2">
      <c r="A160">
        <v>2650266637</v>
      </c>
      <c r="B160">
        <v>39949846</v>
      </c>
      <c r="C160" s="1">
        <v>41424.015277777777</v>
      </c>
      <c r="D160" s="1">
        <v>41424.106990740744</v>
      </c>
      <c r="E160" t="s">
        <v>1856</v>
      </c>
      <c r="J160" s="12">
        <v>2</v>
      </c>
      <c r="K160" s="15">
        <v>3</v>
      </c>
      <c r="L160" s="15">
        <v>1</v>
      </c>
      <c r="M160" s="15">
        <v>1</v>
      </c>
      <c r="N160" s="4">
        <v>1</v>
      </c>
      <c r="O160" s="15">
        <v>1</v>
      </c>
      <c r="P160" s="15">
        <v>3</v>
      </c>
      <c r="Q160" s="12">
        <v>2</v>
      </c>
      <c r="R160">
        <v>1</v>
      </c>
      <c r="S160" s="12">
        <v>2</v>
      </c>
      <c r="T160" s="15">
        <v>2</v>
      </c>
      <c r="U160" s="15">
        <v>2</v>
      </c>
      <c r="V160" s="4">
        <v>2</v>
      </c>
      <c r="W160" s="15">
        <v>1</v>
      </c>
      <c r="X160" s="15">
        <v>0</v>
      </c>
      <c r="Y160" s="15">
        <v>0</v>
      </c>
      <c r="Z160" s="15">
        <v>1</v>
      </c>
      <c r="AA160" s="15">
        <v>2</v>
      </c>
      <c r="AB160" s="15">
        <v>1</v>
      </c>
      <c r="AC160" s="4">
        <v>2</v>
      </c>
      <c r="AD160" s="4">
        <v>2</v>
      </c>
      <c r="AE160">
        <v>2</v>
      </c>
      <c r="AF160">
        <v>0</v>
      </c>
      <c r="AG160">
        <v>0</v>
      </c>
      <c r="AH160">
        <v>1</v>
      </c>
      <c r="AI160">
        <v>1</v>
      </c>
      <c r="AJ160">
        <v>0</v>
      </c>
      <c r="AK160">
        <v>2</v>
      </c>
    </row>
    <row r="161" spans="1:37" x14ac:dyDescent="0.2">
      <c r="A161">
        <v>2647496637</v>
      </c>
      <c r="B161">
        <v>39949846</v>
      </c>
      <c r="C161" s="1">
        <v>41422.908043981479</v>
      </c>
      <c r="D161" s="1">
        <v>41422.92559027778</v>
      </c>
      <c r="E161" t="s">
        <v>1950</v>
      </c>
      <c r="J161" s="12">
        <v>2</v>
      </c>
      <c r="K161" s="15">
        <v>3</v>
      </c>
      <c r="L161" s="15">
        <v>1</v>
      </c>
      <c r="M161" s="15">
        <v>1</v>
      </c>
      <c r="N161" s="4">
        <v>1</v>
      </c>
      <c r="O161" s="15">
        <v>1</v>
      </c>
      <c r="P161" s="15">
        <v>2</v>
      </c>
      <c r="Q161" s="12">
        <v>2</v>
      </c>
      <c r="R161">
        <v>1</v>
      </c>
      <c r="S161" s="12">
        <v>0</v>
      </c>
      <c r="T161" s="15">
        <v>2</v>
      </c>
      <c r="U161" s="15">
        <v>2</v>
      </c>
      <c r="V161" s="4">
        <v>5</v>
      </c>
      <c r="W161" s="15">
        <v>1</v>
      </c>
      <c r="X161" s="15">
        <v>0</v>
      </c>
      <c r="Y161" s="15">
        <v>0</v>
      </c>
      <c r="Z161" s="15">
        <v>0</v>
      </c>
      <c r="AA161" s="15">
        <v>0</v>
      </c>
      <c r="AB161" s="15">
        <v>1</v>
      </c>
      <c r="AD161" s="4">
        <v>0</v>
      </c>
      <c r="AE161">
        <v>0</v>
      </c>
      <c r="AF161">
        <v>0</v>
      </c>
      <c r="AG161">
        <v>0</v>
      </c>
      <c r="AH161">
        <v>0</v>
      </c>
      <c r="AI161">
        <v>1</v>
      </c>
      <c r="AJ161">
        <v>0</v>
      </c>
      <c r="AK161">
        <v>1</v>
      </c>
    </row>
    <row r="162" spans="1:37" x14ac:dyDescent="0.2">
      <c r="A162">
        <v>2642675589</v>
      </c>
      <c r="B162">
        <v>39949846</v>
      </c>
      <c r="C162" s="1">
        <v>41418.867650462962</v>
      </c>
      <c r="D162" s="1">
        <v>41418.952499999999</v>
      </c>
      <c r="E162" t="s">
        <v>2141</v>
      </c>
      <c r="J162" s="12">
        <v>2</v>
      </c>
      <c r="K162" s="15">
        <v>3</v>
      </c>
      <c r="L162" s="15">
        <v>1</v>
      </c>
      <c r="M162" s="15">
        <v>1</v>
      </c>
      <c r="N162" s="4">
        <v>0</v>
      </c>
      <c r="O162" s="15">
        <v>1</v>
      </c>
      <c r="P162" s="15">
        <v>5</v>
      </c>
      <c r="Q162" s="12">
        <v>2</v>
      </c>
      <c r="R162">
        <v>1</v>
      </c>
      <c r="S162" s="12">
        <v>2</v>
      </c>
      <c r="T162" s="15">
        <v>2</v>
      </c>
      <c r="U162" s="15">
        <v>2</v>
      </c>
      <c r="V162" s="4">
        <v>2</v>
      </c>
      <c r="W162" s="15">
        <v>0</v>
      </c>
      <c r="X162" s="15">
        <v>0</v>
      </c>
      <c r="Y162" s="15">
        <v>0</v>
      </c>
      <c r="Z162" s="15">
        <v>0</v>
      </c>
      <c r="AA162" s="15">
        <v>1</v>
      </c>
      <c r="AB162" s="15">
        <v>1</v>
      </c>
      <c r="AC162" s="4">
        <v>2</v>
      </c>
      <c r="AD162" s="4">
        <v>2</v>
      </c>
      <c r="AE162">
        <v>2</v>
      </c>
      <c r="AF162">
        <v>2</v>
      </c>
      <c r="AG162">
        <v>2</v>
      </c>
      <c r="AH162">
        <v>2</v>
      </c>
      <c r="AI162">
        <v>0</v>
      </c>
      <c r="AJ162">
        <v>0</v>
      </c>
      <c r="AK162">
        <v>2</v>
      </c>
    </row>
    <row r="163" spans="1:37" x14ac:dyDescent="0.2">
      <c r="A163">
        <v>2640027121</v>
      </c>
      <c r="B163">
        <v>39949846</v>
      </c>
      <c r="C163" s="1">
        <v>41417.818009259259</v>
      </c>
      <c r="D163" s="1">
        <v>41417.836319444446</v>
      </c>
      <c r="E163" t="s">
        <v>2739</v>
      </c>
      <c r="J163" s="12">
        <v>2</v>
      </c>
      <c r="K163" s="18">
        <v>2</v>
      </c>
      <c r="L163" s="15">
        <v>1</v>
      </c>
      <c r="M163" s="15">
        <v>1</v>
      </c>
      <c r="N163" s="4">
        <v>0</v>
      </c>
      <c r="O163" s="15">
        <v>1</v>
      </c>
      <c r="P163" s="15">
        <v>2</v>
      </c>
      <c r="Q163" s="12">
        <v>2</v>
      </c>
      <c r="R163">
        <v>1</v>
      </c>
      <c r="S163" s="12">
        <v>0</v>
      </c>
      <c r="T163" s="15">
        <v>1</v>
      </c>
      <c r="U163" s="15">
        <v>3</v>
      </c>
      <c r="V163" s="4">
        <v>5</v>
      </c>
      <c r="W163" s="15">
        <v>1</v>
      </c>
      <c r="X163" s="15">
        <v>0</v>
      </c>
      <c r="Y163" s="15">
        <v>1</v>
      </c>
      <c r="Z163" s="15">
        <v>1</v>
      </c>
      <c r="AA163" s="15">
        <v>0</v>
      </c>
      <c r="AC163" s="4">
        <v>1</v>
      </c>
      <c r="AD163" s="4">
        <v>0</v>
      </c>
      <c r="AE163">
        <v>0</v>
      </c>
      <c r="AF163">
        <v>1</v>
      </c>
      <c r="AG163">
        <v>0</v>
      </c>
      <c r="AH163">
        <v>0</v>
      </c>
      <c r="AJ163">
        <v>0</v>
      </c>
      <c r="AK163">
        <v>0</v>
      </c>
    </row>
    <row r="164" spans="1:37" x14ac:dyDescent="0.2">
      <c r="A164">
        <v>2600576014</v>
      </c>
      <c r="B164">
        <v>39949846</v>
      </c>
      <c r="C164" s="1">
        <v>41395.935150462959</v>
      </c>
      <c r="D164" s="1">
        <v>41395.937627314815</v>
      </c>
      <c r="E164" t="s">
        <v>3155</v>
      </c>
      <c r="J164" s="12">
        <v>2</v>
      </c>
      <c r="K164" s="15">
        <v>4</v>
      </c>
      <c r="L164" s="15">
        <v>1</v>
      </c>
      <c r="M164" s="15">
        <v>1</v>
      </c>
      <c r="N164" s="4">
        <v>0</v>
      </c>
      <c r="O164" s="15">
        <v>1</v>
      </c>
      <c r="P164" s="15">
        <v>1</v>
      </c>
      <c r="T164" s="15" t="e">
        <f>IF(#REF! = "The single most determining event in my life",1)</f>
        <v>#REF!</v>
      </c>
    </row>
    <row r="165" spans="1:37" x14ac:dyDescent="0.2">
      <c r="A165">
        <v>3056358673</v>
      </c>
      <c r="B165">
        <v>39949846</v>
      </c>
      <c r="C165" s="1">
        <v>41676.758020833331</v>
      </c>
      <c r="D165" s="1">
        <v>41676.785578703704</v>
      </c>
      <c r="E165" t="s">
        <v>769</v>
      </c>
      <c r="J165" s="12">
        <v>2</v>
      </c>
      <c r="K165" s="15">
        <v>4</v>
      </c>
      <c r="L165" s="15">
        <v>1</v>
      </c>
      <c r="M165" s="15">
        <v>1</v>
      </c>
      <c r="N165" s="4">
        <v>0</v>
      </c>
      <c r="O165" s="15">
        <v>1</v>
      </c>
      <c r="P165" s="15">
        <v>2</v>
      </c>
      <c r="R165">
        <v>1</v>
      </c>
      <c r="S165" s="12">
        <v>0</v>
      </c>
      <c r="T165" s="15">
        <v>2</v>
      </c>
      <c r="U165" s="15">
        <v>2</v>
      </c>
      <c r="V165" s="4">
        <v>4</v>
      </c>
      <c r="W165" s="15">
        <v>1</v>
      </c>
      <c r="X165" s="15">
        <v>0</v>
      </c>
      <c r="Y165" s="15">
        <v>0</v>
      </c>
      <c r="Z165" s="15">
        <v>0</v>
      </c>
      <c r="AA165" s="15">
        <v>0</v>
      </c>
      <c r="AB165" s="15">
        <v>1</v>
      </c>
      <c r="AC165" s="4">
        <v>1</v>
      </c>
      <c r="AD165" s="4">
        <v>1</v>
      </c>
      <c r="AE165">
        <v>1</v>
      </c>
      <c r="AF165">
        <v>1</v>
      </c>
      <c r="AG165">
        <v>1</v>
      </c>
      <c r="AH165">
        <v>1</v>
      </c>
      <c r="AI165">
        <v>0</v>
      </c>
      <c r="AJ165">
        <v>0</v>
      </c>
    </row>
    <row r="166" spans="1:37" x14ac:dyDescent="0.2">
      <c r="A166">
        <v>2647342004</v>
      </c>
      <c r="B166">
        <v>39949846</v>
      </c>
      <c r="C166" s="1">
        <v>41422.856851851851</v>
      </c>
      <c r="D166" s="1">
        <v>41422.870138888888</v>
      </c>
      <c r="E166" t="s">
        <v>1980</v>
      </c>
      <c r="J166" s="12">
        <v>2</v>
      </c>
      <c r="K166" s="15">
        <v>3</v>
      </c>
      <c r="L166" s="15">
        <v>1</v>
      </c>
      <c r="M166" s="15">
        <v>1</v>
      </c>
      <c r="N166" s="4">
        <v>0</v>
      </c>
      <c r="O166" s="15">
        <v>0</v>
      </c>
      <c r="P166" s="15">
        <v>2</v>
      </c>
      <c r="Q166" s="12">
        <v>2</v>
      </c>
      <c r="R166">
        <v>1</v>
      </c>
      <c r="S166" s="12">
        <v>0</v>
      </c>
      <c r="T166" s="15">
        <v>3</v>
      </c>
      <c r="U166" s="15">
        <v>2</v>
      </c>
      <c r="V166" s="4">
        <v>4</v>
      </c>
      <c r="W166" s="15">
        <v>1</v>
      </c>
      <c r="X166" s="15">
        <v>1</v>
      </c>
      <c r="Y166" s="15">
        <v>0</v>
      </c>
      <c r="Z166" s="15">
        <v>0</v>
      </c>
      <c r="AA166" s="15">
        <v>2</v>
      </c>
      <c r="AB166" s="15">
        <v>0</v>
      </c>
      <c r="AC166" s="4">
        <v>1</v>
      </c>
      <c r="AD166" s="4">
        <v>2</v>
      </c>
      <c r="AE166">
        <v>1</v>
      </c>
      <c r="AF166">
        <v>1</v>
      </c>
      <c r="AG166">
        <v>1</v>
      </c>
      <c r="AH166">
        <v>2</v>
      </c>
      <c r="AI166">
        <v>1</v>
      </c>
      <c r="AJ166">
        <v>2</v>
      </c>
    </row>
    <row r="167" spans="1:37" x14ac:dyDescent="0.2">
      <c r="A167">
        <v>2640219962</v>
      </c>
      <c r="B167">
        <v>39949846</v>
      </c>
      <c r="C167" s="1">
        <v>41417.846851851849</v>
      </c>
      <c r="D167" s="1">
        <v>41417.893391203703</v>
      </c>
      <c r="E167" t="s">
        <v>2559</v>
      </c>
      <c r="J167" s="12">
        <v>2</v>
      </c>
      <c r="K167" s="15">
        <v>3</v>
      </c>
      <c r="L167" s="15">
        <v>1</v>
      </c>
      <c r="M167" s="15">
        <v>1</v>
      </c>
      <c r="N167" s="4">
        <v>0</v>
      </c>
      <c r="O167" s="15">
        <v>0</v>
      </c>
      <c r="P167" s="15">
        <v>4</v>
      </c>
      <c r="Q167" s="12">
        <v>2</v>
      </c>
      <c r="R167">
        <v>1</v>
      </c>
      <c r="S167" s="12">
        <v>0</v>
      </c>
      <c r="T167" s="15">
        <v>2</v>
      </c>
      <c r="U167" s="15">
        <v>2</v>
      </c>
      <c r="V167" s="4">
        <v>2</v>
      </c>
      <c r="W167" s="15">
        <v>1</v>
      </c>
      <c r="X167" s="15">
        <v>0</v>
      </c>
      <c r="Y167" s="15">
        <v>0</v>
      </c>
      <c r="Z167" s="15">
        <v>2</v>
      </c>
      <c r="AA167" s="15">
        <v>1</v>
      </c>
      <c r="AB167" s="15">
        <v>0</v>
      </c>
      <c r="AC167" s="4">
        <v>1</v>
      </c>
      <c r="AD167" s="4">
        <v>2</v>
      </c>
      <c r="AE167">
        <v>2</v>
      </c>
      <c r="AF167">
        <v>2</v>
      </c>
      <c r="AG167">
        <v>0</v>
      </c>
      <c r="AH167">
        <v>1</v>
      </c>
      <c r="AI167">
        <v>0</v>
      </c>
      <c r="AJ167">
        <v>0</v>
      </c>
      <c r="AK167">
        <v>2</v>
      </c>
    </row>
    <row r="168" spans="1:37" x14ac:dyDescent="0.2">
      <c r="A168">
        <v>2592395155</v>
      </c>
      <c r="B168">
        <v>39949846</v>
      </c>
      <c r="C168" s="1">
        <v>41391.178379629629</v>
      </c>
      <c r="D168" s="1">
        <v>41391.195509259262</v>
      </c>
      <c r="E168" t="s">
        <v>3709</v>
      </c>
      <c r="J168" s="12">
        <v>2</v>
      </c>
      <c r="K168" s="15">
        <v>4</v>
      </c>
      <c r="L168" s="15">
        <v>1</v>
      </c>
      <c r="M168" s="15">
        <v>0</v>
      </c>
      <c r="N168" s="4">
        <v>0</v>
      </c>
      <c r="O168" s="15">
        <v>0</v>
      </c>
      <c r="Q168" s="12">
        <v>2</v>
      </c>
      <c r="R168">
        <v>1</v>
      </c>
      <c r="S168" s="12">
        <v>0</v>
      </c>
      <c r="T168" s="15">
        <v>3</v>
      </c>
      <c r="U168" s="15">
        <v>2</v>
      </c>
      <c r="V168" s="4">
        <v>2</v>
      </c>
      <c r="W168" s="15">
        <v>1</v>
      </c>
      <c r="X168" s="15">
        <v>0</v>
      </c>
      <c r="Y168" s="15">
        <v>0</v>
      </c>
      <c r="AA168" s="15">
        <v>2</v>
      </c>
      <c r="AC168" s="4">
        <v>2</v>
      </c>
      <c r="AD168" s="4">
        <v>2</v>
      </c>
      <c r="AE168">
        <v>2</v>
      </c>
      <c r="AF168">
        <v>2</v>
      </c>
      <c r="AH168">
        <v>2</v>
      </c>
      <c r="AI168">
        <v>2</v>
      </c>
      <c r="AJ168">
        <v>1</v>
      </c>
    </row>
    <row r="169" spans="1:37" x14ac:dyDescent="0.2">
      <c r="A169">
        <v>2639770831</v>
      </c>
      <c r="B169">
        <v>39949846</v>
      </c>
      <c r="C169" s="1">
        <v>41417.752569444441</v>
      </c>
      <c r="D169" s="1">
        <v>41417.763020833336</v>
      </c>
      <c r="E169" t="s">
        <v>3103</v>
      </c>
      <c r="J169" s="12">
        <v>1</v>
      </c>
      <c r="K169" s="15">
        <v>3</v>
      </c>
      <c r="L169" s="15">
        <v>1</v>
      </c>
      <c r="M169" s="15">
        <v>1</v>
      </c>
      <c r="N169" s="4">
        <v>0</v>
      </c>
      <c r="O169" s="15">
        <v>1</v>
      </c>
      <c r="P169" s="15">
        <v>2</v>
      </c>
      <c r="Q169" s="12">
        <v>0</v>
      </c>
      <c r="R169">
        <v>1</v>
      </c>
      <c r="S169" s="12">
        <v>0</v>
      </c>
      <c r="T169" s="15">
        <v>3</v>
      </c>
      <c r="U169" s="15">
        <v>2</v>
      </c>
      <c r="V169" s="4">
        <v>3</v>
      </c>
      <c r="W169" s="15">
        <v>1</v>
      </c>
      <c r="X169" s="15">
        <v>1</v>
      </c>
      <c r="Y169" s="15">
        <v>2</v>
      </c>
      <c r="Z169" s="15">
        <v>2</v>
      </c>
      <c r="AA169" s="15">
        <v>2</v>
      </c>
      <c r="AB169" s="15">
        <v>2</v>
      </c>
      <c r="AC169" s="4">
        <v>2</v>
      </c>
      <c r="AD169" s="4">
        <v>1</v>
      </c>
      <c r="AE169">
        <v>2</v>
      </c>
      <c r="AF169">
        <v>2</v>
      </c>
      <c r="AG169">
        <v>1</v>
      </c>
      <c r="AH169">
        <v>2</v>
      </c>
    </row>
    <row r="170" spans="1:37" x14ac:dyDescent="0.2">
      <c r="A170">
        <v>2648934392</v>
      </c>
      <c r="B170">
        <v>39949846</v>
      </c>
      <c r="C170" s="1">
        <v>41423.61519675926</v>
      </c>
      <c r="D170" s="1">
        <v>41423.625659722224</v>
      </c>
      <c r="E170" t="s">
        <v>1896</v>
      </c>
      <c r="J170" s="12">
        <v>1</v>
      </c>
      <c r="K170" s="15">
        <v>3</v>
      </c>
      <c r="L170" s="15">
        <v>1</v>
      </c>
      <c r="M170" s="15">
        <v>1</v>
      </c>
      <c r="N170" s="4">
        <v>0</v>
      </c>
      <c r="O170" s="15">
        <v>1</v>
      </c>
      <c r="P170" s="15">
        <v>5</v>
      </c>
      <c r="Q170" s="12">
        <v>2</v>
      </c>
      <c r="R170">
        <v>1</v>
      </c>
      <c r="S170" s="12">
        <v>2</v>
      </c>
      <c r="T170" s="15">
        <v>3</v>
      </c>
      <c r="U170" s="15">
        <v>2</v>
      </c>
      <c r="V170" s="4">
        <v>2</v>
      </c>
      <c r="W170" s="15">
        <v>0</v>
      </c>
      <c r="X170" s="15">
        <v>0</v>
      </c>
      <c r="Y170" s="15">
        <v>0</v>
      </c>
      <c r="Z170" s="15">
        <v>0</v>
      </c>
      <c r="AA170" s="15">
        <v>0</v>
      </c>
      <c r="AB170" s="15">
        <v>2</v>
      </c>
      <c r="AC170" s="4">
        <v>0</v>
      </c>
      <c r="AD170" s="4">
        <v>0</v>
      </c>
      <c r="AE170">
        <v>0</v>
      </c>
      <c r="AF170">
        <v>0</v>
      </c>
      <c r="AG170">
        <v>0</v>
      </c>
      <c r="AH170">
        <v>0</v>
      </c>
      <c r="AI170">
        <v>0</v>
      </c>
      <c r="AJ170">
        <v>0</v>
      </c>
      <c r="AK170">
        <v>2</v>
      </c>
    </row>
    <row r="171" spans="1:37" x14ac:dyDescent="0.2">
      <c r="A171">
        <v>2987953949</v>
      </c>
      <c r="B171">
        <v>39949846</v>
      </c>
      <c r="C171" s="1">
        <v>41628.705590277779</v>
      </c>
      <c r="D171" s="1">
        <v>41628.724606481483</v>
      </c>
      <c r="E171" t="s">
        <v>1278</v>
      </c>
      <c r="J171" s="12">
        <v>1</v>
      </c>
      <c r="K171" s="15">
        <v>3</v>
      </c>
      <c r="L171" s="15">
        <v>1</v>
      </c>
      <c r="M171" s="15">
        <v>0</v>
      </c>
      <c r="N171" s="4">
        <v>0</v>
      </c>
      <c r="O171" s="15">
        <v>1</v>
      </c>
      <c r="P171" s="15">
        <v>4</v>
      </c>
      <c r="Q171" s="12">
        <v>2</v>
      </c>
      <c r="R171">
        <v>1</v>
      </c>
      <c r="S171" s="12">
        <v>0</v>
      </c>
      <c r="T171" s="15">
        <v>3</v>
      </c>
      <c r="U171" s="15">
        <v>4</v>
      </c>
      <c r="V171" s="4">
        <v>2</v>
      </c>
      <c r="W171" s="15">
        <v>0</v>
      </c>
      <c r="X171" s="15">
        <v>2</v>
      </c>
      <c r="Y171" s="15">
        <v>0</v>
      </c>
      <c r="AA171" s="15">
        <v>2</v>
      </c>
      <c r="AC171" s="4">
        <v>1</v>
      </c>
      <c r="AD171" s="4">
        <v>2</v>
      </c>
      <c r="AE171">
        <v>2</v>
      </c>
      <c r="AF171">
        <v>1</v>
      </c>
      <c r="AH171">
        <v>2</v>
      </c>
      <c r="AJ171">
        <v>0</v>
      </c>
    </row>
    <row r="172" spans="1:37" x14ac:dyDescent="0.2">
      <c r="A172">
        <v>2591414593</v>
      </c>
      <c r="B172">
        <v>39949846</v>
      </c>
      <c r="C172" s="1">
        <v>41390.663043981483</v>
      </c>
      <c r="D172" s="1">
        <v>41390.701041666667</v>
      </c>
      <c r="E172" t="s">
        <v>3819</v>
      </c>
      <c r="J172" s="12">
        <v>1</v>
      </c>
      <c r="K172" s="15">
        <v>4</v>
      </c>
      <c r="L172" s="15">
        <v>1</v>
      </c>
      <c r="M172" s="15">
        <v>1</v>
      </c>
      <c r="N172" s="4">
        <v>0</v>
      </c>
      <c r="O172" s="15">
        <v>1</v>
      </c>
      <c r="P172" s="15">
        <v>5</v>
      </c>
      <c r="Q172" s="12">
        <v>2</v>
      </c>
      <c r="R172">
        <v>1</v>
      </c>
      <c r="S172" s="12">
        <v>1</v>
      </c>
      <c r="T172" s="15">
        <v>3</v>
      </c>
      <c r="U172" s="15">
        <v>2</v>
      </c>
      <c r="V172" s="4">
        <v>2</v>
      </c>
      <c r="W172" s="15">
        <v>0</v>
      </c>
      <c r="X172" s="15">
        <v>1</v>
      </c>
      <c r="Y172" s="15">
        <v>1</v>
      </c>
      <c r="Z172" s="15">
        <v>1</v>
      </c>
      <c r="AA172" s="15">
        <v>1</v>
      </c>
      <c r="AB172" s="15">
        <v>1</v>
      </c>
      <c r="AC172" s="4">
        <v>1</v>
      </c>
      <c r="AD172" s="4">
        <v>0</v>
      </c>
      <c r="AE172">
        <v>0</v>
      </c>
      <c r="AF172">
        <v>0</v>
      </c>
      <c r="AG172">
        <v>0</v>
      </c>
      <c r="AH172">
        <v>1</v>
      </c>
      <c r="AI172">
        <v>1</v>
      </c>
      <c r="AJ172">
        <v>0</v>
      </c>
    </row>
    <row r="173" spans="1:37" x14ac:dyDescent="0.2">
      <c r="A173">
        <v>2641914299</v>
      </c>
      <c r="B173">
        <v>39949846</v>
      </c>
      <c r="C173" s="1">
        <v>41418.614733796298</v>
      </c>
      <c r="D173" s="1">
        <v>41418.653645833336</v>
      </c>
      <c r="E173" t="s">
        <v>2252</v>
      </c>
      <c r="J173" s="12">
        <v>1</v>
      </c>
      <c r="K173" s="15">
        <v>4</v>
      </c>
      <c r="L173" s="15">
        <v>1</v>
      </c>
      <c r="M173" s="15">
        <v>1</v>
      </c>
      <c r="N173" s="4">
        <v>0</v>
      </c>
      <c r="O173" s="15">
        <v>1</v>
      </c>
      <c r="P173" s="15">
        <v>2</v>
      </c>
      <c r="Q173" s="12">
        <v>0</v>
      </c>
      <c r="R173">
        <v>1</v>
      </c>
      <c r="S173" s="12">
        <v>0</v>
      </c>
      <c r="T173" s="15">
        <v>1</v>
      </c>
      <c r="U173" s="15">
        <v>2</v>
      </c>
      <c r="V173" s="4">
        <v>3</v>
      </c>
      <c r="W173" s="15">
        <v>1</v>
      </c>
      <c r="X173" s="15">
        <v>0</v>
      </c>
      <c r="Y173" s="15">
        <v>0</v>
      </c>
      <c r="Z173" s="15">
        <v>0</v>
      </c>
      <c r="AA173" s="15">
        <v>0</v>
      </c>
      <c r="AB173" s="15">
        <v>1</v>
      </c>
      <c r="AC173" s="4">
        <v>1</v>
      </c>
      <c r="AD173" s="4">
        <v>1</v>
      </c>
      <c r="AE173">
        <v>1</v>
      </c>
      <c r="AF173">
        <v>1</v>
      </c>
      <c r="AG173">
        <v>1</v>
      </c>
      <c r="AJ173">
        <v>0</v>
      </c>
    </row>
    <row r="174" spans="1:37" x14ac:dyDescent="0.2">
      <c r="A174">
        <v>2596084713</v>
      </c>
      <c r="B174">
        <v>39949846</v>
      </c>
      <c r="C174" s="1">
        <v>41393.948530092595</v>
      </c>
      <c r="D174" s="1">
        <v>41393.953715277778</v>
      </c>
      <c r="E174" t="s">
        <v>3319</v>
      </c>
      <c r="J174" s="12">
        <v>1</v>
      </c>
      <c r="K174" s="15">
        <v>4</v>
      </c>
      <c r="L174" s="15">
        <v>1</v>
      </c>
      <c r="M174" s="15">
        <v>1</v>
      </c>
      <c r="N174" s="4">
        <v>0</v>
      </c>
      <c r="O174" s="15">
        <v>1</v>
      </c>
      <c r="P174" s="15">
        <v>4</v>
      </c>
      <c r="Q174" s="12">
        <v>1</v>
      </c>
      <c r="R174">
        <v>1</v>
      </c>
      <c r="S174" s="12">
        <v>0</v>
      </c>
      <c r="T174" s="15">
        <v>2</v>
      </c>
      <c r="U174" s="15">
        <v>2</v>
      </c>
      <c r="V174" s="4">
        <v>2</v>
      </c>
      <c r="W174" s="15">
        <v>1</v>
      </c>
      <c r="X174" s="15">
        <v>0</v>
      </c>
      <c r="Y174" s="15">
        <v>1</v>
      </c>
      <c r="Z174" s="15">
        <v>1</v>
      </c>
      <c r="AA174" s="15">
        <v>2</v>
      </c>
      <c r="AB174" s="15">
        <v>1</v>
      </c>
      <c r="AC174" s="4">
        <v>1</v>
      </c>
      <c r="AD174" s="4">
        <v>1</v>
      </c>
      <c r="AE174">
        <v>1</v>
      </c>
      <c r="AF174">
        <v>1</v>
      </c>
      <c r="AG174">
        <v>1</v>
      </c>
      <c r="AH174">
        <v>1</v>
      </c>
      <c r="AI174">
        <v>1</v>
      </c>
      <c r="AJ174">
        <v>1</v>
      </c>
    </row>
    <row r="175" spans="1:37" x14ac:dyDescent="0.2">
      <c r="A175">
        <v>2702227848</v>
      </c>
      <c r="B175">
        <v>39949846</v>
      </c>
      <c r="C175" s="1">
        <v>41457.569074074076</v>
      </c>
      <c r="D175" s="1">
        <v>41457.577569444446</v>
      </c>
      <c r="E175" t="s">
        <v>1461</v>
      </c>
      <c r="J175" s="12">
        <v>4</v>
      </c>
      <c r="K175" s="15">
        <v>3</v>
      </c>
      <c r="L175" s="16"/>
      <c r="M175" s="15">
        <v>1</v>
      </c>
      <c r="N175" s="4">
        <v>1</v>
      </c>
      <c r="O175" s="15">
        <v>0</v>
      </c>
      <c r="P175" s="15">
        <v>2</v>
      </c>
      <c r="Q175" s="12">
        <v>2</v>
      </c>
      <c r="R175">
        <v>1</v>
      </c>
      <c r="S175" s="12">
        <v>2</v>
      </c>
      <c r="T175" s="15">
        <v>3</v>
      </c>
      <c r="U175" s="15">
        <v>3</v>
      </c>
      <c r="V175" s="4">
        <v>4</v>
      </c>
      <c r="W175" s="15">
        <v>1</v>
      </c>
      <c r="X175" s="15">
        <v>0</v>
      </c>
      <c r="Y175" s="15">
        <v>1</v>
      </c>
      <c r="Z175" s="15">
        <v>1</v>
      </c>
      <c r="AA175" s="15">
        <v>2</v>
      </c>
      <c r="AB175" s="15">
        <v>2</v>
      </c>
      <c r="AC175" s="4">
        <v>2</v>
      </c>
      <c r="AD175" s="4">
        <v>2</v>
      </c>
      <c r="AE175">
        <v>2</v>
      </c>
      <c r="AF175">
        <v>2</v>
      </c>
      <c r="AG175">
        <v>2</v>
      </c>
      <c r="AH175">
        <v>2</v>
      </c>
    </row>
  </sheetData>
  <autoFilter ref="A1:AK175" xr:uid="{03A2940E-CE4B-4460-840E-95C3376C3A4C}"/>
  <pageMargins left="0.75" right="0.75" top="1" bottom="1" header="0.5" footer="0.5"/>
  <pageSetup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40768-4A5B-44ED-AFB4-5234AAFD9CBB}">
  <dimension ref="A1:N178"/>
  <sheetViews>
    <sheetView topLeftCell="J7" zoomScale="75" zoomScaleNormal="75" workbookViewId="0">
      <selection activeCell="X38" sqref="X38"/>
    </sheetView>
  </sheetViews>
  <sheetFormatPr defaultRowHeight="12.75" x14ac:dyDescent="0.2"/>
  <cols>
    <col min="1" max="1" width="14.85546875" hidden="1" customWidth="1"/>
    <col min="2" max="2" width="15.140625" hidden="1" customWidth="1"/>
    <col min="3" max="3" width="12.7109375" hidden="1" customWidth="1"/>
    <col min="4" max="4" width="14.5703125" hidden="1" customWidth="1"/>
    <col min="5" max="5" width="24.28515625" hidden="1" customWidth="1"/>
    <col min="6" max="9" width="0" hidden="1" customWidth="1"/>
    <col min="10" max="10" width="48.42578125" customWidth="1"/>
    <col min="12" max="12" width="11.42578125" customWidth="1"/>
  </cols>
  <sheetData>
    <row r="1" spans="1:14" x14ac:dyDescent="0.2">
      <c r="J1" s="6" t="s">
        <v>4844</v>
      </c>
      <c r="K1" s="35" t="s">
        <v>4825</v>
      </c>
      <c r="L1" s="35" t="s">
        <v>4826</v>
      </c>
      <c r="M1" s="35" t="s">
        <v>4827</v>
      </c>
      <c r="N1" s="35" t="s">
        <v>4829</v>
      </c>
    </row>
    <row r="2" spans="1:14" x14ac:dyDescent="0.2">
      <c r="A2" t="s">
        <v>0</v>
      </c>
      <c r="B2" t="s">
        <v>1</v>
      </c>
      <c r="C2" t="s">
        <v>2</v>
      </c>
      <c r="D2" t="s">
        <v>3</v>
      </c>
      <c r="E2" t="s">
        <v>4</v>
      </c>
      <c r="F2" t="s">
        <v>5</v>
      </c>
      <c r="G2" t="s">
        <v>6</v>
      </c>
      <c r="H2" t="s">
        <v>7</v>
      </c>
      <c r="I2" t="s">
        <v>8</v>
      </c>
      <c r="J2" s="6" t="s">
        <v>4832</v>
      </c>
      <c r="K2">
        <v>15</v>
      </c>
      <c r="L2">
        <v>18</v>
      </c>
      <c r="M2">
        <v>7</v>
      </c>
      <c r="N2">
        <v>3</v>
      </c>
    </row>
    <row r="3" spans="1:14" x14ac:dyDescent="0.2">
      <c r="A3">
        <v>3056061474</v>
      </c>
      <c r="B3">
        <v>39949846</v>
      </c>
      <c r="C3" s="1">
        <v>41676.6562037037</v>
      </c>
      <c r="D3" s="1">
        <v>41676.699108796296</v>
      </c>
      <c r="E3" t="s">
        <v>1012</v>
      </c>
      <c r="J3" s="6" t="s">
        <v>4845</v>
      </c>
      <c r="K3">
        <v>9</v>
      </c>
      <c r="L3">
        <v>11</v>
      </c>
      <c r="M3">
        <v>5</v>
      </c>
      <c r="N3">
        <v>0</v>
      </c>
    </row>
    <row r="4" spans="1:14" x14ac:dyDescent="0.2">
      <c r="A4">
        <v>2640895774</v>
      </c>
      <c r="B4">
        <v>39949846</v>
      </c>
      <c r="C4" s="1">
        <v>41418.135312500002</v>
      </c>
      <c r="D4" s="1">
        <v>41418.143194444441</v>
      </c>
      <c r="E4" t="s">
        <v>2392</v>
      </c>
      <c r="J4" s="6" t="s">
        <v>4846</v>
      </c>
      <c r="K4">
        <v>15</v>
      </c>
      <c r="L4">
        <v>14</v>
      </c>
      <c r="M4">
        <v>7</v>
      </c>
      <c r="N4">
        <v>1</v>
      </c>
    </row>
    <row r="5" spans="1:14" x14ac:dyDescent="0.2">
      <c r="C5" s="1"/>
      <c r="D5" s="1"/>
      <c r="J5" s="6" t="s">
        <v>225</v>
      </c>
      <c r="K5">
        <v>2</v>
      </c>
      <c r="L5">
        <v>5</v>
      </c>
      <c r="M5">
        <v>3</v>
      </c>
      <c r="N5">
        <v>1</v>
      </c>
    </row>
    <row r="6" spans="1:14" x14ac:dyDescent="0.2">
      <c r="A6">
        <v>2595799318</v>
      </c>
      <c r="B6">
        <v>39949846</v>
      </c>
      <c r="C6" s="1">
        <v>41393.823993055557</v>
      </c>
      <c r="D6" s="1">
        <v>41393.849097222221</v>
      </c>
      <c r="E6" t="s">
        <v>3403</v>
      </c>
      <c r="J6" s="6" t="s">
        <v>4828</v>
      </c>
      <c r="K6">
        <v>33</v>
      </c>
      <c r="L6">
        <v>15</v>
      </c>
      <c r="M6">
        <v>5</v>
      </c>
      <c r="N6">
        <v>4</v>
      </c>
    </row>
    <row r="7" spans="1:14" x14ac:dyDescent="0.2">
      <c r="A7">
        <v>2641644963</v>
      </c>
      <c r="B7">
        <v>39949846</v>
      </c>
      <c r="C7" s="1">
        <v>41418.570011574076</v>
      </c>
      <c r="D7" s="1">
        <v>41418.57303240741</v>
      </c>
      <c r="E7" t="s">
        <v>2330</v>
      </c>
    </row>
    <row r="8" spans="1:14" x14ac:dyDescent="0.2">
      <c r="A8">
        <v>2590212872</v>
      </c>
      <c r="B8">
        <v>39949846</v>
      </c>
      <c r="C8" s="1">
        <v>41389.978032407409</v>
      </c>
      <c r="D8" s="1">
        <v>41390.02621527778</v>
      </c>
      <c r="E8" t="s">
        <v>4237</v>
      </c>
      <c r="J8" s="6" t="s">
        <v>4824</v>
      </c>
      <c r="K8" s="35" t="s">
        <v>4825</v>
      </c>
      <c r="L8" s="35" t="s">
        <v>4826</v>
      </c>
      <c r="M8" s="35" t="s">
        <v>4827</v>
      </c>
      <c r="N8" s="35" t="s">
        <v>4829</v>
      </c>
    </row>
    <row r="9" spans="1:14" x14ac:dyDescent="0.2">
      <c r="A9">
        <v>3056908148</v>
      </c>
      <c r="B9">
        <v>39949846</v>
      </c>
      <c r="C9" s="1">
        <v>41676.845613425925</v>
      </c>
      <c r="D9" s="1">
        <v>41676.95789351852</v>
      </c>
      <c r="E9" t="s">
        <v>547</v>
      </c>
      <c r="J9" s="6" t="s">
        <v>4831</v>
      </c>
      <c r="K9">
        <v>0</v>
      </c>
      <c r="L9">
        <v>7</v>
      </c>
      <c r="M9">
        <v>18</v>
      </c>
      <c r="N9">
        <v>25</v>
      </c>
    </row>
    <row r="10" spans="1:14" x14ac:dyDescent="0.2">
      <c r="A10">
        <v>3055942194</v>
      </c>
      <c r="B10">
        <v>39949846</v>
      </c>
      <c r="C10" s="1">
        <v>41676.652071759258</v>
      </c>
      <c r="D10" s="1">
        <v>41676.666631944441</v>
      </c>
      <c r="E10" t="s">
        <v>1171</v>
      </c>
      <c r="J10" s="6" t="s">
        <v>4830</v>
      </c>
      <c r="K10">
        <v>47</v>
      </c>
      <c r="L10">
        <v>89</v>
      </c>
      <c r="M10">
        <v>107</v>
      </c>
      <c r="N10">
        <v>114</v>
      </c>
    </row>
    <row r="11" spans="1:14" x14ac:dyDescent="0.2">
      <c r="A11">
        <v>2641888686</v>
      </c>
      <c r="B11">
        <v>39949846</v>
      </c>
      <c r="C11" s="1">
        <v>41418.632662037038</v>
      </c>
      <c r="D11" s="1">
        <v>41418.646064814813</v>
      </c>
      <c r="E11" t="s">
        <v>2276</v>
      </c>
    </row>
    <row r="12" spans="1:14" x14ac:dyDescent="0.2">
      <c r="A12">
        <v>3057449496</v>
      </c>
      <c r="B12">
        <v>39949846</v>
      </c>
      <c r="C12" s="1">
        <v>41677.201527777775</v>
      </c>
      <c r="D12" s="1">
        <v>41677.27615740741</v>
      </c>
      <c r="E12" t="s">
        <v>325</v>
      </c>
      <c r="J12" s="6" t="s">
        <v>4843</v>
      </c>
      <c r="K12" s="35" t="s">
        <v>4825</v>
      </c>
      <c r="L12" s="35" t="s">
        <v>4826</v>
      </c>
      <c r="M12" s="35" t="s">
        <v>4827</v>
      </c>
      <c r="N12" s="35" t="s">
        <v>4829</v>
      </c>
    </row>
    <row r="13" spans="1:14" x14ac:dyDescent="0.2">
      <c r="A13">
        <v>2655361599</v>
      </c>
      <c r="B13">
        <v>39949846</v>
      </c>
      <c r="C13" s="1">
        <v>41426.792731481481</v>
      </c>
      <c r="D13" s="1">
        <v>41426.809282407405</v>
      </c>
      <c r="E13" t="s">
        <v>1744</v>
      </c>
      <c r="J13" s="6" t="s">
        <v>4840</v>
      </c>
      <c r="K13">
        <v>36</v>
      </c>
      <c r="L13">
        <v>28</v>
      </c>
      <c r="M13">
        <v>11</v>
      </c>
      <c r="N13">
        <v>5</v>
      </c>
    </row>
    <row r="14" spans="1:14" x14ac:dyDescent="0.2">
      <c r="A14">
        <v>2666322144</v>
      </c>
      <c r="B14">
        <v>39949846</v>
      </c>
      <c r="C14" s="1">
        <v>41432.915196759262</v>
      </c>
      <c r="D14" s="1">
        <v>41432.931145833332</v>
      </c>
      <c r="E14" t="s">
        <v>1608</v>
      </c>
      <c r="J14" s="6" t="s">
        <v>4841</v>
      </c>
      <c r="K14">
        <v>28</v>
      </c>
      <c r="L14">
        <v>26</v>
      </c>
      <c r="M14">
        <v>13</v>
      </c>
      <c r="N14">
        <v>3</v>
      </c>
    </row>
    <row r="15" spans="1:14" x14ac:dyDescent="0.2">
      <c r="A15">
        <v>2639849777</v>
      </c>
      <c r="B15">
        <v>39949846</v>
      </c>
      <c r="C15" s="1">
        <v>41417.768090277779</v>
      </c>
      <c r="D15" s="1">
        <v>41417.785636574074</v>
      </c>
      <c r="E15" t="s">
        <v>2760</v>
      </c>
      <c r="J15" s="6" t="s">
        <v>4842</v>
      </c>
      <c r="K15">
        <v>4</v>
      </c>
      <c r="L15">
        <v>7</v>
      </c>
      <c r="M15">
        <v>3</v>
      </c>
      <c r="N15">
        <v>1</v>
      </c>
    </row>
    <row r="16" spans="1:14" x14ac:dyDescent="0.2">
      <c r="A16">
        <v>2656182699</v>
      </c>
      <c r="B16">
        <v>39949846</v>
      </c>
      <c r="C16" s="1">
        <v>41427.756909722222</v>
      </c>
      <c r="D16" s="1">
        <v>41427.775231481479</v>
      </c>
      <c r="E16" t="s">
        <v>1717</v>
      </c>
    </row>
    <row r="17" spans="1:14" x14ac:dyDescent="0.2">
      <c r="C17" s="1"/>
      <c r="D17" s="1"/>
      <c r="J17" s="6" t="s">
        <v>4839</v>
      </c>
      <c r="K17" s="35" t="s">
        <v>4825</v>
      </c>
      <c r="L17" s="35" t="s">
        <v>4826</v>
      </c>
      <c r="M17" s="35" t="s">
        <v>4827</v>
      </c>
      <c r="N17" s="35" t="s">
        <v>4829</v>
      </c>
    </row>
    <row r="18" spans="1:14" x14ac:dyDescent="0.2">
      <c r="A18">
        <v>2595820289</v>
      </c>
      <c r="B18">
        <v>39949846</v>
      </c>
      <c r="C18" s="1">
        <v>41393.844212962962</v>
      </c>
      <c r="D18" s="1">
        <v>41393.855324074073</v>
      </c>
      <c r="E18" t="s">
        <v>3376</v>
      </c>
      <c r="J18" s="6" t="s">
        <v>4840</v>
      </c>
      <c r="K18">
        <v>37</v>
      </c>
      <c r="L18">
        <v>28</v>
      </c>
      <c r="M18">
        <v>8</v>
      </c>
      <c r="N18">
        <v>5</v>
      </c>
    </row>
    <row r="19" spans="1:14" x14ac:dyDescent="0.2">
      <c r="A19">
        <v>3056186742</v>
      </c>
      <c r="B19">
        <v>39949846</v>
      </c>
      <c r="C19" s="1">
        <v>41676.714108796295</v>
      </c>
      <c r="D19" s="1">
        <v>41676.734965277778</v>
      </c>
      <c r="E19" t="s">
        <v>885</v>
      </c>
      <c r="J19" s="6" t="s">
        <v>4841</v>
      </c>
      <c r="K19">
        <v>26</v>
      </c>
      <c r="L19">
        <v>24</v>
      </c>
      <c r="M19">
        <v>13</v>
      </c>
      <c r="N19">
        <v>3</v>
      </c>
    </row>
    <row r="20" spans="1:14" x14ac:dyDescent="0.2">
      <c r="A20">
        <v>2639787431</v>
      </c>
      <c r="B20">
        <v>39949846</v>
      </c>
      <c r="C20" s="1">
        <v>41417.751643518517</v>
      </c>
      <c r="D20" s="1">
        <v>41417.767766203702</v>
      </c>
      <c r="E20" t="s">
        <v>2996</v>
      </c>
      <c r="J20" s="6" t="s">
        <v>4842</v>
      </c>
      <c r="K20">
        <v>5</v>
      </c>
      <c r="L20">
        <v>9</v>
      </c>
      <c r="M20">
        <v>6</v>
      </c>
      <c r="N20" s="6">
        <v>1</v>
      </c>
    </row>
    <row r="21" spans="1:14" x14ac:dyDescent="0.2">
      <c r="C21" s="1"/>
      <c r="D21" s="1"/>
      <c r="J21" s="6"/>
    </row>
    <row r="22" spans="1:14" x14ac:dyDescent="0.2">
      <c r="A22">
        <v>2591688296</v>
      </c>
      <c r="B22">
        <v>39949846</v>
      </c>
      <c r="C22" s="1">
        <v>41390.764930555553</v>
      </c>
      <c r="D22" s="1">
        <v>41390.788449074076</v>
      </c>
      <c r="E22" t="s">
        <v>3759</v>
      </c>
      <c r="J22" s="6" t="s">
        <v>4833</v>
      </c>
      <c r="K22" s="6" t="s">
        <v>4837</v>
      </c>
      <c r="L22" s="6" t="s">
        <v>1670</v>
      </c>
      <c r="M22" s="6" t="s">
        <v>4838</v>
      </c>
    </row>
    <row r="23" spans="1:14" x14ac:dyDescent="0.2">
      <c r="A23">
        <v>3057177772</v>
      </c>
      <c r="B23">
        <v>39949846</v>
      </c>
      <c r="C23" s="1">
        <v>41677.059224537035</v>
      </c>
      <c r="D23" s="1">
        <v>41677.08079861111</v>
      </c>
      <c r="E23" t="s">
        <v>441</v>
      </c>
      <c r="J23" s="6" t="s">
        <v>4834</v>
      </c>
      <c r="K23">
        <v>51</v>
      </c>
      <c r="L23">
        <v>29</v>
      </c>
      <c r="M23">
        <v>10</v>
      </c>
    </row>
    <row r="24" spans="1:14" x14ac:dyDescent="0.2">
      <c r="A24">
        <v>3056068873</v>
      </c>
      <c r="B24">
        <v>39949846</v>
      </c>
      <c r="C24" s="1">
        <v>41676.664317129631</v>
      </c>
      <c r="D24" s="1">
        <v>41676.701111111113</v>
      </c>
      <c r="E24" t="s">
        <v>984</v>
      </c>
      <c r="J24" s="6" t="s">
        <v>4835</v>
      </c>
      <c r="K24">
        <v>30</v>
      </c>
      <c r="L24">
        <v>32</v>
      </c>
      <c r="M24">
        <v>8</v>
      </c>
    </row>
    <row r="25" spans="1:14" x14ac:dyDescent="0.2">
      <c r="A25">
        <v>3056040628</v>
      </c>
      <c r="B25">
        <v>39949846</v>
      </c>
      <c r="C25" s="1">
        <v>41676.659953703704</v>
      </c>
      <c r="D25" s="1">
        <v>41676.693402777775</v>
      </c>
      <c r="E25" t="s">
        <v>1065</v>
      </c>
      <c r="J25" s="6" t="s">
        <v>4836</v>
      </c>
      <c r="K25">
        <v>4</v>
      </c>
      <c r="L25">
        <v>4</v>
      </c>
      <c r="M25">
        <v>0</v>
      </c>
    </row>
    <row r="26" spans="1:14" ht="15" x14ac:dyDescent="0.2">
      <c r="A26">
        <v>3057329611</v>
      </c>
      <c r="B26">
        <v>39949846</v>
      </c>
      <c r="C26" s="1">
        <v>41677.155428240738</v>
      </c>
      <c r="D26" s="1">
        <v>41677.173611111109</v>
      </c>
      <c r="E26" t="s">
        <v>383</v>
      </c>
      <c r="J26" s="36"/>
    </row>
    <row r="27" spans="1:14" ht="15" x14ac:dyDescent="0.2">
      <c r="A27">
        <v>3057321420</v>
      </c>
      <c r="B27">
        <v>39949846</v>
      </c>
      <c r="C27" s="1">
        <v>41677.143541666665</v>
      </c>
      <c r="D27" s="1">
        <v>41677.168020833335</v>
      </c>
      <c r="E27" t="s">
        <v>411</v>
      </c>
      <c r="J27" s="36"/>
    </row>
    <row r="28" spans="1:14" ht="15" x14ac:dyDescent="0.2">
      <c r="A28" s="3">
        <v>3056437774</v>
      </c>
      <c r="B28">
        <v>39949846</v>
      </c>
      <c r="C28" s="1">
        <v>41676.779629629629</v>
      </c>
      <c r="D28" s="1">
        <v>41676.808692129627</v>
      </c>
      <c r="E28" t="s">
        <v>740</v>
      </c>
      <c r="J28" s="36"/>
    </row>
    <row r="29" spans="1:14" x14ac:dyDescent="0.2">
      <c r="A29">
        <v>2753030535</v>
      </c>
      <c r="B29">
        <v>39949846</v>
      </c>
      <c r="C29" s="1">
        <v>41493.7268287037</v>
      </c>
      <c r="D29" s="1">
        <v>41493.74145833333</v>
      </c>
      <c r="E29" t="s">
        <v>1383</v>
      </c>
    </row>
    <row r="30" spans="1:14" x14ac:dyDescent="0.2">
      <c r="A30">
        <v>2639827279</v>
      </c>
      <c r="B30">
        <v>39949846</v>
      </c>
      <c r="C30" s="1">
        <v>41417.754780092589</v>
      </c>
      <c r="D30" s="1">
        <v>41417.779097222221</v>
      </c>
      <c r="E30" t="s">
        <v>2785</v>
      </c>
    </row>
    <row r="31" spans="1:14" x14ac:dyDescent="0.2">
      <c r="A31">
        <v>2589875629</v>
      </c>
      <c r="B31">
        <v>39949846</v>
      </c>
      <c r="C31" s="1">
        <v>41389.856319444443</v>
      </c>
      <c r="D31" s="1">
        <v>41389.868020833332</v>
      </c>
      <c r="E31" t="s">
        <v>4521</v>
      </c>
    </row>
    <row r="32" spans="1:14" x14ac:dyDescent="0.2">
      <c r="A32">
        <v>2590735921</v>
      </c>
      <c r="B32">
        <v>39949846</v>
      </c>
      <c r="C32" s="1">
        <v>41390.453379629631</v>
      </c>
      <c r="D32" s="1">
        <v>41390.464791666665</v>
      </c>
      <c r="E32" t="s">
        <v>3934</v>
      </c>
    </row>
    <row r="33" spans="1:5" x14ac:dyDescent="0.2">
      <c r="A33">
        <v>2590269151</v>
      </c>
      <c r="B33">
        <v>39949846</v>
      </c>
      <c r="C33" s="1">
        <v>41390.044317129628</v>
      </c>
      <c r="D33" s="1">
        <v>41390.058009259257</v>
      </c>
      <c r="E33" t="s">
        <v>4165</v>
      </c>
    </row>
    <row r="34" spans="1:5" x14ac:dyDescent="0.2">
      <c r="A34">
        <v>2655121853</v>
      </c>
      <c r="B34">
        <v>39949846</v>
      </c>
      <c r="C34" s="1">
        <v>41426.608217592591</v>
      </c>
      <c r="D34" s="1">
        <v>41426.625138888892</v>
      </c>
      <c r="E34" t="s">
        <v>1771</v>
      </c>
    </row>
    <row r="35" spans="1:5" x14ac:dyDescent="0.2">
      <c r="A35">
        <v>2666769966</v>
      </c>
      <c r="B35">
        <v>39949846</v>
      </c>
      <c r="C35" s="1">
        <v>41433.483136574076</v>
      </c>
      <c r="D35" s="1">
        <v>41433.492152777777</v>
      </c>
      <c r="E35" t="s">
        <v>1595</v>
      </c>
    </row>
    <row r="36" spans="1:5" x14ac:dyDescent="0.2">
      <c r="A36">
        <v>2589958851</v>
      </c>
      <c r="B36">
        <v>39949846</v>
      </c>
      <c r="C36" s="1">
        <v>41389.884780092594</v>
      </c>
      <c r="D36" s="1">
        <v>41389.899895833332</v>
      </c>
      <c r="E36" t="s">
        <v>4435</v>
      </c>
    </row>
    <row r="37" spans="1:5" x14ac:dyDescent="0.2">
      <c r="A37">
        <v>3057840562</v>
      </c>
      <c r="B37">
        <v>39949846</v>
      </c>
      <c r="C37" s="1">
        <v>41677.537789351853</v>
      </c>
      <c r="D37" s="1">
        <v>41677.552986111114</v>
      </c>
      <c r="E37" t="s">
        <v>266</v>
      </c>
    </row>
    <row r="38" spans="1:5" x14ac:dyDescent="0.2">
      <c r="A38">
        <v>2664419007</v>
      </c>
      <c r="B38">
        <v>39949846</v>
      </c>
      <c r="C38" s="1">
        <v>41431.902928240743</v>
      </c>
      <c r="D38" s="1">
        <v>41431.912777777776</v>
      </c>
      <c r="E38" t="s">
        <v>1631</v>
      </c>
    </row>
    <row r="39" spans="1:5" x14ac:dyDescent="0.2">
      <c r="A39">
        <v>2589727695</v>
      </c>
      <c r="B39">
        <v>39949846</v>
      </c>
      <c r="C39" s="1">
        <v>41389.773449074077</v>
      </c>
      <c r="D39" s="1">
        <v>41389.8203587963</v>
      </c>
      <c r="E39" t="s">
        <v>4575</v>
      </c>
    </row>
    <row r="40" spans="1:5" x14ac:dyDescent="0.2">
      <c r="A40">
        <v>3056125267</v>
      </c>
      <c r="B40">
        <v>39949846</v>
      </c>
      <c r="C40" s="1">
        <v>41676.64565972222</v>
      </c>
      <c r="D40" s="1">
        <v>41676.71675925926</v>
      </c>
      <c r="E40" t="s">
        <v>915</v>
      </c>
    </row>
    <row r="41" spans="1:5" x14ac:dyDescent="0.2">
      <c r="A41">
        <v>3068497653</v>
      </c>
      <c r="B41">
        <v>39949846</v>
      </c>
      <c r="C41" s="1">
        <v>41683.212060185186</v>
      </c>
      <c r="D41" s="1">
        <v>41683.24013888889</v>
      </c>
      <c r="E41" t="s">
        <v>204</v>
      </c>
    </row>
    <row r="42" spans="1:5" x14ac:dyDescent="0.2">
      <c r="A42">
        <v>3057072546</v>
      </c>
      <c r="B42">
        <v>39949846</v>
      </c>
      <c r="C42" s="1">
        <v>41677.012800925928</v>
      </c>
      <c r="D42" s="1">
        <v>41677.028900462959</v>
      </c>
      <c r="E42" t="s">
        <v>468</v>
      </c>
    </row>
    <row r="43" spans="1:5" x14ac:dyDescent="0.2">
      <c r="A43">
        <v>2700885043</v>
      </c>
      <c r="B43">
        <v>39949846</v>
      </c>
      <c r="C43" s="1">
        <v>41456.708483796298</v>
      </c>
      <c r="D43" s="1">
        <v>41456.726354166669</v>
      </c>
      <c r="E43" t="s">
        <v>1511</v>
      </c>
    </row>
    <row r="44" spans="1:5" x14ac:dyDescent="0.2">
      <c r="A44">
        <v>2590451036</v>
      </c>
      <c r="B44">
        <v>39949846</v>
      </c>
      <c r="C44" s="1">
        <v>41390.162800925929</v>
      </c>
      <c r="D44" s="1">
        <v>41390.190104166664</v>
      </c>
      <c r="E44" t="s">
        <v>3981</v>
      </c>
    </row>
    <row r="45" spans="1:5" x14ac:dyDescent="0.2">
      <c r="A45">
        <v>3058332066</v>
      </c>
      <c r="B45">
        <v>39949846</v>
      </c>
      <c r="C45" s="1">
        <v>41677.67732638889</v>
      </c>
      <c r="D45" s="1">
        <v>41677.701388888891</v>
      </c>
      <c r="E45" t="s">
        <v>234</v>
      </c>
    </row>
    <row r="46" spans="1:5" x14ac:dyDescent="0.2">
      <c r="A46">
        <v>2605825034</v>
      </c>
      <c r="B46">
        <v>39949846</v>
      </c>
      <c r="C46" s="1">
        <v>41399.297372685185</v>
      </c>
      <c r="D46" s="1">
        <v>41399.320798611108</v>
      </c>
      <c r="E46" t="s">
        <v>3128</v>
      </c>
    </row>
    <row r="47" spans="1:5" x14ac:dyDescent="0.2">
      <c r="A47">
        <v>2590328094</v>
      </c>
      <c r="B47">
        <v>39949846</v>
      </c>
      <c r="C47" s="1">
        <v>41390.078217592592</v>
      </c>
      <c r="D47" s="1">
        <v>41390.094247685185</v>
      </c>
      <c r="E47" t="s">
        <v>4080</v>
      </c>
    </row>
    <row r="48" spans="1:5" x14ac:dyDescent="0.2">
      <c r="A48">
        <v>2589674959</v>
      </c>
      <c r="B48">
        <v>39949846</v>
      </c>
      <c r="C48" s="1">
        <v>41389.793483796297</v>
      </c>
      <c r="D48" s="1">
        <v>41389.80431712963</v>
      </c>
      <c r="E48" t="s">
        <v>4636</v>
      </c>
    </row>
    <row r="49" spans="1:5" x14ac:dyDescent="0.2">
      <c r="A49">
        <v>2916925664</v>
      </c>
      <c r="B49">
        <v>39949846</v>
      </c>
      <c r="C49" s="1">
        <v>41591.339629629627</v>
      </c>
      <c r="D49" s="1">
        <v>41591.353645833333</v>
      </c>
      <c r="E49" t="s">
        <v>1301</v>
      </c>
    </row>
    <row r="50" spans="1:5" x14ac:dyDescent="0.2">
      <c r="A50">
        <v>2639805345</v>
      </c>
      <c r="B50">
        <v>39949846</v>
      </c>
      <c r="C50" s="1">
        <v>41417.763564814813</v>
      </c>
      <c r="D50" s="1">
        <v>41417.772893518515</v>
      </c>
      <c r="E50" t="s">
        <v>2846</v>
      </c>
    </row>
    <row r="51" spans="1:5" x14ac:dyDescent="0.2">
      <c r="A51">
        <v>2589745405</v>
      </c>
      <c r="B51">
        <v>39949846</v>
      </c>
      <c r="C51" s="1">
        <v>41389.812905092593</v>
      </c>
      <c r="D51" s="1">
        <v>41389.825740740744</v>
      </c>
      <c r="E51" t="s">
        <v>4548</v>
      </c>
    </row>
    <row r="52" spans="1:5" x14ac:dyDescent="0.2">
      <c r="A52">
        <v>2640527360</v>
      </c>
      <c r="B52">
        <v>39949846</v>
      </c>
      <c r="C52" s="1">
        <v>41417.792141203703</v>
      </c>
      <c r="D52" s="1">
        <v>41418.028958333336</v>
      </c>
      <c r="E52" t="s">
        <v>2454</v>
      </c>
    </row>
    <row r="53" spans="1:5" x14ac:dyDescent="0.2">
      <c r="A53">
        <v>2596284039</v>
      </c>
      <c r="B53">
        <v>39949846</v>
      </c>
      <c r="C53" s="1">
        <v>41393.953379629631</v>
      </c>
      <c r="D53" s="1">
        <v>41394.04409722222</v>
      </c>
      <c r="E53" t="s">
        <v>3230</v>
      </c>
    </row>
    <row r="54" spans="1:5" x14ac:dyDescent="0.2">
      <c r="A54">
        <v>2660565062</v>
      </c>
      <c r="B54">
        <v>39949846</v>
      </c>
      <c r="C54" s="1">
        <v>41429.992939814816</v>
      </c>
      <c r="D54" s="1">
        <v>41430.007013888891</v>
      </c>
      <c r="E54" t="s">
        <v>1662</v>
      </c>
    </row>
    <row r="55" spans="1:5" x14ac:dyDescent="0.2">
      <c r="A55">
        <v>2640320007</v>
      </c>
      <c r="B55">
        <v>39949846</v>
      </c>
      <c r="C55" s="1">
        <v>41417.910486111112</v>
      </c>
      <c r="D55" s="1">
        <v>41417.931770833333</v>
      </c>
      <c r="E55" t="s">
        <v>2495</v>
      </c>
    </row>
    <row r="56" spans="1:5" x14ac:dyDescent="0.2">
      <c r="A56">
        <v>2640506689</v>
      </c>
      <c r="B56">
        <v>39949846</v>
      </c>
      <c r="C56" s="1">
        <v>41418.0158912037</v>
      </c>
      <c r="D56" s="1">
        <v>41418.018078703702</v>
      </c>
      <c r="E56" t="s">
        <v>2488</v>
      </c>
    </row>
    <row r="57" spans="1:5" x14ac:dyDescent="0.2">
      <c r="A57">
        <v>2590197861</v>
      </c>
      <c r="B57">
        <v>39949846</v>
      </c>
      <c r="C57" s="1">
        <v>41390.010196759256</v>
      </c>
      <c r="D57" s="1">
        <v>41390.018206018518</v>
      </c>
      <c r="E57" t="s">
        <v>4267</v>
      </c>
    </row>
    <row r="58" spans="1:5" x14ac:dyDescent="0.2">
      <c r="A58">
        <v>2642400338</v>
      </c>
      <c r="B58">
        <v>39949846</v>
      </c>
      <c r="C58" s="1">
        <v>41418.100185185183</v>
      </c>
      <c r="D58" s="1">
        <v>41418.820254629631</v>
      </c>
      <c r="E58" t="s">
        <v>2171</v>
      </c>
    </row>
    <row r="59" spans="1:5" x14ac:dyDescent="0.2">
      <c r="A59">
        <v>2639793882</v>
      </c>
      <c r="B59">
        <v>39949846</v>
      </c>
      <c r="C59" s="1">
        <v>41417.754930555559</v>
      </c>
      <c r="D59" s="1">
        <v>41417.769629629627</v>
      </c>
      <c r="E59" t="s">
        <v>2944</v>
      </c>
    </row>
    <row r="60" spans="1:5" x14ac:dyDescent="0.2">
      <c r="A60">
        <v>2596443670</v>
      </c>
      <c r="B60">
        <v>39949846</v>
      </c>
      <c r="C60" s="1">
        <v>41394.117071759261</v>
      </c>
      <c r="D60" s="1">
        <v>41394.138356481482</v>
      </c>
      <c r="E60" t="s">
        <v>3209</v>
      </c>
    </row>
    <row r="61" spans="1:5" x14ac:dyDescent="0.2">
      <c r="A61">
        <v>2596092947</v>
      </c>
      <c r="B61">
        <v>39949846</v>
      </c>
      <c r="C61" s="1">
        <v>41393.941354166665</v>
      </c>
      <c r="D61" s="1">
        <v>41393.957476851851</v>
      </c>
      <c r="E61" t="s">
        <v>3293</v>
      </c>
    </row>
    <row r="62" spans="1:5" x14ac:dyDescent="0.2">
      <c r="A62">
        <v>2642624474</v>
      </c>
      <c r="B62">
        <v>39949846</v>
      </c>
      <c r="C62" s="1">
        <v>41418.919108796297</v>
      </c>
      <c r="D62" s="1">
        <v>41418.922349537039</v>
      </c>
      <c r="E62" t="s">
        <v>2166</v>
      </c>
    </row>
    <row r="63" spans="1:5" x14ac:dyDescent="0.2">
      <c r="A63">
        <v>2640633630</v>
      </c>
      <c r="B63">
        <v>39949846</v>
      </c>
      <c r="C63" s="1">
        <v>41418.042986111112</v>
      </c>
      <c r="D63" s="1">
        <v>41418.05431712963</v>
      </c>
      <c r="E63" t="s">
        <v>2414</v>
      </c>
    </row>
    <row r="64" spans="1:5" x14ac:dyDescent="0.2">
      <c r="A64">
        <v>2594853887</v>
      </c>
      <c r="B64">
        <v>39949846</v>
      </c>
      <c r="C64" s="1">
        <v>41393.561701388891</v>
      </c>
      <c r="D64" s="1">
        <v>41393.587754629632</v>
      </c>
      <c r="E64" t="s">
        <v>3536</v>
      </c>
    </row>
    <row r="65" spans="1:5" x14ac:dyDescent="0.2">
      <c r="A65">
        <v>2639771958</v>
      </c>
      <c r="B65">
        <v>39949846</v>
      </c>
      <c r="C65" s="1">
        <v>41417.756296296298</v>
      </c>
      <c r="D65" s="1">
        <v>41417.763333333336</v>
      </c>
      <c r="E65" t="s">
        <v>3078</v>
      </c>
    </row>
    <row r="66" spans="1:5" x14ac:dyDescent="0.2">
      <c r="A66">
        <v>2640122331</v>
      </c>
      <c r="B66">
        <v>39949846</v>
      </c>
      <c r="C66" s="1">
        <v>41417.859259259261</v>
      </c>
      <c r="D66" s="1">
        <v>41417.86346064815</v>
      </c>
      <c r="E66" t="s">
        <v>2672</v>
      </c>
    </row>
    <row r="67" spans="1:5" x14ac:dyDescent="0.2">
      <c r="A67">
        <v>2596455291</v>
      </c>
      <c r="B67">
        <v>39949846</v>
      </c>
      <c r="C67" s="1">
        <v>41394.140034722222</v>
      </c>
      <c r="D67" s="1">
        <v>41394.146921296298</v>
      </c>
      <c r="E67" t="s">
        <v>3192</v>
      </c>
    </row>
    <row r="68" spans="1:5" x14ac:dyDescent="0.2">
      <c r="A68">
        <v>2595133005</v>
      </c>
      <c r="B68">
        <v>39949846</v>
      </c>
      <c r="C68" s="1">
        <v>41393.643634259257</v>
      </c>
      <c r="D68" s="1">
        <v>41393.662060185183</v>
      </c>
      <c r="E68" t="s">
        <v>3479</v>
      </c>
    </row>
    <row r="69" spans="1:5" x14ac:dyDescent="0.2">
      <c r="A69">
        <v>2591608429</v>
      </c>
      <c r="B69">
        <v>39949846</v>
      </c>
      <c r="C69" s="1">
        <v>41390.745636574073</v>
      </c>
      <c r="D69" s="1">
        <v>41390.762696759259</v>
      </c>
      <c r="E69" t="s">
        <v>3789</v>
      </c>
    </row>
    <row r="70" spans="1:5" x14ac:dyDescent="0.2">
      <c r="A70">
        <v>2702261341</v>
      </c>
      <c r="B70">
        <v>39949846</v>
      </c>
      <c r="C70" s="1">
        <v>41457.56659722222</v>
      </c>
      <c r="D70" s="1">
        <v>41457.590185185189</v>
      </c>
      <c r="E70" t="s">
        <v>1432</v>
      </c>
    </row>
    <row r="71" spans="1:5" x14ac:dyDescent="0.2">
      <c r="A71">
        <v>2591191648</v>
      </c>
      <c r="B71">
        <v>39949846</v>
      </c>
      <c r="C71" s="1">
        <v>41390.619062500002</v>
      </c>
      <c r="D71" s="1">
        <v>41390.634143518517</v>
      </c>
      <c r="E71" t="s">
        <v>3874</v>
      </c>
    </row>
    <row r="72" spans="1:5" x14ac:dyDescent="0.2">
      <c r="A72">
        <v>3087228352</v>
      </c>
      <c r="B72">
        <v>39949846</v>
      </c>
      <c r="C72" s="1">
        <v>41693.351550925923</v>
      </c>
      <c r="D72" s="1">
        <v>41693.36822916667</v>
      </c>
      <c r="E72" t="s">
        <v>129</v>
      </c>
    </row>
    <row r="73" spans="1:5" x14ac:dyDescent="0.2">
      <c r="A73">
        <v>2593921011</v>
      </c>
      <c r="B73">
        <v>39949846</v>
      </c>
      <c r="C73" s="1">
        <v>41392.862638888888</v>
      </c>
      <c r="D73" s="1">
        <v>41392.907743055555</v>
      </c>
      <c r="E73" t="s">
        <v>3565</v>
      </c>
    </row>
    <row r="74" spans="1:5" x14ac:dyDescent="0.2">
      <c r="A74">
        <v>3057593968</v>
      </c>
      <c r="B74">
        <v>39949846</v>
      </c>
      <c r="C74" s="1">
        <v>41677.376006944447</v>
      </c>
      <c r="D74" s="1">
        <v>41677.408182870371</v>
      </c>
      <c r="E74" t="s">
        <v>294</v>
      </c>
    </row>
    <row r="75" spans="1:5" x14ac:dyDescent="0.2">
      <c r="A75">
        <v>2640114110</v>
      </c>
      <c r="B75">
        <v>39949846</v>
      </c>
      <c r="C75" s="1">
        <v>41417.852546296293</v>
      </c>
      <c r="D75" s="1">
        <v>41417.861134259256</v>
      </c>
      <c r="E75" t="s">
        <v>2690</v>
      </c>
    </row>
    <row r="76" spans="1:5" x14ac:dyDescent="0.2">
      <c r="A76">
        <v>3055958767</v>
      </c>
      <c r="B76">
        <v>39949846</v>
      </c>
      <c r="C76" s="1">
        <v>41676.655439814815</v>
      </c>
      <c r="D76" s="1">
        <v>41676.671053240738</v>
      </c>
      <c r="E76" t="s">
        <v>1093</v>
      </c>
    </row>
    <row r="77" spans="1:5" x14ac:dyDescent="0.2">
      <c r="A77">
        <v>3057376923</v>
      </c>
      <c r="B77">
        <v>39949846</v>
      </c>
      <c r="C77" s="1">
        <v>41677.19939814815</v>
      </c>
      <c r="D77" s="1">
        <v>41677.209386574075</v>
      </c>
      <c r="E77" t="s">
        <v>358</v>
      </c>
    </row>
    <row r="78" spans="1:5" x14ac:dyDescent="0.2">
      <c r="A78">
        <v>3056840850</v>
      </c>
      <c r="B78">
        <v>39949846</v>
      </c>
      <c r="C78" s="1">
        <v>41676.923217592594</v>
      </c>
      <c r="D78" s="1">
        <v>41676.933993055558</v>
      </c>
      <c r="E78" t="s">
        <v>607</v>
      </c>
    </row>
    <row r="79" spans="1:5" x14ac:dyDescent="0.2">
      <c r="A79">
        <v>2640033781</v>
      </c>
      <c r="B79">
        <v>39949846</v>
      </c>
      <c r="C79" s="1">
        <v>41417.752916666665</v>
      </c>
      <c r="D79" s="1">
        <v>41417.838206018518</v>
      </c>
      <c r="E79" t="s">
        <v>2714</v>
      </c>
    </row>
    <row r="80" spans="1:5" x14ac:dyDescent="0.2">
      <c r="A80">
        <v>3056812713</v>
      </c>
      <c r="B80">
        <v>39949846</v>
      </c>
      <c r="C80" s="1">
        <v>41676.917395833334</v>
      </c>
      <c r="D80" s="1">
        <v>41676.924178240741</v>
      </c>
      <c r="E80" t="s">
        <v>656</v>
      </c>
    </row>
    <row r="81" spans="1:5" x14ac:dyDescent="0.2">
      <c r="A81">
        <v>3055901825</v>
      </c>
      <c r="B81">
        <v>39949846</v>
      </c>
      <c r="C81" s="1">
        <v>41676.643506944441</v>
      </c>
      <c r="D81" s="1">
        <v>41676.655324074076</v>
      </c>
      <c r="E81" t="s">
        <v>1251</v>
      </c>
    </row>
    <row r="82" spans="1:5" x14ac:dyDescent="0.2">
      <c r="A82">
        <v>2750787263</v>
      </c>
      <c r="B82">
        <v>39949846</v>
      </c>
      <c r="C82" s="1">
        <v>41492.655381944445</v>
      </c>
      <c r="D82" s="1">
        <v>41492.661562499998</v>
      </c>
      <c r="E82" t="s">
        <v>1412</v>
      </c>
    </row>
    <row r="83" spans="1:5" x14ac:dyDescent="0.2">
      <c r="A83">
        <v>3056885562</v>
      </c>
      <c r="B83">
        <v>39949846</v>
      </c>
      <c r="C83" s="1">
        <v>41676.936180555553</v>
      </c>
      <c r="D83" s="1">
        <v>41676.949641203704</v>
      </c>
      <c r="E83" t="s">
        <v>578</v>
      </c>
    </row>
    <row r="84" spans="1:5" x14ac:dyDescent="0.2">
      <c r="A84">
        <v>2640313118</v>
      </c>
      <c r="B84">
        <v>39949846</v>
      </c>
      <c r="C84" s="1">
        <v>41417.896979166668</v>
      </c>
      <c r="D84" s="1">
        <v>41417.928946759261</v>
      </c>
      <c r="E84" t="s">
        <v>2526</v>
      </c>
    </row>
    <row r="85" spans="1:5" x14ac:dyDescent="0.2">
      <c r="A85">
        <v>2591399475</v>
      </c>
      <c r="B85">
        <v>39949846</v>
      </c>
      <c r="C85" s="1">
        <v>41390.675509259258</v>
      </c>
      <c r="D85" s="1">
        <v>41390.696168981478</v>
      </c>
      <c r="E85" t="s">
        <v>3847</v>
      </c>
    </row>
    <row r="86" spans="1:5" x14ac:dyDescent="0.2">
      <c r="A86">
        <v>3087262532</v>
      </c>
      <c r="B86">
        <v>39949846</v>
      </c>
      <c r="C86" s="1">
        <v>41693.422210648147</v>
      </c>
      <c r="D86" s="1">
        <v>41693.436111111114</v>
      </c>
      <c r="E86" t="s">
        <v>94</v>
      </c>
    </row>
    <row r="87" spans="1:5" x14ac:dyDescent="0.2">
      <c r="A87">
        <v>3056111678</v>
      </c>
      <c r="B87">
        <v>39949846</v>
      </c>
      <c r="C87" s="1">
        <v>41676.693333333336</v>
      </c>
      <c r="D87" s="1">
        <v>41676.712870370371</v>
      </c>
      <c r="E87" t="s">
        <v>951</v>
      </c>
    </row>
    <row r="88" spans="1:5" x14ac:dyDescent="0.2">
      <c r="A88">
        <v>2639795902</v>
      </c>
      <c r="B88">
        <v>39949846</v>
      </c>
      <c r="C88" s="1">
        <v>41417.750717592593</v>
      </c>
      <c r="D88" s="1">
        <v>41417.770208333335</v>
      </c>
      <c r="E88" t="s">
        <v>2893</v>
      </c>
    </row>
    <row r="89" spans="1:5" x14ac:dyDescent="0.2">
      <c r="A89">
        <v>2639785309</v>
      </c>
      <c r="B89">
        <v>39949846</v>
      </c>
      <c r="C89" s="1">
        <v>41417.751747685186</v>
      </c>
      <c r="D89" s="1">
        <v>41417.767164351855</v>
      </c>
      <c r="E89" t="s">
        <v>3026</v>
      </c>
    </row>
    <row r="90" spans="1:5" x14ac:dyDescent="0.2">
      <c r="A90">
        <v>2592421866</v>
      </c>
      <c r="B90">
        <v>39949846</v>
      </c>
      <c r="C90" s="1">
        <v>41391.204687500001</v>
      </c>
      <c r="D90" s="1">
        <v>41391.228587962964</v>
      </c>
      <c r="E90" t="s">
        <v>3680</v>
      </c>
    </row>
    <row r="91" spans="1:5" x14ac:dyDescent="0.2">
      <c r="A91">
        <v>2590021692</v>
      </c>
      <c r="B91">
        <v>39949846</v>
      </c>
      <c r="C91" s="1">
        <v>41389.904004629629</v>
      </c>
      <c r="D91" s="1">
        <v>41389.927349537036</v>
      </c>
      <c r="E91" t="s">
        <v>4379</v>
      </c>
    </row>
    <row r="92" spans="1:5" x14ac:dyDescent="0.2">
      <c r="A92">
        <v>3056961873</v>
      </c>
      <c r="B92">
        <v>39949846</v>
      </c>
      <c r="C92" s="1">
        <v>41676.956030092595</v>
      </c>
      <c r="D92" s="1">
        <v>41676.979641203703</v>
      </c>
      <c r="E92" t="s">
        <v>520</v>
      </c>
    </row>
    <row r="93" spans="1:5" x14ac:dyDescent="0.2">
      <c r="A93">
        <v>3056236828</v>
      </c>
      <c r="B93">
        <v>39949846</v>
      </c>
      <c r="C93" s="1">
        <v>41676.701770833337</v>
      </c>
      <c r="D93" s="1">
        <v>41676.749791666669</v>
      </c>
      <c r="E93" t="s">
        <v>821</v>
      </c>
    </row>
    <row r="94" spans="1:5" x14ac:dyDescent="0.2">
      <c r="A94">
        <v>2639773943</v>
      </c>
      <c r="B94">
        <v>39949846</v>
      </c>
      <c r="C94" s="1">
        <v>41417.753298611111</v>
      </c>
      <c r="D94" s="1">
        <v>41417.76390046296</v>
      </c>
      <c r="E94" t="s">
        <v>3050</v>
      </c>
    </row>
    <row r="95" spans="1:5" x14ac:dyDescent="0.2">
      <c r="A95">
        <v>3056522237</v>
      </c>
      <c r="B95">
        <v>39949846</v>
      </c>
      <c r="C95" s="1">
        <v>41676.823634259257</v>
      </c>
      <c r="D95" s="1">
        <v>41676.834583333337</v>
      </c>
      <c r="E95" t="s">
        <v>714</v>
      </c>
    </row>
    <row r="96" spans="1:5" x14ac:dyDescent="0.2">
      <c r="A96">
        <v>3056041201</v>
      </c>
      <c r="B96">
        <v>39949846</v>
      </c>
      <c r="C96" s="1">
        <v>41676.676111111112</v>
      </c>
      <c r="D96" s="1">
        <v>41676.693541666667</v>
      </c>
      <c r="E96" t="s">
        <v>1040</v>
      </c>
    </row>
    <row r="97" spans="1:5" x14ac:dyDescent="0.2">
      <c r="A97">
        <v>3055943661</v>
      </c>
      <c r="B97">
        <v>39949846</v>
      </c>
      <c r="C97" s="1">
        <v>41676.644317129627</v>
      </c>
      <c r="D97" s="1">
        <v>41676.667013888888</v>
      </c>
      <c r="E97" t="s">
        <v>1139</v>
      </c>
    </row>
    <row r="98" spans="1:5" x14ac:dyDescent="0.2">
      <c r="A98">
        <v>2645591832</v>
      </c>
      <c r="B98">
        <v>39949846</v>
      </c>
      <c r="C98" s="1">
        <v>41422.14943287037</v>
      </c>
      <c r="D98" s="1">
        <v>41422.161354166667</v>
      </c>
      <c r="E98" t="s">
        <v>2001</v>
      </c>
    </row>
    <row r="99" spans="1:5" x14ac:dyDescent="0.2">
      <c r="A99">
        <v>2639794541</v>
      </c>
      <c r="B99">
        <v>39949846</v>
      </c>
      <c r="C99" s="1">
        <v>41417.756504629629</v>
      </c>
      <c r="D99" s="1">
        <v>41417.769814814812</v>
      </c>
      <c r="E99" t="s">
        <v>2918</v>
      </c>
    </row>
    <row r="100" spans="1:5" x14ac:dyDescent="0.2">
      <c r="A100">
        <v>2595567509</v>
      </c>
      <c r="B100">
        <v>39949846</v>
      </c>
      <c r="C100" s="1">
        <v>41393.760335648149</v>
      </c>
      <c r="D100" s="1">
        <v>41393.78533564815</v>
      </c>
      <c r="E100" t="s">
        <v>3448</v>
      </c>
    </row>
    <row r="101" spans="1:5" x14ac:dyDescent="0.2">
      <c r="A101">
        <v>2594958935</v>
      </c>
      <c r="B101">
        <v>39949846</v>
      </c>
      <c r="C101" s="1">
        <v>41393.607835648145</v>
      </c>
      <c r="D101" s="1">
        <v>41393.616018518522</v>
      </c>
      <c r="E101" t="s">
        <v>3505</v>
      </c>
    </row>
    <row r="102" spans="1:5" x14ac:dyDescent="0.2">
      <c r="A102">
        <v>3056223489</v>
      </c>
      <c r="B102">
        <v>39949846</v>
      </c>
      <c r="C102" s="1">
        <v>41676.741180555553</v>
      </c>
      <c r="D102" s="1">
        <v>41676.74590277778</v>
      </c>
      <c r="E102" t="s">
        <v>852</v>
      </c>
    </row>
    <row r="103" spans="1:5" x14ac:dyDescent="0.2">
      <c r="A103">
        <v>2701634208</v>
      </c>
      <c r="B103">
        <v>39949846</v>
      </c>
      <c r="C103" s="1">
        <v>41456.709791666668</v>
      </c>
      <c r="D103" s="1">
        <v>41457.103449074071</v>
      </c>
      <c r="E103" t="s">
        <v>1484</v>
      </c>
    </row>
    <row r="104" spans="1:5" x14ac:dyDescent="0.2">
      <c r="A104">
        <v>2640189485</v>
      </c>
      <c r="B104">
        <v>39949846</v>
      </c>
      <c r="C104" s="1">
        <v>41417.865266203706</v>
      </c>
      <c r="D104" s="1">
        <v>41417.883634259262</v>
      </c>
      <c r="E104" t="s">
        <v>2614</v>
      </c>
    </row>
    <row r="105" spans="1:5" x14ac:dyDescent="0.2">
      <c r="A105">
        <v>2595783477</v>
      </c>
      <c r="B105">
        <v>39949846</v>
      </c>
      <c r="C105" s="1">
        <v>41393.832928240743</v>
      </c>
      <c r="D105" s="1">
        <v>41393.844363425924</v>
      </c>
      <c r="E105" t="s">
        <v>3427</v>
      </c>
    </row>
    <row r="106" spans="1:5" x14ac:dyDescent="0.2">
      <c r="A106">
        <v>2590439780</v>
      </c>
      <c r="B106">
        <v>39949846</v>
      </c>
      <c r="C106" s="1">
        <v>41390.164710648147</v>
      </c>
      <c r="D106" s="1">
        <v>41390.178935185184</v>
      </c>
      <c r="E106" t="s">
        <v>4004</v>
      </c>
    </row>
    <row r="107" spans="1:5" x14ac:dyDescent="0.2">
      <c r="A107">
        <v>2590308518</v>
      </c>
      <c r="B107">
        <v>39949846</v>
      </c>
      <c r="C107" s="1">
        <v>41390.012685185182</v>
      </c>
      <c r="D107" s="1">
        <v>41390.081701388888</v>
      </c>
      <c r="E107" t="s">
        <v>4136</v>
      </c>
    </row>
    <row r="108" spans="1:5" x14ac:dyDescent="0.2">
      <c r="A108">
        <v>3087219238</v>
      </c>
      <c r="B108">
        <v>39949846</v>
      </c>
      <c r="C108" s="1">
        <v>41693.339201388888</v>
      </c>
      <c r="D108" s="1">
        <v>41693.349143518521</v>
      </c>
      <c r="E108" t="s">
        <v>158</v>
      </c>
    </row>
    <row r="109" spans="1:5" x14ac:dyDescent="0.2">
      <c r="A109">
        <v>2831547531</v>
      </c>
      <c r="B109">
        <v>39949846</v>
      </c>
      <c r="C109" s="1">
        <v>41543.797314814816</v>
      </c>
      <c r="D109" s="1">
        <v>41543.825300925928</v>
      </c>
      <c r="E109" t="s">
        <v>1356</v>
      </c>
    </row>
    <row r="110" spans="1:5" x14ac:dyDescent="0.2">
      <c r="A110">
        <v>2590124413</v>
      </c>
      <c r="B110">
        <v>39949846</v>
      </c>
      <c r="C110" s="1">
        <v>41389.928668981483</v>
      </c>
      <c r="D110" s="1">
        <v>41389.979768518519</v>
      </c>
      <c r="E110" t="s">
        <v>4314</v>
      </c>
    </row>
    <row r="111" spans="1:5" x14ac:dyDescent="0.2">
      <c r="A111">
        <v>2590072675</v>
      </c>
      <c r="B111">
        <v>39949846</v>
      </c>
      <c r="C111" s="1">
        <v>41389.935624999998</v>
      </c>
      <c r="D111" s="1">
        <v>41389.952824074076</v>
      </c>
      <c r="E111" t="s">
        <v>4351</v>
      </c>
    </row>
    <row r="112" spans="1:5" x14ac:dyDescent="0.2">
      <c r="A112">
        <v>2589676264</v>
      </c>
      <c r="B112">
        <v>39949846</v>
      </c>
      <c r="C112" s="1">
        <v>41389.777662037035</v>
      </c>
      <c r="D112" s="1">
        <v>41389.804745370369</v>
      </c>
      <c r="E112" t="s">
        <v>4611</v>
      </c>
    </row>
    <row r="113" spans="1:5" x14ac:dyDescent="0.2">
      <c r="A113">
        <v>3057032470</v>
      </c>
      <c r="B113">
        <v>39949846</v>
      </c>
      <c r="C113" s="1">
        <v>41677.00240740741</v>
      </c>
      <c r="D113" s="1">
        <v>41677.010462962964</v>
      </c>
      <c r="E113" t="s">
        <v>497</v>
      </c>
    </row>
    <row r="114" spans="1:5" x14ac:dyDescent="0.2">
      <c r="A114">
        <v>3055948350</v>
      </c>
      <c r="B114">
        <v>39949846</v>
      </c>
      <c r="C114" s="1">
        <v>41676.662199074075</v>
      </c>
      <c r="D114" s="1">
        <v>41676.668263888889</v>
      </c>
      <c r="E114" t="s">
        <v>1121</v>
      </c>
    </row>
    <row r="115" spans="1:5" x14ac:dyDescent="0.2">
      <c r="A115">
        <v>2642755254</v>
      </c>
      <c r="B115">
        <v>39949846</v>
      </c>
      <c r="C115" s="1">
        <v>41418.991261574076</v>
      </c>
      <c r="D115" s="1">
        <v>41419.003194444442</v>
      </c>
      <c r="E115" t="s">
        <v>2115</v>
      </c>
    </row>
    <row r="116" spans="1:5" x14ac:dyDescent="0.2">
      <c r="A116">
        <v>2641135749</v>
      </c>
      <c r="B116">
        <v>39949846</v>
      </c>
      <c r="C116" s="1">
        <v>41418.315509259257</v>
      </c>
      <c r="D116" s="1">
        <v>41418.329560185186</v>
      </c>
      <c r="E116" t="s">
        <v>2336</v>
      </c>
    </row>
    <row r="117" spans="1:5" x14ac:dyDescent="0.2">
      <c r="A117">
        <v>2639787963</v>
      </c>
      <c r="B117">
        <v>39949846</v>
      </c>
      <c r="C117" s="1">
        <v>41417.756168981483</v>
      </c>
      <c r="D117" s="1">
        <v>41417.767916666664</v>
      </c>
      <c r="E117" t="s">
        <v>2969</v>
      </c>
    </row>
    <row r="118" spans="1:5" x14ac:dyDescent="0.2">
      <c r="A118">
        <v>2592815824</v>
      </c>
      <c r="B118">
        <v>39949846</v>
      </c>
      <c r="C118" s="1">
        <v>41391.63380787037</v>
      </c>
      <c r="D118" s="1">
        <v>41391.65042824074</v>
      </c>
      <c r="E118" t="s">
        <v>3618</v>
      </c>
    </row>
    <row r="119" spans="1:5" x14ac:dyDescent="0.2">
      <c r="A119">
        <v>2590389389</v>
      </c>
      <c r="B119">
        <v>39949846</v>
      </c>
      <c r="C119" s="1">
        <v>41390.114560185182</v>
      </c>
      <c r="D119" s="1">
        <v>41390.135879629626</v>
      </c>
      <c r="E119" t="s">
        <v>4053</v>
      </c>
    </row>
    <row r="120" spans="1:5" x14ac:dyDescent="0.2">
      <c r="A120">
        <v>2590223424</v>
      </c>
      <c r="B120">
        <v>39949846</v>
      </c>
      <c r="C120" s="1">
        <v>41390.020509259259</v>
      </c>
      <c r="D120" s="1">
        <v>41390.032048611109</v>
      </c>
      <c r="E120" t="s">
        <v>4212</v>
      </c>
    </row>
    <row r="121" spans="1:5" x14ac:dyDescent="0.2">
      <c r="A121">
        <v>2589923676</v>
      </c>
      <c r="B121">
        <v>39949846</v>
      </c>
      <c r="C121" s="1">
        <v>41389.858206018522</v>
      </c>
      <c r="D121" s="1">
        <v>41389.885625000003</v>
      </c>
      <c r="E121" t="s">
        <v>4460</v>
      </c>
    </row>
    <row r="122" spans="1:5" x14ac:dyDescent="0.2">
      <c r="A122">
        <v>2650363826</v>
      </c>
      <c r="B122">
        <v>39949846</v>
      </c>
      <c r="C122" s="1">
        <v>41424.168738425928</v>
      </c>
      <c r="D122" s="1">
        <v>41424.176458333335</v>
      </c>
      <c r="E122" t="s">
        <v>1828</v>
      </c>
    </row>
    <row r="123" spans="1:5" x14ac:dyDescent="0.2">
      <c r="A123">
        <v>2640970248</v>
      </c>
      <c r="B123">
        <v>39949846</v>
      </c>
      <c r="C123" s="1">
        <v>41418.169872685183</v>
      </c>
      <c r="D123" s="1">
        <v>41418.200752314813</v>
      </c>
      <c r="E123" t="s">
        <v>2363</v>
      </c>
    </row>
    <row r="124" spans="1:5" x14ac:dyDescent="0.2">
      <c r="A124">
        <v>2596456064</v>
      </c>
      <c r="B124">
        <v>39949846</v>
      </c>
      <c r="C124" s="1">
        <v>41394.10460648148</v>
      </c>
      <c r="D124" s="1">
        <v>41394.147546296299</v>
      </c>
      <c r="E124" t="s">
        <v>3165</v>
      </c>
    </row>
    <row r="125" spans="1:5" x14ac:dyDescent="0.2">
      <c r="A125">
        <v>2589981448</v>
      </c>
      <c r="B125">
        <v>39949846</v>
      </c>
      <c r="C125" s="1">
        <v>41389.894143518519</v>
      </c>
      <c r="D125" s="1">
        <v>41389.909282407411</v>
      </c>
      <c r="E125" t="s">
        <v>4407</v>
      </c>
    </row>
    <row r="126" spans="1:5" x14ac:dyDescent="0.2">
      <c r="A126">
        <v>2589881081</v>
      </c>
      <c r="B126">
        <v>39949846</v>
      </c>
      <c r="C126" s="1">
        <v>41389.844409722224</v>
      </c>
      <c r="D126" s="1">
        <v>41389.869930555556</v>
      </c>
      <c r="E126" t="s">
        <v>4488</v>
      </c>
    </row>
    <row r="127" spans="1:5" x14ac:dyDescent="0.2">
      <c r="A127">
        <v>3056643158</v>
      </c>
      <c r="B127">
        <v>39949846</v>
      </c>
      <c r="C127" s="1">
        <v>41676.856365740743</v>
      </c>
      <c r="D127" s="1">
        <v>41676.870682870373</v>
      </c>
      <c r="E127" t="s">
        <v>685</v>
      </c>
    </row>
    <row r="128" spans="1:5" x14ac:dyDescent="0.2">
      <c r="A128">
        <v>2832281054</v>
      </c>
      <c r="B128">
        <v>39949846</v>
      </c>
      <c r="C128" s="1">
        <v>41544.247199074074</v>
      </c>
      <c r="D128" s="1">
        <v>41544.2653125</v>
      </c>
      <c r="E128" t="s">
        <v>1325</v>
      </c>
    </row>
    <row r="129" spans="1:5" x14ac:dyDescent="0.2">
      <c r="A129">
        <v>2666833856</v>
      </c>
      <c r="B129">
        <v>39949846</v>
      </c>
      <c r="C129" s="1">
        <v>41433.553298611114</v>
      </c>
      <c r="D129" s="1">
        <v>41433.568402777775</v>
      </c>
      <c r="E129" t="s">
        <v>1570</v>
      </c>
    </row>
    <row r="130" spans="1:5" x14ac:dyDescent="0.2">
      <c r="A130">
        <v>2645302329</v>
      </c>
      <c r="B130">
        <v>39949846</v>
      </c>
      <c r="C130" s="1">
        <v>41421.888101851851</v>
      </c>
      <c r="D130" s="1">
        <v>41421.896192129629</v>
      </c>
      <c r="E130" t="s">
        <v>2028</v>
      </c>
    </row>
    <row r="131" spans="1:5" x14ac:dyDescent="0.2">
      <c r="A131">
        <v>2641968672</v>
      </c>
      <c r="B131">
        <v>39949846</v>
      </c>
      <c r="C131" s="1">
        <v>41418.65902777778</v>
      </c>
      <c r="D131" s="1">
        <v>41418.670578703706</v>
      </c>
      <c r="E131" t="s">
        <v>2229</v>
      </c>
    </row>
    <row r="132" spans="1:5" x14ac:dyDescent="0.2">
      <c r="A132">
        <v>2596279451</v>
      </c>
      <c r="B132">
        <v>39949846</v>
      </c>
      <c r="C132" s="1">
        <v>41394.004930555559</v>
      </c>
      <c r="D132" s="1">
        <v>41394.041759259257</v>
      </c>
      <c r="E132" t="s">
        <v>3262</v>
      </c>
    </row>
    <row r="133" spans="1:5" x14ac:dyDescent="0.2">
      <c r="A133">
        <v>2596037372</v>
      </c>
      <c r="B133">
        <v>39949846</v>
      </c>
      <c r="C133" s="1">
        <v>41393.832974537036</v>
      </c>
      <c r="D133" s="1">
        <v>41393.932592592595</v>
      </c>
      <c r="E133" t="s">
        <v>3345</v>
      </c>
    </row>
    <row r="134" spans="1:5" x14ac:dyDescent="0.2">
      <c r="A134">
        <v>2590952528</v>
      </c>
      <c r="B134">
        <v>39949846</v>
      </c>
      <c r="C134" s="1">
        <v>41390.014537037037</v>
      </c>
      <c r="D134" s="1">
        <v>41390.562916666669</v>
      </c>
      <c r="E134" t="s">
        <v>3904</v>
      </c>
    </row>
    <row r="135" spans="1:5" x14ac:dyDescent="0.2">
      <c r="A135">
        <v>3087437652</v>
      </c>
      <c r="B135">
        <v>39949846</v>
      </c>
      <c r="C135" s="1">
        <v>41693.667442129627</v>
      </c>
      <c r="D135" s="1">
        <v>41693.669131944444</v>
      </c>
      <c r="E135" t="s">
        <v>82</v>
      </c>
    </row>
    <row r="136" spans="1:5" x14ac:dyDescent="0.2">
      <c r="A136">
        <v>2639820348</v>
      </c>
      <c r="B136">
        <v>39949846</v>
      </c>
      <c r="C136" s="1">
        <v>41417.761400462965</v>
      </c>
      <c r="D136" s="1">
        <v>41417.777129629627</v>
      </c>
      <c r="E136" t="s">
        <v>2814</v>
      </c>
    </row>
    <row r="137" spans="1:5" x14ac:dyDescent="0.2">
      <c r="A137">
        <v>2639801263</v>
      </c>
      <c r="B137">
        <v>39949846</v>
      </c>
      <c r="C137" s="1">
        <v>41417.764039351852</v>
      </c>
      <c r="D137" s="1">
        <v>41417.771736111114</v>
      </c>
      <c r="E137" t="s">
        <v>2871</v>
      </c>
    </row>
    <row r="138" spans="1:5" x14ac:dyDescent="0.2">
      <c r="A138">
        <v>3056194823</v>
      </c>
      <c r="B138">
        <v>39949846</v>
      </c>
      <c r="C138" s="1">
        <v>41676.731851851851</v>
      </c>
      <c r="D138" s="1">
        <v>41676.737384259257</v>
      </c>
      <c r="E138" t="s">
        <v>869</v>
      </c>
    </row>
    <row r="139" spans="1:5" x14ac:dyDescent="0.2">
      <c r="A139">
        <v>3072499162</v>
      </c>
      <c r="B139">
        <v>39949846</v>
      </c>
      <c r="C139" s="1">
        <v>41685.365231481483</v>
      </c>
      <c r="D139" s="1">
        <v>41685.374548611115</v>
      </c>
      <c r="E139" t="s">
        <v>187</v>
      </c>
    </row>
    <row r="140" spans="1:5" x14ac:dyDescent="0.2">
      <c r="A140">
        <v>3055909882</v>
      </c>
      <c r="B140">
        <v>39949846</v>
      </c>
      <c r="C140" s="1">
        <v>41676.646736111114</v>
      </c>
      <c r="D140" s="1">
        <v>41676.65761574074</v>
      </c>
      <c r="E140" t="s">
        <v>1223</v>
      </c>
    </row>
    <row r="141" spans="1:5" x14ac:dyDescent="0.2">
      <c r="A141">
        <v>2647735423</v>
      </c>
      <c r="B141">
        <v>39949846</v>
      </c>
      <c r="C141" s="1">
        <v>41423.011006944442</v>
      </c>
      <c r="D141" s="1">
        <v>41423.031331018516</v>
      </c>
      <c r="E141" t="s">
        <v>1917</v>
      </c>
    </row>
    <row r="142" spans="1:5" x14ac:dyDescent="0.2">
      <c r="A142">
        <v>2644372972</v>
      </c>
      <c r="B142">
        <v>39949846</v>
      </c>
      <c r="C142" s="1">
        <v>41421.053576388891</v>
      </c>
      <c r="D142" s="1">
        <v>41421.071388888886</v>
      </c>
      <c r="E142" t="s">
        <v>2085</v>
      </c>
    </row>
    <row r="143" spans="1:5" x14ac:dyDescent="0.2">
      <c r="A143">
        <v>2642385715</v>
      </c>
      <c r="B143">
        <v>39949846</v>
      </c>
      <c r="C143" s="1">
        <v>41418.790219907409</v>
      </c>
      <c r="D143" s="1">
        <v>41418.814722222225</v>
      </c>
      <c r="E143" t="s">
        <v>2201</v>
      </c>
    </row>
    <row r="144" spans="1:5" x14ac:dyDescent="0.2">
      <c r="A144" s="3">
        <v>2592629033</v>
      </c>
      <c r="B144">
        <v>39949846</v>
      </c>
      <c r="C144" s="1">
        <v>41391.400185185186</v>
      </c>
      <c r="D144" s="1">
        <v>41391.501111111109</v>
      </c>
      <c r="E144" t="s">
        <v>3647</v>
      </c>
    </row>
    <row r="145" spans="1:5" x14ac:dyDescent="0.2">
      <c r="A145">
        <v>2590223852</v>
      </c>
      <c r="B145">
        <v>39949846</v>
      </c>
      <c r="C145" s="1">
        <v>41389.987986111111</v>
      </c>
      <c r="D145" s="1">
        <v>41390.03229166667</v>
      </c>
      <c r="E145" t="s">
        <v>4186</v>
      </c>
    </row>
    <row r="146" spans="1:5" x14ac:dyDescent="0.2">
      <c r="A146">
        <v>2590159745</v>
      </c>
      <c r="B146">
        <v>39949846</v>
      </c>
      <c r="C146" s="1">
        <v>41389.983946759261</v>
      </c>
      <c r="D146" s="1">
        <v>41389.99795138889</v>
      </c>
      <c r="E146" t="s">
        <v>4288</v>
      </c>
    </row>
    <row r="147" spans="1:5" x14ac:dyDescent="0.2">
      <c r="A147">
        <v>3056271549</v>
      </c>
      <c r="B147">
        <v>39949846</v>
      </c>
      <c r="C147" s="1">
        <v>41676.740497685183</v>
      </c>
      <c r="D147" s="1">
        <v>41676.759988425925</v>
      </c>
      <c r="E147" t="s">
        <v>795</v>
      </c>
    </row>
    <row r="148" spans="1:5" x14ac:dyDescent="0.2">
      <c r="A148">
        <v>3055938255</v>
      </c>
      <c r="B148">
        <v>39949846</v>
      </c>
      <c r="C148" s="1">
        <v>41676.657442129632</v>
      </c>
      <c r="D148" s="1">
        <v>41676.665532407409</v>
      </c>
      <c r="E148" t="s">
        <v>1197</v>
      </c>
    </row>
    <row r="149" spans="1:5" x14ac:dyDescent="0.2">
      <c r="A149">
        <v>2667636921</v>
      </c>
      <c r="B149">
        <v>39949846</v>
      </c>
      <c r="C149" s="1">
        <v>41434.678969907407</v>
      </c>
      <c r="D149" s="1">
        <v>41434.698125000003</v>
      </c>
      <c r="E149" t="s">
        <v>1542</v>
      </c>
    </row>
    <row r="150" spans="1:5" x14ac:dyDescent="0.2">
      <c r="A150">
        <v>2641751932</v>
      </c>
      <c r="B150">
        <v>39949846</v>
      </c>
      <c r="C150" s="1">
        <v>41418.583472222221</v>
      </c>
      <c r="D150" s="1">
        <v>41418.605682870373</v>
      </c>
      <c r="E150" t="s">
        <v>2305</v>
      </c>
    </row>
    <row r="151" spans="1:5" x14ac:dyDescent="0.2">
      <c r="A151">
        <v>2593295911</v>
      </c>
      <c r="B151">
        <v>39949846</v>
      </c>
      <c r="C151" s="1">
        <v>41392.122824074075</v>
      </c>
      <c r="D151" s="1">
        <v>41392.136122685188</v>
      </c>
      <c r="E151" t="s">
        <v>3595</v>
      </c>
    </row>
    <row r="152" spans="1:5" x14ac:dyDescent="0.2">
      <c r="A152">
        <v>2659312831</v>
      </c>
      <c r="B152">
        <v>39949846</v>
      </c>
      <c r="C152" s="1">
        <v>41429.107916666668</v>
      </c>
      <c r="D152" s="1">
        <v>41429.577256944445</v>
      </c>
      <c r="E152" t="s">
        <v>1688</v>
      </c>
    </row>
    <row r="153" spans="1:5" x14ac:dyDescent="0.2">
      <c r="A153">
        <v>2640576044</v>
      </c>
      <c r="B153">
        <v>39949846</v>
      </c>
      <c r="C153" s="1">
        <v>41417.941423611112</v>
      </c>
      <c r="D153" s="1">
        <v>41418.04451388889</v>
      </c>
      <c r="E153" t="s">
        <v>2428</v>
      </c>
    </row>
    <row r="154" spans="1:5" x14ac:dyDescent="0.2">
      <c r="A154">
        <v>2640192071</v>
      </c>
      <c r="B154">
        <v>39949846</v>
      </c>
      <c r="C154" s="1">
        <v>41417.872824074075</v>
      </c>
      <c r="D154" s="1">
        <v>41417.884444444448</v>
      </c>
      <c r="E154" t="s">
        <v>2586</v>
      </c>
    </row>
    <row r="155" spans="1:5" x14ac:dyDescent="0.2">
      <c r="A155">
        <v>2640124971</v>
      </c>
      <c r="B155">
        <v>39949846</v>
      </c>
      <c r="C155" s="1">
        <v>41417.769548611112</v>
      </c>
      <c r="D155" s="1">
        <v>41417.864247685182</v>
      </c>
      <c r="E155" t="s">
        <v>2645</v>
      </c>
    </row>
    <row r="156" spans="1:5" x14ac:dyDescent="0.2">
      <c r="A156">
        <v>2590731287</v>
      </c>
      <c r="B156">
        <v>39949846</v>
      </c>
      <c r="C156" s="1">
        <v>41389.817094907405</v>
      </c>
      <c r="D156" s="1">
        <v>41390.461493055554</v>
      </c>
      <c r="E156" t="s">
        <v>3956</v>
      </c>
    </row>
    <row r="157" spans="1:5" x14ac:dyDescent="0.2">
      <c r="A157">
        <v>3056829599</v>
      </c>
      <c r="B157">
        <v>39949846</v>
      </c>
      <c r="C157" s="1">
        <v>41676.897210648145</v>
      </c>
      <c r="D157" s="1">
        <v>41676.930081018516</v>
      </c>
      <c r="E157" t="s">
        <v>627</v>
      </c>
    </row>
    <row r="158" spans="1:5" x14ac:dyDescent="0.2">
      <c r="A158">
        <v>2652599509</v>
      </c>
      <c r="B158">
        <v>39949846</v>
      </c>
      <c r="C158" s="1">
        <v>41425.16778935185</v>
      </c>
      <c r="D158" s="1">
        <v>41425.186192129629</v>
      </c>
      <c r="E158" t="s">
        <v>1799</v>
      </c>
    </row>
    <row r="159" spans="1:5" x14ac:dyDescent="0.2">
      <c r="A159">
        <v>2590311554</v>
      </c>
      <c r="B159">
        <v>39949846</v>
      </c>
      <c r="C159" s="1">
        <v>41390.075891203705</v>
      </c>
      <c r="D159" s="1">
        <v>41390.083599537036</v>
      </c>
      <c r="E159" t="s">
        <v>4111</v>
      </c>
    </row>
    <row r="160" spans="1:5" x14ac:dyDescent="0.2">
      <c r="A160">
        <v>2644524318</v>
      </c>
      <c r="B160">
        <v>39949846</v>
      </c>
      <c r="C160" s="1">
        <v>41421.065324074072</v>
      </c>
      <c r="D160" s="1">
        <v>41421.261770833335</v>
      </c>
      <c r="E160" t="s">
        <v>2055</v>
      </c>
    </row>
    <row r="161" spans="1:5" x14ac:dyDescent="0.2">
      <c r="A161">
        <v>2591840792</v>
      </c>
      <c r="B161">
        <v>39949846</v>
      </c>
      <c r="C161" s="1">
        <v>41390.832951388889</v>
      </c>
      <c r="D161" s="1">
        <v>41390.840763888889</v>
      </c>
      <c r="E161" t="s">
        <v>3735</v>
      </c>
    </row>
    <row r="162" spans="1:5" x14ac:dyDescent="0.2">
      <c r="A162">
        <v>2590395246</v>
      </c>
      <c r="B162">
        <v>39949846</v>
      </c>
      <c r="C162" s="1">
        <v>41390.122777777775</v>
      </c>
      <c r="D162" s="1">
        <v>41390.140393518515</v>
      </c>
      <c r="E162" t="s">
        <v>4031</v>
      </c>
    </row>
    <row r="163" spans="1:5" x14ac:dyDescent="0.2">
      <c r="A163">
        <v>2650266637</v>
      </c>
      <c r="B163">
        <v>39949846</v>
      </c>
      <c r="C163" s="1">
        <v>41424.015277777777</v>
      </c>
      <c r="D163" s="1">
        <v>41424.106990740744</v>
      </c>
      <c r="E163" t="s">
        <v>1856</v>
      </c>
    </row>
    <row r="164" spans="1:5" x14ac:dyDescent="0.2">
      <c r="A164">
        <v>2647496637</v>
      </c>
      <c r="B164">
        <v>39949846</v>
      </c>
      <c r="C164" s="1">
        <v>41422.908043981479</v>
      </c>
      <c r="D164" s="1">
        <v>41422.92559027778</v>
      </c>
      <c r="E164" t="s">
        <v>1950</v>
      </c>
    </row>
    <row r="165" spans="1:5" x14ac:dyDescent="0.2">
      <c r="A165">
        <v>2642675589</v>
      </c>
      <c r="B165">
        <v>39949846</v>
      </c>
      <c r="C165" s="1">
        <v>41418.867650462962</v>
      </c>
      <c r="D165" s="1">
        <v>41418.952499999999</v>
      </c>
      <c r="E165" t="s">
        <v>2141</v>
      </c>
    </row>
    <row r="166" spans="1:5" x14ac:dyDescent="0.2">
      <c r="A166">
        <v>2640027121</v>
      </c>
      <c r="B166">
        <v>39949846</v>
      </c>
      <c r="C166" s="1">
        <v>41417.818009259259</v>
      </c>
      <c r="D166" s="1">
        <v>41417.836319444446</v>
      </c>
      <c r="E166" t="s">
        <v>2739</v>
      </c>
    </row>
    <row r="167" spans="1:5" x14ac:dyDescent="0.2">
      <c r="A167">
        <v>2600576014</v>
      </c>
      <c r="B167">
        <v>39949846</v>
      </c>
      <c r="C167" s="1">
        <v>41395.935150462959</v>
      </c>
      <c r="D167" s="1">
        <v>41395.937627314815</v>
      </c>
      <c r="E167" t="s">
        <v>3155</v>
      </c>
    </row>
    <row r="168" spans="1:5" x14ac:dyDescent="0.2">
      <c r="A168">
        <v>3056358673</v>
      </c>
      <c r="B168">
        <v>39949846</v>
      </c>
      <c r="C168" s="1">
        <v>41676.758020833331</v>
      </c>
      <c r="D168" s="1">
        <v>41676.785578703704</v>
      </c>
      <c r="E168" t="s">
        <v>769</v>
      </c>
    </row>
    <row r="169" spans="1:5" x14ac:dyDescent="0.2">
      <c r="A169">
        <v>2647342004</v>
      </c>
      <c r="B169">
        <v>39949846</v>
      </c>
      <c r="C169" s="1">
        <v>41422.856851851851</v>
      </c>
      <c r="D169" s="1">
        <v>41422.870138888888</v>
      </c>
      <c r="E169" t="s">
        <v>1980</v>
      </c>
    </row>
    <row r="170" spans="1:5" x14ac:dyDescent="0.2">
      <c r="A170">
        <v>2640219962</v>
      </c>
      <c r="B170">
        <v>39949846</v>
      </c>
      <c r="C170" s="1">
        <v>41417.846851851849</v>
      </c>
      <c r="D170" s="1">
        <v>41417.893391203703</v>
      </c>
      <c r="E170" t="s">
        <v>2559</v>
      </c>
    </row>
    <row r="171" spans="1:5" x14ac:dyDescent="0.2">
      <c r="A171">
        <v>2592395155</v>
      </c>
      <c r="B171">
        <v>39949846</v>
      </c>
      <c r="C171" s="1">
        <v>41391.178379629629</v>
      </c>
      <c r="D171" s="1">
        <v>41391.195509259262</v>
      </c>
      <c r="E171" t="s">
        <v>3709</v>
      </c>
    </row>
    <row r="172" spans="1:5" x14ac:dyDescent="0.2">
      <c r="A172">
        <v>2639770831</v>
      </c>
      <c r="B172">
        <v>39949846</v>
      </c>
      <c r="C172" s="1">
        <v>41417.752569444441</v>
      </c>
      <c r="D172" s="1">
        <v>41417.763020833336</v>
      </c>
      <c r="E172" t="s">
        <v>3103</v>
      </c>
    </row>
    <row r="173" spans="1:5" x14ac:dyDescent="0.2">
      <c r="A173">
        <v>2648934392</v>
      </c>
      <c r="B173">
        <v>39949846</v>
      </c>
      <c r="C173" s="1">
        <v>41423.61519675926</v>
      </c>
      <c r="D173" s="1">
        <v>41423.625659722224</v>
      </c>
      <c r="E173" t="s">
        <v>1896</v>
      </c>
    </row>
    <row r="174" spans="1:5" x14ac:dyDescent="0.2">
      <c r="A174">
        <v>2987953949</v>
      </c>
      <c r="B174">
        <v>39949846</v>
      </c>
      <c r="C174" s="1">
        <v>41628.705590277779</v>
      </c>
      <c r="D174" s="1">
        <v>41628.724606481483</v>
      </c>
      <c r="E174" t="s">
        <v>1278</v>
      </c>
    </row>
    <row r="175" spans="1:5" x14ac:dyDescent="0.2">
      <c r="A175">
        <v>2591414593</v>
      </c>
      <c r="B175">
        <v>39949846</v>
      </c>
      <c r="C175" s="1">
        <v>41390.663043981483</v>
      </c>
      <c r="D175" s="1">
        <v>41390.701041666667</v>
      </c>
      <c r="E175" t="s">
        <v>3819</v>
      </c>
    </row>
    <row r="176" spans="1:5" x14ac:dyDescent="0.2">
      <c r="A176">
        <v>2641914299</v>
      </c>
      <c r="B176">
        <v>39949846</v>
      </c>
      <c r="C176" s="1">
        <v>41418.614733796298</v>
      </c>
      <c r="D176" s="1">
        <v>41418.653645833336</v>
      </c>
      <c r="E176" t="s">
        <v>2252</v>
      </c>
    </row>
    <row r="177" spans="1:5" x14ac:dyDescent="0.2">
      <c r="A177">
        <v>2596084713</v>
      </c>
      <c r="B177">
        <v>39949846</v>
      </c>
      <c r="C177" s="1">
        <v>41393.948530092595</v>
      </c>
      <c r="D177" s="1">
        <v>41393.953715277778</v>
      </c>
      <c r="E177" t="s">
        <v>3319</v>
      </c>
    </row>
    <row r="178" spans="1:5" x14ac:dyDescent="0.2">
      <c r="A178">
        <v>2702227848</v>
      </c>
      <c r="B178">
        <v>39949846</v>
      </c>
      <c r="C178" s="1">
        <v>41457.569074074076</v>
      </c>
      <c r="D178" s="1">
        <v>41457.577569444446</v>
      </c>
      <c r="E178" t="s">
        <v>1461</v>
      </c>
    </row>
  </sheetData>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761BC-7E63-4296-AB1F-63B964DCCFA2}">
  <dimension ref="A1:O189"/>
  <sheetViews>
    <sheetView topLeftCell="J22" workbookViewId="0">
      <selection activeCell="J21" sqref="J21"/>
    </sheetView>
  </sheetViews>
  <sheetFormatPr defaultRowHeight="12.75" x14ac:dyDescent="0.2"/>
  <cols>
    <col min="1" max="1" width="14.85546875" hidden="1" customWidth="1"/>
    <col min="2" max="2" width="15.140625" hidden="1" customWidth="1"/>
    <col min="3" max="3" width="12.7109375" hidden="1" customWidth="1"/>
    <col min="4" max="4" width="14.5703125" hidden="1" customWidth="1"/>
    <col min="5" max="5" width="24.28515625" hidden="1" customWidth="1"/>
    <col min="6" max="9" width="0" hidden="1" customWidth="1"/>
    <col min="10" max="10" width="48.42578125" customWidth="1"/>
    <col min="12" max="12" width="11.42578125" customWidth="1"/>
  </cols>
  <sheetData>
    <row r="1" spans="1:15" x14ac:dyDescent="0.2">
      <c r="J1" s="6"/>
      <c r="K1" s="35" t="s">
        <v>4750</v>
      </c>
      <c r="L1" s="35" t="s">
        <v>4751</v>
      </c>
      <c r="M1" s="35" t="s">
        <v>4752</v>
      </c>
      <c r="N1" s="35" t="s">
        <v>4753</v>
      </c>
      <c r="O1" s="35" t="s">
        <v>4754</v>
      </c>
    </row>
    <row r="2" spans="1:15" x14ac:dyDescent="0.2">
      <c r="A2" t="s">
        <v>0</v>
      </c>
      <c r="B2" t="s">
        <v>1</v>
      </c>
      <c r="C2" t="s">
        <v>2</v>
      </c>
      <c r="D2" t="s">
        <v>3</v>
      </c>
      <c r="E2" t="s">
        <v>4</v>
      </c>
      <c r="F2" t="s">
        <v>5</v>
      </c>
      <c r="G2" t="s">
        <v>6</v>
      </c>
      <c r="H2" t="s">
        <v>7</v>
      </c>
      <c r="I2" t="s">
        <v>8</v>
      </c>
      <c r="J2" s="6" t="s">
        <v>4847</v>
      </c>
      <c r="K2">
        <v>16</v>
      </c>
      <c r="L2">
        <v>63</v>
      </c>
      <c r="M2">
        <v>67</v>
      </c>
      <c r="N2">
        <v>19</v>
      </c>
      <c r="O2">
        <v>8</v>
      </c>
    </row>
    <row r="3" spans="1:15" x14ac:dyDescent="0.2">
      <c r="A3">
        <v>3056061474</v>
      </c>
      <c r="B3">
        <v>39949846</v>
      </c>
      <c r="C3" s="1">
        <v>41676.6562037037</v>
      </c>
      <c r="D3" s="1">
        <v>41676.699108796296</v>
      </c>
      <c r="E3" t="s">
        <v>1012</v>
      </c>
      <c r="J3" s="6"/>
      <c r="K3" s="6" t="s">
        <v>903</v>
      </c>
    </row>
    <row r="4" spans="1:15" x14ac:dyDescent="0.2">
      <c r="A4">
        <v>2640895774</v>
      </c>
      <c r="B4">
        <v>39949846</v>
      </c>
      <c r="C4" s="1">
        <v>41418.135312500002</v>
      </c>
      <c r="D4" s="1">
        <v>41418.143194444441</v>
      </c>
      <c r="E4" t="s">
        <v>2392</v>
      </c>
      <c r="J4" s="6" t="s">
        <v>83</v>
      </c>
      <c r="K4">
        <v>124</v>
      </c>
    </row>
    <row r="5" spans="1:15" x14ac:dyDescent="0.2">
      <c r="C5" s="1"/>
      <c r="D5" s="1"/>
      <c r="J5" s="6" t="s">
        <v>85</v>
      </c>
      <c r="K5">
        <v>49</v>
      </c>
    </row>
    <row r="6" spans="1:15" x14ac:dyDescent="0.2">
      <c r="A6">
        <v>2595799318</v>
      </c>
      <c r="B6">
        <v>39949846</v>
      </c>
      <c r="C6" s="1">
        <v>41393.823993055557</v>
      </c>
      <c r="D6" s="1">
        <v>41393.849097222221</v>
      </c>
      <c r="E6" t="s">
        <v>3403</v>
      </c>
      <c r="J6" s="6"/>
    </row>
    <row r="7" spans="1:15" x14ac:dyDescent="0.2">
      <c r="A7">
        <v>2641644963</v>
      </c>
      <c r="B7">
        <v>39949846</v>
      </c>
      <c r="C7" s="1">
        <v>41418.570011574076</v>
      </c>
      <c r="D7" s="1">
        <v>41418.57303240741</v>
      </c>
      <c r="E7" t="s">
        <v>2330</v>
      </c>
      <c r="J7" s="6" t="s">
        <v>4849</v>
      </c>
      <c r="K7">
        <v>5</v>
      </c>
    </row>
    <row r="8" spans="1:15" x14ac:dyDescent="0.2">
      <c r="A8">
        <v>2590212872</v>
      </c>
      <c r="B8">
        <v>39949846</v>
      </c>
      <c r="C8" s="1">
        <v>41389.978032407409</v>
      </c>
      <c r="D8" s="1">
        <v>41390.02621527778</v>
      </c>
      <c r="E8" t="s">
        <v>4237</v>
      </c>
      <c r="J8" s="6" t="s">
        <v>4848</v>
      </c>
      <c r="K8" s="35" t="s">
        <v>4853</v>
      </c>
      <c r="L8" s="35"/>
      <c r="M8" s="35"/>
      <c r="N8" s="35"/>
    </row>
    <row r="9" spans="1:15" x14ac:dyDescent="0.2">
      <c r="A9">
        <v>3056908148</v>
      </c>
      <c r="B9">
        <v>39949846</v>
      </c>
      <c r="C9" s="1">
        <v>41676.845613425925</v>
      </c>
      <c r="D9" s="1">
        <v>41676.95789351852</v>
      </c>
      <c r="E9" t="s">
        <v>547</v>
      </c>
      <c r="J9" s="6" t="s">
        <v>4852</v>
      </c>
      <c r="K9">
        <v>16</v>
      </c>
    </row>
    <row r="10" spans="1:15" x14ac:dyDescent="0.2">
      <c r="A10">
        <v>3055942194</v>
      </c>
      <c r="B10">
        <v>39949846</v>
      </c>
      <c r="C10" s="1">
        <v>41676.652071759258</v>
      </c>
      <c r="D10" s="1">
        <v>41676.666631944441</v>
      </c>
      <c r="E10" t="s">
        <v>1171</v>
      </c>
      <c r="J10" s="6" t="s">
        <v>4851</v>
      </c>
      <c r="K10">
        <v>51</v>
      </c>
    </row>
    <row r="11" spans="1:15" x14ac:dyDescent="0.2">
      <c r="C11" s="1"/>
      <c r="D11" s="1"/>
      <c r="J11" s="6" t="s">
        <v>4850</v>
      </c>
      <c r="K11">
        <v>36</v>
      </c>
    </row>
    <row r="12" spans="1:15" x14ac:dyDescent="0.2">
      <c r="C12" s="1"/>
      <c r="D12" s="1"/>
      <c r="J12" s="6" t="s">
        <v>211</v>
      </c>
      <c r="K12">
        <v>5</v>
      </c>
    </row>
    <row r="13" spans="1:15" x14ac:dyDescent="0.2">
      <c r="C13" s="1"/>
      <c r="D13" s="1"/>
      <c r="J13" s="6"/>
    </row>
    <row r="14" spans="1:15" x14ac:dyDescent="0.2">
      <c r="C14" s="1"/>
      <c r="D14" s="1"/>
      <c r="J14" s="6" t="s">
        <v>4855</v>
      </c>
      <c r="K14">
        <v>144</v>
      </c>
    </row>
    <row r="15" spans="1:15" x14ac:dyDescent="0.2">
      <c r="C15" s="1"/>
      <c r="D15" s="1"/>
      <c r="J15" s="6" t="s">
        <v>4854</v>
      </c>
      <c r="K15">
        <v>2</v>
      </c>
    </row>
    <row r="16" spans="1:15" x14ac:dyDescent="0.2">
      <c r="C16" s="1"/>
      <c r="D16" s="1"/>
      <c r="J16" s="6" t="s">
        <v>4856</v>
      </c>
      <c r="K16">
        <v>5</v>
      </c>
    </row>
    <row r="17" spans="1:14" x14ac:dyDescent="0.2">
      <c r="C17" s="1"/>
      <c r="D17" s="1"/>
      <c r="J17" s="6" t="s">
        <v>2567</v>
      </c>
      <c r="K17">
        <v>3</v>
      </c>
    </row>
    <row r="18" spans="1:14" x14ac:dyDescent="0.2">
      <c r="C18" s="1"/>
      <c r="D18" s="1"/>
      <c r="J18" s="6" t="s">
        <v>144</v>
      </c>
      <c r="K18">
        <v>16</v>
      </c>
    </row>
    <row r="19" spans="1:14" x14ac:dyDescent="0.2">
      <c r="C19" s="1"/>
      <c r="D19" s="1"/>
      <c r="J19" s="6" t="s">
        <v>4828</v>
      </c>
      <c r="K19">
        <v>3</v>
      </c>
    </row>
    <row r="20" spans="1:14" x14ac:dyDescent="0.2">
      <c r="C20" s="1"/>
      <c r="D20" s="1"/>
      <c r="J20" s="6"/>
    </row>
    <row r="21" spans="1:14" x14ac:dyDescent="0.2">
      <c r="C21" s="1"/>
      <c r="D21" s="1"/>
      <c r="J21" s="6" t="s">
        <v>4857</v>
      </c>
      <c r="K21">
        <v>140</v>
      </c>
    </row>
    <row r="22" spans="1:14" x14ac:dyDescent="0.2">
      <c r="C22" s="1"/>
      <c r="D22" s="1"/>
      <c r="J22" s="6" t="s">
        <v>4691</v>
      </c>
      <c r="K22">
        <v>8</v>
      </c>
    </row>
    <row r="23" spans="1:14" x14ac:dyDescent="0.2">
      <c r="A23">
        <v>2641888686</v>
      </c>
      <c r="B23">
        <v>39949846</v>
      </c>
      <c r="C23" s="1">
        <v>41418.632662037038</v>
      </c>
      <c r="D23" s="1">
        <v>41418.646064814813</v>
      </c>
      <c r="E23" t="s">
        <v>2276</v>
      </c>
      <c r="J23" s="6" t="s">
        <v>102</v>
      </c>
      <c r="K23">
        <v>7</v>
      </c>
    </row>
    <row r="24" spans="1:14" x14ac:dyDescent="0.2">
      <c r="A24">
        <v>3057449496</v>
      </c>
      <c r="B24">
        <v>39949846</v>
      </c>
      <c r="C24" s="1">
        <v>41677.201527777775</v>
      </c>
      <c r="D24" s="1">
        <v>41677.27615740741</v>
      </c>
      <c r="E24" t="s">
        <v>325</v>
      </c>
      <c r="J24" s="6" t="s">
        <v>4688</v>
      </c>
      <c r="K24" s="35" t="s">
        <v>4858</v>
      </c>
      <c r="L24" s="35"/>
      <c r="M24" s="35"/>
      <c r="N24" s="35"/>
    </row>
    <row r="25" spans="1:14" x14ac:dyDescent="0.2">
      <c r="A25">
        <v>2655361599</v>
      </c>
      <c r="B25">
        <v>39949846</v>
      </c>
      <c r="C25" s="1">
        <v>41426.792731481481</v>
      </c>
      <c r="D25" s="1">
        <v>41426.809282407405</v>
      </c>
      <c r="E25" t="s">
        <v>1744</v>
      </c>
      <c r="J25" s="6" t="s">
        <v>4692</v>
      </c>
      <c r="K25">
        <v>1</v>
      </c>
    </row>
    <row r="26" spans="1:14" x14ac:dyDescent="0.2">
      <c r="A26">
        <v>2666322144</v>
      </c>
      <c r="B26">
        <v>39949846</v>
      </c>
      <c r="C26" s="1">
        <v>41432.915196759262</v>
      </c>
      <c r="D26" s="1">
        <v>41432.931145833332</v>
      </c>
      <c r="E26" t="s">
        <v>1608</v>
      </c>
      <c r="J26" s="6" t="s">
        <v>4689</v>
      </c>
      <c r="K26">
        <v>1</v>
      </c>
    </row>
    <row r="27" spans="1:14" x14ac:dyDescent="0.2">
      <c r="A27">
        <v>2639849777</v>
      </c>
      <c r="B27">
        <v>39949846</v>
      </c>
      <c r="C27" s="1">
        <v>41417.768090277779</v>
      </c>
      <c r="D27" s="1">
        <v>41417.785636574074</v>
      </c>
      <c r="E27" t="s">
        <v>2760</v>
      </c>
      <c r="J27" s="6" t="s">
        <v>4693</v>
      </c>
      <c r="K27">
        <v>1</v>
      </c>
    </row>
    <row r="28" spans="1:14" x14ac:dyDescent="0.2">
      <c r="A28">
        <v>2656182699</v>
      </c>
      <c r="B28">
        <v>39949846</v>
      </c>
      <c r="C28" s="1">
        <v>41427.756909722222</v>
      </c>
      <c r="D28" s="1">
        <v>41427.775231481479</v>
      </c>
      <c r="E28" t="s">
        <v>1717</v>
      </c>
      <c r="J28" s="6" t="s">
        <v>4695</v>
      </c>
      <c r="K28">
        <v>1</v>
      </c>
    </row>
    <row r="29" spans="1:14" x14ac:dyDescent="0.2">
      <c r="C29" s="1"/>
      <c r="D29" s="1"/>
      <c r="J29" s="6" t="s">
        <v>4694</v>
      </c>
      <c r="K29" s="35" t="s">
        <v>4859</v>
      </c>
      <c r="L29" s="35"/>
      <c r="M29" s="35"/>
      <c r="N29" s="35"/>
    </row>
    <row r="30" spans="1:14" x14ac:dyDescent="0.2">
      <c r="A30">
        <v>2595820289</v>
      </c>
      <c r="B30">
        <v>39949846</v>
      </c>
      <c r="C30" s="1">
        <v>41393.844212962962</v>
      </c>
      <c r="D30" s="1">
        <v>41393.855324074073</v>
      </c>
      <c r="E30" t="s">
        <v>3376</v>
      </c>
      <c r="J30" s="6" t="s">
        <v>4690</v>
      </c>
      <c r="K30">
        <v>1</v>
      </c>
    </row>
    <row r="31" spans="1:14" x14ac:dyDescent="0.2">
      <c r="A31">
        <v>3056186742</v>
      </c>
      <c r="B31">
        <v>39949846</v>
      </c>
      <c r="C31" s="1">
        <v>41676.714108796295</v>
      </c>
      <c r="D31" s="1">
        <v>41676.734965277778</v>
      </c>
      <c r="E31" t="s">
        <v>885</v>
      </c>
      <c r="J31" s="6"/>
    </row>
    <row r="32" spans="1:14" x14ac:dyDescent="0.2">
      <c r="A32">
        <v>2639787431</v>
      </c>
      <c r="B32">
        <v>39949846</v>
      </c>
      <c r="C32" s="1">
        <v>41417.751643518517</v>
      </c>
      <c r="D32" s="1">
        <v>41417.767766203702</v>
      </c>
      <c r="E32" t="s">
        <v>2996</v>
      </c>
      <c r="J32" s="6"/>
      <c r="N32" s="6"/>
    </row>
    <row r="33" spans="1:13" x14ac:dyDescent="0.2">
      <c r="C33" s="1"/>
      <c r="D33" s="1"/>
      <c r="J33" s="6"/>
    </row>
    <row r="34" spans="1:13" x14ac:dyDescent="0.2">
      <c r="A34">
        <v>2591688296</v>
      </c>
      <c r="B34">
        <v>39949846</v>
      </c>
      <c r="C34" s="1">
        <v>41390.764930555553</v>
      </c>
      <c r="D34" s="1">
        <v>41390.788449074076</v>
      </c>
      <c r="E34" t="s">
        <v>3759</v>
      </c>
      <c r="J34" s="6" t="s">
        <v>4702</v>
      </c>
      <c r="K34" s="6">
        <v>39</v>
      </c>
      <c r="L34" s="6"/>
      <c r="M34" s="6"/>
    </row>
    <row r="35" spans="1:13" x14ac:dyDescent="0.2">
      <c r="A35">
        <v>3056068873</v>
      </c>
      <c r="B35">
        <v>39949846</v>
      </c>
      <c r="C35" s="1">
        <v>41676.664317129631</v>
      </c>
      <c r="D35" s="1">
        <v>41676.701111111113</v>
      </c>
      <c r="E35" t="s">
        <v>984</v>
      </c>
      <c r="J35" s="6" t="s">
        <v>4699</v>
      </c>
      <c r="K35">
        <v>43</v>
      </c>
    </row>
    <row r="36" spans="1:13" x14ac:dyDescent="0.2">
      <c r="A36">
        <v>3056040628</v>
      </c>
      <c r="B36">
        <v>39949846</v>
      </c>
      <c r="C36" s="1">
        <v>41676.659953703704</v>
      </c>
      <c r="D36" s="1">
        <v>41676.693402777775</v>
      </c>
      <c r="E36" t="s">
        <v>1065</v>
      </c>
      <c r="J36" s="6" t="s">
        <v>4700</v>
      </c>
      <c r="K36">
        <v>8</v>
      </c>
    </row>
    <row r="37" spans="1:13" x14ac:dyDescent="0.2">
      <c r="A37">
        <v>3057329611</v>
      </c>
      <c r="B37">
        <v>39949846</v>
      </c>
      <c r="C37" s="1">
        <v>41677.155428240738</v>
      </c>
      <c r="D37" s="1">
        <v>41677.173611111109</v>
      </c>
      <c r="E37" t="s">
        <v>383</v>
      </c>
      <c r="J37" s="6" t="s">
        <v>4701</v>
      </c>
      <c r="K37">
        <v>23</v>
      </c>
    </row>
    <row r="38" spans="1:13" x14ac:dyDescent="0.2">
      <c r="A38">
        <v>3057321420</v>
      </c>
      <c r="B38">
        <v>39949846</v>
      </c>
      <c r="C38" s="1">
        <v>41677.143541666665</v>
      </c>
      <c r="D38" s="1">
        <v>41677.168020833335</v>
      </c>
      <c r="E38" t="s">
        <v>411</v>
      </c>
      <c r="J38" s="6" t="s">
        <v>4698</v>
      </c>
      <c r="K38">
        <v>20</v>
      </c>
    </row>
    <row r="39" spans="1:13" x14ac:dyDescent="0.2">
      <c r="A39" s="3">
        <v>3056437774</v>
      </c>
      <c r="B39">
        <v>39949846</v>
      </c>
      <c r="C39" s="1">
        <v>41676.779629629629</v>
      </c>
      <c r="D39" s="1">
        <v>41676.808692129627</v>
      </c>
      <c r="E39" t="s">
        <v>740</v>
      </c>
      <c r="J39" s="6" t="s">
        <v>4697</v>
      </c>
      <c r="K39">
        <v>6</v>
      </c>
    </row>
    <row r="40" spans="1:13" x14ac:dyDescent="0.2">
      <c r="A40">
        <v>2753030535</v>
      </c>
      <c r="B40">
        <v>39949846</v>
      </c>
      <c r="C40" s="1">
        <v>41493.7268287037</v>
      </c>
      <c r="D40" s="1">
        <v>41493.74145833333</v>
      </c>
      <c r="E40" t="s">
        <v>1383</v>
      </c>
      <c r="J40" s="6" t="s">
        <v>4828</v>
      </c>
      <c r="K40">
        <v>1</v>
      </c>
    </row>
    <row r="41" spans="1:13" x14ac:dyDescent="0.2">
      <c r="A41">
        <v>2639827279</v>
      </c>
      <c r="B41">
        <v>39949846</v>
      </c>
      <c r="C41" s="1">
        <v>41417.754780092589</v>
      </c>
      <c r="D41" s="1">
        <v>41417.779097222221</v>
      </c>
      <c r="E41" t="s">
        <v>2785</v>
      </c>
    </row>
    <row r="42" spans="1:13" x14ac:dyDescent="0.2">
      <c r="A42">
        <v>2589875629</v>
      </c>
      <c r="B42">
        <v>39949846</v>
      </c>
      <c r="C42" s="1">
        <v>41389.856319444443</v>
      </c>
      <c r="D42" s="1">
        <v>41389.868020833332</v>
      </c>
      <c r="E42" t="s">
        <v>4521</v>
      </c>
    </row>
    <row r="43" spans="1:13" x14ac:dyDescent="0.2">
      <c r="A43">
        <v>2590735921</v>
      </c>
      <c r="B43">
        <v>39949846</v>
      </c>
      <c r="C43" s="1">
        <v>41390.453379629631</v>
      </c>
      <c r="D43" s="1">
        <v>41390.464791666665</v>
      </c>
      <c r="E43" t="s">
        <v>3934</v>
      </c>
    </row>
    <row r="44" spans="1:13" x14ac:dyDescent="0.2">
      <c r="A44">
        <v>2590269151</v>
      </c>
      <c r="B44">
        <v>39949846</v>
      </c>
      <c r="C44" s="1">
        <v>41390.044317129628</v>
      </c>
      <c r="D44" s="1">
        <v>41390.058009259257</v>
      </c>
      <c r="E44" t="s">
        <v>4165</v>
      </c>
    </row>
    <row r="45" spans="1:13" x14ac:dyDescent="0.2">
      <c r="A45">
        <v>2655121853</v>
      </c>
      <c r="B45">
        <v>39949846</v>
      </c>
      <c r="C45" s="1">
        <v>41426.608217592591</v>
      </c>
      <c r="D45" s="1">
        <v>41426.625138888892</v>
      </c>
      <c r="E45" t="s">
        <v>1771</v>
      </c>
    </row>
    <row r="46" spans="1:13" x14ac:dyDescent="0.2">
      <c r="A46">
        <v>2666769966</v>
      </c>
      <c r="B46">
        <v>39949846</v>
      </c>
      <c r="C46" s="1">
        <v>41433.483136574076</v>
      </c>
      <c r="D46" s="1">
        <v>41433.492152777777</v>
      </c>
      <c r="E46" t="s">
        <v>1595</v>
      </c>
    </row>
    <row r="47" spans="1:13" x14ac:dyDescent="0.2">
      <c r="A47">
        <v>2589958851</v>
      </c>
      <c r="B47">
        <v>39949846</v>
      </c>
      <c r="C47" s="1">
        <v>41389.884780092594</v>
      </c>
      <c r="D47" s="1">
        <v>41389.899895833332</v>
      </c>
      <c r="E47" t="s">
        <v>4435</v>
      </c>
    </row>
    <row r="48" spans="1:13" x14ac:dyDescent="0.2">
      <c r="A48">
        <v>3057840562</v>
      </c>
      <c r="B48">
        <v>39949846</v>
      </c>
      <c r="C48" s="1">
        <v>41677.537789351853</v>
      </c>
      <c r="D48" s="1">
        <v>41677.552986111114</v>
      </c>
      <c r="E48" t="s">
        <v>266</v>
      </c>
    </row>
    <row r="49" spans="1:5" x14ac:dyDescent="0.2">
      <c r="A49">
        <v>2664419007</v>
      </c>
      <c r="B49">
        <v>39949846</v>
      </c>
      <c r="C49" s="1">
        <v>41431.902928240743</v>
      </c>
      <c r="D49" s="1">
        <v>41431.912777777776</v>
      </c>
      <c r="E49" t="s">
        <v>1631</v>
      </c>
    </row>
    <row r="50" spans="1:5" x14ac:dyDescent="0.2">
      <c r="A50">
        <v>2589727695</v>
      </c>
      <c r="B50">
        <v>39949846</v>
      </c>
      <c r="C50" s="1">
        <v>41389.773449074077</v>
      </c>
      <c r="D50" s="1">
        <v>41389.8203587963</v>
      </c>
      <c r="E50" t="s">
        <v>4575</v>
      </c>
    </row>
    <row r="51" spans="1:5" x14ac:dyDescent="0.2">
      <c r="A51">
        <v>3056125267</v>
      </c>
      <c r="B51">
        <v>39949846</v>
      </c>
      <c r="C51" s="1">
        <v>41676.64565972222</v>
      </c>
      <c r="D51" s="1">
        <v>41676.71675925926</v>
      </c>
      <c r="E51" t="s">
        <v>915</v>
      </c>
    </row>
    <row r="52" spans="1:5" x14ac:dyDescent="0.2">
      <c r="A52">
        <v>3068497653</v>
      </c>
      <c r="B52">
        <v>39949846</v>
      </c>
      <c r="C52" s="1">
        <v>41683.212060185186</v>
      </c>
      <c r="D52" s="1">
        <v>41683.24013888889</v>
      </c>
      <c r="E52" t="s">
        <v>204</v>
      </c>
    </row>
    <row r="53" spans="1:5" x14ac:dyDescent="0.2">
      <c r="A53">
        <v>3057072546</v>
      </c>
      <c r="B53">
        <v>39949846</v>
      </c>
      <c r="C53" s="1">
        <v>41677.012800925928</v>
      </c>
      <c r="D53" s="1">
        <v>41677.028900462959</v>
      </c>
      <c r="E53" t="s">
        <v>468</v>
      </c>
    </row>
    <row r="54" spans="1:5" x14ac:dyDescent="0.2">
      <c r="A54">
        <v>2700885043</v>
      </c>
      <c r="B54">
        <v>39949846</v>
      </c>
      <c r="C54" s="1">
        <v>41456.708483796298</v>
      </c>
      <c r="D54" s="1">
        <v>41456.726354166669</v>
      </c>
      <c r="E54" t="s">
        <v>1511</v>
      </c>
    </row>
    <row r="55" spans="1:5" x14ac:dyDescent="0.2">
      <c r="A55">
        <v>2590451036</v>
      </c>
      <c r="B55">
        <v>39949846</v>
      </c>
      <c r="C55" s="1">
        <v>41390.162800925929</v>
      </c>
      <c r="D55" s="1">
        <v>41390.190104166664</v>
      </c>
      <c r="E55" t="s">
        <v>3981</v>
      </c>
    </row>
    <row r="56" spans="1:5" x14ac:dyDescent="0.2">
      <c r="A56">
        <v>3058332066</v>
      </c>
      <c r="B56">
        <v>39949846</v>
      </c>
      <c r="C56" s="1">
        <v>41677.67732638889</v>
      </c>
      <c r="D56" s="1">
        <v>41677.701388888891</v>
      </c>
      <c r="E56" t="s">
        <v>234</v>
      </c>
    </row>
    <row r="57" spans="1:5" x14ac:dyDescent="0.2">
      <c r="A57">
        <v>2605825034</v>
      </c>
      <c r="B57">
        <v>39949846</v>
      </c>
      <c r="C57" s="1">
        <v>41399.297372685185</v>
      </c>
      <c r="D57" s="1">
        <v>41399.320798611108</v>
      </c>
      <c r="E57" t="s">
        <v>3128</v>
      </c>
    </row>
    <row r="58" spans="1:5" x14ac:dyDescent="0.2">
      <c r="A58">
        <v>2590328094</v>
      </c>
      <c r="B58">
        <v>39949846</v>
      </c>
      <c r="C58" s="1">
        <v>41390.078217592592</v>
      </c>
      <c r="D58" s="1">
        <v>41390.094247685185</v>
      </c>
      <c r="E58" t="s">
        <v>4080</v>
      </c>
    </row>
    <row r="59" spans="1:5" x14ac:dyDescent="0.2">
      <c r="A59">
        <v>2589674959</v>
      </c>
      <c r="B59">
        <v>39949846</v>
      </c>
      <c r="C59" s="1">
        <v>41389.793483796297</v>
      </c>
      <c r="D59" s="1">
        <v>41389.80431712963</v>
      </c>
      <c r="E59" t="s">
        <v>4636</v>
      </c>
    </row>
    <row r="60" spans="1:5" x14ac:dyDescent="0.2">
      <c r="A60">
        <v>2916925664</v>
      </c>
      <c r="B60">
        <v>39949846</v>
      </c>
      <c r="C60" s="1">
        <v>41591.339629629627</v>
      </c>
      <c r="D60" s="1">
        <v>41591.353645833333</v>
      </c>
      <c r="E60" t="s">
        <v>1301</v>
      </c>
    </row>
    <row r="61" spans="1:5" x14ac:dyDescent="0.2">
      <c r="A61">
        <v>2639805345</v>
      </c>
      <c r="B61">
        <v>39949846</v>
      </c>
      <c r="C61" s="1">
        <v>41417.763564814813</v>
      </c>
      <c r="D61" s="1">
        <v>41417.772893518515</v>
      </c>
      <c r="E61" t="s">
        <v>2846</v>
      </c>
    </row>
    <row r="62" spans="1:5" x14ac:dyDescent="0.2">
      <c r="A62">
        <v>2589745405</v>
      </c>
      <c r="B62">
        <v>39949846</v>
      </c>
      <c r="C62" s="1">
        <v>41389.812905092593</v>
      </c>
      <c r="D62" s="1">
        <v>41389.825740740744</v>
      </c>
      <c r="E62" t="s">
        <v>4548</v>
      </c>
    </row>
    <row r="63" spans="1:5" x14ac:dyDescent="0.2">
      <c r="A63">
        <v>2640527360</v>
      </c>
      <c r="B63">
        <v>39949846</v>
      </c>
      <c r="C63" s="1">
        <v>41417.792141203703</v>
      </c>
      <c r="D63" s="1">
        <v>41418.028958333336</v>
      </c>
      <c r="E63" t="s">
        <v>2454</v>
      </c>
    </row>
    <row r="64" spans="1:5" x14ac:dyDescent="0.2">
      <c r="A64">
        <v>2596284039</v>
      </c>
      <c r="B64">
        <v>39949846</v>
      </c>
      <c r="C64" s="1">
        <v>41393.953379629631</v>
      </c>
      <c r="D64" s="1">
        <v>41394.04409722222</v>
      </c>
      <c r="E64" t="s">
        <v>3230</v>
      </c>
    </row>
    <row r="65" spans="1:5" x14ac:dyDescent="0.2">
      <c r="A65">
        <v>2660565062</v>
      </c>
      <c r="B65">
        <v>39949846</v>
      </c>
      <c r="C65" s="1">
        <v>41429.992939814816</v>
      </c>
      <c r="D65" s="1">
        <v>41430.007013888891</v>
      </c>
      <c r="E65" t="s">
        <v>1662</v>
      </c>
    </row>
    <row r="66" spans="1:5" x14ac:dyDescent="0.2">
      <c r="A66">
        <v>2640320007</v>
      </c>
      <c r="B66">
        <v>39949846</v>
      </c>
      <c r="C66" s="1">
        <v>41417.910486111112</v>
      </c>
      <c r="D66" s="1">
        <v>41417.931770833333</v>
      </c>
      <c r="E66" t="s">
        <v>2495</v>
      </c>
    </row>
    <row r="67" spans="1:5" x14ac:dyDescent="0.2">
      <c r="A67">
        <v>2640506689</v>
      </c>
      <c r="B67">
        <v>39949846</v>
      </c>
      <c r="C67" s="1">
        <v>41418.0158912037</v>
      </c>
      <c r="D67" s="1">
        <v>41418.018078703702</v>
      </c>
      <c r="E67" t="s">
        <v>2488</v>
      </c>
    </row>
    <row r="68" spans="1:5" x14ac:dyDescent="0.2">
      <c r="A68">
        <v>2590197861</v>
      </c>
      <c r="B68">
        <v>39949846</v>
      </c>
      <c r="C68" s="1">
        <v>41390.010196759256</v>
      </c>
      <c r="D68" s="1">
        <v>41390.018206018518</v>
      </c>
      <c r="E68" t="s">
        <v>4267</v>
      </c>
    </row>
    <row r="69" spans="1:5" x14ac:dyDescent="0.2">
      <c r="A69">
        <v>2642400338</v>
      </c>
      <c r="B69">
        <v>39949846</v>
      </c>
      <c r="C69" s="1">
        <v>41418.100185185183</v>
      </c>
      <c r="D69" s="1">
        <v>41418.820254629631</v>
      </c>
      <c r="E69" t="s">
        <v>2171</v>
      </c>
    </row>
    <row r="70" spans="1:5" x14ac:dyDescent="0.2">
      <c r="A70">
        <v>2639793882</v>
      </c>
      <c r="B70">
        <v>39949846</v>
      </c>
      <c r="C70" s="1">
        <v>41417.754930555559</v>
      </c>
      <c r="D70" s="1">
        <v>41417.769629629627</v>
      </c>
      <c r="E70" t="s">
        <v>2944</v>
      </c>
    </row>
    <row r="71" spans="1:5" x14ac:dyDescent="0.2">
      <c r="A71">
        <v>2596443670</v>
      </c>
      <c r="B71">
        <v>39949846</v>
      </c>
      <c r="C71" s="1">
        <v>41394.117071759261</v>
      </c>
      <c r="D71" s="1">
        <v>41394.138356481482</v>
      </c>
      <c r="E71" t="s">
        <v>3209</v>
      </c>
    </row>
    <row r="72" spans="1:5" x14ac:dyDescent="0.2">
      <c r="A72">
        <v>2596092947</v>
      </c>
      <c r="B72">
        <v>39949846</v>
      </c>
      <c r="C72" s="1">
        <v>41393.941354166665</v>
      </c>
      <c r="D72" s="1">
        <v>41393.957476851851</v>
      </c>
      <c r="E72" t="s">
        <v>3293</v>
      </c>
    </row>
    <row r="73" spans="1:5" x14ac:dyDescent="0.2">
      <c r="A73">
        <v>2642624474</v>
      </c>
      <c r="B73">
        <v>39949846</v>
      </c>
      <c r="C73" s="1">
        <v>41418.919108796297</v>
      </c>
      <c r="D73" s="1">
        <v>41418.922349537039</v>
      </c>
      <c r="E73" t="s">
        <v>2166</v>
      </c>
    </row>
    <row r="74" spans="1:5" x14ac:dyDescent="0.2">
      <c r="A74">
        <v>2640633630</v>
      </c>
      <c r="B74">
        <v>39949846</v>
      </c>
      <c r="C74" s="1">
        <v>41418.042986111112</v>
      </c>
      <c r="D74" s="1">
        <v>41418.05431712963</v>
      </c>
      <c r="E74" t="s">
        <v>2414</v>
      </c>
    </row>
    <row r="75" spans="1:5" x14ac:dyDescent="0.2">
      <c r="A75">
        <v>2594853887</v>
      </c>
      <c r="B75">
        <v>39949846</v>
      </c>
      <c r="C75" s="1">
        <v>41393.561701388891</v>
      </c>
      <c r="D75" s="1">
        <v>41393.587754629632</v>
      </c>
      <c r="E75" t="s">
        <v>3536</v>
      </c>
    </row>
    <row r="76" spans="1:5" x14ac:dyDescent="0.2">
      <c r="A76">
        <v>2639771958</v>
      </c>
      <c r="B76">
        <v>39949846</v>
      </c>
      <c r="C76" s="1">
        <v>41417.756296296298</v>
      </c>
      <c r="D76" s="1">
        <v>41417.763333333336</v>
      </c>
      <c r="E76" t="s">
        <v>3078</v>
      </c>
    </row>
    <row r="77" spans="1:5" x14ac:dyDescent="0.2">
      <c r="A77">
        <v>2640122331</v>
      </c>
      <c r="B77">
        <v>39949846</v>
      </c>
      <c r="C77" s="1">
        <v>41417.859259259261</v>
      </c>
      <c r="D77" s="1">
        <v>41417.86346064815</v>
      </c>
      <c r="E77" t="s">
        <v>2672</v>
      </c>
    </row>
    <row r="78" spans="1:5" x14ac:dyDescent="0.2">
      <c r="A78">
        <v>2596455291</v>
      </c>
      <c r="B78">
        <v>39949846</v>
      </c>
      <c r="C78" s="1">
        <v>41394.140034722222</v>
      </c>
      <c r="D78" s="1">
        <v>41394.146921296298</v>
      </c>
      <c r="E78" t="s">
        <v>3192</v>
      </c>
    </row>
    <row r="79" spans="1:5" x14ac:dyDescent="0.2">
      <c r="A79">
        <v>2595133005</v>
      </c>
      <c r="B79">
        <v>39949846</v>
      </c>
      <c r="C79" s="1">
        <v>41393.643634259257</v>
      </c>
      <c r="D79" s="1">
        <v>41393.662060185183</v>
      </c>
      <c r="E79" t="s">
        <v>3479</v>
      </c>
    </row>
    <row r="80" spans="1:5" x14ac:dyDescent="0.2">
      <c r="A80">
        <v>2591608429</v>
      </c>
      <c r="B80">
        <v>39949846</v>
      </c>
      <c r="C80" s="1">
        <v>41390.745636574073</v>
      </c>
      <c r="D80" s="1">
        <v>41390.762696759259</v>
      </c>
      <c r="E80" t="s">
        <v>3789</v>
      </c>
    </row>
    <row r="81" spans="1:5" x14ac:dyDescent="0.2">
      <c r="A81">
        <v>2702261341</v>
      </c>
      <c r="B81">
        <v>39949846</v>
      </c>
      <c r="C81" s="1">
        <v>41457.56659722222</v>
      </c>
      <c r="D81" s="1">
        <v>41457.590185185189</v>
      </c>
      <c r="E81" t="s">
        <v>1432</v>
      </c>
    </row>
    <row r="82" spans="1:5" x14ac:dyDescent="0.2">
      <c r="A82">
        <v>2591191648</v>
      </c>
      <c r="B82">
        <v>39949846</v>
      </c>
      <c r="C82" s="1">
        <v>41390.619062500002</v>
      </c>
      <c r="D82" s="1">
        <v>41390.634143518517</v>
      </c>
      <c r="E82" t="s">
        <v>3874</v>
      </c>
    </row>
    <row r="83" spans="1:5" x14ac:dyDescent="0.2">
      <c r="A83">
        <v>3087228352</v>
      </c>
      <c r="B83">
        <v>39949846</v>
      </c>
      <c r="C83" s="1">
        <v>41693.351550925923</v>
      </c>
      <c r="D83" s="1">
        <v>41693.36822916667</v>
      </c>
      <c r="E83" t="s">
        <v>129</v>
      </c>
    </row>
    <row r="84" spans="1:5" x14ac:dyDescent="0.2">
      <c r="A84">
        <v>2593921011</v>
      </c>
      <c r="B84">
        <v>39949846</v>
      </c>
      <c r="C84" s="1">
        <v>41392.862638888888</v>
      </c>
      <c r="D84" s="1">
        <v>41392.907743055555</v>
      </c>
      <c r="E84" t="s">
        <v>3565</v>
      </c>
    </row>
    <row r="85" spans="1:5" x14ac:dyDescent="0.2">
      <c r="A85">
        <v>3057593968</v>
      </c>
      <c r="B85">
        <v>39949846</v>
      </c>
      <c r="C85" s="1">
        <v>41677.376006944447</v>
      </c>
      <c r="D85" s="1">
        <v>41677.408182870371</v>
      </c>
      <c r="E85" t="s">
        <v>294</v>
      </c>
    </row>
    <row r="86" spans="1:5" x14ac:dyDescent="0.2">
      <c r="A86">
        <v>2640114110</v>
      </c>
      <c r="B86">
        <v>39949846</v>
      </c>
      <c r="C86" s="1">
        <v>41417.852546296293</v>
      </c>
      <c r="D86" s="1">
        <v>41417.861134259256</v>
      </c>
      <c r="E86" t="s">
        <v>2690</v>
      </c>
    </row>
    <row r="87" spans="1:5" x14ac:dyDescent="0.2">
      <c r="A87">
        <v>3055958767</v>
      </c>
      <c r="B87">
        <v>39949846</v>
      </c>
      <c r="C87" s="1">
        <v>41676.655439814815</v>
      </c>
      <c r="D87" s="1">
        <v>41676.671053240738</v>
      </c>
      <c r="E87" t="s">
        <v>1093</v>
      </c>
    </row>
    <row r="88" spans="1:5" x14ac:dyDescent="0.2">
      <c r="A88">
        <v>3057376923</v>
      </c>
      <c r="B88">
        <v>39949846</v>
      </c>
      <c r="C88" s="1">
        <v>41677.19939814815</v>
      </c>
      <c r="D88" s="1">
        <v>41677.209386574075</v>
      </c>
      <c r="E88" t="s">
        <v>358</v>
      </c>
    </row>
    <row r="89" spans="1:5" x14ac:dyDescent="0.2">
      <c r="A89">
        <v>3056840850</v>
      </c>
      <c r="B89">
        <v>39949846</v>
      </c>
      <c r="C89" s="1">
        <v>41676.923217592594</v>
      </c>
      <c r="D89" s="1">
        <v>41676.933993055558</v>
      </c>
      <c r="E89" t="s">
        <v>607</v>
      </c>
    </row>
    <row r="90" spans="1:5" x14ac:dyDescent="0.2">
      <c r="A90">
        <v>2640033781</v>
      </c>
      <c r="B90">
        <v>39949846</v>
      </c>
      <c r="C90" s="1">
        <v>41417.752916666665</v>
      </c>
      <c r="D90" s="1">
        <v>41417.838206018518</v>
      </c>
      <c r="E90" t="s">
        <v>2714</v>
      </c>
    </row>
    <row r="91" spans="1:5" x14ac:dyDescent="0.2">
      <c r="A91">
        <v>3056812713</v>
      </c>
      <c r="B91">
        <v>39949846</v>
      </c>
      <c r="C91" s="1">
        <v>41676.917395833334</v>
      </c>
      <c r="D91" s="1">
        <v>41676.924178240741</v>
      </c>
      <c r="E91" t="s">
        <v>656</v>
      </c>
    </row>
    <row r="92" spans="1:5" x14ac:dyDescent="0.2">
      <c r="A92">
        <v>3055901825</v>
      </c>
      <c r="B92">
        <v>39949846</v>
      </c>
      <c r="C92" s="1">
        <v>41676.643506944441</v>
      </c>
      <c r="D92" s="1">
        <v>41676.655324074076</v>
      </c>
      <c r="E92" t="s">
        <v>1251</v>
      </c>
    </row>
    <row r="93" spans="1:5" x14ac:dyDescent="0.2">
      <c r="A93">
        <v>2750787263</v>
      </c>
      <c r="B93">
        <v>39949846</v>
      </c>
      <c r="C93" s="1">
        <v>41492.655381944445</v>
      </c>
      <c r="D93" s="1">
        <v>41492.661562499998</v>
      </c>
      <c r="E93" t="s">
        <v>1412</v>
      </c>
    </row>
    <row r="94" spans="1:5" x14ac:dyDescent="0.2">
      <c r="A94">
        <v>3056885562</v>
      </c>
      <c r="B94">
        <v>39949846</v>
      </c>
      <c r="C94" s="1">
        <v>41676.936180555553</v>
      </c>
      <c r="D94" s="1">
        <v>41676.949641203704</v>
      </c>
      <c r="E94" t="s">
        <v>578</v>
      </c>
    </row>
    <row r="95" spans="1:5" x14ac:dyDescent="0.2">
      <c r="A95">
        <v>2640313118</v>
      </c>
      <c r="B95">
        <v>39949846</v>
      </c>
      <c r="C95" s="1">
        <v>41417.896979166668</v>
      </c>
      <c r="D95" s="1">
        <v>41417.928946759261</v>
      </c>
      <c r="E95" t="s">
        <v>2526</v>
      </c>
    </row>
    <row r="96" spans="1:5" x14ac:dyDescent="0.2">
      <c r="A96">
        <v>2591399475</v>
      </c>
      <c r="B96">
        <v>39949846</v>
      </c>
      <c r="C96" s="1">
        <v>41390.675509259258</v>
      </c>
      <c r="D96" s="1">
        <v>41390.696168981478</v>
      </c>
      <c r="E96" t="s">
        <v>3847</v>
      </c>
    </row>
    <row r="97" spans="1:5" x14ac:dyDescent="0.2">
      <c r="A97">
        <v>3087262532</v>
      </c>
      <c r="B97">
        <v>39949846</v>
      </c>
      <c r="C97" s="1">
        <v>41693.422210648147</v>
      </c>
      <c r="D97" s="1">
        <v>41693.436111111114</v>
      </c>
      <c r="E97" t="s">
        <v>94</v>
      </c>
    </row>
    <row r="98" spans="1:5" x14ac:dyDescent="0.2">
      <c r="A98">
        <v>3056111678</v>
      </c>
      <c r="B98">
        <v>39949846</v>
      </c>
      <c r="C98" s="1">
        <v>41676.693333333336</v>
      </c>
      <c r="D98" s="1">
        <v>41676.712870370371</v>
      </c>
      <c r="E98" t="s">
        <v>951</v>
      </c>
    </row>
    <row r="99" spans="1:5" x14ac:dyDescent="0.2">
      <c r="A99">
        <v>2639795902</v>
      </c>
      <c r="B99">
        <v>39949846</v>
      </c>
      <c r="C99" s="1">
        <v>41417.750717592593</v>
      </c>
      <c r="D99" s="1">
        <v>41417.770208333335</v>
      </c>
      <c r="E99" t="s">
        <v>2893</v>
      </c>
    </row>
    <row r="100" spans="1:5" x14ac:dyDescent="0.2">
      <c r="A100">
        <v>2639785309</v>
      </c>
      <c r="B100">
        <v>39949846</v>
      </c>
      <c r="C100" s="1">
        <v>41417.751747685186</v>
      </c>
      <c r="D100" s="1">
        <v>41417.767164351855</v>
      </c>
      <c r="E100" t="s">
        <v>3026</v>
      </c>
    </row>
    <row r="101" spans="1:5" x14ac:dyDescent="0.2">
      <c r="A101">
        <v>2592421866</v>
      </c>
      <c r="B101">
        <v>39949846</v>
      </c>
      <c r="C101" s="1">
        <v>41391.204687500001</v>
      </c>
      <c r="D101" s="1">
        <v>41391.228587962964</v>
      </c>
      <c r="E101" t="s">
        <v>3680</v>
      </c>
    </row>
    <row r="102" spans="1:5" x14ac:dyDescent="0.2">
      <c r="A102">
        <v>2590021692</v>
      </c>
      <c r="B102">
        <v>39949846</v>
      </c>
      <c r="C102" s="1">
        <v>41389.904004629629</v>
      </c>
      <c r="D102" s="1">
        <v>41389.927349537036</v>
      </c>
      <c r="E102" t="s">
        <v>4379</v>
      </c>
    </row>
    <row r="103" spans="1:5" x14ac:dyDescent="0.2">
      <c r="A103">
        <v>3056961873</v>
      </c>
      <c r="B103">
        <v>39949846</v>
      </c>
      <c r="C103" s="1">
        <v>41676.956030092595</v>
      </c>
      <c r="D103" s="1">
        <v>41676.979641203703</v>
      </c>
      <c r="E103" t="s">
        <v>520</v>
      </c>
    </row>
    <row r="104" spans="1:5" x14ac:dyDescent="0.2">
      <c r="A104">
        <v>3056236828</v>
      </c>
      <c r="B104">
        <v>39949846</v>
      </c>
      <c r="C104" s="1">
        <v>41676.701770833337</v>
      </c>
      <c r="D104" s="1">
        <v>41676.749791666669</v>
      </c>
      <c r="E104" t="s">
        <v>821</v>
      </c>
    </row>
    <row r="105" spans="1:5" x14ac:dyDescent="0.2">
      <c r="A105">
        <v>2639773943</v>
      </c>
      <c r="B105">
        <v>39949846</v>
      </c>
      <c r="C105" s="1">
        <v>41417.753298611111</v>
      </c>
      <c r="D105" s="1">
        <v>41417.76390046296</v>
      </c>
      <c r="E105" t="s">
        <v>3050</v>
      </c>
    </row>
    <row r="106" spans="1:5" x14ac:dyDescent="0.2">
      <c r="A106">
        <v>3056522237</v>
      </c>
      <c r="B106">
        <v>39949846</v>
      </c>
      <c r="C106" s="1">
        <v>41676.823634259257</v>
      </c>
      <c r="D106" s="1">
        <v>41676.834583333337</v>
      </c>
      <c r="E106" t="s">
        <v>714</v>
      </c>
    </row>
    <row r="107" spans="1:5" x14ac:dyDescent="0.2">
      <c r="A107">
        <v>3056041201</v>
      </c>
      <c r="B107">
        <v>39949846</v>
      </c>
      <c r="C107" s="1">
        <v>41676.676111111112</v>
      </c>
      <c r="D107" s="1">
        <v>41676.693541666667</v>
      </c>
      <c r="E107" t="s">
        <v>1040</v>
      </c>
    </row>
    <row r="108" spans="1:5" x14ac:dyDescent="0.2">
      <c r="A108">
        <v>3055943661</v>
      </c>
      <c r="B108">
        <v>39949846</v>
      </c>
      <c r="C108" s="1">
        <v>41676.644317129627</v>
      </c>
      <c r="D108" s="1">
        <v>41676.667013888888</v>
      </c>
      <c r="E108" t="s">
        <v>1139</v>
      </c>
    </row>
    <row r="109" spans="1:5" x14ac:dyDescent="0.2">
      <c r="A109">
        <v>2645591832</v>
      </c>
      <c r="B109">
        <v>39949846</v>
      </c>
      <c r="C109" s="1">
        <v>41422.14943287037</v>
      </c>
      <c r="D109" s="1">
        <v>41422.161354166667</v>
      </c>
      <c r="E109" t="s">
        <v>2001</v>
      </c>
    </row>
    <row r="110" spans="1:5" x14ac:dyDescent="0.2">
      <c r="A110">
        <v>2639794541</v>
      </c>
      <c r="B110">
        <v>39949846</v>
      </c>
      <c r="C110" s="1">
        <v>41417.756504629629</v>
      </c>
      <c r="D110" s="1">
        <v>41417.769814814812</v>
      </c>
      <c r="E110" t="s">
        <v>2918</v>
      </c>
    </row>
    <row r="111" spans="1:5" x14ac:dyDescent="0.2">
      <c r="A111">
        <v>2595567509</v>
      </c>
      <c r="B111">
        <v>39949846</v>
      </c>
      <c r="C111" s="1">
        <v>41393.760335648149</v>
      </c>
      <c r="D111" s="1">
        <v>41393.78533564815</v>
      </c>
      <c r="E111" t="s">
        <v>3448</v>
      </c>
    </row>
    <row r="112" spans="1:5" x14ac:dyDescent="0.2">
      <c r="A112">
        <v>2594958935</v>
      </c>
      <c r="B112">
        <v>39949846</v>
      </c>
      <c r="C112" s="1">
        <v>41393.607835648145</v>
      </c>
      <c r="D112" s="1">
        <v>41393.616018518522</v>
      </c>
      <c r="E112" t="s">
        <v>3505</v>
      </c>
    </row>
    <row r="113" spans="1:5" x14ac:dyDescent="0.2">
      <c r="A113">
        <v>3056223489</v>
      </c>
      <c r="B113">
        <v>39949846</v>
      </c>
      <c r="C113" s="1">
        <v>41676.741180555553</v>
      </c>
      <c r="D113" s="1">
        <v>41676.74590277778</v>
      </c>
      <c r="E113" t="s">
        <v>852</v>
      </c>
    </row>
    <row r="114" spans="1:5" x14ac:dyDescent="0.2">
      <c r="A114">
        <v>2701634208</v>
      </c>
      <c r="B114">
        <v>39949846</v>
      </c>
      <c r="C114" s="1">
        <v>41456.709791666668</v>
      </c>
      <c r="D114" s="1">
        <v>41457.103449074071</v>
      </c>
      <c r="E114" t="s">
        <v>1484</v>
      </c>
    </row>
    <row r="115" spans="1:5" x14ac:dyDescent="0.2">
      <c r="A115">
        <v>2640189485</v>
      </c>
      <c r="B115">
        <v>39949846</v>
      </c>
      <c r="C115" s="1">
        <v>41417.865266203706</v>
      </c>
      <c r="D115" s="1">
        <v>41417.883634259262</v>
      </c>
      <c r="E115" t="s">
        <v>2614</v>
      </c>
    </row>
    <row r="116" spans="1:5" x14ac:dyDescent="0.2">
      <c r="A116">
        <v>2595783477</v>
      </c>
      <c r="B116">
        <v>39949846</v>
      </c>
      <c r="C116" s="1">
        <v>41393.832928240743</v>
      </c>
      <c r="D116" s="1">
        <v>41393.844363425924</v>
      </c>
      <c r="E116" t="s">
        <v>3427</v>
      </c>
    </row>
    <row r="117" spans="1:5" x14ac:dyDescent="0.2">
      <c r="A117">
        <v>2590439780</v>
      </c>
      <c r="B117">
        <v>39949846</v>
      </c>
      <c r="C117" s="1">
        <v>41390.164710648147</v>
      </c>
      <c r="D117" s="1">
        <v>41390.178935185184</v>
      </c>
      <c r="E117" t="s">
        <v>4004</v>
      </c>
    </row>
    <row r="118" spans="1:5" x14ac:dyDescent="0.2">
      <c r="A118">
        <v>2590308518</v>
      </c>
      <c r="B118">
        <v>39949846</v>
      </c>
      <c r="C118" s="1">
        <v>41390.012685185182</v>
      </c>
      <c r="D118" s="1">
        <v>41390.081701388888</v>
      </c>
      <c r="E118" t="s">
        <v>4136</v>
      </c>
    </row>
    <row r="119" spans="1:5" x14ac:dyDescent="0.2">
      <c r="A119">
        <v>3087219238</v>
      </c>
      <c r="B119">
        <v>39949846</v>
      </c>
      <c r="C119" s="1">
        <v>41693.339201388888</v>
      </c>
      <c r="D119" s="1">
        <v>41693.349143518521</v>
      </c>
      <c r="E119" t="s">
        <v>158</v>
      </c>
    </row>
    <row r="120" spans="1:5" x14ac:dyDescent="0.2">
      <c r="A120">
        <v>2831547531</v>
      </c>
      <c r="B120">
        <v>39949846</v>
      </c>
      <c r="C120" s="1">
        <v>41543.797314814816</v>
      </c>
      <c r="D120" s="1">
        <v>41543.825300925928</v>
      </c>
      <c r="E120" t="s">
        <v>1356</v>
      </c>
    </row>
    <row r="121" spans="1:5" x14ac:dyDescent="0.2">
      <c r="A121">
        <v>2590124413</v>
      </c>
      <c r="B121">
        <v>39949846</v>
      </c>
      <c r="C121" s="1">
        <v>41389.928668981483</v>
      </c>
      <c r="D121" s="1">
        <v>41389.979768518519</v>
      </c>
      <c r="E121" t="s">
        <v>4314</v>
      </c>
    </row>
    <row r="122" spans="1:5" x14ac:dyDescent="0.2">
      <c r="A122">
        <v>2590072675</v>
      </c>
      <c r="B122">
        <v>39949846</v>
      </c>
      <c r="C122" s="1">
        <v>41389.935624999998</v>
      </c>
      <c r="D122" s="1">
        <v>41389.952824074076</v>
      </c>
      <c r="E122" t="s">
        <v>4351</v>
      </c>
    </row>
    <row r="123" spans="1:5" x14ac:dyDescent="0.2">
      <c r="A123">
        <v>2589676264</v>
      </c>
      <c r="B123">
        <v>39949846</v>
      </c>
      <c r="C123" s="1">
        <v>41389.777662037035</v>
      </c>
      <c r="D123" s="1">
        <v>41389.804745370369</v>
      </c>
      <c r="E123" t="s">
        <v>4611</v>
      </c>
    </row>
    <row r="124" spans="1:5" x14ac:dyDescent="0.2">
      <c r="A124">
        <v>3057032470</v>
      </c>
      <c r="B124">
        <v>39949846</v>
      </c>
      <c r="C124" s="1">
        <v>41677.00240740741</v>
      </c>
      <c r="D124" s="1">
        <v>41677.010462962964</v>
      </c>
      <c r="E124" t="s">
        <v>497</v>
      </c>
    </row>
    <row r="125" spans="1:5" x14ac:dyDescent="0.2">
      <c r="A125">
        <v>3055948350</v>
      </c>
      <c r="B125">
        <v>39949846</v>
      </c>
      <c r="C125" s="1">
        <v>41676.662199074075</v>
      </c>
      <c r="D125" s="1">
        <v>41676.668263888889</v>
      </c>
      <c r="E125" t="s">
        <v>1121</v>
      </c>
    </row>
    <row r="126" spans="1:5" x14ac:dyDescent="0.2">
      <c r="A126">
        <v>2642755254</v>
      </c>
      <c r="B126">
        <v>39949846</v>
      </c>
      <c r="C126" s="1">
        <v>41418.991261574076</v>
      </c>
      <c r="D126" s="1">
        <v>41419.003194444442</v>
      </c>
      <c r="E126" t="s">
        <v>2115</v>
      </c>
    </row>
    <row r="127" spans="1:5" x14ac:dyDescent="0.2">
      <c r="A127">
        <v>2641135749</v>
      </c>
      <c r="B127">
        <v>39949846</v>
      </c>
      <c r="C127" s="1">
        <v>41418.315509259257</v>
      </c>
      <c r="D127" s="1">
        <v>41418.329560185186</v>
      </c>
      <c r="E127" t="s">
        <v>2336</v>
      </c>
    </row>
    <row r="128" spans="1:5" x14ac:dyDescent="0.2">
      <c r="A128">
        <v>2639787963</v>
      </c>
      <c r="B128">
        <v>39949846</v>
      </c>
      <c r="C128" s="1">
        <v>41417.756168981483</v>
      </c>
      <c r="D128" s="1">
        <v>41417.767916666664</v>
      </c>
      <c r="E128" t="s">
        <v>2969</v>
      </c>
    </row>
    <row r="129" spans="1:5" x14ac:dyDescent="0.2">
      <c r="A129">
        <v>2592815824</v>
      </c>
      <c r="B129">
        <v>39949846</v>
      </c>
      <c r="C129" s="1">
        <v>41391.63380787037</v>
      </c>
      <c r="D129" s="1">
        <v>41391.65042824074</v>
      </c>
      <c r="E129" t="s">
        <v>3618</v>
      </c>
    </row>
    <row r="130" spans="1:5" x14ac:dyDescent="0.2">
      <c r="A130">
        <v>2590389389</v>
      </c>
      <c r="B130">
        <v>39949846</v>
      </c>
      <c r="C130" s="1">
        <v>41390.114560185182</v>
      </c>
      <c r="D130" s="1">
        <v>41390.135879629626</v>
      </c>
      <c r="E130" t="s">
        <v>4053</v>
      </c>
    </row>
    <row r="131" spans="1:5" x14ac:dyDescent="0.2">
      <c r="A131">
        <v>2590223424</v>
      </c>
      <c r="B131">
        <v>39949846</v>
      </c>
      <c r="C131" s="1">
        <v>41390.020509259259</v>
      </c>
      <c r="D131" s="1">
        <v>41390.032048611109</v>
      </c>
      <c r="E131" t="s">
        <v>4212</v>
      </c>
    </row>
    <row r="132" spans="1:5" x14ac:dyDescent="0.2">
      <c r="A132">
        <v>2589923676</v>
      </c>
      <c r="B132">
        <v>39949846</v>
      </c>
      <c r="C132" s="1">
        <v>41389.858206018522</v>
      </c>
      <c r="D132" s="1">
        <v>41389.885625000003</v>
      </c>
      <c r="E132" t="s">
        <v>4460</v>
      </c>
    </row>
    <row r="133" spans="1:5" x14ac:dyDescent="0.2">
      <c r="A133">
        <v>2650363826</v>
      </c>
      <c r="B133">
        <v>39949846</v>
      </c>
      <c r="C133" s="1">
        <v>41424.168738425928</v>
      </c>
      <c r="D133" s="1">
        <v>41424.176458333335</v>
      </c>
      <c r="E133" t="s">
        <v>1828</v>
      </c>
    </row>
    <row r="134" spans="1:5" x14ac:dyDescent="0.2">
      <c r="A134">
        <v>2640970248</v>
      </c>
      <c r="B134">
        <v>39949846</v>
      </c>
      <c r="C134" s="1">
        <v>41418.169872685183</v>
      </c>
      <c r="D134" s="1">
        <v>41418.200752314813</v>
      </c>
      <c r="E134" t="s">
        <v>2363</v>
      </c>
    </row>
    <row r="135" spans="1:5" x14ac:dyDescent="0.2">
      <c r="A135">
        <v>2596456064</v>
      </c>
      <c r="B135">
        <v>39949846</v>
      </c>
      <c r="C135" s="1">
        <v>41394.10460648148</v>
      </c>
      <c r="D135" s="1">
        <v>41394.147546296299</v>
      </c>
      <c r="E135" t="s">
        <v>3165</v>
      </c>
    </row>
    <row r="136" spans="1:5" x14ac:dyDescent="0.2">
      <c r="A136">
        <v>2589981448</v>
      </c>
      <c r="B136">
        <v>39949846</v>
      </c>
      <c r="C136" s="1">
        <v>41389.894143518519</v>
      </c>
      <c r="D136" s="1">
        <v>41389.909282407411</v>
      </c>
      <c r="E136" t="s">
        <v>4407</v>
      </c>
    </row>
    <row r="137" spans="1:5" x14ac:dyDescent="0.2">
      <c r="A137">
        <v>2589881081</v>
      </c>
      <c r="B137">
        <v>39949846</v>
      </c>
      <c r="C137" s="1">
        <v>41389.844409722224</v>
      </c>
      <c r="D137" s="1">
        <v>41389.869930555556</v>
      </c>
      <c r="E137" t="s">
        <v>4488</v>
      </c>
    </row>
    <row r="138" spans="1:5" x14ac:dyDescent="0.2">
      <c r="A138">
        <v>3056643158</v>
      </c>
      <c r="B138">
        <v>39949846</v>
      </c>
      <c r="C138" s="1">
        <v>41676.856365740743</v>
      </c>
      <c r="D138" s="1">
        <v>41676.870682870373</v>
      </c>
      <c r="E138" t="s">
        <v>685</v>
      </c>
    </row>
    <row r="139" spans="1:5" x14ac:dyDescent="0.2">
      <c r="A139">
        <v>2832281054</v>
      </c>
      <c r="B139">
        <v>39949846</v>
      </c>
      <c r="C139" s="1">
        <v>41544.247199074074</v>
      </c>
      <c r="D139" s="1">
        <v>41544.2653125</v>
      </c>
      <c r="E139" t="s">
        <v>1325</v>
      </c>
    </row>
    <row r="140" spans="1:5" x14ac:dyDescent="0.2">
      <c r="A140">
        <v>2666833856</v>
      </c>
      <c r="B140">
        <v>39949846</v>
      </c>
      <c r="C140" s="1">
        <v>41433.553298611114</v>
      </c>
      <c r="D140" s="1">
        <v>41433.568402777775</v>
      </c>
      <c r="E140" t="s">
        <v>1570</v>
      </c>
    </row>
    <row r="141" spans="1:5" x14ac:dyDescent="0.2">
      <c r="A141">
        <v>2645302329</v>
      </c>
      <c r="B141">
        <v>39949846</v>
      </c>
      <c r="C141" s="1">
        <v>41421.888101851851</v>
      </c>
      <c r="D141" s="1">
        <v>41421.896192129629</v>
      </c>
      <c r="E141" t="s">
        <v>2028</v>
      </c>
    </row>
    <row r="142" spans="1:5" x14ac:dyDescent="0.2">
      <c r="A142">
        <v>2641968672</v>
      </c>
      <c r="B142">
        <v>39949846</v>
      </c>
      <c r="C142" s="1">
        <v>41418.65902777778</v>
      </c>
      <c r="D142" s="1">
        <v>41418.670578703706</v>
      </c>
      <c r="E142" t="s">
        <v>2229</v>
      </c>
    </row>
    <row r="143" spans="1:5" x14ac:dyDescent="0.2">
      <c r="A143">
        <v>2596279451</v>
      </c>
      <c r="B143">
        <v>39949846</v>
      </c>
      <c r="C143" s="1">
        <v>41394.004930555559</v>
      </c>
      <c r="D143" s="1">
        <v>41394.041759259257</v>
      </c>
      <c r="E143" t="s">
        <v>3262</v>
      </c>
    </row>
    <row r="144" spans="1:5" x14ac:dyDescent="0.2">
      <c r="A144">
        <v>2596037372</v>
      </c>
      <c r="B144">
        <v>39949846</v>
      </c>
      <c r="C144" s="1">
        <v>41393.832974537036</v>
      </c>
      <c r="D144" s="1">
        <v>41393.932592592595</v>
      </c>
      <c r="E144" t="s">
        <v>3345</v>
      </c>
    </row>
    <row r="145" spans="1:5" x14ac:dyDescent="0.2">
      <c r="A145">
        <v>2590952528</v>
      </c>
      <c r="B145">
        <v>39949846</v>
      </c>
      <c r="C145" s="1">
        <v>41390.014537037037</v>
      </c>
      <c r="D145" s="1">
        <v>41390.562916666669</v>
      </c>
      <c r="E145" t="s">
        <v>3904</v>
      </c>
    </row>
    <row r="146" spans="1:5" x14ac:dyDescent="0.2">
      <c r="A146">
        <v>3087437652</v>
      </c>
      <c r="B146">
        <v>39949846</v>
      </c>
      <c r="C146" s="1">
        <v>41693.667442129627</v>
      </c>
      <c r="D146" s="1">
        <v>41693.669131944444</v>
      </c>
      <c r="E146" t="s">
        <v>82</v>
      </c>
    </row>
    <row r="147" spans="1:5" x14ac:dyDescent="0.2">
      <c r="A147">
        <v>2639820348</v>
      </c>
      <c r="B147">
        <v>39949846</v>
      </c>
      <c r="C147" s="1">
        <v>41417.761400462965</v>
      </c>
      <c r="D147" s="1">
        <v>41417.777129629627</v>
      </c>
      <c r="E147" t="s">
        <v>2814</v>
      </c>
    </row>
    <row r="148" spans="1:5" x14ac:dyDescent="0.2">
      <c r="A148">
        <v>2639801263</v>
      </c>
      <c r="B148">
        <v>39949846</v>
      </c>
      <c r="C148" s="1">
        <v>41417.764039351852</v>
      </c>
      <c r="D148" s="1">
        <v>41417.771736111114</v>
      </c>
      <c r="E148" t="s">
        <v>2871</v>
      </c>
    </row>
    <row r="149" spans="1:5" x14ac:dyDescent="0.2">
      <c r="A149">
        <v>3056194823</v>
      </c>
      <c r="B149">
        <v>39949846</v>
      </c>
      <c r="C149" s="1">
        <v>41676.731851851851</v>
      </c>
      <c r="D149" s="1">
        <v>41676.737384259257</v>
      </c>
      <c r="E149" t="s">
        <v>869</v>
      </c>
    </row>
    <row r="150" spans="1:5" x14ac:dyDescent="0.2">
      <c r="A150">
        <v>3072499162</v>
      </c>
      <c r="B150">
        <v>39949846</v>
      </c>
      <c r="C150" s="1">
        <v>41685.365231481483</v>
      </c>
      <c r="D150" s="1">
        <v>41685.374548611115</v>
      </c>
      <c r="E150" t="s">
        <v>187</v>
      </c>
    </row>
    <row r="151" spans="1:5" x14ac:dyDescent="0.2">
      <c r="A151">
        <v>3055909882</v>
      </c>
      <c r="B151">
        <v>39949846</v>
      </c>
      <c r="C151" s="1">
        <v>41676.646736111114</v>
      </c>
      <c r="D151" s="1">
        <v>41676.65761574074</v>
      </c>
      <c r="E151" t="s">
        <v>1223</v>
      </c>
    </row>
    <row r="152" spans="1:5" x14ac:dyDescent="0.2">
      <c r="A152">
        <v>2647735423</v>
      </c>
      <c r="B152">
        <v>39949846</v>
      </c>
      <c r="C152" s="1">
        <v>41423.011006944442</v>
      </c>
      <c r="D152" s="1">
        <v>41423.031331018516</v>
      </c>
      <c r="E152" t="s">
        <v>1917</v>
      </c>
    </row>
    <row r="153" spans="1:5" x14ac:dyDescent="0.2">
      <c r="A153">
        <v>2644372972</v>
      </c>
      <c r="B153">
        <v>39949846</v>
      </c>
      <c r="C153" s="1">
        <v>41421.053576388891</v>
      </c>
      <c r="D153" s="1">
        <v>41421.071388888886</v>
      </c>
      <c r="E153" t="s">
        <v>2085</v>
      </c>
    </row>
    <row r="154" spans="1:5" x14ac:dyDescent="0.2">
      <c r="A154">
        <v>2642385715</v>
      </c>
      <c r="B154">
        <v>39949846</v>
      </c>
      <c r="C154" s="1">
        <v>41418.790219907409</v>
      </c>
      <c r="D154" s="1">
        <v>41418.814722222225</v>
      </c>
      <c r="E154" t="s">
        <v>2201</v>
      </c>
    </row>
    <row r="155" spans="1:5" x14ac:dyDescent="0.2">
      <c r="A155" s="3">
        <v>2592629033</v>
      </c>
      <c r="B155">
        <v>39949846</v>
      </c>
      <c r="C155" s="1">
        <v>41391.400185185186</v>
      </c>
      <c r="D155" s="1">
        <v>41391.501111111109</v>
      </c>
      <c r="E155" t="s">
        <v>3647</v>
      </c>
    </row>
    <row r="156" spans="1:5" x14ac:dyDescent="0.2">
      <c r="A156">
        <v>2590223852</v>
      </c>
      <c r="B156">
        <v>39949846</v>
      </c>
      <c r="C156" s="1">
        <v>41389.987986111111</v>
      </c>
      <c r="D156" s="1">
        <v>41390.03229166667</v>
      </c>
      <c r="E156" t="s">
        <v>4186</v>
      </c>
    </row>
    <row r="157" spans="1:5" x14ac:dyDescent="0.2">
      <c r="A157">
        <v>2590159745</v>
      </c>
      <c r="B157">
        <v>39949846</v>
      </c>
      <c r="C157" s="1">
        <v>41389.983946759261</v>
      </c>
      <c r="D157" s="1">
        <v>41389.99795138889</v>
      </c>
      <c r="E157" t="s">
        <v>4288</v>
      </c>
    </row>
    <row r="158" spans="1:5" x14ac:dyDescent="0.2">
      <c r="A158">
        <v>3056271549</v>
      </c>
      <c r="B158">
        <v>39949846</v>
      </c>
      <c r="C158" s="1">
        <v>41676.740497685183</v>
      </c>
      <c r="D158" s="1">
        <v>41676.759988425925</v>
      </c>
      <c r="E158" t="s">
        <v>795</v>
      </c>
    </row>
    <row r="159" spans="1:5" x14ac:dyDescent="0.2">
      <c r="A159">
        <v>3055938255</v>
      </c>
      <c r="B159">
        <v>39949846</v>
      </c>
      <c r="C159" s="1">
        <v>41676.657442129632</v>
      </c>
      <c r="D159" s="1">
        <v>41676.665532407409</v>
      </c>
      <c r="E159" t="s">
        <v>1197</v>
      </c>
    </row>
    <row r="160" spans="1:5" x14ac:dyDescent="0.2">
      <c r="A160">
        <v>2667636921</v>
      </c>
      <c r="B160">
        <v>39949846</v>
      </c>
      <c r="C160" s="1">
        <v>41434.678969907407</v>
      </c>
      <c r="D160" s="1">
        <v>41434.698125000003</v>
      </c>
      <c r="E160" t="s">
        <v>1542</v>
      </c>
    </row>
    <row r="161" spans="1:5" x14ac:dyDescent="0.2">
      <c r="A161">
        <v>2641751932</v>
      </c>
      <c r="B161">
        <v>39949846</v>
      </c>
      <c r="C161" s="1">
        <v>41418.583472222221</v>
      </c>
      <c r="D161" s="1">
        <v>41418.605682870373</v>
      </c>
      <c r="E161" t="s">
        <v>2305</v>
      </c>
    </row>
    <row r="162" spans="1:5" x14ac:dyDescent="0.2">
      <c r="A162">
        <v>2593295911</v>
      </c>
      <c r="B162">
        <v>39949846</v>
      </c>
      <c r="C162" s="1">
        <v>41392.122824074075</v>
      </c>
      <c r="D162" s="1">
        <v>41392.136122685188</v>
      </c>
      <c r="E162" t="s">
        <v>3595</v>
      </c>
    </row>
    <row r="163" spans="1:5" x14ac:dyDescent="0.2">
      <c r="A163">
        <v>2659312831</v>
      </c>
      <c r="B163">
        <v>39949846</v>
      </c>
      <c r="C163" s="1">
        <v>41429.107916666668</v>
      </c>
      <c r="D163" s="1">
        <v>41429.577256944445</v>
      </c>
      <c r="E163" t="s">
        <v>1688</v>
      </c>
    </row>
    <row r="164" spans="1:5" x14ac:dyDescent="0.2">
      <c r="A164">
        <v>2640576044</v>
      </c>
      <c r="B164">
        <v>39949846</v>
      </c>
      <c r="C164" s="1">
        <v>41417.941423611112</v>
      </c>
      <c r="D164" s="1">
        <v>41418.04451388889</v>
      </c>
      <c r="E164" t="s">
        <v>2428</v>
      </c>
    </row>
    <row r="165" spans="1:5" x14ac:dyDescent="0.2">
      <c r="A165">
        <v>2640192071</v>
      </c>
      <c r="B165">
        <v>39949846</v>
      </c>
      <c r="C165" s="1">
        <v>41417.872824074075</v>
      </c>
      <c r="D165" s="1">
        <v>41417.884444444448</v>
      </c>
      <c r="E165" t="s">
        <v>2586</v>
      </c>
    </row>
    <row r="166" spans="1:5" x14ac:dyDescent="0.2">
      <c r="A166">
        <v>2640124971</v>
      </c>
      <c r="B166">
        <v>39949846</v>
      </c>
      <c r="C166" s="1">
        <v>41417.769548611112</v>
      </c>
      <c r="D166" s="1">
        <v>41417.864247685182</v>
      </c>
      <c r="E166" t="s">
        <v>2645</v>
      </c>
    </row>
    <row r="167" spans="1:5" x14ac:dyDescent="0.2">
      <c r="A167">
        <v>2590731287</v>
      </c>
      <c r="B167">
        <v>39949846</v>
      </c>
      <c r="C167" s="1">
        <v>41389.817094907405</v>
      </c>
      <c r="D167" s="1">
        <v>41390.461493055554</v>
      </c>
      <c r="E167" t="s">
        <v>3956</v>
      </c>
    </row>
    <row r="168" spans="1:5" x14ac:dyDescent="0.2">
      <c r="A168">
        <v>3056829599</v>
      </c>
      <c r="B168">
        <v>39949846</v>
      </c>
      <c r="C168" s="1">
        <v>41676.897210648145</v>
      </c>
      <c r="D168" s="1">
        <v>41676.930081018516</v>
      </c>
      <c r="E168" t="s">
        <v>627</v>
      </c>
    </row>
    <row r="169" spans="1:5" x14ac:dyDescent="0.2">
      <c r="A169">
        <v>2652599509</v>
      </c>
      <c r="B169">
        <v>39949846</v>
      </c>
      <c r="C169" s="1">
        <v>41425.16778935185</v>
      </c>
      <c r="D169" s="1">
        <v>41425.186192129629</v>
      </c>
      <c r="E169" t="s">
        <v>1799</v>
      </c>
    </row>
    <row r="170" spans="1:5" x14ac:dyDescent="0.2">
      <c r="A170">
        <v>2590311554</v>
      </c>
      <c r="B170">
        <v>39949846</v>
      </c>
      <c r="C170" s="1">
        <v>41390.075891203705</v>
      </c>
      <c r="D170" s="1">
        <v>41390.083599537036</v>
      </c>
      <c r="E170" t="s">
        <v>4111</v>
      </c>
    </row>
    <row r="171" spans="1:5" x14ac:dyDescent="0.2">
      <c r="A171">
        <v>2644524318</v>
      </c>
      <c r="B171">
        <v>39949846</v>
      </c>
      <c r="C171" s="1">
        <v>41421.065324074072</v>
      </c>
      <c r="D171" s="1">
        <v>41421.261770833335</v>
      </c>
      <c r="E171" t="s">
        <v>2055</v>
      </c>
    </row>
    <row r="172" spans="1:5" x14ac:dyDescent="0.2">
      <c r="A172">
        <v>2591840792</v>
      </c>
      <c r="B172">
        <v>39949846</v>
      </c>
      <c r="C172" s="1">
        <v>41390.832951388889</v>
      </c>
      <c r="D172" s="1">
        <v>41390.840763888889</v>
      </c>
      <c r="E172" t="s">
        <v>3735</v>
      </c>
    </row>
    <row r="173" spans="1:5" x14ac:dyDescent="0.2">
      <c r="A173">
        <v>2590395246</v>
      </c>
      <c r="B173">
        <v>39949846</v>
      </c>
      <c r="C173" s="1">
        <v>41390.122777777775</v>
      </c>
      <c r="D173" s="1">
        <v>41390.140393518515</v>
      </c>
      <c r="E173" t="s">
        <v>4031</v>
      </c>
    </row>
    <row r="174" spans="1:5" x14ac:dyDescent="0.2">
      <c r="A174">
        <v>2650266637</v>
      </c>
      <c r="B174">
        <v>39949846</v>
      </c>
      <c r="C174" s="1">
        <v>41424.015277777777</v>
      </c>
      <c r="D174" s="1">
        <v>41424.106990740744</v>
      </c>
      <c r="E174" t="s">
        <v>1856</v>
      </c>
    </row>
    <row r="175" spans="1:5" x14ac:dyDescent="0.2">
      <c r="A175">
        <v>2647496637</v>
      </c>
      <c r="B175">
        <v>39949846</v>
      </c>
      <c r="C175" s="1">
        <v>41422.908043981479</v>
      </c>
      <c r="D175" s="1">
        <v>41422.92559027778</v>
      </c>
      <c r="E175" t="s">
        <v>1950</v>
      </c>
    </row>
    <row r="176" spans="1:5" x14ac:dyDescent="0.2">
      <c r="A176">
        <v>2642675589</v>
      </c>
      <c r="B176">
        <v>39949846</v>
      </c>
      <c r="C176" s="1">
        <v>41418.867650462962</v>
      </c>
      <c r="D176" s="1">
        <v>41418.952499999999</v>
      </c>
      <c r="E176" t="s">
        <v>2141</v>
      </c>
    </row>
    <row r="177" spans="1:5" x14ac:dyDescent="0.2">
      <c r="A177">
        <v>2640027121</v>
      </c>
      <c r="B177">
        <v>39949846</v>
      </c>
      <c r="C177" s="1">
        <v>41417.818009259259</v>
      </c>
      <c r="D177" s="1">
        <v>41417.836319444446</v>
      </c>
      <c r="E177" t="s">
        <v>2739</v>
      </c>
    </row>
    <row r="178" spans="1:5" x14ac:dyDescent="0.2">
      <c r="A178">
        <v>2600576014</v>
      </c>
      <c r="B178">
        <v>39949846</v>
      </c>
      <c r="C178" s="1">
        <v>41395.935150462959</v>
      </c>
      <c r="D178" s="1">
        <v>41395.937627314815</v>
      </c>
      <c r="E178" t="s">
        <v>3155</v>
      </c>
    </row>
    <row r="179" spans="1:5" x14ac:dyDescent="0.2">
      <c r="A179">
        <v>3056358673</v>
      </c>
      <c r="B179">
        <v>39949846</v>
      </c>
      <c r="C179" s="1">
        <v>41676.758020833331</v>
      </c>
      <c r="D179" s="1">
        <v>41676.785578703704</v>
      </c>
      <c r="E179" t="s">
        <v>769</v>
      </c>
    </row>
    <row r="180" spans="1:5" x14ac:dyDescent="0.2">
      <c r="A180">
        <v>2647342004</v>
      </c>
      <c r="B180">
        <v>39949846</v>
      </c>
      <c r="C180" s="1">
        <v>41422.856851851851</v>
      </c>
      <c r="D180" s="1">
        <v>41422.870138888888</v>
      </c>
      <c r="E180" t="s">
        <v>1980</v>
      </c>
    </row>
    <row r="181" spans="1:5" x14ac:dyDescent="0.2">
      <c r="A181">
        <v>2640219962</v>
      </c>
      <c r="B181">
        <v>39949846</v>
      </c>
      <c r="C181" s="1">
        <v>41417.846851851849</v>
      </c>
      <c r="D181" s="1">
        <v>41417.893391203703</v>
      </c>
      <c r="E181" t="s">
        <v>2559</v>
      </c>
    </row>
    <row r="182" spans="1:5" x14ac:dyDescent="0.2">
      <c r="A182">
        <v>2592395155</v>
      </c>
      <c r="B182">
        <v>39949846</v>
      </c>
      <c r="C182" s="1">
        <v>41391.178379629629</v>
      </c>
      <c r="D182" s="1">
        <v>41391.195509259262</v>
      </c>
      <c r="E182" t="s">
        <v>3709</v>
      </c>
    </row>
    <row r="183" spans="1:5" x14ac:dyDescent="0.2">
      <c r="A183">
        <v>2639770831</v>
      </c>
      <c r="B183">
        <v>39949846</v>
      </c>
      <c r="C183" s="1">
        <v>41417.752569444441</v>
      </c>
      <c r="D183" s="1">
        <v>41417.763020833336</v>
      </c>
      <c r="E183" t="s">
        <v>3103</v>
      </c>
    </row>
    <row r="184" spans="1:5" x14ac:dyDescent="0.2">
      <c r="A184">
        <v>2648934392</v>
      </c>
      <c r="B184">
        <v>39949846</v>
      </c>
      <c r="C184" s="1">
        <v>41423.61519675926</v>
      </c>
      <c r="D184" s="1">
        <v>41423.625659722224</v>
      </c>
      <c r="E184" t="s">
        <v>1896</v>
      </c>
    </row>
    <row r="185" spans="1:5" x14ac:dyDescent="0.2">
      <c r="A185">
        <v>2987953949</v>
      </c>
      <c r="B185">
        <v>39949846</v>
      </c>
      <c r="C185" s="1">
        <v>41628.705590277779</v>
      </c>
      <c r="D185" s="1">
        <v>41628.724606481483</v>
      </c>
      <c r="E185" t="s">
        <v>1278</v>
      </c>
    </row>
    <row r="186" spans="1:5" x14ac:dyDescent="0.2">
      <c r="A186">
        <v>2591414593</v>
      </c>
      <c r="B186">
        <v>39949846</v>
      </c>
      <c r="C186" s="1">
        <v>41390.663043981483</v>
      </c>
      <c r="D186" s="1">
        <v>41390.701041666667</v>
      </c>
      <c r="E186" t="s">
        <v>3819</v>
      </c>
    </row>
    <row r="187" spans="1:5" x14ac:dyDescent="0.2">
      <c r="A187">
        <v>2641914299</v>
      </c>
      <c r="B187">
        <v>39949846</v>
      </c>
      <c r="C187" s="1">
        <v>41418.614733796298</v>
      </c>
      <c r="D187" s="1">
        <v>41418.653645833336</v>
      </c>
      <c r="E187" t="s">
        <v>2252</v>
      </c>
    </row>
    <row r="188" spans="1:5" x14ac:dyDescent="0.2">
      <c r="A188">
        <v>2596084713</v>
      </c>
      <c r="B188">
        <v>39949846</v>
      </c>
      <c r="C188" s="1">
        <v>41393.948530092595</v>
      </c>
      <c r="D188" s="1">
        <v>41393.953715277778</v>
      </c>
      <c r="E188" t="s">
        <v>3319</v>
      </c>
    </row>
    <row r="189" spans="1:5" x14ac:dyDescent="0.2">
      <c r="A189">
        <v>2702227848</v>
      </c>
      <c r="B189">
        <v>39949846</v>
      </c>
      <c r="C189" s="1">
        <v>41457.569074074076</v>
      </c>
      <c r="D189" s="1">
        <v>41457.577569444446</v>
      </c>
      <c r="E189" t="s">
        <v>1461</v>
      </c>
    </row>
  </sheetData>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538D2-ECB5-4F7D-B95A-3DC9AC45C38D}">
  <sheetPr filterMode="1"/>
  <dimension ref="A1:S174"/>
  <sheetViews>
    <sheetView tabSelected="1" topLeftCell="K1" workbookViewId="0">
      <selection activeCell="U20" sqref="U20"/>
    </sheetView>
  </sheetViews>
  <sheetFormatPr defaultRowHeight="12.75" x14ac:dyDescent="0.2"/>
  <cols>
    <col min="1" max="2" width="9.140625" style="4" hidden="1" customWidth="1"/>
    <col min="3" max="5" width="9.140625" hidden="1" customWidth="1"/>
    <col min="6" max="6" width="30.28515625" hidden="1" customWidth="1"/>
    <col min="7" max="7" width="9.140625" hidden="1" customWidth="1"/>
    <col min="8" max="8" width="8.7109375" style="15" hidden="1" customWidth="1"/>
    <col min="9" max="9" width="9.140625" style="15" hidden="1" customWidth="1"/>
    <col min="10" max="10" width="9.140625" hidden="1" customWidth="1"/>
    <col min="11" max="11" width="13.5703125" style="12" customWidth="1"/>
    <col min="12" max="13" width="9.140625" style="15"/>
    <col min="14" max="15" width="9.140625" style="4"/>
    <col min="16" max="16" width="8.7109375" customWidth="1"/>
    <col min="17" max="17" width="15.140625" customWidth="1"/>
    <col min="18" max="19" width="9.140625" style="4"/>
  </cols>
  <sheetData>
    <row r="1" spans="1:19" x14ac:dyDescent="0.2">
      <c r="A1" s="4" t="s">
        <v>4667</v>
      </c>
      <c r="B1" s="7" t="s">
        <v>4747</v>
      </c>
      <c r="C1" s="4">
        <v>0</v>
      </c>
      <c r="D1" s="15">
        <v>1</v>
      </c>
      <c r="E1" s="4">
        <v>2</v>
      </c>
      <c r="F1" s="4">
        <v>2</v>
      </c>
      <c r="H1" s="15">
        <v>3</v>
      </c>
      <c r="I1" s="15">
        <v>2</v>
      </c>
      <c r="K1" s="14" t="s">
        <v>4770</v>
      </c>
      <c r="L1" s="14" t="s">
        <v>4773</v>
      </c>
      <c r="M1" s="19" t="s">
        <v>4776</v>
      </c>
      <c r="N1" s="8" t="s">
        <v>31</v>
      </c>
      <c r="O1" s="8" t="s">
        <v>32</v>
      </c>
      <c r="P1" t="s">
        <v>33</v>
      </c>
      <c r="Q1" t="s">
        <v>34</v>
      </c>
      <c r="R1" s="8" t="s">
        <v>4687</v>
      </c>
      <c r="S1" s="8" t="s">
        <v>4696</v>
      </c>
    </row>
    <row r="2" spans="1:19" x14ac:dyDescent="0.2">
      <c r="A2" s="4" t="s">
        <v>4668</v>
      </c>
      <c r="B2" s="7" t="s">
        <v>4747</v>
      </c>
      <c r="C2" s="4">
        <v>0</v>
      </c>
      <c r="D2" s="15">
        <v>0</v>
      </c>
      <c r="E2" s="4">
        <v>2</v>
      </c>
      <c r="F2" s="4">
        <v>2</v>
      </c>
      <c r="H2" s="15">
        <v>2</v>
      </c>
      <c r="I2" s="15">
        <v>1</v>
      </c>
      <c r="K2" s="12">
        <v>5</v>
      </c>
      <c r="L2" s="15">
        <v>0</v>
      </c>
      <c r="M2" s="15">
        <v>5</v>
      </c>
      <c r="N2" s="4" t="s">
        <v>86</v>
      </c>
      <c r="O2" s="4" t="s">
        <v>1018</v>
      </c>
      <c r="P2" t="s">
        <v>1018</v>
      </c>
      <c r="Q2" t="s">
        <v>1019</v>
      </c>
      <c r="R2" s="7" t="s">
        <v>3196</v>
      </c>
      <c r="S2" s="7" t="s">
        <v>4702</v>
      </c>
    </row>
    <row r="3" spans="1:19" x14ac:dyDescent="0.2">
      <c r="A3" s="4" t="s">
        <v>4667</v>
      </c>
      <c r="C3" s="4">
        <v>0</v>
      </c>
      <c r="D3" s="15">
        <v>0</v>
      </c>
      <c r="E3" s="4">
        <v>2</v>
      </c>
      <c r="F3" s="4">
        <v>2</v>
      </c>
      <c r="H3" s="15">
        <v>2</v>
      </c>
      <c r="I3" s="15">
        <v>0</v>
      </c>
      <c r="K3" s="12">
        <v>4</v>
      </c>
      <c r="L3" s="15">
        <v>0</v>
      </c>
      <c r="M3" s="15">
        <v>4</v>
      </c>
      <c r="N3" s="4" t="s">
        <v>86</v>
      </c>
      <c r="O3" s="4" t="s">
        <v>290</v>
      </c>
      <c r="P3" t="s">
        <v>290</v>
      </c>
      <c r="Q3" t="s">
        <v>2396</v>
      </c>
      <c r="R3" s="7" t="s">
        <v>3196</v>
      </c>
      <c r="S3" s="7" t="s">
        <v>4698</v>
      </c>
    </row>
    <row r="4" spans="1:19" x14ac:dyDescent="0.2">
      <c r="A4" s="5" t="s">
        <v>4669</v>
      </c>
      <c r="C4" s="4">
        <v>1</v>
      </c>
      <c r="D4" s="15">
        <v>0</v>
      </c>
      <c r="E4" s="4">
        <v>1</v>
      </c>
      <c r="F4" s="4">
        <v>1</v>
      </c>
      <c r="H4" s="15">
        <v>2</v>
      </c>
      <c r="I4" s="15">
        <v>0</v>
      </c>
      <c r="K4" s="12">
        <v>4</v>
      </c>
      <c r="L4" s="15">
        <v>1</v>
      </c>
      <c r="M4" s="15">
        <v>5</v>
      </c>
      <c r="N4" s="4" t="s">
        <v>86</v>
      </c>
      <c r="O4" s="4" t="s">
        <v>101</v>
      </c>
      <c r="Q4" t="s">
        <v>3410</v>
      </c>
      <c r="R4" s="7" t="s">
        <v>3196</v>
      </c>
      <c r="S4" s="7" t="s">
        <v>4702</v>
      </c>
    </row>
    <row r="5" spans="1:19" hidden="1" x14ac:dyDescent="0.2">
      <c r="A5" s="4" t="s">
        <v>4668</v>
      </c>
      <c r="C5" s="4">
        <v>0</v>
      </c>
      <c r="D5" s="15">
        <v>0</v>
      </c>
      <c r="E5" s="4">
        <v>1</v>
      </c>
      <c r="F5" s="4">
        <v>1</v>
      </c>
      <c r="H5" s="15">
        <v>1</v>
      </c>
      <c r="I5" s="15">
        <v>1</v>
      </c>
      <c r="K5" s="12">
        <v>4</v>
      </c>
      <c r="L5" s="15">
        <v>1</v>
      </c>
      <c r="M5" s="15">
        <v>5</v>
      </c>
      <c r="N5" s="4" t="s">
        <v>86</v>
      </c>
      <c r="O5" s="4" t="s">
        <v>134</v>
      </c>
      <c r="R5" s="7"/>
    </row>
    <row r="6" spans="1:19" hidden="1" x14ac:dyDescent="0.2">
      <c r="A6" s="5" t="s">
        <v>4669</v>
      </c>
      <c r="B6" s="7" t="s">
        <v>225</v>
      </c>
      <c r="C6" s="4">
        <v>1</v>
      </c>
      <c r="D6" s="15">
        <v>0</v>
      </c>
      <c r="E6" s="4">
        <v>2</v>
      </c>
      <c r="F6" s="4">
        <v>2</v>
      </c>
      <c r="H6" s="15">
        <v>3</v>
      </c>
      <c r="I6" s="15">
        <v>2</v>
      </c>
      <c r="K6" s="12">
        <v>4</v>
      </c>
      <c r="L6" s="15">
        <v>1</v>
      </c>
      <c r="M6" s="15">
        <v>5</v>
      </c>
      <c r="N6" s="4" t="s">
        <v>87</v>
      </c>
      <c r="O6" s="4" t="s">
        <v>101</v>
      </c>
      <c r="Q6" t="s">
        <v>4246</v>
      </c>
      <c r="R6" s="7" t="s">
        <v>102</v>
      </c>
      <c r="S6" s="4" t="b">
        <f>IF(R6 = R8,"USA",FALSE)</f>
        <v>0</v>
      </c>
    </row>
    <row r="7" spans="1:19" x14ac:dyDescent="0.2">
      <c r="A7" s="4" t="s">
        <v>4668</v>
      </c>
      <c r="B7" s="7" t="s">
        <v>4747</v>
      </c>
      <c r="C7" s="4">
        <v>0</v>
      </c>
      <c r="D7" s="15">
        <v>1</v>
      </c>
      <c r="E7" s="4">
        <v>0</v>
      </c>
      <c r="F7" s="4">
        <v>0</v>
      </c>
      <c r="H7" s="15">
        <v>3</v>
      </c>
      <c r="I7" s="15">
        <v>2</v>
      </c>
      <c r="K7" s="12">
        <v>3</v>
      </c>
      <c r="L7" s="15">
        <v>0</v>
      </c>
      <c r="M7" s="15">
        <v>5</v>
      </c>
      <c r="N7" s="4" t="s">
        <v>86</v>
      </c>
      <c r="O7" s="4" t="s">
        <v>194</v>
      </c>
      <c r="Q7" t="s">
        <v>556</v>
      </c>
      <c r="R7" s="7" t="s">
        <v>3196</v>
      </c>
      <c r="S7" s="7" t="s">
        <v>4700</v>
      </c>
    </row>
    <row r="8" spans="1:19" x14ac:dyDescent="0.2">
      <c r="A8" s="4" t="s">
        <v>4668</v>
      </c>
      <c r="B8" s="7" t="s">
        <v>202</v>
      </c>
      <c r="C8" s="4">
        <v>0</v>
      </c>
      <c r="D8" s="15">
        <v>1</v>
      </c>
      <c r="E8" s="4">
        <v>2</v>
      </c>
      <c r="F8" s="4">
        <v>1</v>
      </c>
      <c r="H8" s="15">
        <v>2</v>
      </c>
      <c r="I8" s="15">
        <v>0</v>
      </c>
      <c r="K8" s="12">
        <v>3</v>
      </c>
      <c r="L8" s="15">
        <v>0</v>
      </c>
      <c r="M8" s="15">
        <v>4</v>
      </c>
      <c r="N8" s="4" t="s">
        <v>86</v>
      </c>
      <c r="O8" s="4" t="s">
        <v>194</v>
      </c>
      <c r="Q8" t="s">
        <v>1176</v>
      </c>
      <c r="R8" s="7" t="s">
        <v>3196</v>
      </c>
      <c r="S8" s="7" t="s">
        <v>4698</v>
      </c>
    </row>
    <row r="9" spans="1:19" x14ac:dyDescent="0.2">
      <c r="A9" s="4" t="s">
        <v>4667</v>
      </c>
      <c r="B9" s="7" t="s">
        <v>4747</v>
      </c>
      <c r="C9" s="4">
        <v>0</v>
      </c>
      <c r="D9" s="15">
        <v>1</v>
      </c>
      <c r="E9" s="4">
        <v>1</v>
      </c>
      <c r="F9" s="4">
        <v>1</v>
      </c>
      <c r="H9" s="15">
        <v>2</v>
      </c>
      <c r="I9" s="15">
        <v>1</v>
      </c>
      <c r="K9" s="12">
        <v>3</v>
      </c>
      <c r="L9" s="15">
        <v>1</v>
      </c>
      <c r="M9" s="15">
        <v>4</v>
      </c>
      <c r="N9" s="4" t="s">
        <v>86</v>
      </c>
      <c r="O9" s="4" t="s">
        <v>774</v>
      </c>
      <c r="P9" t="s">
        <v>774</v>
      </c>
      <c r="Q9" t="s">
        <v>2287</v>
      </c>
      <c r="R9" s="7" t="s">
        <v>3196</v>
      </c>
      <c r="S9" s="7" t="s">
        <v>4702</v>
      </c>
    </row>
    <row r="10" spans="1:19" x14ac:dyDescent="0.2">
      <c r="A10" s="4" t="s">
        <v>4667</v>
      </c>
      <c r="B10" s="7" t="s">
        <v>225</v>
      </c>
      <c r="C10" s="4">
        <v>0</v>
      </c>
      <c r="D10" s="15">
        <v>1</v>
      </c>
      <c r="E10" s="4">
        <v>1</v>
      </c>
      <c r="F10" s="4">
        <v>1</v>
      </c>
      <c r="H10" s="15">
        <v>2</v>
      </c>
      <c r="I10" s="15">
        <v>1</v>
      </c>
      <c r="K10" s="12">
        <v>3</v>
      </c>
      <c r="L10" s="15">
        <v>1</v>
      </c>
      <c r="M10" s="15">
        <v>5</v>
      </c>
      <c r="N10" s="4" t="s">
        <v>86</v>
      </c>
      <c r="O10" s="4" t="s">
        <v>134</v>
      </c>
      <c r="Q10" t="s">
        <v>335</v>
      </c>
      <c r="R10" s="7" t="s">
        <v>3196</v>
      </c>
      <c r="S10" s="7" t="s">
        <v>4698</v>
      </c>
    </row>
    <row r="11" spans="1:19" x14ac:dyDescent="0.2">
      <c r="A11" s="4" t="s">
        <v>4668</v>
      </c>
      <c r="B11" s="7" t="s">
        <v>225</v>
      </c>
      <c r="C11" s="4">
        <v>0</v>
      </c>
      <c r="D11" s="15">
        <v>0</v>
      </c>
      <c r="E11" s="4">
        <v>0</v>
      </c>
      <c r="F11" s="4">
        <v>0</v>
      </c>
      <c r="H11" s="15">
        <v>2</v>
      </c>
      <c r="I11" s="15">
        <v>1</v>
      </c>
      <c r="K11" s="12">
        <v>3</v>
      </c>
      <c r="L11" s="15">
        <v>0</v>
      </c>
      <c r="M11" s="15">
        <v>4</v>
      </c>
      <c r="N11" s="4" t="s">
        <v>86</v>
      </c>
      <c r="O11" s="4" t="s">
        <v>1751</v>
      </c>
      <c r="P11" t="s">
        <v>1751</v>
      </c>
      <c r="Q11" t="s">
        <v>1752</v>
      </c>
      <c r="R11" s="7" t="s">
        <v>3196</v>
      </c>
      <c r="S11" s="7" t="s">
        <v>4702</v>
      </c>
    </row>
    <row r="12" spans="1:19" x14ac:dyDescent="0.2">
      <c r="A12" s="4" t="s">
        <v>4668</v>
      </c>
      <c r="B12" s="7" t="s">
        <v>202</v>
      </c>
      <c r="C12" s="4">
        <v>0</v>
      </c>
      <c r="D12" s="15">
        <v>1</v>
      </c>
      <c r="E12" s="4">
        <v>0</v>
      </c>
      <c r="F12" s="4">
        <v>0</v>
      </c>
      <c r="H12" s="15">
        <v>2</v>
      </c>
      <c r="I12" s="15">
        <v>1</v>
      </c>
      <c r="K12" s="12">
        <v>3</v>
      </c>
      <c r="L12" s="15">
        <v>1</v>
      </c>
      <c r="M12" s="15">
        <v>2</v>
      </c>
      <c r="N12" s="4" t="s">
        <v>86</v>
      </c>
      <c r="O12" s="4" t="s">
        <v>194</v>
      </c>
      <c r="Q12" t="s">
        <v>1615</v>
      </c>
      <c r="R12" s="7" t="s">
        <v>3196</v>
      </c>
      <c r="S12" s="7" t="s">
        <v>4699</v>
      </c>
    </row>
    <row r="13" spans="1:19" x14ac:dyDescent="0.2">
      <c r="A13" s="4" t="s">
        <v>4668</v>
      </c>
      <c r="B13" s="7" t="s">
        <v>202</v>
      </c>
      <c r="C13" s="4">
        <v>0</v>
      </c>
      <c r="D13" s="15">
        <v>0</v>
      </c>
      <c r="E13" s="4">
        <v>1</v>
      </c>
      <c r="F13" s="4">
        <v>2</v>
      </c>
      <c r="H13" s="15">
        <v>3</v>
      </c>
      <c r="I13" s="15">
        <v>2</v>
      </c>
      <c r="K13" s="12">
        <v>3</v>
      </c>
      <c r="L13" s="15">
        <v>0</v>
      </c>
      <c r="M13" s="15">
        <v>4</v>
      </c>
      <c r="N13" s="4" t="s">
        <v>86</v>
      </c>
      <c r="O13" s="4" t="s">
        <v>2765</v>
      </c>
      <c r="P13" t="s">
        <v>2765</v>
      </c>
      <c r="Q13" t="s">
        <v>2766</v>
      </c>
      <c r="R13" s="7" t="s">
        <v>3196</v>
      </c>
      <c r="S13" s="7" t="s">
        <v>4699</v>
      </c>
    </row>
    <row r="14" spans="1:19" hidden="1" x14ac:dyDescent="0.2">
      <c r="A14" s="4" t="s">
        <v>4667</v>
      </c>
      <c r="C14" s="4">
        <v>0</v>
      </c>
      <c r="D14" s="15">
        <v>1</v>
      </c>
      <c r="E14" s="4">
        <v>1</v>
      </c>
      <c r="F14" s="4">
        <v>1</v>
      </c>
      <c r="H14" s="15">
        <v>2</v>
      </c>
      <c r="I14" s="15">
        <v>1</v>
      </c>
      <c r="K14" s="12">
        <v>2</v>
      </c>
      <c r="L14" s="15">
        <v>1</v>
      </c>
      <c r="M14" s="15">
        <v>4</v>
      </c>
      <c r="N14" s="4" t="s">
        <v>86</v>
      </c>
      <c r="O14" s="7" t="s">
        <v>304</v>
      </c>
      <c r="P14" t="s">
        <v>1728</v>
      </c>
      <c r="Q14" t="s">
        <v>1729</v>
      </c>
      <c r="R14" s="7" t="s">
        <v>4691</v>
      </c>
      <c r="S14" s="4" t="b">
        <f>IF(R14 = R17,"USA",FALSE)</f>
        <v>0</v>
      </c>
    </row>
    <row r="15" spans="1:19" x14ac:dyDescent="0.2">
      <c r="A15" s="5" t="s">
        <v>4669</v>
      </c>
      <c r="B15" s="7" t="s">
        <v>202</v>
      </c>
      <c r="C15" s="4">
        <v>1</v>
      </c>
      <c r="D15" s="15">
        <v>1</v>
      </c>
      <c r="E15" s="4">
        <v>2</v>
      </c>
      <c r="F15" s="4">
        <v>2</v>
      </c>
      <c r="H15" s="15">
        <v>2</v>
      </c>
      <c r="I15" s="15">
        <v>2</v>
      </c>
      <c r="K15" s="12">
        <v>2</v>
      </c>
      <c r="L15" s="15">
        <v>1</v>
      </c>
      <c r="M15" s="15">
        <v>4</v>
      </c>
      <c r="N15" s="4" t="s">
        <v>86</v>
      </c>
      <c r="O15" s="4" t="s">
        <v>101</v>
      </c>
      <c r="Q15" t="s">
        <v>3383</v>
      </c>
      <c r="R15" s="7" t="s">
        <v>3196</v>
      </c>
      <c r="S15" s="7" t="s">
        <v>4699</v>
      </c>
    </row>
    <row r="16" spans="1:19" x14ac:dyDescent="0.2">
      <c r="A16" s="4" t="s">
        <v>4667</v>
      </c>
      <c r="B16" s="7" t="s">
        <v>2804</v>
      </c>
      <c r="C16" s="4">
        <v>0</v>
      </c>
      <c r="D16" s="15">
        <v>1</v>
      </c>
      <c r="E16" s="4">
        <v>2</v>
      </c>
      <c r="F16" s="4">
        <v>2</v>
      </c>
      <c r="H16" s="15">
        <v>3</v>
      </c>
      <c r="I16" s="15">
        <v>2</v>
      </c>
      <c r="K16" s="12">
        <v>5</v>
      </c>
      <c r="L16" s="15">
        <v>1</v>
      </c>
      <c r="M16" s="15">
        <v>5</v>
      </c>
      <c r="N16" s="4" t="s">
        <v>86</v>
      </c>
      <c r="O16" s="4" t="s">
        <v>101</v>
      </c>
      <c r="Q16" t="s">
        <v>896</v>
      </c>
      <c r="R16" s="7" t="s">
        <v>3196</v>
      </c>
      <c r="S16" s="7" t="s">
        <v>4701</v>
      </c>
    </row>
    <row r="17" spans="1:19" hidden="1" x14ac:dyDescent="0.2">
      <c r="A17" s="4" t="s">
        <v>4667</v>
      </c>
      <c r="C17" s="4">
        <v>0</v>
      </c>
      <c r="D17" s="15">
        <v>0</v>
      </c>
      <c r="E17" s="4">
        <v>1</v>
      </c>
      <c r="F17" s="4">
        <v>2</v>
      </c>
      <c r="H17" s="15">
        <v>3</v>
      </c>
      <c r="I17" s="15">
        <v>1</v>
      </c>
      <c r="K17" s="12">
        <v>5</v>
      </c>
      <c r="L17" s="15">
        <v>1</v>
      </c>
      <c r="M17" s="15">
        <v>1</v>
      </c>
      <c r="N17" s="4" t="s">
        <v>86</v>
      </c>
      <c r="O17" s="4" t="s">
        <v>212</v>
      </c>
      <c r="Q17" t="s">
        <v>3007</v>
      </c>
      <c r="R17" s="7" t="s">
        <v>4693</v>
      </c>
      <c r="S17" s="4" t="b">
        <f>IF(R17 = R20,"USA",FALSE)</f>
        <v>0</v>
      </c>
    </row>
    <row r="18" spans="1:19" x14ac:dyDescent="0.2">
      <c r="A18" s="4" t="s">
        <v>4667</v>
      </c>
      <c r="B18" s="7" t="s">
        <v>2804</v>
      </c>
      <c r="C18" s="4">
        <v>0</v>
      </c>
      <c r="D18" s="15">
        <v>1</v>
      </c>
      <c r="E18" s="4">
        <v>2</v>
      </c>
      <c r="F18" s="4">
        <v>2</v>
      </c>
      <c r="H18" s="15">
        <v>2</v>
      </c>
      <c r="I18" s="15">
        <v>1</v>
      </c>
      <c r="K18" s="12">
        <v>5</v>
      </c>
      <c r="L18" s="15">
        <v>1</v>
      </c>
      <c r="M18" s="15">
        <v>4</v>
      </c>
      <c r="N18" s="4" t="s">
        <v>86</v>
      </c>
      <c r="O18" s="4" t="s">
        <v>1393</v>
      </c>
      <c r="P18" t="s">
        <v>1393</v>
      </c>
      <c r="Q18" t="s">
        <v>3769</v>
      </c>
      <c r="R18" s="7" t="s">
        <v>3196</v>
      </c>
      <c r="S18" s="7" t="s">
        <v>4699</v>
      </c>
    </row>
    <row r="19" spans="1:19" x14ac:dyDescent="0.2">
      <c r="A19" s="4" t="s">
        <v>4667</v>
      </c>
      <c r="B19" s="7" t="s">
        <v>4747</v>
      </c>
      <c r="C19" s="4">
        <v>0</v>
      </c>
      <c r="D19" s="15">
        <v>1</v>
      </c>
      <c r="E19" s="4">
        <v>1</v>
      </c>
      <c r="F19" s="4">
        <v>1</v>
      </c>
      <c r="H19" s="15">
        <v>3</v>
      </c>
      <c r="I19" s="15">
        <v>1</v>
      </c>
      <c r="K19" s="12">
        <v>4</v>
      </c>
      <c r="L19" s="15">
        <v>0</v>
      </c>
      <c r="M19" s="15">
        <v>5</v>
      </c>
      <c r="N19" s="4" t="s">
        <v>86</v>
      </c>
      <c r="O19" s="4" t="s">
        <v>101</v>
      </c>
      <c r="Q19" t="s">
        <v>448</v>
      </c>
      <c r="R19" s="7" t="s">
        <v>3196</v>
      </c>
      <c r="S19" s="7" t="s">
        <v>4699</v>
      </c>
    </row>
    <row r="20" spans="1:19" x14ac:dyDescent="0.2">
      <c r="A20" s="4" t="s">
        <v>4668</v>
      </c>
      <c r="B20" s="7" t="s">
        <v>202</v>
      </c>
      <c r="C20" s="4">
        <v>0</v>
      </c>
      <c r="D20" s="15">
        <v>1</v>
      </c>
      <c r="E20" s="4">
        <v>1</v>
      </c>
      <c r="F20" s="4">
        <v>2</v>
      </c>
      <c r="H20" s="15">
        <v>3</v>
      </c>
      <c r="I20" s="15">
        <v>2</v>
      </c>
      <c r="K20" s="12">
        <v>4</v>
      </c>
      <c r="L20" s="15">
        <v>0</v>
      </c>
      <c r="M20" s="15">
        <v>2</v>
      </c>
      <c r="N20" s="4" t="s">
        <v>86</v>
      </c>
      <c r="O20" s="7" t="s">
        <v>4686</v>
      </c>
      <c r="P20" t="s">
        <v>990</v>
      </c>
      <c r="Q20" t="s">
        <v>991</v>
      </c>
      <c r="R20" s="7" t="s">
        <v>3196</v>
      </c>
      <c r="S20" s="7" t="s">
        <v>4701</v>
      </c>
    </row>
    <row r="21" spans="1:19" hidden="1" x14ac:dyDescent="0.2">
      <c r="A21" s="5" t="s">
        <v>4669</v>
      </c>
      <c r="B21" s="7" t="s">
        <v>202</v>
      </c>
      <c r="C21" s="4">
        <v>0</v>
      </c>
      <c r="D21" s="15">
        <v>0</v>
      </c>
      <c r="E21" s="4">
        <v>2</v>
      </c>
      <c r="F21" s="4">
        <v>2</v>
      </c>
      <c r="H21" s="15">
        <v>3</v>
      </c>
      <c r="I21" s="15">
        <v>2</v>
      </c>
      <c r="K21" s="12">
        <v>4</v>
      </c>
      <c r="L21" s="15">
        <v>0</v>
      </c>
      <c r="M21" s="15">
        <v>2</v>
      </c>
      <c r="N21" s="4" t="s">
        <v>86</v>
      </c>
      <c r="O21" s="7" t="s">
        <v>304</v>
      </c>
      <c r="P21" t="s">
        <v>1072</v>
      </c>
      <c r="Q21" t="s">
        <v>1073</v>
      </c>
      <c r="R21" s="7" t="s">
        <v>4689</v>
      </c>
      <c r="S21" s="4" t="b">
        <f>IF(R21 = R24,"USA",FALSE)</f>
        <v>0</v>
      </c>
    </row>
    <row r="22" spans="1:19" x14ac:dyDescent="0.2">
      <c r="A22" s="4" t="s">
        <v>4667</v>
      </c>
      <c r="B22" s="7" t="s">
        <v>4747</v>
      </c>
      <c r="C22" s="4">
        <v>0</v>
      </c>
      <c r="D22" s="15">
        <v>1</v>
      </c>
      <c r="E22" s="4">
        <v>0</v>
      </c>
      <c r="F22" s="4">
        <v>1</v>
      </c>
      <c r="H22" s="15">
        <v>2</v>
      </c>
      <c r="I22" s="15">
        <v>1</v>
      </c>
      <c r="K22" s="12">
        <v>4</v>
      </c>
      <c r="L22" s="15">
        <v>1</v>
      </c>
      <c r="M22" s="15">
        <v>4</v>
      </c>
      <c r="O22" s="4" t="s">
        <v>101</v>
      </c>
      <c r="Q22" t="s">
        <v>393</v>
      </c>
      <c r="R22" s="7" t="s">
        <v>3196</v>
      </c>
      <c r="S22" s="7" t="s">
        <v>4702</v>
      </c>
    </row>
    <row r="23" spans="1:19" x14ac:dyDescent="0.2">
      <c r="A23" s="4" t="s">
        <v>4667</v>
      </c>
      <c r="B23" s="7" t="s">
        <v>2804</v>
      </c>
      <c r="C23" s="4">
        <v>0</v>
      </c>
      <c r="D23" s="15">
        <v>1</v>
      </c>
      <c r="E23" s="4">
        <v>1</v>
      </c>
      <c r="F23" s="4"/>
      <c r="H23" s="15">
        <v>3</v>
      </c>
      <c r="I23" s="15">
        <v>1</v>
      </c>
      <c r="K23" s="12">
        <v>4</v>
      </c>
      <c r="L23" s="15">
        <v>1</v>
      </c>
      <c r="M23" s="15">
        <v>5</v>
      </c>
      <c r="N23" s="4" t="s">
        <v>86</v>
      </c>
      <c r="O23" s="4" t="s">
        <v>194</v>
      </c>
      <c r="Q23" t="s">
        <v>420</v>
      </c>
      <c r="R23" s="7" t="s">
        <v>3196</v>
      </c>
      <c r="S23" s="7" t="s">
        <v>4701</v>
      </c>
    </row>
    <row r="24" spans="1:19" x14ac:dyDescent="0.2">
      <c r="A24" s="5" t="s">
        <v>4669</v>
      </c>
      <c r="B24" s="7" t="s">
        <v>4747</v>
      </c>
      <c r="C24" s="4">
        <v>0</v>
      </c>
      <c r="D24" s="15">
        <v>1</v>
      </c>
      <c r="E24" s="4">
        <v>0</v>
      </c>
      <c r="F24" s="4">
        <v>0</v>
      </c>
      <c r="H24" s="15">
        <v>3</v>
      </c>
      <c r="I24" s="15">
        <v>1</v>
      </c>
      <c r="K24" s="12">
        <v>4</v>
      </c>
      <c r="L24" s="15">
        <v>0</v>
      </c>
      <c r="M24" s="15">
        <v>5</v>
      </c>
      <c r="N24" s="4" t="s">
        <v>86</v>
      </c>
      <c r="O24" s="4" t="s">
        <v>134</v>
      </c>
      <c r="Q24" t="s">
        <v>746</v>
      </c>
      <c r="R24" s="7" t="s">
        <v>3196</v>
      </c>
      <c r="S24" s="7" t="s">
        <v>4701</v>
      </c>
    </row>
    <row r="25" spans="1:19" x14ac:dyDescent="0.2">
      <c r="A25" s="4" t="s">
        <v>4668</v>
      </c>
      <c r="B25" s="7" t="s">
        <v>2804</v>
      </c>
      <c r="C25" s="4">
        <v>0</v>
      </c>
      <c r="D25" s="15">
        <v>1</v>
      </c>
      <c r="E25" s="4">
        <v>2</v>
      </c>
      <c r="F25" s="4">
        <v>1</v>
      </c>
      <c r="H25" s="15">
        <v>2</v>
      </c>
      <c r="I25" s="15">
        <v>2</v>
      </c>
      <c r="K25" s="12">
        <v>4</v>
      </c>
      <c r="L25" s="15">
        <v>1</v>
      </c>
      <c r="M25" s="15">
        <v>4</v>
      </c>
      <c r="N25" s="4" t="s">
        <v>86</v>
      </c>
      <c r="O25" s="4" t="s">
        <v>1393</v>
      </c>
      <c r="P25" t="s">
        <v>1393</v>
      </c>
      <c r="Q25" t="s">
        <v>1394</v>
      </c>
      <c r="R25" s="7" t="s">
        <v>3196</v>
      </c>
      <c r="S25" s="7" t="s">
        <v>4701</v>
      </c>
    </row>
    <row r="26" spans="1:19" x14ac:dyDescent="0.2">
      <c r="A26" s="4" t="s">
        <v>4667</v>
      </c>
      <c r="C26" s="4">
        <v>0</v>
      </c>
      <c r="D26" s="15">
        <v>0</v>
      </c>
      <c r="E26" s="4">
        <v>2</v>
      </c>
      <c r="F26" s="4">
        <v>2</v>
      </c>
      <c r="H26" s="15">
        <v>3</v>
      </c>
      <c r="I26" s="15">
        <v>1</v>
      </c>
      <c r="K26" s="12">
        <v>4</v>
      </c>
      <c r="L26" s="15">
        <v>1</v>
      </c>
      <c r="M26" s="15">
        <v>2</v>
      </c>
      <c r="N26" s="4" t="s">
        <v>87</v>
      </c>
      <c r="Q26" t="s">
        <v>2795</v>
      </c>
      <c r="R26" s="7" t="s">
        <v>3196</v>
      </c>
      <c r="S26" s="7" t="s">
        <v>4697</v>
      </c>
    </row>
    <row r="27" spans="1:19" hidden="1" x14ac:dyDescent="0.2">
      <c r="A27" s="4" t="s">
        <v>4667</v>
      </c>
      <c r="C27" s="4">
        <v>0</v>
      </c>
      <c r="D27" s="15">
        <v>0</v>
      </c>
      <c r="E27" s="4">
        <v>2</v>
      </c>
      <c r="F27" s="4">
        <v>2</v>
      </c>
      <c r="H27" s="15">
        <v>3</v>
      </c>
      <c r="I27" s="15">
        <v>0</v>
      </c>
      <c r="K27" s="12">
        <v>4</v>
      </c>
      <c r="L27" s="15">
        <v>1</v>
      </c>
      <c r="M27" s="15">
        <v>4</v>
      </c>
      <c r="N27" s="4" t="s">
        <v>86</v>
      </c>
      <c r="O27" s="4" t="s">
        <v>134</v>
      </c>
      <c r="Q27" t="s">
        <v>4528</v>
      </c>
      <c r="R27" s="7" t="s">
        <v>4688</v>
      </c>
      <c r="S27" s="4" t="b">
        <f>IF(R27 = R30,"USA",FALSE)</f>
        <v>0</v>
      </c>
    </row>
    <row r="28" spans="1:19" hidden="1" x14ac:dyDescent="0.2">
      <c r="A28" s="4" t="s">
        <v>4668</v>
      </c>
      <c r="C28" s="4">
        <v>0</v>
      </c>
      <c r="D28" s="15">
        <v>1</v>
      </c>
      <c r="E28" s="4">
        <v>1</v>
      </c>
      <c r="F28" s="4">
        <v>1</v>
      </c>
      <c r="H28" s="15">
        <v>2</v>
      </c>
      <c r="I28" s="15">
        <v>0</v>
      </c>
      <c r="K28" s="12">
        <v>4</v>
      </c>
      <c r="L28" s="15">
        <v>0</v>
      </c>
      <c r="M28" s="15">
        <v>5</v>
      </c>
      <c r="N28" s="4" t="s">
        <v>87</v>
      </c>
      <c r="O28" s="4" t="s">
        <v>134</v>
      </c>
      <c r="Q28" t="s">
        <v>3938</v>
      </c>
      <c r="R28" s="7" t="s">
        <v>4695</v>
      </c>
      <c r="S28" s="4" t="b">
        <f>IF(R28 = R31,"USA",FALSE)</f>
        <v>0</v>
      </c>
    </row>
    <row r="29" spans="1:19" x14ac:dyDescent="0.2">
      <c r="A29" s="4" t="s">
        <v>4668</v>
      </c>
      <c r="B29" s="7" t="s">
        <v>2804</v>
      </c>
      <c r="C29" s="4">
        <v>0</v>
      </c>
      <c r="D29" s="15">
        <v>1</v>
      </c>
      <c r="E29" s="4">
        <v>2</v>
      </c>
      <c r="F29" s="4">
        <v>2</v>
      </c>
      <c r="H29" s="15">
        <v>2</v>
      </c>
      <c r="I29" s="15">
        <v>2</v>
      </c>
      <c r="K29" s="12">
        <v>4</v>
      </c>
      <c r="L29" s="15">
        <v>1</v>
      </c>
      <c r="M29" s="15">
        <v>2</v>
      </c>
      <c r="N29" s="4" t="s">
        <v>86</v>
      </c>
      <c r="O29" s="4" t="s">
        <v>101</v>
      </c>
      <c r="Q29" t="s">
        <v>4171</v>
      </c>
      <c r="R29" s="7" t="s">
        <v>3196</v>
      </c>
      <c r="S29" s="7" t="s">
        <v>4702</v>
      </c>
    </row>
    <row r="30" spans="1:19" x14ac:dyDescent="0.2">
      <c r="A30" s="4" t="s">
        <v>4668</v>
      </c>
      <c r="C30" s="4">
        <v>0</v>
      </c>
      <c r="D30" s="15">
        <v>0</v>
      </c>
      <c r="E30" s="4">
        <v>2</v>
      </c>
      <c r="F30" s="4">
        <v>2</v>
      </c>
      <c r="H30" s="15">
        <v>3</v>
      </c>
      <c r="I30" s="15">
        <v>2</v>
      </c>
      <c r="K30" s="12">
        <v>4</v>
      </c>
      <c r="L30" s="15">
        <v>1</v>
      </c>
      <c r="M30" s="15">
        <v>2</v>
      </c>
      <c r="N30" s="4" t="s">
        <v>86</v>
      </c>
      <c r="O30" s="4" t="s">
        <v>87</v>
      </c>
      <c r="Q30" t="s">
        <v>1780</v>
      </c>
      <c r="R30" s="7" t="s">
        <v>3196</v>
      </c>
      <c r="S30" s="7" t="s">
        <v>4699</v>
      </c>
    </row>
    <row r="31" spans="1:19" hidden="1" x14ac:dyDescent="0.2">
      <c r="A31" s="5" t="s">
        <v>4669</v>
      </c>
      <c r="C31" s="4">
        <v>1</v>
      </c>
      <c r="D31" s="15">
        <v>0</v>
      </c>
      <c r="E31" s="4">
        <v>2</v>
      </c>
      <c r="F31" s="4">
        <v>2</v>
      </c>
      <c r="H31" s="15">
        <v>3</v>
      </c>
      <c r="I31" s="15">
        <v>0</v>
      </c>
      <c r="K31" s="12">
        <v>4</v>
      </c>
      <c r="L31" s="15">
        <v>1</v>
      </c>
      <c r="M31" s="15">
        <v>3</v>
      </c>
      <c r="N31" s="4" t="s">
        <v>86</v>
      </c>
      <c r="Q31" t="s">
        <v>1601</v>
      </c>
      <c r="R31" s="7" t="s">
        <v>4688</v>
      </c>
      <c r="S31" s="4" t="b">
        <f>IF(R31 = R34,"USA",FALSE)</f>
        <v>0</v>
      </c>
    </row>
    <row r="32" spans="1:19" hidden="1" x14ac:dyDescent="0.2">
      <c r="A32" s="4" t="s">
        <v>4667</v>
      </c>
      <c r="B32" s="7" t="s">
        <v>202</v>
      </c>
      <c r="C32" s="4">
        <v>0</v>
      </c>
      <c r="D32" s="15">
        <v>1</v>
      </c>
      <c r="E32" s="4">
        <v>2</v>
      </c>
      <c r="F32" s="4">
        <v>2</v>
      </c>
      <c r="H32" s="15">
        <v>2</v>
      </c>
      <c r="I32" s="15">
        <v>2</v>
      </c>
      <c r="K32" s="12">
        <v>4</v>
      </c>
      <c r="L32" s="15">
        <v>1</v>
      </c>
      <c r="M32" s="15">
        <v>4</v>
      </c>
      <c r="N32" s="4" t="s">
        <v>87</v>
      </c>
      <c r="O32" s="4" t="s">
        <v>194</v>
      </c>
      <c r="Q32" t="s">
        <v>4447</v>
      </c>
      <c r="R32" s="7" t="s">
        <v>4690</v>
      </c>
      <c r="S32" s="4" t="b">
        <f>IF(R32 = R35,"USA",FALSE)</f>
        <v>0</v>
      </c>
    </row>
    <row r="33" spans="1:19" x14ac:dyDescent="0.2">
      <c r="A33" s="4" t="s">
        <v>4668</v>
      </c>
      <c r="B33" s="7" t="s">
        <v>2804</v>
      </c>
      <c r="C33" s="4">
        <v>0</v>
      </c>
      <c r="D33" s="15">
        <v>1</v>
      </c>
      <c r="E33" s="4">
        <v>0</v>
      </c>
      <c r="F33" s="4">
        <v>0</v>
      </c>
      <c r="H33" s="15">
        <v>2</v>
      </c>
      <c r="I33" s="15">
        <v>1</v>
      </c>
      <c r="K33" s="12">
        <v>4</v>
      </c>
      <c r="L33" s="15">
        <v>0</v>
      </c>
      <c r="M33" s="15">
        <v>2</v>
      </c>
      <c r="N33" s="4" t="s">
        <v>86</v>
      </c>
      <c r="O33" s="4" t="s">
        <v>274</v>
      </c>
      <c r="P33" t="s">
        <v>274</v>
      </c>
      <c r="Q33" t="s">
        <v>275</v>
      </c>
      <c r="R33" s="7" t="s">
        <v>3196</v>
      </c>
      <c r="S33" s="7" t="s">
        <v>4699</v>
      </c>
    </row>
    <row r="34" spans="1:19" x14ac:dyDescent="0.2">
      <c r="A34" s="5" t="s">
        <v>4669</v>
      </c>
      <c r="C34" s="4">
        <v>0</v>
      </c>
      <c r="D34" s="15">
        <v>0</v>
      </c>
      <c r="E34" s="4">
        <v>2</v>
      </c>
      <c r="F34" s="4">
        <v>1</v>
      </c>
      <c r="H34" s="15">
        <v>2</v>
      </c>
      <c r="I34" s="15">
        <v>1</v>
      </c>
      <c r="K34" s="12">
        <v>4</v>
      </c>
      <c r="L34" s="15">
        <v>1</v>
      </c>
      <c r="M34" s="15">
        <v>5</v>
      </c>
      <c r="O34" s="4" t="s">
        <v>668</v>
      </c>
      <c r="Q34" t="s">
        <v>1642</v>
      </c>
      <c r="R34" s="7" t="s">
        <v>3196</v>
      </c>
      <c r="S34" s="7" t="s">
        <v>4698</v>
      </c>
    </row>
    <row r="35" spans="1:19" x14ac:dyDescent="0.2">
      <c r="A35" s="4" t="s">
        <v>4670</v>
      </c>
      <c r="B35" s="7" t="s">
        <v>4747</v>
      </c>
      <c r="C35" s="4">
        <v>1</v>
      </c>
      <c r="D35" s="15">
        <v>1</v>
      </c>
      <c r="E35" s="4">
        <v>2</v>
      </c>
      <c r="F35" s="4">
        <v>2</v>
      </c>
      <c r="H35" s="15">
        <v>1</v>
      </c>
      <c r="I35" s="15">
        <v>2</v>
      </c>
      <c r="K35" s="12">
        <v>4</v>
      </c>
      <c r="L35" s="15">
        <v>1</v>
      </c>
      <c r="M35" s="15">
        <v>3</v>
      </c>
      <c r="N35" s="4" t="s">
        <v>86</v>
      </c>
      <c r="O35" s="4" t="s">
        <v>4589</v>
      </c>
      <c r="P35" t="s">
        <v>4589</v>
      </c>
      <c r="Q35" t="s">
        <v>4590</v>
      </c>
      <c r="R35" s="7" t="s">
        <v>3196</v>
      </c>
      <c r="S35" s="7" t="s">
        <v>4701</v>
      </c>
    </row>
    <row r="36" spans="1:19" x14ac:dyDescent="0.2">
      <c r="A36" s="4" t="s">
        <v>4668</v>
      </c>
      <c r="B36" s="7" t="s">
        <v>202</v>
      </c>
      <c r="C36" s="4">
        <v>0</v>
      </c>
      <c r="D36" s="15">
        <v>1</v>
      </c>
      <c r="E36" s="4">
        <v>2</v>
      </c>
      <c r="F36" s="4">
        <v>2</v>
      </c>
      <c r="H36" s="15">
        <v>2</v>
      </c>
      <c r="I36" s="15">
        <v>2</v>
      </c>
      <c r="K36" s="12">
        <v>3</v>
      </c>
      <c r="L36" s="15">
        <v>1</v>
      </c>
      <c r="M36" s="15">
        <v>3</v>
      </c>
      <c r="N36" s="4" t="s">
        <v>86</v>
      </c>
      <c r="O36" s="4" t="s">
        <v>927</v>
      </c>
      <c r="P36" t="s">
        <v>927</v>
      </c>
      <c r="Q36" t="s">
        <v>928</v>
      </c>
      <c r="R36" s="7" t="s">
        <v>3196</v>
      </c>
      <c r="S36" s="7" t="s">
        <v>4698</v>
      </c>
    </row>
    <row r="37" spans="1:19" x14ac:dyDescent="0.2">
      <c r="A37" s="5" t="s">
        <v>4669</v>
      </c>
      <c r="B37" s="7" t="s">
        <v>202</v>
      </c>
      <c r="C37" s="4">
        <v>0</v>
      </c>
      <c r="D37" s="15">
        <v>1</v>
      </c>
      <c r="E37" s="4">
        <v>1</v>
      </c>
      <c r="F37" s="4">
        <v>1</v>
      </c>
      <c r="H37" s="15">
        <v>2</v>
      </c>
      <c r="I37" s="15">
        <v>2</v>
      </c>
      <c r="K37" s="12">
        <v>3</v>
      </c>
      <c r="L37" s="15">
        <v>0</v>
      </c>
      <c r="M37" s="15">
        <v>6</v>
      </c>
      <c r="N37" s="4" t="s">
        <v>86</v>
      </c>
      <c r="O37" s="4" t="s">
        <v>212</v>
      </c>
      <c r="Q37" t="s">
        <v>213</v>
      </c>
      <c r="R37" s="7" t="s">
        <v>3196</v>
      </c>
      <c r="S37" s="7" t="s">
        <v>4698</v>
      </c>
    </row>
    <row r="38" spans="1:19" hidden="1" x14ac:dyDescent="0.2">
      <c r="A38" s="4" t="s">
        <v>4667</v>
      </c>
      <c r="B38" s="7" t="s">
        <v>202</v>
      </c>
      <c r="C38" s="4">
        <v>0</v>
      </c>
      <c r="D38" s="15">
        <v>1</v>
      </c>
      <c r="E38" s="4"/>
      <c r="F38" s="4">
        <v>2</v>
      </c>
      <c r="H38" s="15">
        <v>2</v>
      </c>
      <c r="I38" s="15">
        <v>1</v>
      </c>
      <c r="K38" s="12">
        <v>3</v>
      </c>
      <c r="L38" s="15">
        <v>1</v>
      </c>
      <c r="M38" s="15">
        <v>2</v>
      </c>
      <c r="N38" s="4" t="s">
        <v>87</v>
      </c>
      <c r="O38" s="4" t="s">
        <v>478</v>
      </c>
      <c r="P38" t="s">
        <v>478</v>
      </c>
      <c r="Q38" t="s">
        <v>479</v>
      </c>
      <c r="R38" s="10" t="s">
        <v>4691</v>
      </c>
      <c r="S38" s="4" t="b">
        <f>IF(R38 = R41,"USA",FALSE)</f>
        <v>0</v>
      </c>
    </row>
    <row r="39" spans="1:19" x14ac:dyDescent="0.2">
      <c r="A39" s="4" t="s">
        <v>4667</v>
      </c>
      <c r="C39" s="4">
        <v>0</v>
      </c>
      <c r="D39" s="15">
        <v>0</v>
      </c>
      <c r="E39" s="4">
        <v>1</v>
      </c>
      <c r="F39" s="4">
        <v>0</v>
      </c>
      <c r="H39" s="15">
        <v>2</v>
      </c>
      <c r="I39" s="15">
        <v>0</v>
      </c>
      <c r="K39" s="12">
        <v>3</v>
      </c>
      <c r="L39" s="15">
        <v>1</v>
      </c>
      <c r="M39" s="15">
        <v>6</v>
      </c>
      <c r="N39" s="4" t="s">
        <v>86</v>
      </c>
      <c r="O39" s="4" t="s">
        <v>194</v>
      </c>
      <c r="Q39" t="s">
        <v>1520</v>
      </c>
      <c r="R39" s="7" t="s">
        <v>3196</v>
      </c>
      <c r="S39" s="7" t="s">
        <v>4700</v>
      </c>
    </row>
    <row r="40" spans="1:19" hidden="1" x14ac:dyDescent="0.2">
      <c r="A40" s="4" t="s">
        <v>4667</v>
      </c>
      <c r="B40" s="7" t="s">
        <v>4747</v>
      </c>
      <c r="C40" s="4">
        <v>0</v>
      </c>
      <c r="D40" s="15">
        <v>1</v>
      </c>
      <c r="E40" s="4">
        <v>1</v>
      </c>
      <c r="F40" s="4">
        <v>0</v>
      </c>
      <c r="H40" s="15">
        <v>2</v>
      </c>
      <c r="I40" s="15">
        <v>1</v>
      </c>
      <c r="K40" s="12">
        <v>3</v>
      </c>
      <c r="L40" s="15">
        <v>1</v>
      </c>
      <c r="M40" s="15">
        <v>2</v>
      </c>
      <c r="N40" s="4" t="s">
        <v>86</v>
      </c>
      <c r="O40" s="4" t="s">
        <v>194</v>
      </c>
      <c r="Q40" t="s">
        <v>3988</v>
      </c>
      <c r="R40" s="7" t="s">
        <v>4688</v>
      </c>
      <c r="S40" s="4" t="b">
        <f>IF(R40 = R43,"USA",FALSE)</f>
        <v>0</v>
      </c>
    </row>
    <row r="41" spans="1:19" hidden="1" x14ac:dyDescent="0.2">
      <c r="A41" s="4" t="s">
        <v>4667</v>
      </c>
      <c r="B41" s="7" t="s">
        <v>202</v>
      </c>
      <c r="C41" s="4">
        <v>0</v>
      </c>
      <c r="D41" s="15">
        <v>1</v>
      </c>
      <c r="E41" s="4">
        <v>0</v>
      </c>
      <c r="F41" s="4">
        <v>1</v>
      </c>
      <c r="H41" s="15">
        <v>2</v>
      </c>
      <c r="I41" s="15">
        <v>2</v>
      </c>
      <c r="K41" s="12">
        <v>3</v>
      </c>
      <c r="L41" s="15">
        <v>1</v>
      </c>
      <c r="M41" s="15">
        <v>3</v>
      </c>
      <c r="N41" s="4" t="s">
        <v>86</v>
      </c>
      <c r="O41" s="7" t="s">
        <v>304</v>
      </c>
      <c r="P41" t="s">
        <v>243</v>
      </c>
      <c r="Q41" t="s">
        <v>244</v>
      </c>
      <c r="R41" s="7" t="s">
        <v>4688</v>
      </c>
      <c r="S41" s="4" t="b">
        <f>IF(R41 = R44,"USA",FALSE)</f>
        <v>0</v>
      </c>
    </row>
    <row r="42" spans="1:19" x14ac:dyDescent="0.2">
      <c r="A42" s="4" t="s">
        <v>4667</v>
      </c>
      <c r="C42" s="4">
        <v>0</v>
      </c>
      <c r="D42" s="15">
        <v>1</v>
      </c>
      <c r="E42" s="4">
        <v>1</v>
      </c>
      <c r="F42" s="4">
        <v>1</v>
      </c>
      <c r="H42" s="15">
        <v>2</v>
      </c>
      <c r="I42" s="15">
        <v>2</v>
      </c>
      <c r="K42" s="12">
        <v>3</v>
      </c>
      <c r="L42" s="15">
        <v>0</v>
      </c>
      <c r="M42" s="15">
        <v>5</v>
      </c>
      <c r="N42" s="4" t="s">
        <v>614</v>
      </c>
      <c r="O42" s="4" t="s">
        <v>101</v>
      </c>
      <c r="Q42" t="s">
        <v>3134</v>
      </c>
      <c r="R42" s="7" t="s">
        <v>3196</v>
      </c>
      <c r="S42" s="7" t="s">
        <v>4699</v>
      </c>
    </row>
    <row r="43" spans="1:19" x14ac:dyDescent="0.2">
      <c r="A43" s="4" t="s">
        <v>4667</v>
      </c>
      <c r="C43" s="4">
        <v>0</v>
      </c>
      <c r="D43" s="15">
        <v>1</v>
      </c>
      <c r="E43" s="4"/>
      <c r="F43" s="4">
        <v>2</v>
      </c>
      <c r="H43" s="15">
        <v>3</v>
      </c>
      <c r="I43" s="15">
        <v>2</v>
      </c>
      <c r="K43" s="12">
        <v>3</v>
      </c>
      <c r="L43" s="15">
        <v>1</v>
      </c>
      <c r="M43" s="15">
        <v>2</v>
      </c>
      <c r="N43" s="4" t="s">
        <v>86</v>
      </c>
      <c r="O43" s="4" t="s">
        <v>4090</v>
      </c>
      <c r="P43" t="s">
        <v>4090</v>
      </c>
      <c r="Q43" t="s">
        <v>4091</v>
      </c>
      <c r="R43" s="7" t="s">
        <v>3196</v>
      </c>
      <c r="S43" s="7" t="s">
        <v>4699</v>
      </c>
    </row>
    <row r="44" spans="1:19" x14ac:dyDescent="0.2">
      <c r="A44" s="4" t="s">
        <v>4667</v>
      </c>
      <c r="B44" s="7" t="s">
        <v>4747</v>
      </c>
      <c r="C44" s="4">
        <v>0</v>
      </c>
      <c r="D44" s="15">
        <v>1</v>
      </c>
      <c r="E44" s="4">
        <v>1</v>
      </c>
      <c r="F44" s="4">
        <v>1</v>
      </c>
      <c r="H44" s="15">
        <v>2</v>
      </c>
      <c r="I44" s="15">
        <v>1</v>
      </c>
      <c r="K44" s="12">
        <v>3</v>
      </c>
      <c r="L44" s="15">
        <v>1</v>
      </c>
      <c r="M44" s="15">
        <v>2</v>
      </c>
      <c r="N44" s="4" t="s">
        <v>86</v>
      </c>
      <c r="O44" s="4" t="s">
        <v>1393</v>
      </c>
      <c r="P44" t="s">
        <v>1393</v>
      </c>
      <c r="Q44" t="s">
        <v>4643</v>
      </c>
      <c r="R44" s="7" t="s">
        <v>3196</v>
      </c>
      <c r="S44" s="7" t="s">
        <v>4702</v>
      </c>
    </row>
    <row r="45" spans="1:19" x14ac:dyDescent="0.2">
      <c r="A45" s="5" t="s">
        <v>4669</v>
      </c>
      <c r="B45" s="7" t="s">
        <v>225</v>
      </c>
      <c r="C45" s="4">
        <v>0</v>
      </c>
      <c r="D45" s="15">
        <v>1</v>
      </c>
      <c r="E45" s="4">
        <v>1</v>
      </c>
      <c r="F45" s="4">
        <v>1</v>
      </c>
      <c r="H45" s="15">
        <v>3</v>
      </c>
      <c r="I45" s="15">
        <v>2</v>
      </c>
      <c r="K45" s="12">
        <v>3</v>
      </c>
      <c r="L45" s="15">
        <v>1</v>
      </c>
      <c r="M45" s="15">
        <v>2</v>
      </c>
      <c r="N45" s="4" t="s">
        <v>86</v>
      </c>
      <c r="O45" s="7" t="s">
        <v>101</v>
      </c>
      <c r="P45" t="s">
        <v>1309</v>
      </c>
      <c r="Q45" t="s">
        <v>1310</v>
      </c>
      <c r="R45" s="7" t="s">
        <v>3196</v>
      </c>
      <c r="S45" s="7" t="s">
        <v>4702</v>
      </c>
    </row>
    <row r="46" spans="1:19" hidden="1" x14ac:dyDescent="0.2">
      <c r="A46" s="4" t="s">
        <v>4668</v>
      </c>
      <c r="C46" s="4">
        <v>0</v>
      </c>
      <c r="D46" s="15">
        <v>1</v>
      </c>
      <c r="E46" s="4">
        <v>2</v>
      </c>
      <c r="F46" s="4">
        <v>1</v>
      </c>
      <c r="H46" s="15">
        <v>3</v>
      </c>
      <c r="I46" s="15">
        <v>2</v>
      </c>
      <c r="K46" s="12">
        <v>3</v>
      </c>
      <c r="L46" s="15">
        <v>1</v>
      </c>
      <c r="M46" s="15">
        <v>2</v>
      </c>
      <c r="N46" s="4" t="s">
        <v>87</v>
      </c>
      <c r="O46" s="4" t="s">
        <v>101</v>
      </c>
      <c r="Q46" t="s">
        <v>2853</v>
      </c>
      <c r="R46" s="7" t="s">
        <v>4691</v>
      </c>
      <c r="S46" s="4" t="b">
        <f>IF(R46 = R49,"USA",FALSE)</f>
        <v>0</v>
      </c>
    </row>
    <row r="47" spans="1:19" x14ac:dyDescent="0.2">
      <c r="A47" s="5" t="s">
        <v>4669</v>
      </c>
      <c r="B47" s="7" t="s">
        <v>202</v>
      </c>
      <c r="C47" s="4">
        <v>0</v>
      </c>
      <c r="D47" s="15">
        <v>1</v>
      </c>
      <c r="E47" s="4">
        <v>2</v>
      </c>
      <c r="F47" s="4">
        <v>1</v>
      </c>
      <c r="H47" s="15">
        <v>2</v>
      </c>
      <c r="I47" s="15">
        <v>1</v>
      </c>
      <c r="K47" s="12">
        <v>3</v>
      </c>
      <c r="L47" s="15">
        <v>0</v>
      </c>
      <c r="M47" s="15">
        <v>2</v>
      </c>
      <c r="N47" s="4" t="s">
        <v>86</v>
      </c>
      <c r="O47" s="4" t="s">
        <v>4557</v>
      </c>
      <c r="P47" t="s">
        <v>4557</v>
      </c>
      <c r="Q47" t="s">
        <v>4558</v>
      </c>
      <c r="R47" s="7" t="s">
        <v>3196</v>
      </c>
      <c r="S47" s="7" t="s">
        <v>4702</v>
      </c>
    </row>
    <row r="48" spans="1:19" x14ac:dyDescent="0.2">
      <c r="A48" s="4" t="s">
        <v>4668</v>
      </c>
      <c r="B48" s="7" t="s">
        <v>2804</v>
      </c>
      <c r="C48" s="4">
        <v>1</v>
      </c>
      <c r="D48" s="15">
        <v>1</v>
      </c>
      <c r="E48" s="4">
        <v>1</v>
      </c>
      <c r="F48" s="4">
        <v>1</v>
      </c>
      <c r="H48" s="15">
        <v>2</v>
      </c>
      <c r="I48" s="15">
        <v>2</v>
      </c>
      <c r="K48" s="12">
        <v>3</v>
      </c>
      <c r="L48" s="15">
        <v>1</v>
      </c>
      <c r="M48" s="15">
        <v>3</v>
      </c>
      <c r="N48" s="4" t="s">
        <v>86</v>
      </c>
      <c r="O48" s="4" t="s">
        <v>101</v>
      </c>
      <c r="Q48" t="s">
        <v>2467</v>
      </c>
      <c r="R48" s="7" t="s">
        <v>3196</v>
      </c>
      <c r="S48" s="7" t="s">
        <v>4702</v>
      </c>
    </row>
    <row r="49" spans="1:19" x14ac:dyDescent="0.2">
      <c r="A49" s="4" t="s">
        <v>4667</v>
      </c>
      <c r="B49" s="7" t="s">
        <v>2804</v>
      </c>
      <c r="C49" s="4">
        <v>0</v>
      </c>
      <c r="D49" s="15">
        <v>1</v>
      </c>
      <c r="E49" s="4">
        <v>2</v>
      </c>
      <c r="F49" s="4">
        <v>2</v>
      </c>
      <c r="H49" s="15">
        <v>3</v>
      </c>
      <c r="I49" s="15">
        <v>2</v>
      </c>
      <c r="K49" s="12">
        <v>3</v>
      </c>
      <c r="L49" s="15">
        <v>0</v>
      </c>
      <c r="M49" s="15">
        <v>4</v>
      </c>
      <c r="N49" s="4" t="s">
        <v>86</v>
      </c>
      <c r="O49" s="4" t="s">
        <v>134</v>
      </c>
      <c r="Q49" t="s">
        <v>3240</v>
      </c>
      <c r="R49" s="7" t="s">
        <v>3196</v>
      </c>
      <c r="S49" s="7" t="s">
        <v>4699</v>
      </c>
    </row>
    <row r="50" spans="1:19" x14ac:dyDescent="0.2">
      <c r="A50" s="4" t="s">
        <v>4668</v>
      </c>
      <c r="B50" s="7" t="s">
        <v>4747</v>
      </c>
      <c r="C50" s="4">
        <v>0</v>
      </c>
      <c r="D50" s="15">
        <v>1</v>
      </c>
      <c r="E50" s="4">
        <v>2</v>
      </c>
      <c r="F50" s="4">
        <v>2</v>
      </c>
      <c r="H50" s="15">
        <v>2</v>
      </c>
      <c r="I50" s="15">
        <v>2</v>
      </c>
      <c r="K50" s="12">
        <v>3</v>
      </c>
      <c r="L50" s="15">
        <v>0</v>
      </c>
      <c r="M50" s="15">
        <v>2</v>
      </c>
      <c r="N50" s="4" t="s">
        <v>86</v>
      </c>
      <c r="O50" s="4" t="s">
        <v>1667</v>
      </c>
      <c r="P50" t="s">
        <v>1667</v>
      </c>
      <c r="Q50" t="s">
        <v>1668</v>
      </c>
      <c r="R50" s="7" t="s">
        <v>3196</v>
      </c>
      <c r="S50" s="7" t="s">
        <v>4701</v>
      </c>
    </row>
    <row r="51" spans="1:19" x14ac:dyDescent="0.2">
      <c r="A51" s="4" t="s">
        <v>4667</v>
      </c>
      <c r="C51" s="4">
        <v>0</v>
      </c>
      <c r="D51" s="15">
        <v>0</v>
      </c>
      <c r="E51" s="4"/>
      <c r="F51" s="4"/>
      <c r="H51" s="15" t="e">
        <f>IF(#REF! = "The single most determining event in my life",1)</f>
        <v>#REF!</v>
      </c>
      <c r="I51" s="15">
        <v>2</v>
      </c>
      <c r="K51" s="12">
        <v>3</v>
      </c>
      <c r="L51" s="15">
        <v>1</v>
      </c>
      <c r="M51" s="15">
        <v>2</v>
      </c>
      <c r="N51" s="4" t="s">
        <v>86</v>
      </c>
      <c r="O51" s="4" t="s">
        <v>194</v>
      </c>
      <c r="Q51" t="s">
        <v>2505</v>
      </c>
      <c r="R51" s="7" t="s">
        <v>3196</v>
      </c>
      <c r="S51" s="7" t="s">
        <v>4697</v>
      </c>
    </row>
    <row r="52" spans="1:19" x14ac:dyDescent="0.2">
      <c r="A52" s="4" t="s">
        <v>4668</v>
      </c>
      <c r="C52" s="4">
        <v>0</v>
      </c>
      <c r="D52" s="15">
        <v>1</v>
      </c>
      <c r="E52" s="4">
        <v>1</v>
      </c>
      <c r="F52" s="4">
        <v>1</v>
      </c>
      <c r="H52" s="15">
        <v>2</v>
      </c>
      <c r="K52" s="12">
        <v>3</v>
      </c>
      <c r="L52" s="15">
        <v>0</v>
      </c>
      <c r="M52" s="15">
        <v>5</v>
      </c>
      <c r="N52" s="4" t="s">
        <v>86</v>
      </c>
      <c r="O52" s="4" t="s">
        <v>194</v>
      </c>
      <c r="Q52" t="s">
        <v>2494</v>
      </c>
      <c r="R52" s="7" t="s">
        <v>3196</v>
      </c>
      <c r="S52" s="7" t="s">
        <v>4700</v>
      </c>
    </row>
    <row r="53" spans="1:19" x14ac:dyDescent="0.2">
      <c r="A53" s="5" t="s">
        <v>4669</v>
      </c>
      <c r="B53" s="7" t="s">
        <v>4747</v>
      </c>
      <c r="C53" s="4">
        <v>0</v>
      </c>
      <c r="D53" s="15">
        <v>0</v>
      </c>
      <c r="E53" s="4">
        <v>2</v>
      </c>
      <c r="F53" s="4">
        <v>1</v>
      </c>
      <c r="H53" s="15">
        <v>3</v>
      </c>
      <c r="I53" s="15">
        <v>1</v>
      </c>
      <c r="K53" s="12">
        <v>3</v>
      </c>
      <c r="L53" s="15">
        <v>1</v>
      </c>
      <c r="M53" s="15">
        <v>5</v>
      </c>
      <c r="N53" s="4" t="s">
        <v>86</v>
      </c>
      <c r="O53" s="4" t="s">
        <v>194</v>
      </c>
      <c r="Q53" t="s">
        <v>4274</v>
      </c>
      <c r="R53" s="7" t="s">
        <v>3196</v>
      </c>
      <c r="S53" s="7" t="s">
        <v>4702</v>
      </c>
    </row>
    <row r="54" spans="1:19" x14ac:dyDescent="0.2">
      <c r="A54" s="4" t="s">
        <v>4667</v>
      </c>
      <c r="B54" s="7" t="s">
        <v>2804</v>
      </c>
      <c r="C54" s="4">
        <v>0</v>
      </c>
      <c r="D54" s="15">
        <v>0</v>
      </c>
      <c r="E54" s="4">
        <v>2</v>
      </c>
      <c r="F54" s="4">
        <v>1</v>
      </c>
      <c r="H54" s="15">
        <v>3</v>
      </c>
      <c r="I54" s="15">
        <v>2</v>
      </c>
      <c r="K54" s="12">
        <v>2</v>
      </c>
      <c r="L54" s="15">
        <v>1</v>
      </c>
      <c r="M54" s="15">
        <v>5</v>
      </c>
      <c r="N54" s="4" t="s">
        <v>86</v>
      </c>
      <c r="O54" s="4" t="s">
        <v>668</v>
      </c>
      <c r="Q54" t="s">
        <v>2179</v>
      </c>
      <c r="R54" s="7" t="s">
        <v>3196</v>
      </c>
      <c r="S54" s="7" t="s">
        <v>4701</v>
      </c>
    </row>
    <row r="55" spans="1:19" hidden="1" x14ac:dyDescent="0.2">
      <c r="A55" s="4" t="s">
        <v>4667</v>
      </c>
      <c r="B55" s="7" t="s">
        <v>202</v>
      </c>
      <c r="C55" s="4">
        <v>0</v>
      </c>
      <c r="D55" s="15">
        <v>0</v>
      </c>
      <c r="E55" s="4">
        <v>2</v>
      </c>
      <c r="F55" s="4">
        <v>2</v>
      </c>
      <c r="H55" s="15">
        <v>3</v>
      </c>
      <c r="I55" s="15">
        <v>1</v>
      </c>
      <c r="K55" s="12">
        <v>2</v>
      </c>
      <c r="L55" s="15">
        <v>1</v>
      </c>
      <c r="M55" s="15">
        <v>3</v>
      </c>
      <c r="N55" s="4" t="s">
        <v>87</v>
      </c>
      <c r="O55" s="4" t="s">
        <v>134</v>
      </c>
      <c r="Q55" t="s">
        <v>2952</v>
      </c>
      <c r="R55" s="7" t="s">
        <v>4691</v>
      </c>
      <c r="S55" s="4" t="b">
        <f>IF(R55 = R58,"USA",FALSE)</f>
        <v>0</v>
      </c>
    </row>
    <row r="56" spans="1:19" x14ac:dyDescent="0.2">
      <c r="A56" s="4" t="s">
        <v>4667</v>
      </c>
      <c r="B56" s="7" t="s">
        <v>2804</v>
      </c>
      <c r="C56" s="4">
        <v>0</v>
      </c>
      <c r="D56" s="15">
        <v>1</v>
      </c>
      <c r="E56" s="4">
        <v>2</v>
      </c>
      <c r="F56" s="4">
        <v>2</v>
      </c>
      <c r="H56" s="15">
        <v>2</v>
      </c>
      <c r="I56" s="15">
        <v>2</v>
      </c>
      <c r="K56" s="12">
        <v>2</v>
      </c>
      <c r="L56" s="15">
        <v>0</v>
      </c>
      <c r="M56" s="15">
        <v>2</v>
      </c>
      <c r="N56" s="4" t="s">
        <v>86</v>
      </c>
      <c r="O56" s="4" t="s">
        <v>194</v>
      </c>
      <c r="Q56" t="s">
        <v>3211</v>
      </c>
      <c r="R56" s="7" t="s">
        <v>3196</v>
      </c>
      <c r="S56" s="7" t="s">
        <v>4698</v>
      </c>
    </row>
    <row r="57" spans="1:19" x14ac:dyDescent="0.2">
      <c r="A57" s="4" t="s">
        <v>4668</v>
      </c>
      <c r="C57" s="4">
        <v>0</v>
      </c>
      <c r="D57" s="15">
        <v>0</v>
      </c>
      <c r="E57" s="4">
        <v>1</v>
      </c>
      <c r="F57" s="4">
        <v>1</v>
      </c>
      <c r="H57" s="15">
        <v>2</v>
      </c>
      <c r="I57" s="15">
        <v>2</v>
      </c>
      <c r="K57" s="12">
        <v>2</v>
      </c>
      <c r="L57" s="15">
        <v>0</v>
      </c>
      <c r="M57" s="15">
        <v>4</v>
      </c>
      <c r="N57" s="4" t="s">
        <v>86</v>
      </c>
      <c r="O57" s="4" t="s">
        <v>134</v>
      </c>
      <c r="Q57" t="s">
        <v>3298</v>
      </c>
      <c r="R57" s="7" t="s">
        <v>3196</v>
      </c>
      <c r="S57" s="7" t="s">
        <v>4698</v>
      </c>
    </row>
    <row r="58" spans="1:19" x14ac:dyDescent="0.2">
      <c r="A58" s="4" t="s">
        <v>4668</v>
      </c>
      <c r="B58" s="7" t="s">
        <v>225</v>
      </c>
      <c r="C58" s="4">
        <v>0</v>
      </c>
      <c r="D58" s="15">
        <v>1</v>
      </c>
      <c r="E58" s="4">
        <v>1</v>
      </c>
      <c r="F58" s="4">
        <v>1</v>
      </c>
      <c r="H58" s="15">
        <v>3</v>
      </c>
      <c r="I58" s="15">
        <v>0</v>
      </c>
      <c r="K58" s="12">
        <v>2</v>
      </c>
      <c r="L58" s="15">
        <v>1</v>
      </c>
      <c r="M58" s="15">
        <v>3</v>
      </c>
      <c r="N58" s="4" t="s">
        <v>2094</v>
      </c>
      <c r="O58" s="4" t="s">
        <v>503</v>
      </c>
      <c r="P58" t="s">
        <v>503</v>
      </c>
      <c r="Q58" t="s">
        <v>2167</v>
      </c>
      <c r="R58" s="7" t="s">
        <v>3196</v>
      </c>
      <c r="S58" s="7" t="s">
        <v>4701</v>
      </c>
    </row>
    <row r="59" spans="1:19" hidden="1" x14ac:dyDescent="0.2">
      <c r="A59" s="4" t="s">
        <v>4667</v>
      </c>
      <c r="C59" s="4">
        <v>0</v>
      </c>
      <c r="D59" s="15">
        <v>1</v>
      </c>
      <c r="E59" s="4">
        <v>2</v>
      </c>
      <c r="F59" s="4">
        <v>2</v>
      </c>
      <c r="H59" s="15">
        <v>2</v>
      </c>
      <c r="I59" s="15">
        <v>2</v>
      </c>
      <c r="K59" s="12">
        <v>1</v>
      </c>
      <c r="L59" s="15">
        <v>0</v>
      </c>
      <c r="M59" s="15">
        <v>2</v>
      </c>
      <c r="N59" s="4" t="s">
        <v>86</v>
      </c>
    </row>
    <row r="60" spans="1:19" x14ac:dyDescent="0.2">
      <c r="A60" s="5" t="s">
        <v>4669</v>
      </c>
      <c r="B60" s="7" t="s">
        <v>4747</v>
      </c>
      <c r="C60" s="4">
        <v>0</v>
      </c>
      <c r="D60" s="15">
        <v>1</v>
      </c>
      <c r="E60" s="4">
        <v>2</v>
      </c>
      <c r="F60" s="4">
        <v>2</v>
      </c>
      <c r="H60" s="15">
        <v>3</v>
      </c>
      <c r="I60" s="15">
        <v>1</v>
      </c>
      <c r="K60" s="12">
        <v>1</v>
      </c>
      <c r="L60" s="15">
        <v>1</v>
      </c>
      <c r="M60" s="15">
        <v>4</v>
      </c>
      <c r="N60" s="4" t="s">
        <v>86</v>
      </c>
      <c r="O60" s="4" t="s">
        <v>3545</v>
      </c>
      <c r="P60" t="s">
        <v>3545</v>
      </c>
      <c r="Q60" t="s">
        <v>3240</v>
      </c>
      <c r="R60" s="7" t="s">
        <v>3196</v>
      </c>
      <c r="S60" s="7" t="s">
        <v>4699</v>
      </c>
    </row>
    <row r="61" spans="1:19" x14ac:dyDescent="0.2">
      <c r="A61" s="5" t="s">
        <v>4669</v>
      </c>
      <c r="B61" s="7" t="s">
        <v>4747</v>
      </c>
      <c r="C61" s="4">
        <v>1</v>
      </c>
      <c r="D61" s="15">
        <v>1</v>
      </c>
      <c r="E61" s="4">
        <v>2</v>
      </c>
      <c r="F61" s="4">
        <v>2</v>
      </c>
      <c r="H61" s="15">
        <v>3</v>
      </c>
      <c r="I61" s="15">
        <v>2</v>
      </c>
      <c r="K61" s="12">
        <v>5</v>
      </c>
      <c r="L61" s="15">
        <v>1</v>
      </c>
      <c r="M61" s="15">
        <v>5</v>
      </c>
      <c r="N61" s="4" t="s">
        <v>2567</v>
      </c>
      <c r="O61" s="4" t="s">
        <v>503</v>
      </c>
      <c r="P61" t="s">
        <v>503</v>
      </c>
      <c r="Q61" t="s">
        <v>3088</v>
      </c>
      <c r="R61" s="7" t="s">
        <v>3196</v>
      </c>
      <c r="S61" s="7" t="s">
        <v>4698</v>
      </c>
    </row>
    <row r="62" spans="1:19" x14ac:dyDescent="0.2">
      <c r="A62" s="4" t="s">
        <v>4667</v>
      </c>
      <c r="B62" s="7" t="s">
        <v>4747</v>
      </c>
      <c r="C62" s="4">
        <v>0</v>
      </c>
      <c r="D62" s="15">
        <v>1</v>
      </c>
      <c r="E62" s="4">
        <v>2</v>
      </c>
      <c r="F62" s="4">
        <v>2</v>
      </c>
      <c r="H62" s="15">
        <v>3</v>
      </c>
      <c r="I62" s="15">
        <v>2</v>
      </c>
      <c r="K62" s="12">
        <v>5</v>
      </c>
      <c r="L62" s="15">
        <v>0</v>
      </c>
      <c r="M62" s="15">
        <v>4</v>
      </c>
      <c r="N62" s="4" t="s">
        <v>86</v>
      </c>
      <c r="O62" s="4" t="s">
        <v>134</v>
      </c>
      <c r="Q62" t="s">
        <v>2678</v>
      </c>
      <c r="R62" s="7" t="s">
        <v>3196</v>
      </c>
      <c r="S62" s="7" t="s">
        <v>4699</v>
      </c>
    </row>
    <row r="63" spans="1:19" x14ac:dyDescent="0.2">
      <c r="A63" s="4" t="s">
        <v>4670</v>
      </c>
      <c r="C63" s="4">
        <v>1</v>
      </c>
      <c r="D63" s="15">
        <v>1</v>
      </c>
      <c r="E63" s="4">
        <v>0</v>
      </c>
      <c r="F63" s="4">
        <v>0</v>
      </c>
      <c r="H63" s="15">
        <v>2</v>
      </c>
      <c r="I63" s="15">
        <v>2</v>
      </c>
      <c r="K63" s="12">
        <v>5</v>
      </c>
      <c r="L63" s="15">
        <v>0</v>
      </c>
      <c r="M63" s="15">
        <v>1</v>
      </c>
      <c r="N63" s="4" t="s">
        <v>86</v>
      </c>
      <c r="O63" s="4" t="s">
        <v>3195</v>
      </c>
      <c r="P63" t="s">
        <v>3195</v>
      </c>
      <c r="Q63" t="s">
        <v>3196</v>
      </c>
      <c r="R63" s="7" t="s">
        <v>3196</v>
      </c>
      <c r="S63" s="4" t="str">
        <f>IF(R63 = R66,"USA",FALSE)</f>
        <v>USA</v>
      </c>
    </row>
    <row r="64" spans="1:19" x14ac:dyDescent="0.2">
      <c r="A64" s="4" t="s">
        <v>4667</v>
      </c>
      <c r="C64" s="4">
        <v>0</v>
      </c>
      <c r="D64" s="15">
        <v>1</v>
      </c>
      <c r="E64" s="4">
        <v>1</v>
      </c>
      <c r="F64" s="4">
        <v>0</v>
      </c>
      <c r="H64" s="15">
        <v>2</v>
      </c>
      <c r="I64" s="15">
        <v>2</v>
      </c>
      <c r="K64" s="12">
        <v>5</v>
      </c>
      <c r="L64" s="15">
        <v>0</v>
      </c>
      <c r="M64" s="15">
        <v>5</v>
      </c>
      <c r="N64" s="4" t="s">
        <v>86</v>
      </c>
      <c r="O64" s="4" t="s">
        <v>194</v>
      </c>
      <c r="Q64" t="s">
        <v>3486</v>
      </c>
      <c r="R64" s="7" t="s">
        <v>3196</v>
      </c>
      <c r="S64" s="7" t="s">
        <v>4699</v>
      </c>
    </row>
    <row r="65" spans="1:19" x14ac:dyDescent="0.2">
      <c r="A65" s="5" t="s">
        <v>4669</v>
      </c>
      <c r="B65" s="7" t="s">
        <v>2804</v>
      </c>
      <c r="C65" s="4">
        <v>1</v>
      </c>
      <c r="D65" s="15">
        <v>1</v>
      </c>
      <c r="E65" s="4">
        <v>2</v>
      </c>
      <c r="F65" s="4">
        <v>2</v>
      </c>
      <c r="H65" s="15">
        <v>3</v>
      </c>
      <c r="I65" s="15">
        <v>1</v>
      </c>
      <c r="K65" s="12">
        <v>5</v>
      </c>
      <c r="L65" s="15">
        <v>1</v>
      </c>
      <c r="M65" s="15">
        <v>4</v>
      </c>
      <c r="N65" s="4" t="s">
        <v>86</v>
      </c>
      <c r="O65" s="4" t="s">
        <v>87</v>
      </c>
      <c r="Q65" t="s">
        <v>3800</v>
      </c>
      <c r="R65" s="7" t="s">
        <v>3196</v>
      </c>
      <c r="S65" s="7" t="s">
        <v>4699</v>
      </c>
    </row>
    <row r="66" spans="1:19" x14ac:dyDescent="0.2">
      <c r="A66" s="4" t="s">
        <v>4667</v>
      </c>
      <c r="C66" s="4">
        <v>0</v>
      </c>
      <c r="D66" s="15">
        <v>0</v>
      </c>
      <c r="E66" s="4">
        <v>2</v>
      </c>
      <c r="F66" s="4">
        <v>2</v>
      </c>
      <c r="H66" s="15">
        <v>3</v>
      </c>
      <c r="I66" s="15">
        <v>0</v>
      </c>
      <c r="K66" s="12">
        <v>5</v>
      </c>
      <c r="L66" s="15">
        <v>1</v>
      </c>
      <c r="M66" s="15">
        <v>3</v>
      </c>
      <c r="N66" s="4" t="s">
        <v>86</v>
      </c>
      <c r="O66" s="4" t="s">
        <v>1443</v>
      </c>
      <c r="P66" t="s">
        <v>1443</v>
      </c>
      <c r="Q66" t="s">
        <v>1444</v>
      </c>
      <c r="R66" s="7" t="s">
        <v>3196</v>
      </c>
      <c r="S66" s="7" t="s">
        <v>4700</v>
      </c>
    </row>
    <row r="67" spans="1:19" x14ac:dyDescent="0.2">
      <c r="A67" s="4" t="s">
        <v>4668</v>
      </c>
      <c r="B67" s="7" t="s">
        <v>4747</v>
      </c>
      <c r="C67" s="4">
        <v>0</v>
      </c>
      <c r="D67" s="15">
        <v>0</v>
      </c>
      <c r="E67" s="4">
        <v>1</v>
      </c>
      <c r="F67" s="4">
        <v>2</v>
      </c>
      <c r="H67" s="15">
        <v>3</v>
      </c>
      <c r="I67" s="15">
        <v>2</v>
      </c>
      <c r="K67" s="12">
        <v>5</v>
      </c>
      <c r="L67" s="15">
        <v>1</v>
      </c>
      <c r="M67" s="15">
        <v>1</v>
      </c>
      <c r="N67" s="4" t="s">
        <v>86</v>
      </c>
      <c r="O67" s="4" t="s">
        <v>87</v>
      </c>
      <c r="Q67" t="s">
        <v>3883</v>
      </c>
      <c r="R67" s="7" t="s">
        <v>3196</v>
      </c>
      <c r="S67" s="7" t="s">
        <v>4701</v>
      </c>
    </row>
    <row r="68" spans="1:19" hidden="1" x14ac:dyDescent="0.2">
      <c r="A68" s="4" t="s">
        <v>4670</v>
      </c>
      <c r="C68" s="4">
        <v>1</v>
      </c>
      <c r="D68" s="15">
        <v>1</v>
      </c>
      <c r="E68" s="4">
        <v>2</v>
      </c>
      <c r="F68" s="4">
        <v>1</v>
      </c>
      <c r="H68" s="15">
        <v>2</v>
      </c>
      <c r="I68" s="15">
        <v>1</v>
      </c>
      <c r="K68" s="12">
        <v>5</v>
      </c>
      <c r="L68" s="15">
        <v>0</v>
      </c>
      <c r="M68" s="15">
        <v>4</v>
      </c>
      <c r="N68" s="4" t="s">
        <v>87</v>
      </c>
      <c r="O68" s="4" t="s">
        <v>134</v>
      </c>
      <c r="Q68" t="s">
        <v>102</v>
      </c>
      <c r="R68" s="4" t="s">
        <v>102</v>
      </c>
      <c r="S68" s="4" t="b">
        <f>IF(R68 = R71,"USA",FALSE)</f>
        <v>0</v>
      </c>
    </row>
    <row r="69" spans="1:19" x14ac:dyDescent="0.2">
      <c r="A69" s="5" t="s">
        <v>4669</v>
      </c>
      <c r="B69" s="7" t="s">
        <v>4747</v>
      </c>
      <c r="C69" s="4">
        <v>1</v>
      </c>
      <c r="D69" s="15">
        <v>1</v>
      </c>
      <c r="E69" s="4">
        <v>1</v>
      </c>
      <c r="F69" s="4">
        <v>1</v>
      </c>
      <c r="H69" s="15">
        <v>2</v>
      </c>
      <c r="I69" s="15">
        <v>2</v>
      </c>
      <c r="K69" s="12">
        <v>5</v>
      </c>
      <c r="L69" s="15">
        <v>1</v>
      </c>
      <c r="M69" s="15">
        <v>2</v>
      </c>
      <c r="N69" s="4" t="s">
        <v>86</v>
      </c>
      <c r="O69" s="4" t="s">
        <v>101</v>
      </c>
      <c r="Q69" t="s">
        <v>3575</v>
      </c>
      <c r="R69" s="7" t="s">
        <v>3196</v>
      </c>
      <c r="S69" s="7" t="s">
        <v>4699</v>
      </c>
    </row>
    <row r="70" spans="1:19" x14ac:dyDescent="0.2">
      <c r="A70" s="4" t="s">
        <v>4667</v>
      </c>
      <c r="B70" s="7" t="s">
        <v>4747</v>
      </c>
      <c r="C70" s="4">
        <v>0</v>
      </c>
      <c r="D70" s="15">
        <v>1</v>
      </c>
      <c r="E70" s="4">
        <v>1</v>
      </c>
      <c r="F70" s="4">
        <v>1</v>
      </c>
      <c r="H70" s="15">
        <v>3</v>
      </c>
      <c r="I70" s="15">
        <v>2</v>
      </c>
      <c r="K70" s="12">
        <v>5</v>
      </c>
      <c r="L70" s="15">
        <v>1</v>
      </c>
      <c r="M70" s="15">
        <v>2</v>
      </c>
      <c r="N70" s="4" t="s">
        <v>86</v>
      </c>
      <c r="O70" s="4" t="s">
        <v>304</v>
      </c>
      <c r="P70" t="s">
        <v>304</v>
      </c>
      <c r="Q70" t="s">
        <v>305</v>
      </c>
      <c r="R70" s="7" t="s">
        <v>3196</v>
      </c>
      <c r="S70" s="7" t="s">
        <v>4702</v>
      </c>
    </row>
    <row r="71" spans="1:19" x14ac:dyDescent="0.2">
      <c r="A71" s="4" t="s">
        <v>4668</v>
      </c>
      <c r="B71" s="7" t="s">
        <v>4747</v>
      </c>
      <c r="C71" s="4">
        <v>0</v>
      </c>
      <c r="D71" s="15">
        <v>1</v>
      </c>
      <c r="E71" s="4">
        <v>2</v>
      </c>
      <c r="F71" s="4"/>
      <c r="H71" s="15">
        <v>3</v>
      </c>
      <c r="I71" s="15">
        <v>1</v>
      </c>
      <c r="K71" s="12">
        <v>5</v>
      </c>
      <c r="L71" s="15">
        <v>0</v>
      </c>
      <c r="M71" s="15">
        <v>4</v>
      </c>
      <c r="N71" s="4" t="s">
        <v>86</v>
      </c>
      <c r="O71" s="4" t="s">
        <v>194</v>
      </c>
      <c r="Q71" t="s">
        <v>2696</v>
      </c>
      <c r="R71" s="7" t="s">
        <v>3196</v>
      </c>
      <c r="S71" s="7" t="s">
        <v>4699</v>
      </c>
    </row>
    <row r="72" spans="1:19" x14ac:dyDescent="0.2">
      <c r="A72" s="4" t="s">
        <v>4668</v>
      </c>
      <c r="B72" s="7" t="s">
        <v>4747</v>
      </c>
      <c r="C72" s="4">
        <v>0</v>
      </c>
      <c r="D72" s="15">
        <v>1</v>
      </c>
      <c r="E72" s="4">
        <v>2</v>
      </c>
      <c r="F72" s="4">
        <v>2</v>
      </c>
      <c r="H72" s="15">
        <v>2</v>
      </c>
      <c r="I72" s="15">
        <v>2</v>
      </c>
      <c r="K72" s="12">
        <v>5</v>
      </c>
      <c r="L72" s="15">
        <v>1</v>
      </c>
      <c r="M72" s="15">
        <v>2</v>
      </c>
      <c r="N72" s="4" t="s">
        <v>86</v>
      </c>
      <c r="O72" s="4" t="s">
        <v>134</v>
      </c>
      <c r="Q72" t="s">
        <v>1100</v>
      </c>
      <c r="R72" s="7" t="s">
        <v>3196</v>
      </c>
      <c r="S72" s="7" t="s">
        <v>4699</v>
      </c>
    </row>
    <row r="73" spans="1:19" x14ac:dyDescent="0.2">
      <c r="A73" s="4" t="s">
        <v>4667</v>
      </c>
      <c r="B73" s="7" t="s">
        <v>202</v>
      </c>
      <c r="C73" s="4">
        <v>0</v>
      </c>
      <c r="D73" s="15">
        <v>0</v>
      </c>
      <c r="E73" s="4">
        <v>1</v>
      </c>
      <c r="F73" s="4">
        <v>1</v>
      </c>
      <c r="H73" s="15">
        <v>3</v>
      </c>
      <c r="I73" s="15">
        <v>2</v>
      </c>
      <c r="K73" s="12">
        <v>4</v>
      </c>
      <c r="L73" s="15">
        <v>0</v>
      </c>
      <c r="M73" s="15">
        <v>1</v>
      </c>
      <c r="N73" s="4" t="s">
        <v>86</v>
      </c>
      <c r="O73" s="4" t="s">
        <v>212</v>
      </c>
      <c r="Q73" t="s">
        <v>365</v>
      </c>
      <c r="R73" s="7" t="s">
        <v>3196</v>
      </c>
      <c r="S73" s="7" t="s">
        <v>4702</v>
      </c>
    </row>
    <row r="74" spans="1:19" x14ac:dyDescent="0.2">
      <c r="A74" s="4" t="s">
        <v>4667</v>
      </c>
      <c r="B74" s="7" t="s">
        <v>202</v>
      </c>
      <c r="C74" s="4">
        <v>0</v>
      </c>
      <c r="D74" s="15">
        <v>1</v>
      </c>
      <c r="E74" s="4">
        <v>1</v>
      </c>
      <c r="F74" s="4">
        <v>1</v>
      </c>
      <c r="H74" s="15">
        <v>3</v>
      </c>
      <c r="I74" s="15">
        <v>1</v>
      </c>
      <c r="K74" s="12">
        <v>4</v>
      </c>
      <c r="L74" s="15">
        <v>1</v>
      </c>
      <c r="M74" s="15">
        <v>4</v>
      </c>
      <c r="N74" s="4" t="s">
        <v>614</v>
      </c>
      <c r="O74" s="4" t="s">
        <v>101</v>
      </c>
      <c r="Q74" t="s">
        <v>615</v>
      </c>
      <c r="R74" s="7" t="s">
        <v>3196</v>
      </c>
      <c r="S74" s="7" t="s">
        <v>4699</v>
      </c>
    </row>
    <row r="75" spans="1:19" hidden="1" x14ac:dyDescent="0.2">
      <c r="A75" s="4" t="s">
        <v>4670</v>
      </c>
      <c r="B75" s="7" t="s">
        <v>202</v>
      </c>
      <c r="C75" s="4">
        <v>1</v>
      </c>
      <c r="D75" s="15">
        <v>0</v>
      </c>
      <c r="E75" s="4">
        <v>2</v>
      </c>
      <c r="F75" s="4">
        <v>2</v>
      </c>
      <c r="H75" s="15">
        <v>2</v>
      </c>
      <c r="I75" s="15">
        <v>1</v>
      </c>
      <c r="K75" s="12">
        <v>4</v>
      </c>
      <c r="L75" s="15">
        <v>0</v>
      </c>
      <c r="M75" s="15">
        <v>5</v>
      </c>
      <c r="N75" s="4" t="s">
        <v>86</v>
      </c>
      <c r="O75" s="4" t="s">
        <v>101</v>
      </c>
      <c r="Q75" t="s">
        <v>2720</v>
      </c>
      <c r="R75" s="7" t="s">
        <v>4692</v>
      </c>
      <c r="S75" s="4" t="b">
        <f>IF(R75 = R78,"USA",FALSE)</f>
        <v>0</v>
      </c>
    </row>
    <row r="76" spans="1:19" x14ac:dyDescent="0.2">
      <c r="A76" s="4" t="s">
        <v>4670</v>
      </c>
      <c r="B76" s="7" t="s">
        <v>202</v>
      </c>
      <c r="C76" s="4">
        <v>1</v>
      </c>
      <c r="D76" s="15">
        <v>1</v>
      </c>
      <c r="E76" s="4">
        <v>1</v>
      </c>
      <c r="F76" s="4">
        <v>1</v>
      </c>
      <c r="H76" s="15">
        <v>3</v>
      </c>
      <c r="I76" s="15">
        <v>1</v>
      </c>
      <c r="K76" s="12">
        <v>4</v>
      </c>
      <c r="L76" s="15">
        <v>1</v>
      </c>
      <c r="M76" s="15">
        <v>2</v>
      </c>
      <c r="N76" s="4" t="s">
        <v>86</v>
      </c>
      <c r="O76" s="4" t="s">
        <v>668</v>
      </c>
      <c r="Q76" t="s">
        <v>669</v>
      </c>
      <c r="R76" s="7" t="s">
        <v>3196</v>
      </c>
      <c r="S76" s="7" t="s">
        <v>4701</v>
      </c>
    </row>
    <row r="77" spans="1:19" x14ac:dyDescent="0.2">
      <c r="A77" s="4" t="s">
        <v>4670</v>
      </c>
      <c r="B77" s="7" t="s">
        <v>202</v>
      </c>
      <c r="C77" s="4">
        <v>1</v>
      </c>
      <c r="D77" s="15">
        <v>1</v>
      </c>
      <c r="E77" s="4">
        <v>1</v>
      </c>
      <c r="F77" s="4">
        <v>2</v>
      </c>
      <c r="H77" s="15">
        <v>2</v>
      </c>
      <c r="I77" s="15">
        <v>2</v>
      </c>
      <c r="K77" s="12">
        <v>4</v>
      </c>
      <c r="L77" s="15">
        <v>1</v>
      </c>
      <c r="M77" s="15">
        <v>2</v>
      </c>
      <c r="N77" s="4" t="s">
        <v>86</v>
      </c>
      <c r="O77" s="4" t="s">
        <v>503</v>
      </c>
      <c r="P77" t="s">
        <v>503</v>
      </c>
      <c r="Q77" t="s">
        <v>1261</v>
      </c>
      <c r="R77" s="7" t="s">
        <v>3196</v>
      </c>
      <c r="S77" s="7" t="s">
        <v>4699</v>
      </c>
    </row>
    <row r="78" spans="1:19" x14ac:dyDescent="0.2">
      <c r="A78" s="4" t="s">
        <v>4667</v>
      </c>
      <c r="B78" s="7" t="s">
        <v>4747</v>
      </c>
      <c r="C78" s="4">
        <v>0</v>
      </c>
      <c r="D78" s="15">
        <v>0</v>
      </c>
      <c r="E78" s="4">
        <v>2</v>
      </c>
      <c r="F78" s="4">
        <v>2</v>
      </c>
      <c r="H78" s="15">
        <v>3</v>
      </c>
      <c r="I78" s="15">
        <v>1</v>
      </c>
      <c r="K78" s="12">
        <v>4</v>
      </c>
      <c r="L78" s="15">
        <v>1</v>
      </c>
      <c r="M78" s="15">
        <v>2</v>
      </c>
      <c r="N78" s="4" t="s">
        <v>86</v>
      </c>
      <c r="O78" s="4" t="s">
        <v>668</v>
      </c>
      <c r="Q78" t="s">
        <v>1420</v>
      </c>
      <c r="R78" s="7" t="s">
        <v>3196</v>
      </c>
      <c r="S78" s="7" t="s">
        <v>4701</v>
      </c>
    </row>
    <row r="79" spans="1:19" hidden="1" x14ac:dyDescent="0.2">
      <c r="A79" s="4" t="s">
        <v>4668</v>
      </c>
      <c r="B79" s="7" t="s">
        <v>4747</v>
      </c>
      <c r="C79" s="4">
        <v>1</v>
      </c>
      <c r="D79" s="15">
        <v>1</v>
      </c>
      <c r="E79" s="4">
        <v>2</v>
      </c>
      <c r="F79" s="4">
        <v>2</v>
      </c>
      <c r="H79" s="15">
        <v>3</v>
      </c>
      <c r="I79" s="15">
        <v>2</v>
      </c>
      <c r="K79" s="12">
        <v>4</v>
      </c>
      <c r="L79" s="15">
        <v>1</v>
      </c>
      <c r="M79" s="15">
        <v>4</v>
      </c>
      <c r="N79" s="4" t="s">
        <v>86</v>
      </c>
      <c r="O79" s="4" t="s">
        <v>587</v>
      </c>
      <c r="P79" t="s">
        <v>587</v>
      </c>
      <c r="Q79" t="s">
        <v>588</v>
      </c>
      <c r="R79" s="7" t="s">
        <v>4691</v>
      </c>
      <c r="S79" s="4" t="b">
        <f>IF(R79 = R82,"USA",FALSE)</f>
        <v>0</v>
      </c>
    </row>
    <row r="80" spans="1:19" x14ac:dyDescent="0.2">
      <c r="A80" s="4" t="s">
        <v>4668</v>
      </c>
      <c r="C80" s="4">
        <v>0</v>
      </c>
      <c r="D80" s="15">
        <v>0</v>
      </c>
      <c r="E80" s="4">
        <v>1</v>
      </c>
      <c r="F80" s="4">
        <v>1</v>
      </c>
      <c r="H80" s="15">
        <v>3</v>
      </c>
      <c r="I80" s="15">
        <v>2</v>
      </c>
      <c r="K80" s="12">
        <v>4</v>
      </c>
      <c r="L80" s="15">
        <v>1</v>
      </c>
      <c r="M80" s="15">
        <v>3</v>
      </c>
      <c r="N80" s="4" t="s">
        <v>86</v>
      </c>
      <c r="O80" s="4" t="s">
        <v>2539</v>
      </c>
      <c r="P80" t="s">
        <v>2539</v>
      </c>
      <c r="Q80" t="s">
        <v>2540</v>
      </c>
      <c r="R80" s="7" t="s">
        <v>3196</v>
      </c>
      <c r="S80" s="7" t="s">
        <v>4698</v>
      </c>
    </row>
    <row r="81" spans="1:19" hidden="1" x14ac:dyDescent="0.2">
      <c r="A81" s="4" t="s">
        <v>4667</v>
      </c>
      <c r="B81" s="7" t="s">
        <v>202</v>
      </c>
      <c r="C81" s="4">
        <v>0</v>
      </c>
      <c r="D81" s="15">
        <v>1</v>
      </c>
      <c r="E81" s="4">
        <v>1</v>
      </c>
      <c r="F81" s="4">
        <v>1</v>
      </c>
      <c r="H81" s="15">
        <v>3</v>
      </c>
      <c r="I81" s="15">
        <v>2</v>
      </c>
      <c r="K81" s="12">
        <v>4</v>
      </c>
      <c r="L81" s="15">
        <v>1</v>
      </c>
      <c r="M81" s="15">
        <v>2</v>
      </c>
      <c r="N81" s="4" t="s">
        <v>87</v>
      </c>
      <c r="O81" s="4" t="s">
        <v>101</v>
      </c>
      <c r="Q81" t="s">
        <v>3856</v>
      </c>
      <c r="R81" s="7" t="s">
        <v>4688</v>
      </c>
      <c r="S81" s="4" t="b">
        <f>IF(R81 = R84,"USA",FALSE)</f>
        <v>0</v>
      </c>
    </row>
    <row r="82" spans="1:19" hidden="1" x14ac:dyDescent="0.2">
      <c r="A82" s="5" t="s">
        <v>4669</v>
      </c>
      <c r="B82" s="7" t="s">
        <v>4747</v>
      </c>
      <c r="C82" s="4">
        <v>0</v>
      </c>
      <c r="D82" s="15">
        <v>1</v>
      </c>
      <c r="E82" s="4">
        <v>1</v>
      </c>
      <c r="F82" s="4">
        <v>1</v>
      </c>
      <c r="H82" s="15">
        <v>3</v>
      </c>
      <c r="I82" s="15">
        <v>2</v>
      </c>
      <c r="K82" s="12">
        <v>4</v>
      </c>
      <c r="L82" s="15">
        <v>0</v>
      </c>
      <c r="M82" s="15">
        <v>4</v>
      </c>
      <c r="N82" s="4" t="s">
        <v>87</v>
      </c>
      <c r="O82" s="4" t="s">
        <v>101</v>
      </c>
      <c r="Q82" t="s">
        <v>102</v>
      </c>
      <c r="R82" s="4" t="s">
        <v>102</v>
      </c>
      <c r="S82" s="4" t="b">
        <f>IF(R82 = R85,"USA",FALSE)</f>
        <v>0</v>
      </c>
    </row>
    <row r="83" spans="1:19" x14ac:dyDescent="0.2">
      <c r="A83" s="4" t="s">
        <v>4668</v>
      </c>
      <c r="B83" s="7" t="s">
        <v>2804</v>
      </c>
      <c r="C83" s="4">
        <v>0</v>
      </c>
      <c r="D83" s="15">
        <v>1</v>
      </c>
      <c r="E83" s="4">
        <v>2</v>
      </c>
      <c r="F83" s="4">
        <v>2</v>
      </c>
      <c r="H83" s="15">
        <v>3</v>
      </c>
      <c r="I83" s="15">
        <v>1</v>
      </c>
      <c r="K83" s="12">
        <v>4</v>
      </c>
      <c r="L83" s="15">
        <v>1</v>
      </c>
      <c r="M83" s="15">
        <v>2</v>
      </c>
      <c r="N83" s="4" t="s">
        <v>86</v>
      </c>
      <c r="O83" s="7" t="s">
        <v>304</v>
      </c>
      <c r="P83" t="s">
        <v>961</v>
      </c>
      <c r="Q83" t="s">
        <v>962</v>
      </c>
      <c r="R83" s="7" t="s">
        <v>3196</v>
      </c>
      <c r="S83" s="7" t="s">
        <v>4701</v>
      </c>
    </row>
    <row r="84" spans="1:19" x14ac:dyDescent="0.2">
      <c r="A84" s="4" t="s">
        <v>4668</v>
      </c>
      <c r="B84" s="7" t="s">
        <v>4747</v>
      </c>
      <c r="C84" s="4">
        <v>0</v>
      </c>
      <c r="D84" s="15">
        <v>1</v>
      </c>
      <c r="E84" s="4">
        <v>2</v>
      </c>
      <c r="F84" s="4">
        <v>2</v>
      </c>
      <c r="H84" s="15">
        <v>3</v>
      </c>
      <c r="I84" s="15">
        <v>2</v>
      </c>
      <c r="K84" s="12">
        <v>4</v>
      </c>
      <c r="L84" s="15">
        <v>0</v>
      </c>
      <c r="M84" s="15">
        <v>4</v>
      </c>
      <c r="N84" s="4" t="s">
        <v>86</v>
      </c>
      <c r="O84" s="4" t="s">
        <v>194</v>
      </c>
      <c r="Q84" t="s">
        <v>2899</v>
      </c>
      <c r="R84" s="7" t="s">
        <v>3196</v>
      </c>
      <c r="S84" s="7" t="s">
        <v>4699</v>
      </c>
    </row>
    <row r="85" spans="1:19" x14ac:dyDescent="0.2">
      <c r="A85" s="4" t="s">
        <v>4667</v>
      </c>
      <c r="C85" s="4">
        <v>0</v>
      </c>
      <c r="D85" s="15">
        <v>1</v>
      </c>
      <c r="E85" s="4">
        <v>2</v>
      </c>
      <c r="F85" s="4">
        <v>2</v>
      </c>
      <c r="H85" s="15">
        <v>2</v>
      </c>
      <c r="I85" s="15">
        <v>2</v>
      </c>
      <c r="K85" s="12">
        <v>4</v>
      </c>
      <c r="L85" s="15">
        <v>1</v>
      </c>
      <c r="M85" s="15">
        <v>5</v>
      </c>
      <c r="N85" s="4" t="s">
        <v>86</v>
      </c>
      <c r="O85" s="4" t="s">
        <v>101</v>
      </c>
      <c r="Q85" t="s">
        <v>3031</v>
      </c>
      <c r="R85" s="7" t="s">
        <v>3196</v>
      </c>
      <c r="S85" s="7" t="s">
        <v>4702</v>
      </c>
    </row>
    <row r="86" spans="1:19" x14ac:dyDescent="0.2">
      <c r="A86" s="4" t="s">
        <v>4667</v>
      </c>
      <c r="C86" s="4">
        <v>0</v>
      </c>
      <c r="D86" s="15">
        <v>1</v>
      </c>
      <c r="E86" s="4">
        <v>1</v>
      </c>
      <c r="F86" s="4">
        <v>1</v>
      </c>
      <c r="H86" s="15">
        <v>2</v>
      </c>
      <c r="I86" s="15">
        <v>1</v>
      </c>
      <c r="K86" s="12">
        <v>4</v>
      </c>
      <c r="L86" s="15">
        <v>1</v>
      </c>
      <c r="M86" s="15">
        <v>2</v>
      </c>
      <c r="N86" s="4" t="s">
        <v>86</v>
      </c>
      <c r="O86" s="4" t="s">
        <v>194</v>
      </c>
      <c r="Q86" t="s">
        <v>3687</v>
      </c>
      <c r="R86" s="7" t="s">
        <v>3196</v>
      </c>
      <c r="S86" s="7" t="s">
        <v>4698</v>
      </c>
    </row>
    <row r="87" spans="1:19" x14ac:dyDescent="0.2">
      <c r="A87" s="4" t="s">
        <v>4668</v>
      </c>
      <c r="B87" s="7" t="s">
        <v>4747</v>
      </c>
      <c r="C87" s="4">
        <v>1</v>
      </c>
      <c r="D87" s="15">
        <v>1</v>
      </c>
      <c r="E87" s="4">
        <v>1</v>
      </c>
      <c r="F87" s="4">
        <v>1</v>
      </c>
      <c r="H87" s="15">
        <v>3</v>
      </c>
      <c r="I87" s="15">
        <v>0</v>
      </c>
      <c r="K87" s="12">
        <v>4</v>
      </c>
      <c r="L87" s="15">
        <v>1</v>
      </c>
      <c r="M87" s="15">
        <v>2</v>
      </c>
      <c r="N87" s="4" t="s">
        <v>86</v>
      </c>
      <c r="O87" s="7" t="s">
        <v>212</v>
      </c>
      <c r="P87" t="s">
        <v>4386</v>
      </c>
      <c r="Q87" t="s">
        <v>4387</v>
      </c>
      <c r="R87" s="7" t="s">
        <v>3196</v>
      </c>
      <c r="S87" s="7" t="s">
        <v>4700</v>
      </c>
    </row>
    <row r="88" spans="1:19" x14ac:dyDescent="0.2">
      <c r="A88" s="4" t="s">
        <v>4667</v>
      </c>
      <c r="B88" s="7" t="s">
        <v>2804</v>
      </c>
      <c r="C88" s="4">
        <v>0</v>
      </c>
      <c r="D88" s="15">
        <v>0</v>
      </c>
      <c r="E88" s="4">
        <v>0</v>
      </c>
      <c r="F88" s="4">
        <v>1</v>
      </c>
      <c r="H88" s="15">
        <v>2</v>
      </c>
      <c r="I88" s="15">
        <v>1</v>
      </c>
      <c r="K88" s="12">
        <v>4</v>
      </c>
      <c r="L88" s="15">
        <v>0</v>
      </c>
      <c r="M88" s="15">
        <v>2</v>
      </c>
      <c r="N88" s="4" t="s">
        <v>86</v>
      </c>
      <c r="O88" s="4" t="s">
        <v>194</v>
      </c>
      <c r="Q88" t="s">
        <v>529</v>
      </c>
      <c r="R88" s="7" t="s">
        <v>3196</v>
      </c>
      <c r="S88" s="7" t="s">
        <v>4702</v>
      </c>
    </row>
    <row r="89" spans="1:19" x14ac:dyDescent="0.2">
      <c r="A89" s="5" t="s">
        <v>4669</v>
      </c>
      <c r="B89" s="7" t="s">
        <v>2804</v>
      </c>
      <c r="C89" s="4">
        <v>1</v>
      </c>
      <c r="D89" s="15">
        <v>1</v>
      </c>
      <c r="E89" s="4">
        <v>1</v>
      </c>
      <c r="F89" s="4">
        <v>1</v>
      </c>
      <c r="H89" s="15">
        <v>2</v>
      </c>
      <c r="I89" s="15">
        <v>1</v>
      </c>
      <c r="K89" s="12">
        <v>4</v>
      </c>
      <c r="L89" s="15">
        <v>0</v>
      </c>
      <c r="M89" s="15">
        <v>2</v>
      </c>
      <c r="N89" s="4" t="s">
        <v>86</v>
      </c>
      <c r="O89" s="4" t="s">
        <v>212</v>
      </c>
      <c r="Q89" t="s">
        <v>832</v>
      </c>
      <c r="R89" s="7" t="s">
        <v>3196</v>
      </c>
      <c r="S89" s="7" t="s">
        <v>4699</v>
      </c>
    </row>
    <row r="90" spans="1:19" x14ac:dyDescent="0.2">
      <c r="A90" s="4" t="s">
        <v>4668</v>
      </c>
      <c r="B90" s="7" t="s">
        <v>202</v>
      </c>
      <c r="C90" s="4">
        <v>0</v>
      </c>
      <c r="D90" s="15">
        <v>1</v>
      </c>
      <c r="E90" s="4">
        <v>1</v>
      </c>
      <c r="F90" s="4">
        <v>1</v>
      </c>
      <c r="H90" s="15">
        <v>3</v>
      </c>
      <c r="I90" s="15">
        <v>0</v>
      </c>
      <c r="K90" s="12">
        <v>4</v>
      </c>
      <c r="L90" s="15">
        <v>1</v>
      </c>
      <c r="M90" s="15">
        <v>2</v>
      </c>
      <c r="N90" s="4" t="s">
        <v>86</v>
      </c>
      <c r="O90" s="4" t="s">
        <v>194</v>
      </c>
      <c r="Q90" t="s">
        <v>3061</v>
      </c>
      <c r="R90" s="7" t="s">
        <v>3196</v>
      </c>
      <c r="S90" s="7" t="s">
        <v>4701</v>
      </c>
    </row>
    <row r="91" spans="1:19" hidden="1" x14ac:dyDescent="0.2">
      <c r="A91" s="4" t="s">
        <v>4667</v>
      </c>
      <c r="B91" s="7" t="s">
        <v>202</v>
      </c>
      <c r="C91" s="4">
        <v>0</v>
      </c>
      <c r="D91" s="15">
        <v>0</v>
      </c>
      <c r="E91" s="4">
        <v>2</v>
      </c>
      <c r="F91" s="4">
        <v>2</v>
      </c>
      <c r="H91" s="15">
        <v>2</v>
      </c>
      <c r="I91" s="15">
        <v>2</v>
      </c>
      <c r="K91" s="12">
        <v>4</v>
      </c>
      <c r="L91" s="15">
        <v>0</v>
      </c>
      <c r="M91" s="15">
        <v>4</v>
      </c>
      <c r="N91" s="4" t="s">
        <v>86</v>
      </c>
      <c r="O91" s="4" t="s">
        <v>194</v>
      </c>
      <c r="Q91" t="s">
        <v>720</v>
      </c>
      <c r="R91" s="7" t="s">
        <v>4688</v>
      </c>
      <c r="S91" s="4" t="b">
        <f>IF(R91 = R94,"USA",FALSE)</f>
        <v>0</v>
      </c>
    </row>
    <row r="92" spans="1:19" x14ac:dyDescent="0.2">
      <c r="A92" s="5" t="s">
        <v>4669</v>
      </c>
      <c r="B92" s="7" t="s">
        <v>202</v>
      </c>
      <c r="C92" s="4">
        <v>1</v>
      </c>
      <c r="D92" s="15">
        <v>0</v>
      </c>
      <c r="E92" s="4">
        <v>1</v>
      </c>
      <c r="F92" s="4">
        <v>1</v>
      </c>
      <c r="H92" s="15">
        <v>3</v>
      </c>
      <c r="I92" s="15">
        <v>1</v>
      </c>
      <c r="K92" s="12">
        <v>4</v>
      </c>
      <c r="L92" s="15">
        <v>1</v>
      </c>
      <c r="M92" s="15">
        <v>5</v>
      </c>
      <c r="N92" s="4" t="s">
        <v>86</v>
      </c>
      <c r="O92" s="4" t="s">
        <v>134</v>
      </c>
      <c r="Q92" t="s">
        <v>1047</v>
      </c>
      <c r="R92" s="7" t="s">
        <v>3196</v>
      </c>
      <c r="S92" s="7" t="s">
        <v>4700</v>
      </c>
    </row>
    <row r="93" spans="1:19" x14ac:dyDescent="0.2">
      <c r="A93" s="4" t="s">
        <v>4667</v>
      </c>
      <c r="B93" s="7" t="s">
        <v>202</v>
      </c>
      <c r="C93" s="4">
        <v>0</v>
      </c>
      <c r="D93" s="15">
        <v>0</v>
      </c>
      <c r="E93" s="4">
        <v>1</v>
      </c>
      <c r="F93" s="4">
        <v>1</v>
      </c>
      <c r="H93" s="15">
        <v>3</v>
      </c>
      <c r="I93" s="15">
        <v>2</v>
      </c>
      <c r="K93" s="12">
        <v>4</v>
      </c>
      <c r="L93" s="15">
        <v>0</v>
      </c>
      <c r="M93" s="15">
        <v>2</v>
      </c>
      <c r="N93" s="4" t="s">
        <v>86</v>
      </c>
      <c r="O93" s="4" t="s">
        <v>194</v>
      </c>
      <c r="Q93" t="s">
        <v>1148</v>
      </c>
      <c r="R93" s="7" t="s">
        <v>3196</v>
      </c>
      <c r="S93" s="7" t="s">
        <v>4699</v>
      </c>
    </row>
    <row r="94" spans="1:19" x14ac:dyDescent="0.2">
      <c r="A94" s="4" t="s">
        <v>4668</v>
      </c>
      <c r="B94" s="7" t="s">
        <v>4747</v>
      </c>
      <c r="C94" s="4">
        <v>0</v>
      </c>
      <c r="D94" s="15">
        <v>1</v>
      </c>
      <c r="E94" s="4">
        <v>0</v>
      </c>
      <c r="F94" s="4">
        <v>0</v>
      </c>
      <c r="H94" s="15">
        <v>3</v>
      </c>
      <c r="I94" s="15">
        <v>2</v>
      </c>
      <c r="K94" s="12">
        <v>4</v>
      </c>
      <c r="L94" s="15">
        <v>1</v>
      </c>
      <c r="M94" s="15">
        <v>4</v>
      </c>
      <c r="N94" s="4" t="s">
        <v>86</v>
      </c>
      <c r="O94" s="7" t="s">
        <v>290</v>
      </c>
      <c r="P94" t="s">
        <v>225</v>
      </c>
      <c r="Q94" t="s">
        <v>2008</v>
      </c>
      <c r="R94" s="7" t="s">
        <v>3196</v>
      </c>
      <c r="S94" s="7" t="s">
        <v>4698</v>
      </c>
    </row>
    <row r="95" spans="1:19" hidden="1" x14ac:dyDescent="0.2">
      <c r="A95" s="5" t="s">
        <v>4669</v>
      </c>
      <c r="C95" s="4">
        <v>0</v>
      </c>
      <c r="D95" s="15">
        <v>1</v>
      </c>
      <c r="E95" s="4">
        <v>0</v>
      </c>
      <c r="F95" s="4">
        <v>0</v>
      </c>
      <c r="H95" s="15">
        <v>3</v>
      </c>
      <c r="I95" s="15">
        <v>1</v>
      </c>
      <c r="K95" s="12">
        <v>4</v>
      </c>
      <c r="L95" s="15">
        <v>1</v>
      </c>
      <c r="M95" s="15">
        <v>2</v>
      </c>
      <c r="N95" s="4" t="s">
        <v>86</v>
      </c>
      <c r="O95" s="4" t="s">
        <v>101</v>
      </c>
      <c r="R95" s="7"/>
    </row>
    <row r="96" spans="1:19" x14ac:dyDescent="0.2">
      <c r="A96" s="4" t="s">
        <v>4667</v>
      </c>
      <c r="C96" s="4">
        <v>0</v>
      </c>
      <c r="D96" s="15">
        <v>1</v>
      </c>
      <c r="E96" s="4">
        <v>2</v>
      </c>
      <c r="F96" s="4">
        <v>1</v>
      </c>
      <c r="H96" s="15">
        <v>3</v>
      </c>
      <c r="I96" s="15">
        <v>2</v>
      </c>
      <c r="K96" s="12">
        <v>4</v>
      </c>
      <c r="L96" s="15">
        <v>0</v>
      </c>
      <c r="M96" s="15">
        <v>4</v>
      </c>
      <c r="N96" s="4" t="s">
        <v>86</v>
      </c>
      <c r="O96" s="4" t="s">
        <v>194</v>
      </c>
      <c r="Q96" t="s">
        <v>3455</v>
      </c>
      <c r="R96" s="7" t="s">
        <v>3196</v>
      </c>
      <c r="S96" s="7" t="s">
        <v>4702</v>
      </c>
    </row>
    <row r="97" spans="1:19" x14ac:dyDescent="0.2">
      <c r="A97" s="4" t="s">
        <v>4667</v>
      </c>
      <c r="B97" s="7" t="s">
        <v>4747</v>
      </c>
      <c r="C97" s="4">
        <v>0</v>
      </c>
      <c r="D97" s="15">
        <v>1</v>
      </c>
      <c r="E97" s="4">
        <v>1</v>
      </c>
      <c r="F97" s="4">
        <v>2</v>
      </c>
      <c r="H97" s="15">
        <v>3</v>
      </c>
      <c r="I97" s="15">
        <v>1</v>
      </c>
      <c r="K97" s="12">
        <v>4</v>
      </c>
      <c r="L97" s="15">
        <v>1</v>
      </c>
      <c r="M97" s="15">
        <v>5</v>
      </c>
      <c r="N97" s="4" t="s">
        <v>86</v>
      </c>
      <c r="O97" s="4" t="s">
        <v>3514</v>
      </c>
      <c r="P97" t="s">
        <v>3514</v>
      </c>
      <c r="Q97" t="s">
        <v>3515</v>
      </c>
      <c r="R97" s="7" t="s">
        <v>3196</v>
      </c>
      <c r="S97" s="7" t="s">
        <v>4702</v>
      </c>
    </row>
    <row r="98" spans="1:19" x14ac:dyDescent="0.2">
      <c r="A98" s="4" t="s">
        <v>4668</v>
      </c>
      <c r="B98" s="7" t="s">
        <v>202</v>
      </c>
      <c r="C98" s="4">
        <v>0</v>
      </c>
      <c r="D98" s="15">
        <v>0</v>
      </c>
      <c r="E98" s="4">
        <v>2</v>
      </c>
      <c r="F98" s="4">
        <v>2</v>
      </c>
      <c r="H98" s="15">
        <v>3</v>
      </c>
      <c r="I98" s="15">
        <v>1</v>
      </c>
      <c r="K98" s="12">
        <v>4</v>
      </c>
      <c r="L98" s="15">
        <v>0</v>
      </c>
      <c r="M98" s="15">
        <v>3</v>
      </c>
      <c r="N98" s="4" t="s">
        <v>86</v>
      </c>
      <c r="O98" s="4" t="s">
        <v>134</v>
      </c>
      <c r="Q98" t="s">
        <v>855</v>
      </c>
      <c r="R98" s="7" t="s">
        <v>3196</v>
      </c>
      <c r="S98" s="7" t="s">
        <v>4699</v>
      </c>
    </row>
    <row r="99" spans="1:19" x14ac:dyDescent="0.2">
      <c r="A99" s="5" t="s">
        <v>4669</v>
      </c>
      <c r="B99" s="7" t="s">
        <v>202</v>
      </c>
      <c r="C99" s="4">
        <v>0</v>
      </c>
      <c r="D99" s="15">
        <v>1</v>
      </c>
      <c r="E99" s="4">
        <v>1</v>
      </c>
      <c r="F99" s="4">
        <v>1</v>
      </c>
      <c r="H99" s="15">
        <v>2</v>
      </c>
      <c r="I99" s="15">
        <v>2</v>
      </c>
      <c r="K99" s="12">
        <v>4</v>
      </c>
      <c r="L99" s="15">
        <v>1</v>
      </c>
      <c r="M99" s="15">
        <v>2</v>
      </c>
      <c r="N99" s="4" t="s">
        <v>86</v>
      </c>
      <c r="O99" s="4" t="s">
        <v>1393</v>
      </c>
      <c r="P99" t="s">
        <v>1393</v>
      </c>
      <c r="Q99" t="s">
        <v>1494</v>
      </c>
      <c r="R99" s="7" t="s">
        <v>3196</v>
      </c>
      <c r="S99" s="7" t="s">
        <v>4699</v>
      </c>
    </row>
    <row r="100" spans="1:19" x14ac:dyDescent="0.2">
      <c r="A100" s="4" t="s">
        <v>4667</v>
      </c>
      <c r="C100" s="4">
        <v>0</v>
      </c>
      <c r="D100" s="15">
        <v>0</v>
      </c>
      <c r="E100" s="4">
        <v>2</v>
      </c>
      <c r="F100" s="4">
        <v>2</v>
      </c>
      <c r="H100" s="15">
        <v>3</v>
      </c>
      <c r="I100" s="15">
        <v>2</v>
      </c>
      <c r="K100" s="12">
        <v>4</v>
      </c>
      <c r="L100" s="15">
        <v>1</v>
      </c>
      <c r="M100" s="15">
        <v>4</v>
      </c>
      <c r="N100" s="4" t="s">
        <v>86</v>
      </c>
      <c r="O100" s="4" t="s">
        <v>668</v>
      </c>
      <c r="Q100" t="s">
        <v>2624</v>
      </c>
      <c r="R100" s="7" t="s">
        <v>3196</v>
      </c>
      <c r="S100" s="7" t="s">
        <v>4702</v>
      </c>
    </row>
    <row r="101" spans="1:19" hidden="1" x14ac:dyDescent="0.2">
      <c r="A101" s="4" t="s">
        <v>4667</v>
      </c>
      <c r="C101" s="4">
        <v>0</v>
      </c>
      <c r="D101" s="15">
        <v>0</v>
      </c>
      <c r="E101" s="4">
        <v>2</v>
      </c>
      <c r="F101" s="4">
        <v>2</v>
      </c>
      <c r="H101" s="15">
        <v>3</v>
      </c>
      <c r="I101" s="15">
        <v>2</v>
      </c>
      <c r="K101" s="12">
        <v>4</v>
      </c>
      <c r="L101" s="15">
        <v>0</v>
      </c>
      <c r="M101" s="15">
        <v>4</v>
      </c>
      <c r="N101" s="4" t="s">
        <v>87</v>
      </c>
      <c r="O101" s="4" t="s">
        <v>3431</v>
      </c>
      <c r="Q101" t="s">
        <v>3432</v>
      </c>
      <c r="R101" s="7" t="s">
        <v>4691</v>
      </c>
      <c r="S101" s="4" t="b">
        <f>IF(R101 = R104,"USA",FALSE)</f>
        <v>0</v>
      </c>
    </row>
    <row r="102" spans="1:19" x14ac:dyDescent="0.2">
      <c r="A102" s="4" t="s">
        <v>4667</v>
      </c>
      <c r="C102" s="4">
        <v>0</v>
      </c>
      <c r="D102" s="15">
        <v>0</v>
      </c>
      <c r="E102" s="4">
        <v>2</v>
      </c>
      <c r="F102" s="4">
        <v>2</v>
      </c>
      <c r="H102" s="15">
        <v>3</v>
      </c>
      <c r="I102" s="15">
        <v>2</v>
      </c>
      <c r="K102" s="12">
        <v>4</v>
      </c>
      <c r="L102" s="15">
        <v>1</v>
      </c>
      <c r="M102" s="15">
        <v>4</v>
      </c>
      <c r="N102" s="4" t="s">
        <v>614</v>
      </c>
      <c r="O102" s="7" t="s">
        <v>503</v>
      </c>
      <c r="P102" t="s">
        <v>4009</v>
      </c>
      <c r="Q102" t="s">
        <v>4010</v>
      </c>
      <c r="R102" s="7" t="s">
        <v>3196</v>
      </c>
      <c r="S102" s="7" t="s">
        <v>4697</v>
      </c>
    </row>
    <row r="103" spans="1:19" x14ac:dyDescent="0.2">
      <c r="A103" s="4" t="s">
        <v>4667</v>
      </c>
      <c r="B103" s="7" t="s">
        <v>4747</v>
      </c>
      <c r="C103" s="4">
        <v>0</v>
      </c>
      <c r="D103" s="15">
        <v>0</v>
      </c>
      <c r="E103" s="4">
        <v>2</v>
      </c>
      <c r="F103" s="4">
        <v>2</v>
      </c>
      <c r="H103" s="15">
        <v>2</v>
      </c>
      <c r="I103" s="15">
        <v>1</v>
      </c>
      <c r="K103" s="12">
        <v>4</v>
      </c>
      <c r="L103" s="15">
        <v>1</v>
      </c>
      <c r="M103" s="15">
        <v>4</v>
      </c>
      <c r="N103" s="4" t="s">
        <v>86</v>
      </c>
      <c r="O103" s="4" t="s">
        <v>194</v>
      </c>
      <c r="Q103" t="s">
        <v>4145</v>
      </c>
      <c r="R103" s="7" t="s">
        <v>3196</v>
      </c>
      <c r="S103" s="7" t="s">
        <v>4701</v>
      </c>
    </row>
    <row r="104" spans="1:19" hidden="1" x14ac:dyDescent="0.2">
      <c r="A104" s="4" t="s">
        <v>4667</v>
      </c>
      <c r="B104" s="7" t="s">
        <v>4747</v>
      </c>
      <c r="C104" s="4">
        <v>0</v>
      </c>
      <c r="D104" s="15">
        <v>1</v>
      </c>
      <c r="E104" s="4">
        <v>1</v>
      </c>
      <c r="F104" s="4">
        <v>1</v>
      </c>
      <c r="H104" s="15">
        <v>3</v>
      </c>
      <c r="I104" s="15">
        <v>1</v>
      </c>
      <c r="K104" s="12">
        <v>4</v>
      </c>
      <c r="L104" s="15">
        <v>1</v>
      </c>
      <c r="M104" s="15">
        <v>4</v>
      </c>
      <c r="N104" s="4" t="s">
        <v>86</v>
      </c>
      <c r="O104" s="7" t="s">
        <v>304</v>
      </c>
      <c r="P104" t="s">
        <v>164</v>
      </c>
      <c r="Q104" t="s">
        <v>165</v>
      </c>
      <c r="R104" s="4" t="s">
        <v>102</v>
      </c>
      <c r="S104" s="4" t="b">
        <f>IF(R104 = R107,"USA",FALSE)</f>
        <v>0</v>
      </c>
    </row>
    <row r="105" spans="1:19" x14ac:dyDescent="0.2">
      <c r="A105" s="4" t="s">
        <v>4668</v>
      </c>
      <c r="C105" s="4">
        <v>0</v>
      </c>
      <c r="D105" s="15">
        <v>1</v>
      </c>
      <c r="E105" s="4">
        <v>1</v>
      </c>
      <c r="F105" s="4">
        <v>1</v>
      </c>
      <c r="H105" s="15">
        <v>2</v>
      </c>
      <c r="I105" s="15">
        <v>1</v>
      </c>
      <c r="K105" s="12">
        <v>4</v>
      </c>
      <c r="L105" s="15">
        <v>1</v>
      </c>
      <c r="M105" s="15">
        <v>5</v>
      </c>
      <c r="N105" s="4" t="s">
        <v>86</v>
      </c>
      <c r="O105" s="4" t="s">
        <v>194</v>
      </c>
      <c r="Q105" t="s">
        <v>1364</v>
      </c>
      <c r="R105" s="7" t="s">
        <v>3196</v>
      </c>
      <c r="S105" s="7" t="s">
        <v>4699</v>
      </c>
    </row>
    <row r="106" spans="1:19" x14ac:dyDescent="0.2">
      <c r="A106" s="4" t="s">
        <v>4668</v>
      </c>
      <c r="C106" s="4">
        <v>0</v>
      </c>
      <c r="D106" s="15">
        <v>0</v>
      </c>
      <c r="E106" s="4">
        <v>1</v>
      </c>
      <c r="F106" s="4">
        <v>1</v>
      </c>
      <c r="H106" s="15">
        <v>2</v>
      </c>
      <c r="I106" s="15">
        <v>1</v>
      </c>
      <c r="K106" s="12">
        <v>4</v>
      </c>
      <c r="L106" s="15">
        <v>1</v>
      </c>
      <c r="M106" s="15">
        <v>4</v>
      </c>
      <c r="N106" s="4" t="s">
        <v>86</v>
      </c>
      <c r="O106" s="7" t="s">
        <v>2653</v>
      </c>
      <c r="P106" t="s">
        <v>4327</v>
      </c>
      <c r="Q106" t="s">
        <v>4328</v>
      </c>
      <c r="R106" s="7" t="s">
        <v>3196</v>
      </c>
      <c r="S106" s="7" t="s">
        <v>4702</v>
      </c>
    </row>
    <row r="107" spans="1:19" x14ac:dyDescent="0.2">
      <c r="A107" s="4" t="s">
        <v>4667</v>
      </c>
      <c r="C107" s="4">
        <v>0</v>
      </c>
      <c r="D107" s="15">
        <v>0</v>
      </c>
      <c r="E107" s="4">
        <v>2</v>
      </c>
      <c r="F107" s="4">
        <v>2</v>
      </c>
      <c r="H107" s="15">
        <v>3</v>
      </c>
      <c r="I107" s="15">
        <v>1</v>
      </c>
      <c r="K107" s="12">
        <v>4</v>
      </c>
      <c r="L107" s="15">
        <v>1</v>
      </c>
      <c r="M107" s="15">
        <v>2</v>
      </c>
      <c r="N107" s="4" t="s">
        <v>86</v>
      </c>
      <c r="O107" s="7" t="s">
        <v>1393</v>
      </c>
      <c r="P107" t="s">
        <v>1393</v>
      </c>
      <c r="Q107" t="s">
        <v>4361</v>
      </c>
      <c r="R107" s="7" t="s">
        <v>3196</v>
      </c>
      <c r="S107" s="7" t="s">
        <v>4702</v>
      </c>
    </row>
    <row r="108" spans="1:19" x14ac:dyDescent="0.2">
      <c r="A108" s="4" t="s">
        <v>4670</v>
      </c>
      <c r="B108" s="7" t="s">
        <v>225</v>
      </c>
      <c r="C108" s="4">
        <v>0</v>
      </c>
      <c r="D108" s="15">
        <v>1</v>
      </c>
      <c r="E108" s="4">
        <v>2</v>
      </c>
      <c r="F108" s="4">
        <v>2</v>
      </c>
      <c r="H108" s="15">
        <v>3</v>
      </c>
      <c r="I108" s="15">
        <v>0</v>
      </c>
      <c r="K108" s="12">
        <v>4</v>
      </c>
      <c r="L108" s="15">
        <v>1</v>
      </c>
      <c r="M108" s="15">
        <v>3</v>
      </c>
      <c r="N108" s="4" t="s">
        <v>86</v>
      </c>
      <c r="O108" s="4" t="s">
        <v>101</v>
      </c>
      <c r="Q108" t="s">
        <v>4617</v>
      </c>
      <c r="R108" s="7" t="s">
        <v>3196</v>
      </c>
      <c r="S108" s="7" t="s">
        <v>4699</v>
      </c>
    </row>
    <row r="109" spans="1:19" x14ac:dyDescent="0.2">
      <c r="A109" s="4" t="s">
        <v>4667</v>
      </c>
      <c r="B109" s="7" t="s">
        <v>2804</v>
      </c>
      <c r="C109" s="4">
        <v>0</v>
      </c>
      <c r="D109" s="15">
        <v>1</v>
      </c>
      <c r="E109" s="4">
        <v>2</v>
      </c>
      <c r="F109" s="4">
        <v>2</v>
      </c>
      <c r="H109" s="15">
        <v>3</v>
      </c>
      <c r="I109" s="15">
        <v>2</v>
      </c>
      <c r="K109" s="12">
        <v>4</v>
      </c>
      <c r="L109" s="15">
        <v>0</v>
      </c>
      <c r="M109" s="15">
        <v>2</v>
      </c>
      <c r="O109" s="4" t="s">
        <v>503</v>
      </c>
      <c r="P109" t="s">
        <v>503</v>
      </c>
      <c r="Q109" t="s">
        <v>504</v>
      </c>
      <c r="R109" s="7" t="s">
        <v>3196</v>
      </c>
      <c r="S109" s="7" t="s">
        <v>4699</v>
      </c>
    </row>
    <row r="110" spans="1:19" hidden="1" x14ac:dyDescent="0.2">
      <c r="A110" s="4" t="s">
        <v>4668</v>
      </c>
      <c r="B110" s="7" t="s">
        <v>2804</v>
      </c>
      <c r="C110" s="4">
        <v>0</v>
      </c>
      <c r="D110" s="15">
        <v>1</v>
      </c>
      <c r="E110" s="4">
        <v>1</v>
      </c>
      <c r="F110" s="4">
        <v>1</v>
      </c>
      <c r="H110" s="15">
        <v>2</v>
      </c>
      <c r="I110" s="15">
        <v>1</v>
      </c>
      <c r="K110" s="12">
        <v>4</v>
      </c>
      <c r="L110" s="15">
        <v>1</v>
      </c>
      <c r="M110" s="15">
        <v>3</v>
      </c>
      <c r="N110" s="4" t="s">
        <v>86</v>
      </c>
      <c r="O110" s="7" t="s">
        <v>4686</v>
      </c>
      <c r="P110" t="s">
        <v>1129</v>
      </c>
      <c r="Q110" t="s">
        <v>1130</v>
      </c>
      <c r="R110" s="7" t="s">
        <v>4688</v>
      </c>
      <c r="S110" s="4" t="b">
        <f>IF(R110 = R113,"USA",FALSE)</f>
        <v>0</v>
      </c>
    </row>
    <row r="111" spans="1:19" x14ac:dyDescent="0.2">
      <c r="A111" s="4" t="s">
        <v>4668</v>
      </c>
      <c r="B111" s="7" t="s">
        <v>202</v>
      </c>
      <c r="C111" s="4">
        <v>0</v>
      </c>
      <c r="D111" s="15">
        <v>0</v>
      </c>
      <c r="E111" s="4">
        <v>2</v>
      </c>
      <c r="F111" s="4">
        <v>2</v>
      </c>
      <c r="H111" s="15">
        <v>2</v>
      </c>
      <c r="I111" s="15">
        <v>1</v>
      </c>
      <c r="K111" s="12">
        <v>4</v>
      </c>
      <c r="L111" s="15">
        <v>1</v>
      </c>
      <c r="M111" s="15">
        <v>4</v>
      </c>
      <c r="N111" s="4" t="s">
        <v>86</v>
      </c>
      <c r="O111" s="4" t="s">
        <v>101</v>
      </c>
      <c r="Q111" t="s">
        <v>2124</v>
      </c>
      <c r="R111" s="7" t="s">
        <v>3196</v>
      </c>
      <c r="S111" s="7" t="s">
        <v>4702</v>
      </c>
    </row>
    <row r="112" spans="1:19" hidden="1" x14ac:dyDescent="0.2">
      <c r="A112" s="4" t="s">
        <v>4668</v>
      </c>
      <c r="B112" s="7" t="s">
        <v>2804</v>
      </c>
      <c r="C112" s="4">
        <v>0</v>
      </c>
      <c r="D112" s="15">
        <v>1</v>
      </c>
      <c r="E112" s="4">
        <v>2</v>
      </c>
      <c r="F112" s="4">
        <v>2</v>
      </c>
      <c r="H112" s="15">
        <v>2</v>
      </c>
      <c r="I112" s="15">
        <v>2</v>
      </c>
      <c r="K112" s="12">
        <v>4</v>
      </c>
      <c r="L112" s="15">
        <v>1</v>
      </c>
      <c r="M112" s="15">
        <v>2</v>
      </c>
      <c r="N112" s="4" t="s">
        <v>86</v>
      </c>
      <c r="O112" s="4" t="s">
        <v>2344</v>
      </c>
      <c r="P112" t="s">
        <v>2344</v>
      </c>
      <c r="Q112" t="s">
        <v>2345</v>
      </c>
      <c r="R112" s="7" t="s">
        <v>102</v>
      </c>
      <c r="S112" s="4" t="b">
        <f>IF(R112 = R115,"USA",FALSE)</f>
        <v>0</v>
      </c>
    </row>
    <row r="113" spans="1:19" x14ac:dyDescent="0.2">
      <c r="A113" s="4" t="s">
        <v>4667</v>
      </c>
      <c r="C113" s="4">
        <v>0</v>
      </c>
      <c r="D113" s="15">
        <v>1</v>
      </c>
      <c r="E113" s="4">
        <v>2</v>
      </c>
      <c r="F113" s="4">
        <v>2</v>
      </c>
      <c r="H113" s="15">
        <v>2</v>
      </c>
      <c r="I113" s="15">
        <v>2</v>
      </c>
      <c r="K113" s="12">
        <v>4</v>
      </c>
      <c r="L113" s="15">
        <v>1</v>
      </c>
      <c r="M113" s="15">
        <v>3</v>
      </c>
      <c r="N113" s="4" t="s">
        <v>86</v>
      </c>
      <c r="O113" s="4" t="s">
        <v>2976</v>
      </c>
      <c r="P113" t="s">
        <v>2976</v>
      </c>
      <c r="Q113" t="s">
        <v>2977</v>
      </c>
      <c r="R113" s="7" t="s">
        <v>3196</v>
      </c>
      <c r="S113" s="7" t="s">
        <v>4702</v>
      </c>
    </row>
    <row r="114" spans="1:19" x14ac:dyDescent="0.2">
      <c r="A114" s="4" t="s">
        <v>4667</v>
      </c>
      <c r="C114" s="4">
        <v>0</v>
      </c>
      <c r="D114" s="15">
        <v>1</v>
      </c>
      <c r="E114" s="4"/>
      <c r="F114" s="4"/>
      <c r="H114" s="15">
        <v>3</v>
      </c>
      <c r="I114" s="15">
        <v>2</v>
      </c>
      <c r="K114" s="12">
        <v>3</v>
      </c>
      <c r="L114" s="15">
        <v>1</v>
      </c>
      <c r="M114" s="15">
        <v>5</v>
      </c>
      <c r="N114" s="4" t="s">
        <v>86</v>
      </c>
      <c r="O114" s="4" t="s">
        <v>3627</v>
      </c>
      <c r="P114" t="s">
        <v>3627</v>
      </c>
      <c r="Q114" t="s">
        <v>3628</v>
      </c>
      <c r="R114" s="7" t="s">
        <v>3196</v>
      </c>
      <c r="S114" s="7" t="s">
        <v>4701</v>
      </c>
    </row>
    <row r="115" spans="1:19" hidden="1" x14ac:dyDescent="0.2">
      <c r="A115" s="4" t="s">
        <v>4667</v>
      </c>
      <c r="C115" s="4">
        <v>0</v>
      </c>
      <c r="D115" s="15">
        <v>1</v>
      </c>
      <c r="E115" s="4">
        <v>2</v>
      </c>
      <c r="F115" s="4">
        <v>2</v>
      </c>
      <c r="H115" s="15">
        <v>3</v>
      </c>
      <c r="K115" s="12">
        <v>3</v>
      </c>
      <c r="L115" s="15">
        <v>1</v>
      </c>
      <c r="M115" s="15">
        <v>2</v>
      </c>
      <c r="N115" s="4" t="s">
        <v>87</v>
      </c>
      <c r="O115" s="4" t="s">
        <v>212</v>
      </c>
      <c r="Q115" t="s">
        <v>4059</v>
      </c>
      <c r="R115" s="7" t="s">
        <v>4691</v>
      </c>
      <c r="S115" s="4" t="b">
        <f>IF(R115 = R118,"USA",FALSE)</f>
        <v>0</v>
      </c>
    </row>
    <row r="116" spans="1:19" x14ac:dyDescent="0.2">
      <c r="A116" s="4" t="s">
        <v>4670</v>
      </c>
      <c r="C116" s="4">
        <v>1</v>
      </c>
      <c r="D116" s="15">
        <v>0</v>
      </c>
      <c r="E116" s="4">
        <v>1</v>
      </c>
      <c r="F116" s="4">
        <v>1</v>
      </c>
      <c r="H116" s="15">
        <v>3</v>
      </c>
      <c r="I116" s="15">
        <v>2</v>
      </c>
      <c r="K116" s="12">
        <v>3</v>
      </c>
      <c r="L116" s="15">
        <v>0</v>
      </c>
      <c r="M116" s="15">
        <v>2</v>
      </c>
      <c r="N116" s="4" t="s">
        <v>87</v>
      </c>
      <c r="O116" s="4" t="s">
        <v>503</v>
      </c>
      <c r="P116" t="s">
        <v>503</v>
      </c>
      <c r="Q116" t="s">
        <v>4217</v>
      </c>
      <c r="R116" s="7" t="s">
        <v>3196</v>
      </c>
      <c r="S116" s="7" t="s">
        <v>4700</v>
      </c>
    </row>
    <row r="117" spans="1:19" x14ac:dyDescent="0.2">
      <c r="A117" s="4" t="s">
        <v>4668</v>
      </c>
      <c r="B117" s="7" t="s">
        <v>202</v>
      </c>
      <c r="C117" s="4">
        <v>0</v>
      </c>
      <c r="D117" s="15">
        <v>0</v>
      </c>
      <c r="E117" s="4">
        <v>2</v>
      </c>
      <c r="F117" s="4">
        <v>1</v>
      </c>
      <c r="H117" s="15">
        <v>2</v>
      </c>
      <c r="I117" s="15">
        <v>1</v>
      </c>
      <c r="K117" s="12">
        <v>3</v>
      </c>
      <c r="L117" s="15">
        <v>1</v>
      </c>
      <c r="M117" s="15">
        <v>4</v>
      </c>
      <c r="N117" s="4" t="s">
        <v>87</v>
      </c>
      <c r="O117" s="4" t="s">
        <v>668</v>
      </c>
      <c r="Q117" t="s">
        <v>4473</v>
      </c>
      <c r="R117" s="7" t="s">
        <v>3196</v>
      </c>
      <c r="S117" s="7" t="s">
        <v>4702</v>
      </c>
    </row>
    <row r="118" spans="1:19" x14ac:dyDescent="0.2">
      <c r="A118" s="4" t="s">
        <v>4668</v>
      </c>
      <c r="B118" s="7" t="s">
        <v>202</v>
      </c>
      <c r="C118" s="4">
        <v>0</v>
      </c>
      <c r="D118" s="15">
        <v>0</v>
      </c>
      <c r="E118" s="4">
        <v>2</v>
      </c>
      <c r="F118" s="4">
        <v>2</v>
      </c>
      <c r="H118" s="15">
        <v>2</v>
      </c>
      <c r="I118" s="15">
        <v>1</v>
      </c>
      <c r="K118" s="12">
        <v>3</v>
      </c>
      <c r="L118" s="15">
        <v>1</v>
      </c>
      <c r="M118" s="15">
        <v>3</v>
      </c>
      <c r="N118" s="4" t="s">
        <v>86</v>
      </c>
      <c r="O118" s="4" t="s">
        <v>194</v>
      </c>
      <c r="Q118" t="s">
        <v>1838</v>
      </c>
      <c r="R118" s="7" t="s">
        <v>3196</v>
      </c>
      <c r="S118" s="7" t="s">
        <v>4699</v>
      </c>
    </row>
    <row r="119" spans="1:19" x14ac:dyDescent="0.2">
      <c r="A119" s="4" t="s">
        <v>4667</v>
      </c>
      <c r="B119" s="7" t="s">
        <v>202</v>
      </c>
      <c r="C119" s="4">
        <v>0</v>
      </c>
      <c r="D119" s="15">
        <v>0</v>
      </c>
      <c r="E119" s="4">
        <v>1</v>
      </c>
      <c r="F119" s="4">
        <v>1</v>
      </c>
      <c r="H119" s="15">
        <v>2</v>
      </c>
      <c r="I119" s="15">
        <v>2</v>
      </c>
      <c r="K119" s="12">
        <v>3</v>
      </c>
      <c r="L119" s="15">
        <v>1</v>
      </c>
      <c r="M119" s="15">
        <v>5</v>
      </c>
      <c r="N119" s="4" t="s">
        <v>86</v>
      </c>
      <c r="O119" s="4" t="s">
        <v>134</v>
      </c>
      <c r="Q119" t="s">
        <v>2370</v>
      </c>
      <c r="R119" s="7" t="s">
        <v>3196</v>
      </c>
      <c r="S119" s="7" t="s">
        <v>4698</v>
      </c>
    </row>
    <row r="120" spans="1:19" x14ac:dyDescent="0.2">
      <c r="A120" s="4" t="s">
        <v>4668</v>
      </c>
      <c r="C120" s="4">
        <v>0</v>
      </c>
      <c r="D120" s="15">
        <v>1</v>
      </c>
      <c r="E120" s="4">
        <v>1</v>
      </c>
      <c r="F120" s="4">
        <v>0</v>
      </c>
      <c r="H120" s="15">
        <v>3</v>
      </c>
      <c r="I120" s="15">
        <v>0</v>
      </c>
      <c r="K120" s="12">
        <v>3</v>
      </c>
      <c r="L120" s="15">
        <v>1</v>
      </c>
      <c r="M120" s="15">
        <v>2</v>
      </c>
      <c r="N120" s="4" t="s">
        <v>86</v>
      </c>
      <c r="O120" s="4" t="s">
        <v>194</v>
      </c>
      <c r="Q120" t="s">
        <v>3172</v>
      </c>
      <c r="R120" s="7" t="s">
        <v>3196</v>
      </c>
      <c r="S120" s="7" t="s">
        <v>4699</v>
      </c>
    </row>
    <row r="121" spans="1:19" x14ac:dyDescent="0.2">
      <c r="A121" s="5" t="s">
        <v>4669</v>
      </c>
      <c r="C121" s="4">
        <v>1</v>
      </c>
      <c r="D121" s="15">
        <v>1</v>
      </c>
      <c r="E121" s="4">
        <v>1</v>
      </c>
      <c r="F121" s="4">
        <v>0</v>
      </c>
      <c r="H121" s="15">
        <v>2</v>
      </c>
      <c r="I121" s="15">
        <v>2</v>
      </c>
      <c r="K121" s="12">
        <v>3</v>
      </c>
      <c r="L121" s="15">
        <v>1</v>
      </c>
      <c r="M121" s="15">
        <v>4</v>
      </c>
      <c r="N121" s="4" t="s">
        <v>86</v>
      </c>
      <c r="O121" s="7" t="s">
        <v>503</v>
      </c>
      <c r="P121" t="s">
        <v>503</v>
      </c>
      <c r="Q121" t="s">
        <v>4415</v>
      </c>
      <c r="R121" s="7" t="s">
        <v>3196</v>
      </c>
      <c r="S121" s="7" t="s">
        <v>4697</v>
      </c>
    </row>
    <row r="122" spans="1:19" x14ac:dyDescent="0.2">
      <c r="A122" s="4" t="s">
        <v>4667</v>
      </c>
      <c r="B122" s="7" t="s">
        <v>202</v>
      </c>
      <c r="C122" s="4">
        <v>0</v>
      </c>
      <c r="D122" s="15">
        <v>1</v>
      </c>
      <c r="E122" s="4">
        <v>2</v>
      </c>
      <c r="F122" s="4">
        <v>2</v>
      </c>
      <c r="H122" s="15">
        <v>2</v>
      </c>
      <c r="I122" s="15">
        <v>1</v>
      </c>
      <c r="K122" s="12">
        <v>3</v>
      </c>
      <c r="L122" s="15">
        <v>1</v>
      </c>
      <c r="M122" s="15">
        <v>4</v>
      </c>
      <c r="N122" s="4" t="s">
        <v>86</v>
      </c>
      <c r="O122" s="4" t="s">
        <v>134</v>
      </c>
      <c r="Q122" t="s">
        <v>4500</v>
      </c>
      <c r="R122" s="7" t="s">
        <v>3196</v>
      </c>
      <c r="S122" s="7" t="s">
        <v>4702</v>
      </c>
    </row>
    <row r="123" spans="1:19" x14ac:dyDescent="0.2">
      <c r="A123" s="5" t="s">
        <v>4669</v>
      </c>
      <c r="B123" s="7" t="s">
        <v>225</v>
      </c>
      <c r="C123" s="4">
        <v>0</v>
      </c>
      <c r="D123" s="15">
        <v>1</v>
      </c>
      <c r="E123" s="4">
        <v>1</v>
      </c>
      <c r="F123" s="4">
        <v>1</v>
      </c>
      <c r="H123" s="15">
        <v>1</v>
      </c>
      <c r="I123" s="15">
        <v>2</v>
      </c>
      <c r="K123" s="12">
        <v>3</v>
      </c>
      <c r="L123" s="15">
        <v>1</v>
      </c>
      <c r="M123" s="15">
        <v>2</v>
      </c>
      <c r="N123" s="4" t="s">
        <v>86</v>
      </c>
      <c r="O123" s="4" t="s">
        <v>691</v>
      </c>
      <c r="P123" t="s">
        <v>691</v>
      </c>
      <c r="Q123" t="s">
        <v>692</v>
      </c>
      <c r="R123" s="7" t="s">
        <v>3196</v>
      </c>
      <c r="S123" s="7" t="s">
        <v>4702</v>
      </c>
    </row>
    <row r="124" spans="1:19" x14ac:dyDescent="0.2">
      <c r="A124" s="4" t="s">
        <v>4667</v>
      </c>
      <c r="B124" s="7" t="s">
        <v>202</v>
      </c>
      <c r="C124" s="4">
        <v>0</v>
      </c>
      <c r="D124" s="15">
        <v>0</v>
      </c>
      <c r="E124" s="4">
        <v>2</v>
      </c>
      <c r="F124" s="4">
        <v>2</v>
      </c>
      <c r="H124" s="15">
        <v>3</v>
      </c>
      <c r="I124" s="15">
        <v>1</v>
      </c>
      <c r="K124" s="12">
        <v>3</v>
      </c>
      <c r="L124" s="15">
        <v>1</v>
      </c>
      <c r="M124" s="15">
        <v>4</v>
      </c>
      <c r="N124" s="4" t="s">
        <v>86</v>
      </c>
      <c r="O124" s="4" t="s">
        <v>101</v>
      </c>
      <c r="Q124" t="s">
        <v>1335</v>
      </c>
      <c r="R124" s="7" t="s">
        <v>3196</v>
      </c>
      <c r="S124" s="7" t="s">
        <v>4700</v>
      </c>
    </row>
    <row r="125" spans="1:19" hidden="1" x14ac:dyDescent="0.2">
      <c r="A125" s="4" t="s">
        <v>4668</v>
      </c>
      <c r="B125" s="7" t="s">
        <v>4747</v>
      </c>
      <c r="C125" s="4">
        <v>0</v>
      </c>
      <c r="D125" s="15">
        <v>1</v>
      </c>
      <c r="E125" s="4">
        <v>0</v>
      </c>
      <c r="F125" s="4">
        <v>0</v>
      </c>
      <c r="H125" s="15">
        <v>2</v>
      </c>
      <c r="I125" s="15">
        <v>2</v>
      </c>
      <c r="K125" s="12">
        <v>3</v>
      </c>
      <c r="L125" s="15">
        <v>1</v>
      </c>
      <c r="M125" s="15">
        <v>4</v>
      </c>
      <c r="N125" s="4" t="s">
        <v>86</v>
      </c>
      <c r="O125" s="4" t="s">
        <v>101</v>
      </c>
      <c r="Q125" t="s">
        <v>102</v>
      </c>
      <c r="R125" s="7" t="s">
        <v>102</v>
      </c>
      <c r="S125" s="4" t="b">
        <f>IF(R125 = R128,"USA",FALSE)</f>
        <v>0</v>
      </c>
    </row>
    <row r="126" spans="1:19" x14ac:dyDescent="0.2">
      <c r="A126" s="4" t="s">
        <v>4668</v>
      </c>
      <c r="B126" s="7" t="s">
        <v>4747</v>
      </c>
      <c r="C126" s="4">
        <v>0</v>
      </c>
      <c r="D126" s="15">
        <v>1</v>
      </c>
      <c r="E126" s="4"/>
      <c r="F126" s="4"/>
      <c r="H126" s="15">
        <v>1</v>
      </c>
      <c r="I126" s="15">
        <v>2</v>
      </c>
      <c r="K126" s="12">
        <v>3</v>
      </c>
      <c r="L126" s="15">
        <v>1</v>
      </c>
      <c r="M126" s="15">
        <v>4</v>
      </c>
      <c r="N126" s="4" t="s">
        <v>86</v>
      </c>
      <c r="O126" s="4" t="s">
        <v>194</v>
      </c>
      <c r="Q126" t="s">
        <v>2037</v>
      </c>
      <c r="R126" s="7" t="s">
        <v>3196</v>
      </c>
      <c r="S126" s="7" t="s">
        <v>4699</v>
      </c>
    </row>
    <row r="127" spans="1:19" x14ac:dyDescent="0.2">
      <c r="A127" s="5" t="s">
        <v>4669</v>
      </c>
      <c r="B127" s="7" t="s">
        <v>2804</v>
      </c>
      <c r="C127" s="4">
        <v>0</v>
      </c>
      <c r="D127" s="15">
        <v>0</v>
      </c>
      <c r="E127" s="4">
        <v>1</v>
      </c>
      <c r="F127" s="4">
        <v>1</v>
      </c>
      <c r="H127" s="15">
        <v>3</v>
      </c>
      <c r="I127" s="15">
        <v>1</v>
      </c>
      <c r="K127" s="12">
        <v>3</v>
      </c>
      <c r="L127" s="15">
        <v>1</v>
      </c>
      <c r="M127" s="15">
        <v>2</v>
      </c>
      <c r="N127" s="4" t="s">
        <v>86</v>
      </c>
      <c r="O127" s="4" t="s">
        <v>101</v>
      </c>
      <c r="Q127" t="s">
        <v>2239</v>
      </c>
      <c r="R127" s="7" t="s">
        <v>3196</v>
      </c>
      <c r="S127" s="7" t="s">
        <v>4702</v>
      </c>
    </row>
    <row r="128" spans="1:19" x14ac:dyDescent="0.2">
      <c r="A128" s="4" t="s">
        <v>4667</v>
      </c>
      <c r="C128" s="4">
        <v>0</v>
      </c>
      <c r="D128" s="15">
        <v>0</v>
      </c>
      <c r="E128" s="4">
        <v>0</v>
      </c>
      <c r="F128" s="4">
        <v>0</v>
      </c>
      <c r="H128" s="15">
        <v>3</v>
      </c>
      <c r="I128" s="15">
        <v>2</v>
      </c>
      <c r="K128" s="12">
        <v>3</v>
      </c>
      <c r="L128" s="15">
        <v>1</v>
      </c>
      <c r="M128" s="15">
        <v>6</v>
      </c>
      <c r="N128" s="4" t="s">
        <v>86</v>
      </c>
      <c r="O128" s="4" t="s">
        <v>134</v>
      </c>
      <c r="Q128" t="s">
        <v>3272</v>
      </c>
      <c r="R128" s="7" t="s">
        <v>3196</v>
      </c>
      <c r="S128" s="7" t="s">
        <v>4701</v>
      </c>
    </row>
    <row r="129" spans="1:19" x14ac:dyDescent="0.2">
      <c r="A129" s="4" t="s">
        <v>4668</v>
      </c>
      <c r="C129" s="4">
        <v>0</v>
      </c>
      <c r="D129" s="15">
        <v>1</v>
      </c>
      <c r="E129" s="4">
        <v>1</v>
      </c>
      <c r="F129" s="4">
        <v>2</v>
      </c>
      <c r="H129" s="15">
        <v>2</v>
      </c>
      <c r="I129" s="15">
        <v>1</v>
      </c>
      <c r="K129" s="12">
        <v>3</v>
      </c>
      <c r="L129" s="15">
        <v>1</v>
      </c>
      <c r="M129" s="15">
        <v>4</v>
      </c>
      <c r="N129" s="4" t="s">
        <v>86</v>
      </c>
      <c r="O129" s="4" t="s">
        <v>194</v>
      </c>
      <c r="Q129" t="s">
        <v>3353</v>
      </c>
      <c r="R129" s="7" t="s">
        <v>3196</v>
      </c>
      <c r="S129" s="7" t="s">
        <v>4698</v>
      </c>
    </row>
    <row r="130" spans="1:19" x14ac:dyDescent="0.2">
      <c r="A130" s="4" t="s">
        <v>4667</v>
      </c>
      <c r="C130" s="4">
        <v>0</v>
      </c>
      <c r="D130" s="15"/>
      <c r="E130" s="4"/>
      <c r="F130" s="4"/>
      <c r="H130" s="15">
        <v>3</v>
      </c>
      <c r="I130" s="15">
        <v>2</v>
      </c>
      <c r="K130" s="12">
        <v>3</v>
      </c>
      <c r="L130" s="15">
        <v>1</v>
      </c>
      <c r="M130" s="15">
        <v>2</v>
      </c>
      <c r="N130" s="4" t="s">
        <v>86</v>
      </c>
      <c r="O130" s="4" t="s">
        <v>194</v>
      </c>
      <c r="Q130" t="s">
        <v>3913</v>
      </c>
      <c r="R130" s="7" t="s">
        <v>3196</v>
      </c>
      <c r="S130" s="7" t="s">
        <v>4697</v>
      </c>
    </row>
    <row r="131" spans="1:19" hidden="1" x14ac:dyDescent="0.2">
      <c r="A131" s="4" t="s">
        <v>4668</v>
      </c>
      <c r="B131" s="7" t="s">
        <v>4747</v>
      </c>
      <c r="C131" s="4">
        <v>0</v>
      </c>
      <c r="D131" s="15">
        <v>1</v>
      </c>
      <c r="E131" s="4">
        <v>1</v>
      </c>
      <c r="F131" s="4">
        <v>1</v>
      </c>
      <c r="H131" s="15">
        <v>2</v>
      </c>
      <c r="K131" s="12">
        <v>3</v>
      </c>
      <c r="L131" s="15">
        <v>1</v>
      </c>
      <c r="N131" s="4" t="s">
        <v>86</v>
      </c>
      <c r="O131" s="4" t="s">
        <v>87</v>
      </c>
    </row>
    <row r="132" spans="1:19" x14ac:dyDescent="0.2">
      <c r="A132" s="4" t="s">
        <v>4668</v>
      </c>
      <c r="B132" s="7" t="s">
        <v>2804</v>
      </c>
      <c r="C132" s="4">
        <v>0</v>
      </c>
      <c r="D132" s="15">
        <v>0</v>
      </c>
      <c r="E132" s="4">
        <v>1</v>
      </c>
      <c r="F132" s="4">
        <v>1</v>
      </c>
      <c r="H132" s="15">
        <v>3</v>
      </c>
      <c r="I132" s="15">
        <v>2</v>
      </c>
      <c r="K132" s="12">
        <v>3</v>
      </c>
      <c r="L132" s="15">
        <v>1</v>
      </c>
      <c r="M132" s="15">
        <v>4</v>
      </c>
      <c r="N132" s="4" t="s">
        <v>86</v>
      </c>
      <c r="O132" s="4" t="s">
        <v>1393</v>
      </c>
      <c r="P132" t="s">
        <v>1393</v>
      </c>
      <c r="Q132" t="s">
        <v>2825</v>
      </c>
      <c r="R132" s="7" t="s">
        <v>3196</v>
      </c>
      <c r="S132" s="7" t="s">
        <v>4699</v>
      </c>
    </row>
    <row r="133" spans="1:19" x14ac:dyDescent="0.2">
      <c r="A133" s="4" t="s">
        <v>4667</v>
      </c>
      <c r="B133" s="7" t="s">
        <v>202</v>
      </c>
      <c r="C133" s="4">
        <v>0</v>
      </c>
      <c r="D133" s="15">
        <v>0</v>
      </c>
      <c r="E133" s="4">
        <v>2</v>
      </c>
      <c r="F133" s="4">
        <v>2</v>
      </c>
      <c r="H133" s="15">
        <v>3</v>
      </c>
      <c r="I133" s="15">
        <v>2</v>
      </c>
      <c r="K133" s="12">
        <v>3</v>
      </c>
      <c r="L133" s="15">
        <v>0</v>
      </c>
      <c r="M133" s="15">
        <v>5</v>
      </c>
      <c r="N133" s="4" t="s">
        <v>86</v>
      </c>
      <c r="O133" s="4" t="s">
        <v>212</v>
      </c>
      <c r="Q133" t="s">
        <v>2876</v>
      </c>
      <c r="R133" s="7" t="s">
        <v>3196</v>
      </c>
      <c r="S133" s="7" t="s">
        <v>4699</v>
      </c>
    </row>
    <row r="134" spans="1:19" x14ac:dyDescent="0.2">
      <c r="A134" s="4" t="s">
        <v>4667</v>
      </c>
      <c r="B134" s="7" t="s">
        <v>202</v>
      </c>
      <c r="C134" s="4">
        <v>0</v>
      </c>
      <c r="D134" s="15">
        <v>1</v>
      </c>
      <c r="E134" s="4">
        <v>2</v>
      </c>
      <c r="F134" s="4">
        <v>2</v>
      </c>
      <c r="H134" s="15">
        <v>2</v>
      </c>
      <c r="I134" s="15">
        <v>2</v>
      </c>
      <c r="K134" s="12">
        <v>3</v>
      </c>
      <c r="L134" s="15">
        <v>0</v>
      </c>
      <c r="M134" s="15">
        <v>2</v>
      </c>
      <c r="N134" s="4" t="s">
        <v>614</v>
      </c>
      <c r="O134" s="4" t="s">
        <v>101</v>
      </c>
      <c r="Q134" t="s">
        <v>871</v>
      </c>
      <c r="R134" s="7" t="s">
        <v>3196</v>
      </c>
      <c r="S134" s="7" t="s">
        <v>4702</v>
      </c>
    </row>
    <row r="135" spans="1:19" x14ac:dyDescent="0.2">
      <c r="A135" s="4" t="s">
        <v>4667</v>
      </c>
      <c r="B135" s="7" t="s">
        <v>4747</v>
      </c>
      <c r="C135" s="4">
        <v>0</v>
      </c>
      <c r="D135" s="15">
        <v>0</v>
      </c>
      <c r="E135" s="4">
        <v>1</v>
      </c>
      <c r="F135" s="4">
        <v>1</v>
      </c>
      <c r="H135" s="15">
        <v>3</v>
      </c>
      <c r="I135" s="15">
        <v>2</v>
      </c>
      <c r="K135" s="12">
        <v>3</v>
      </c>
      <c r="L135" s="15">
        <v>1</v>
      </c>
      <c r="M135" s="15">
        <v>4</v>
      </c>
      <c r="N135" s="4" t="s">
        <v>86</v>
      </c>
      <c r="O135" s="4" t="s">
        <v>194</v>
      </c>
      <c r="Q135" t="s">
        <v>195</v>
      </c>
      <c r="R135" s="7" t="s">
        <v>3196</v>
      </c>
      <c r="S135" s="7" t="s">
        <v>4697</v>
      </c>
    </row>
    <row r="136" spans="1:19" x14ac:dyDescent="0.2">
      <c r="A136" s="4" t="s">
        <v>4668</v>
      </c>
      <c r="B136" s="7" t="s">
        <v>225</v>
      </c>
      <c r="C136" s="4">
        <v>0</v>
      </c>
      <c r="D136" s="15">
        <v>1</v>
      </c>
      <c r="E136" s="4">
        <v>2</v>
      </c>
      <c r="F136" s="4">
        <v>1</v>
      </c>
      <c r="H136" s="15">
        <v>3</v>
      </c>
      <c r="I136" s="15">
        <v>2</v>
      </c>
      <c r="K136" s="12">
        <v>3</v>
      </c>
      <c r="L136" s="15">
        <v>1</v>
      </c>
      <c r="M136" s="15">
        <v>4</v>
      </c>
      <c r="N136" s="4" t="s">
        <v>86</v>
      </c>
      <c r="O136" s="4" t="s">
        <v>668</v>
      </c>
      <c r="Q136" t="s">
        <v>1232</v>
      </c>
      <c r="R136" s="7" t="s">
        <v>3196</v>
      </c>
      <c r="S136" s="7" t="s">
        <v>4699</v>
      </c>
    </row>
    <row r="137" spans="1:19" x14ac:dyDescent="0.2">
      <c r="A137" s="5" t="s">
        <v>4669</v>
      </c>
      <c r="B137" s="7" t="s">
        <v>2804</v>
      </c>
      <c r="C137" s="4">
        <v>0</v>
      </c>
      <c r="D137" s="15">
        <v>1</v>
      </c>
      <c r="E137" s="4">
        <v>2</v>
      </c>
      <c r="F137" s="4">
        <v>2</v>
      </c>
      <c r="H137" s="15">
        <v>3</v>
      </c>
      <c r="I137" s="15">
        <v>2</v>
      </c>
      <c r="K137" s="12">
        <v>3</v>
      </c>
      <c r="L137" s="15">
        <v>1</v>
      </c>
      <c r="M137" s="15">
        <v>5</v>
      </c>
      <c r="N137" s="4" t="s">
        <v>86</v>
      </c>
      <c r="O137" s="4" t="s">
        <v>194</v>
      </c>
      <c r="Q137" t="s">
        <v>1927</v>
      </c>
      <c r="R137" s="7" t="s">
        <v>3196</v>
      </c>
      <c r="S137" s="7" t="s">
        <v>4702</v>
      </c>
    </row>
    <row r="138" spans="1:19" x14ac:dyDescent="0.2">
      <c r="A138" s="4" t="s">
        <v>4668</v>
      </c>
      <c r="B138" s="7" t="s">
        <v>202</v>
      </c>
      <c r="C138" s="4">
        <v>0</v>
      </c>
      <c r="D138" s="15">
        <v>1</v>
      </c>
      <c r="E138" s="4">
        <v>1</v>
      </c>
      <c r="F138" s="4">
        <v>1</v>
      </c>
      <c r="H138" s="15">
        <v>3</v>
      </c>
      <c r="I138" s="15">
        <v>1</v>
      </c>
      <c r="K138" s="12">
        <v>3</v>
      </c>
      <c r="L138" s="15">
        <v>1</v>
      </c>
      <c r="M138" s="15">
        <v>5</v>
      </c>
      <c r="N138" s="4" t="s">
        <v>2094</v>
      </c>
      <c r="O138" s="4" t="s">
        <v>194</v>
      </c>
      <c r="Q138" t="s">
        <v>2095</v>
      </c>
      <c r="R138" s="7" t="s">
        <v>3196</v>
      </c>
      <c r="S138" s="7" t="s">
        <v>4702</v>
      </c>
    </row>
    <row r="139" spans="1:19" x14ac:dyDescent="0.2">
      <c r="A139" s="4" t="s">
        <v>4667</v>
      </c>
      <c r="C139" s="4">
        <v>0</v>
      </c>
      <c r="D139" s="15">
        <v>1</v>
      </c>
      <c r="E139" s="4">
        <v>2</v>
      </c>
      <c r="F139" s="4">
        <v>2</v>
      </c>
      <c r="H139" s="15">
        <v>3</v>
      </c>
      <c r="I139" s="15">
        <v>2</v>
      </c>
      <c r="K139" s="12">
        <v>3</v>
      </c>
      <c r="L139" s="15">
        <v>1</v>
      </c>
      <c r="M139" s="15">
        <v>5</v>
      </c>
      <c r="N139" s="4" t="s">
        <v>86</v>
      </c>
      <c r="O139" s="4" t="s">
        <v>101</v>
      </c>
      <c r="Q139" t="s">
        <v>2210</v>
      </c>
      <c r="R139" s="7" t="s">
        <v>3196</v>
      </c>
      <c r="S139" s="7" t="s">
        <v>4702</v>
      </c>
    </row>
    <row r="140" spans="1:19" x14ac:dyDescent="0.2">
      <c r="A140" s="4" t="s">
        <v>4668</v>
      </c>
      <c r="C140" s="4">
        <v>0</v>
      </c>
      <c r="D140" s="15">
        <v>0</v>
      </c>
      <c r="E140" s="4">
        <v>1</v>
      </c>
      <c r="F140" s="4">
        <v>1</v>
      </c>
      <c r="H140" s="15">
        <v>3</v>
      </c>
      <c r="I140" s="15">
        <v>1</v>
      </c>
      <c r="K140" s="12">
        <v>3</v>
      </c>
      <c r="L140" s="15">
        <v>1</v>
      </c>
      <c r="M140" s="15">
        <v>4</v>
      </c>
      <c r="N140" s="4" t="s">
        <v>86</v>
      </c>
      <c r="O140" s="4" t="s">
        <v>194</v>
      </c>
      <c r="Q140" t="s">
        <v>3658</v>
      </c>
      <c r="R140" s="7" t="s">
        <v>3196</v>
      </c>
      <c r="S140" s="7" t="s">
        <v>4702</v>
      </c>
    </row>
    <row r="141" spans="1:19" x14ac:dyDescent="0.2">
      <c r="A141" s="4" t="s">
        <v>4667</v>
      </c>
      <c r="C141" s="4">
        <v>0</v>
      </c>
      <c r="D141" s="15">
        <v>1</v>
      </c>
      <c r="E141" s="4">
        <v>1</v>
      </c>
      <c r="F141" s="4">
        <v>1</v>
      </c>
      <c r="H141" s="15">
        <v>3</v>
      </c>
      <c r="I141" s="15">
        <v>1</v>
      </c>
      <c r="K141" s="12">
        <v>3</v>
      </c>
      <c r="L141" s="15">
        <v>1</v>
      </c>
      <c r="M141" s="15">
        <v>2</v>
      </c>
      <c r="N141" s="4" t="s">
        <v>86</v>
      </c>
      <c r="O141" s="4" t="s">
        <v>101</v>
      </c>
      <c r="Q141" t="s">
        <v>4191</v>
      </c>
      <c r="R141" s="7" t="s">
        <v>3196</v>
      </c>
      <c r="S141" s="7" t="s">
        <v>4702</v>
      </c>
    </row>
    <row r="142" spans="1:19" x14ac:dyDescent="0.2">
      <c r="A142" s="4" t="s">
        <v>4667</v>
      </c>
      <c r="B142" s="7" t="s">
        <v>4747</v>
      </c>
      <c r="C142" s="4">
        <v>0</v>
      </c>
      <c r="D142" s="15">
        <v>1</v>
      </c>
      <c r="E142" s="4">
        <v>2</v>
      </c>
      <c r="F142" s="4">
        <v>2</v>
      </c>
      <c r="H142" s="15">
        <v>3</v>
      </c>
      <c r="I142" s="15">
        <v>2</v>
      </c>
      <c r="K142" s="12">
        <v>3</v>
      </c>
      <c r="L142" s="15">
        <v>1</v>
      </c>
      <c r="M142" s="15">
        <v>4</v>
      </c>
      <c r="N142" s="4" t="s">
        <v>86</v>
      </c>
      <c r="O142" s="4" t="s">
        <v>668</v>
      </c>
      <c r="Q142" t="s">
        <v>4294</v>
      </c>
      <c r="R142" s="7" t="s">
        <v>3196</v>
      </c>
      <c r="S142" s="7" t="s">
        <v>4699</v>
      </c>
    </row>
    <row r="143" spans="1:19" x14ac:dyDescent="0.2">
      <c r="A143" s="4" t="s">
        <v>4667</v>
      </c>
      <c r="B143" s="7"/>
      <c r="C143" s="4">
        <v>0</v>
      </c>
      <c r="D143" s="15">
        <v>1</v>
      </c>
      <c r="E143" s="4">
        <v>2</v>
      </c>
      <c r="F143" s="4">
        <v>2</v>
      </c>
      <c r="H143" s="15">
        <v>3</v>
      </c>
      <c r="I143" s="15">
        <v>2</v>
      </c>
      <c r="K143" s="12">
        <v>3</v>
      </c>
      <c r="L143" s="15">
        <v>0</v>
      </c>
      <c r="M143" s="15">
        <v>6</v>
      </c>
      <c r="N143" s="4" t="s">
        <v>86</v>
      </c>
      <c r="O143" s="4" t="s">
        <v>134</v>
      </c>
      <c r="Q143" t="s">
        <v>801</v>
      </c>
      <c r="R143" s="7" t="s">
        <v>3196</v>
      </c>
      <c r="S143" s="7" t="s">
        <v>4699</v>
      </c>
    </row>
    <row r="144" spans="1:19" x14ac:dyDescent="0.2">
      <c r="A144" s="4" t="s">
        <v>4667</v>
      </c>
      <c r="B144" s="7" t="s">
        <v>2804</v>
      </c>
      <c r="C144" s="4">
        <v>0</v>
      </c>
      <c r="D144" s="15">
        <v>1</v>
      </c>
      <c r="E144" s="4">
        <v>1</v>
      </c>
      <c r="F144" s="4">
        <v>1</v>
      </c>
      <c r="H144" s="15">
        <v>2</v>
      </c>
      <c r="I144" s="15">
        <v>1</v>
      </c>
      <c r="K144" s="12">
        <v>3</v>
      </c>
      <c r="L144" s="15">
        <v>1</v>
      </c>
      <c r="M144" s="15">
        <v>4</v>
      </c>
      <c r="N144" s="4" t="s">
        <v>86</v>
      </c>
      <c r="O144" s="4" t="s">
        <v>101</v>
      </c>
      <c r="Q144" t="s">
        <v>1204</v>
      </c>
      <c r="R144" s="7" t="s">
        <v>3196</v>
      </c>
      <c r="S144" s="7" t="s">
        <v>4702</v>
      </c>
    </row>
    <row r="145" spans="1:19" x14ac:dyDescent="0.2">
      <c r="A145" s="4" t="s">
        <v>4667</v>
      </c>
      <c r="B145" s="7" t="s">
        <v>202</v>
      </c>
      <c r="C145" s="4">
        <v>0</v>
      </c>
      <c r="D145" s="15">
        <v>0</v>
      </c>
      <c r="E145" s="4">
        <v>2</v>
      </c>
      <c r="F145" s="4"/>
      <c r="H145" s="15">
        <v>3</v>
      </c>
      <c r="I145" s="15">
        <v>2</v>
      </c>
      <c r="K145" s="12">
        <v>3</v>
      </c>
      <c r="L145" s="15">
        <v>1</v>
      </c>
      <c r="M145" s="15">
        <v>2</v>
      </c>
      <c r="N145" s="4" t="s">
        <v>86</v>
      </c>
      <c r="O145" s="4" t="s">
        <v>101</v>
      </c>
      <c r="Q145" t="s">
        <v>1549</v>
      </c>
      <c r="R145" s="7" t="s">
        <v>3196</v>
      </c>
      <c r="S145" s="7" t="s">
        <v>4698</v>
      </c>
    </row>
    <row r="146" spans="1:19" x14ac:dyDescent="0.2">
      <c r="A146" s="4" t="s">
        <v>4668</v>
      </c>
      <c r="C146" s="4">
        <v>0</v>
      </c>
      <c r="D146" s="15">
        <v>1</v>
      </c>
      <c r="E146" s="4">
        <v>2</v>
      </c>
      <c r="F146" s="4">
        <v>2</v>
      </c>
      <c r="H146" s="15">
        <v>1</v>
      </c>
      <c r="I146" s="15">
        <v>1</v>
      </c>
      <c r="K146" s="12">
        <v>3</v>
      </c>
      <c r="L146" s="15">
        <v>0</v>
      </c>
      <c r="M146" s="15">
        <v>6</v>
      </c>
      <c r="N146" s="4" t="s">
        <v>86</v>
      </c>
      <c r="O146" s="4" t="s">
        <v>134</v>
      </c>
      <c r="Q146" t="s">
        <v>2310</v>
      </c>
      <c r="R146" s="7" t="s">
        <v>3196</v>
      </c>
      <c r="S146" s="7" t="s">
        <v>4699</v>
      </c>
    </row>
    <row r="147" spans="1:19" x14ac:dyDescent="0.2">
      <c r="A147" s="4" t="s">
        <v>4668</v>
      </c>
      <c r="B147" s="7" t="s">
        <v>202</v>
      </c>
      <c r="C147" s="4">
        <v>0</v>
      </c>
      <c r="D147" s="15">
        <v>1</v>
      </c>
      <c r="E147" s="4">
        <v>2</v>
      </c>
      <c r="F147" s="4">
        <v>2</v>
      </c>
      <c r="H147" s="15">
        <v>3</v>
      </c>
      <c r="I147" s="15">
        <v>2</v>
      </c>
      <c r="K147" s="12">
        <v>3</v>
      </c>
      <c r="L147" s="15">
        <v>0</v>
      </c>
      <c r="M147" s="15">
        <v>2</v>
      </c>
      <c r="N147" s="4" t="s">
        <v>87</v>
      </c>
      <c r="O147" s="4" t="s">
        <v>101</v>
      </c>
      <c r="Q147" t="s">
        <v>3601</v>
      </c>
      <c r="R147" s="7" t="s">
        <v>3196</v>
      </c>
      <c r="S147" s="7" t="s">
        <v>4698</v>
      </c>
    </row>
    <row r="148" spans="1:19" hidden="1" x14ac:dyDescent="0.2">
      <c r="A148" s="4" t="s">
        <v>4668</v>
      </c>
      <c r="B148" s="7" t="s">
        <v>2804</v>
      </c>
      <c r="C148" s="4">
        <v>0</v>
      </c>
      <c r="D148" s="15">
        <v>0</v>
      </c>
      <c r="E148" s="4">
        <v>2</v>
      </c>
      <c r="F148" s="4">
        <v>2</v>
      </c>
      <c r="H148" s="15">
        <v>3</v>
      </c>
      <c r="I148" s="15">
        <v>2</v>
      </c>
      <c r="K148" s="12">
        <v>3</v>
      </c>
      <c r="L148" s="15">
        <v>1</v>
      </c>
      <c r="M148" s="15">
        <v>5</v>
      </c>
      <c r="N148" s="4" t="s">
        <v>86</v>
      </c>
      <c r="O148" s="4" t="s">
        <v>194</v>
      </c>
      <c r="Q148" t="s">
        <v>1697</v>
      </c>
      <c r="R148" s="7" t="s">
        <v>4691</v>
      </c>
      <c r="S148" s="7" t="s">
        <v>4702</v>
      </c>
    </row>
    <row r="149" spans="1:19" hidden="1" x14ac:dyDescent="0.2">
      <c r="A149" s="4" t="s">
        <v>4668</v>
      </c>
      <c r="B149" s="7" t="s">
        <v>4747</v>
      </c>
      <c r="C149" s="4">
        <v>1</v>
      </c>
      <c r="D149" s="15">
        <v>0</v>
      </c>
      <c r="E149" s="4">
        <v>1</v>
      </c>
      <c r="F149" s="4">
        <v>1</v>
      </c>
      <c r="H149" s="15">
        <v>1</v>
      </c>
      <c r="I149" s="15">
        <v>2</v>
      </c>
      <c r="K149" s="12">
        <v>3</v>
      </c>
      <c r="L149" s="15">
        <v>1</v>
      </c>
      <c r="M149" s="15">
        <v>2</v>
      </c>
      <c r="N149" s="4" t="s">
        <v>86</v>
      </c>
      <c r="O149" s="4" t="s">
        <v>101</v>
      </c>
      <c r="Q149" t="s">
        <v>2436</v>
      </c>
      <c r="R149" s="7" t="s">
        <v>4688</v>
      </c>
      <c r="S149" s="4" t="b">
        <v>0</v>
      </c>
    </row>
    <row r="150" spans="1:19" x14ac:dyDescent="0.2">
      <c r="A150" s="4" t="s">
        <v>4668</v>
      </c>
      <c r="B150" s="7" t="s">
        <v>202</v>
      </c>
      <c r="C150" s="4">
        <v>0</v>
      </c>
      <c r="D150" s="15">
        <v>0</v>
      </c>
      <c r="E150" s="4">
        <v>2</v>
      </c>
      <c r="F150" s="4">
        <v>2</v>
      </c>
      <c r="H150" s="15">
        <v>2</v>
      </c>
      <c r="I150" s="15">
        <v>1</v>
      </c>
      <c r="K150" s="12">
        <v>3</v>
      </c>
      <c r="L150" s="15">
        <v>0</v>
      </c>
      <c r="M150" s="15">
        <v>2</v>
      </c>
      <c r="N150" s="4" t="s">
        <v>2567</v>
      </c>
      <c r="O150" s="4" t="s">
        <v>668</v>
      </c>
      <c r="Q150" t="s">
        <v>2595</v>
      </c>
      <c r="R150" s="7" t="s">
        <v>3196</v>
      </c>
      <c r="S150" s="7" t="s">
        <v>4701</v>
      </c>
    </row>
    <row r="151" spans="1:19" x14ac:dyDescent="0.2">
      <c r="A151" s="4" t="s">
        <v>4668</v>
      </c>
      <c r="C151" s="4">
        <v>0</v>
      </c>
      <c r="D151" s="15">
        <v>1</v>
      </c>
      <c r="E151" s="4">
        <v>1</v>
      </c>
      <c r="F151" s="4">
        <v>1</v>
      </c>
      <c r="H151" s="15">
        <v>2</v>
      </c>
      <c r="I151" s="15">
        <v>1</v>
      </c>
      <c r="K151" s="12">
        <v>3</v>
      </c>
      <c r="L151" s="15">
        <v>1</v>
      </c>
      <c r="M151" s="15">
        <v>4</v>
      </c>
      <c r="N151" s="4" t="s">
        <v>86</v>
      </c>
      <c r="O151" s="4" t="s">
        <v>2653</v>
      </c>
      <c r="P151" t="s">
        <v>2653</v>
      </c>
      <c r="Q151" t="s">
        <v>2654</v>
      </c>
      <c r="R151" s="7" t="s">
        <v>3196</v>
      </c>
      <c r="S151" s="7" t="s">
        <v>4702</v>
      </c>
    </row>
    <row r="152" spans="1:19" x14ac:dyDescent="0.2">
      <c r="A152" s="5" t="s">
        <v>4669</v>
      </c>
      <c r="B152" s="7" t="s">
        <v>2804</v>
      </c>
      <c r="C152" s="4">
        <v>1</v>
      </c>
      <c r="D152" s="15">
        <v>0</v>
      </c>
      <c r="E152" s="4">
        <v>0</v>
      </c>
      <c r="F152" s="4">
        <v>0</v>
      </c>
      <c r="H152" s="15">
        <v>2</v>
      </c>
      <c r="I152" s="15">
        <v>0</v>
      </c>
      <c r="K152" s="12">
        <v>3</v>
      </c>
      <c r="L152" s="15">
        <v>1</v>
      </c>
      <c r="M152" s="15">
        <v>5</v>
      </c>
      <c r="N152" s="4" t="s">
        <v>86</v>
      </c>
      <c r="O152" s="4" t="s">
        <v>134</v>
      </c>
      <c r="Q152" t="s">
        <v>3961</v>
      </c>
      <c r="R152" s="7" t="s">
        <v>3196</v>
      </c>
      <c r="S152" s="7" t="s">
        <v>4698</v>
      </c>
    </row>
    <row r="153" spans="1:19" x14ac:dyDescent="0.2">
      <c r="A153" s="4" t="s">
        <v>4667</v>
      </c>
      <c r="B153" s="7" t="s">
        <v>4747</v>
      </c>
      <c r="C153" s="4">
        <v>0</v>
      </c>
      <c r="D153" s="15">
        <v>1</v>
      </c>
      <c r="E153" s="4">
        <v>1</v>
      </c>
      <c r="F153" s="4">
        <v>1</v>
      </c>
      <c r="H153" s="15">
        <v>2</v>
      </c>
      <c r="I153" s="15">
        <v>2</v>
      </c>
      <c r="K153" s="12">
        <v>3</v>
      </c>
      <c r="L153" s="15">
        <v>1</v>
      </c>
      <c r="M153" s="15">
        <v>3</v>
      </c>
      <c r="N153" s="4" t="s">
        <v>86</v>
      </c>
      <c r="O153" s="4" t="s">
        <v>101</v>
      </c>
      <c r="Q153" t="s">
        <v>638</v>
      </c>
      <c r="R153" s="7" t="s">
        <v>3196</v>
      </c>
      <c r="S153" s="7" t="s">
        <v>4702</v>
      </c>
    </row>
    <row r="154" spans="1:19" x14ac:dyDescent="0.2">
      <c r="A154" s="4" t="s">
        <v>4668</v>
      </c>
      <c r="C154" s="4">
        <v>0</v>
      </c>
      <c r="D154" s="15">
        <v>1</v>
      </c>
      <c r="E154" s="4">
        <v>2</v>
      </c>
      <c r="F154" s="4">
        <v>2</v>
      </c>
      <c r="H154" s="15">
        <v>3</v>
      </c>
      <c r="I154" s="15">
        <v>1</v>
      </c>
      <c r="K154" s="12">
        <v>3</v>
      </c>
      <c r="L154" s="15">
        <v>1</v>
      </c>
      <c r="M154" s="15">
        <v>2</v>
      </c>
      <c r="N154" s="4" t="s">
        <v>86</v>
      </c>
      <c r="O154" s="4" t="s">
        <v>194</v>
      </c>
      <c r="Q154" t="s">
        <v>1808</v>
      </c>
      <c r="R154" s="7" t="s">
        <v>3196</v>
      </c>
      <c r="S154" s="7" t="s">
        <v>4699</v>
      </c>
    </row>
    <row r="155" spans="1:19" x14ac:dyDescent="0.2">
      <c r="A155" s="5" t="s">
        <v>4669</v>
      </c>
      <c r="B155" s="7" t="s">
        <v>202</v>
      </c>
      <c r="C155" s="4">
        <v>0</v>
      </c>
      <c r="D155" s="15">
        <v>1</v>
      </c>
      <c r="E155" s="4">
        <v>1</v>
      </c>
      <c r="F155" s="4">
        <v>0</v>
      </c>
      <c r="H155" s="15">
        <v>3</v>
      </c>
      <c r="I155" s="15">
        <v>1</v>
      </c>
      <c r="K155" s="12">
        <v>3</v>
      </c>
      <c r="L155" s="15">
        <v>0</v>
      </c>
      <c r="M155" s="15">
        <v>5</v>
      </c>
      <c r="N155" s="4" t="s">
        <v>86</v>
      </c>
      <c r="O155" s="4" t="s">
        <v>668</v>
      </c>
      <c r="Q155" t="s">
        <v>4117</v>
      </c>
      <c r="R155" s="7" t="s">
        <v>3196</v>
      </c>
      <c r="S155" s="7" t="s">
        <v>4702</v>
      </c>
    </row>
    <row r="156" spans="1:19" x14ac:dyDescent="0.2">
      <c r="A156" s="4" t="s">
        <v>4667</v>
      </c>
      <c r="C156" s="4">
        <v>0</v>
      </c>
      <c r="D156" s="15">
        <v>1</v>
      </c>
      <c r="E156" s="4">
        <v>2</v>
      </c>
      <c r="F156" s="4">
        <v>2</v>
      </c>
      <c r="H156" s="15">
        <v>3</v>
      </c>
      <c r="I156" s="15">
        <v>2</v>
      </c>
      <c r="K156" s="12">
        <v>2</v>
      </c>
      <c r="L156" s="15">
        <v>0</v>
      </c>
      <c r="M156" s="15">
        <v>4</v>
      </c>
      <c r="N156" s="4" t="s">
        <v>86</v>
      </c>
      <c r="O156" s="4" t="s">
        <v>2062</v>
      </c>
      <c r="P156" t="s">
        <v>2062</v>
      </c>
      <c r="Q156" t="s">
        <v>2063</v>
      </c>
      <c r="R156" s="7" t="s">
        <v>3196</v>
      </c>
      <c r="S156" s="7" t="s">
        <v>4701</v>
      </c>
    </row>
    <row r="157" spans="1:19" x14ac:dyDescent="0.2">
      <c r="A157" s="4" t="s">
        <v>4670</v>
      </c>
      <c r="C157" s="4">
        <v>0</v>
      </c>
      <c r="D157" s="15">
        <v>1</v>
      </c>
      <c r="E157" s="4">
        <v>2</v>
      </c>
      <c r="F157" s="4">
        <v>2</v>
      </c>
      <c r="H157" s="15">
        <v>3</v>
      </c>
      <c r="I157" s="15">
        <v>1</v>
      </c>
      <c r="K157" s="12">
        <v>2</v>
      </c>
      <c r="L157" s="15">
        <v>1</v>
      </c>
      <c r="M157" s="15">
        <v>2</v>
      </c>
      <c r="N157" s="4" t="s">
        <v>86</v>
      </c>
      <c r="O157" s="4" t="s">
        <v>3742</v>
      </c>
      <c r="P157" t="s">
        <v>3742</v>
      </c>
      <c r="Q157" t="s">
        <v>3743</v>
      </c>
      <c r="R157" s="7" t="s">
        <v>3196</v>
      </c>
      <c r="S157" s="7" t="s">
        <v>4699</v>
      </c>
    </row>
    <row r="158" spans="1:19" x14ac:dyDescent="0.2">
      <c r="A158" s="4" t="s">
        <v>4668</v>
      </c>
      <c r="B158" s="7" t="s">
        <v>202</v>
      </c>
      <c r="C158" s="4">
        <v>1</v>
      </c>
      <c r="D158" s="15">
        <v>1</v>
      </c>
      <c r="E158" s="4">
        <v>2</v>
      </c>
      <c r="F158" s="4">
        <v>2</v>
      </c>
      <c r="H158" s="15">
        <v>2</v>
      </c>
      <c r="I158" s="15">
        <v>1</v>
      </c>
      <c r="K158" s="12">
        <v>2</v>
      </c>
      <c r="L158" s="15">
        <v>1</v>
      </c>
      <c r="M158" s="15">
        <v>5</v>
      </c>
      <c r="N158" s="4" t="s">
        <v>86</v>
      </c>
      <c r="O158" s="4" t="s">
        <v>503</v>
      </c>
      <c r="P158" t="s">
        <v>503</v>
      </c>
      <c r="Q158" t="s">
        <v>4037</v>
      </c>
      <c r="R158" s="7" t="s">
        <v>3196</v>
      </c>
      <c r="S158" s="7" t="s">
        <v>4701</v>
      </c>
    </row>
    <row r="159" spans="1:19" x14ac:dyDescent="0.2">
      <c r="A159" s="4" t="s">
        <v>4668</v>
      </c>
      <c r="B159" s="7" t="s">
        <v>2804</v>
      </c>
      <c r="C159" s="4">
        <v>1</v>
      </c>
      <c r="D159" s="15">
        <v>1</v>
      </c>
      <c r="E159" s="4"/>
      <c r="F159" s="4">
        <v>0</v>
      </c>
      <c r="H159" s="15">
        <v>2</v>
      </c>
      <c r="I159" s="15">
        <v>2</v>
      </c>
      <c r="K159" s="12">
        <v>2</v>
      </c>
      <c r="L159" s="15">
        <v>1</v>
      </c>
      <c r="M159" s="15">
        <v>3</v>
      </c>
      <c r="N159" s="4" t="s">
        <v>86</v>
      </c>
      <c r="O159" s="4" t="s">
        <v>1872</v>
      </c>
      <c r="P159" t="s">
        <v>1872</v>
      </c>
      <c r="Q159" t="s">
        <v>1873</v>
      </c>
      <c r="R159" s="7" t="s">
        <v>3196</v>
      </c>
      <c r="S159" s="7" t="s">
        <v>4699</v>
      </c>
    </row>
    <row r="160" spans="1:19" x14ac:dyDescent="0.2">
      <c r="A160" s="4" t="s">
        <v>4668</v>
      </c>
      <c r="B160" s="7" t="s">
        <v>202</v>
      </c>
      <c r="C160" s="4">
        <v>0</v>
      </c>
      <c r="D160" s="15">
        <v>1</v>
      </c>
      <c r="E160" s="4">
        <v>2</v>
      </c>
      <c r="F160" s="4">
        <v>2</v>
      </c>
      <c r="H160" s="15">
        <v>2</v>
      </c>
      <c r="I160" s="15">
        <v>0</v>
      </c>
      <c r="K160" s="12">
        <v>2</v>
      </c>
      <c r="L160" s="15">
        <v>1</v>
      </c>
      <c r="M160" s="15">
        <v>2</v>
      </c>
      <c r="N160" s="4" t="s">
        <v>86</v>
      </c>
      <c r="O160" s="4" t="s">
        <v>194</v>
      </c>
      <c r="Q160" t="s">
        <v>1961</v>
      </c>
      <c r="R160" s="7" t="s">
        <v>3196</v>
      </c>
      <c r="S160" s="7" t="s">
        <v>4701</v>
      </c>
    </row>
    <row r="161" spans="1:19" x14ac:dyDescent="0.2">
      <c r="A161" s="5" t="s">
        <v>4669</v>
      </c>
      <c r="B161" s="7" t="s">
        <v>4747</v>
      </c>
      <c r="C161" s="4">
        <v>0</v>
      </c>
      <c r="D161" s="15">
        <v>1</v>
      </c>
      <c r="E161" s="4">
        <v>1</v>
      </c>
      <c r="F161" s="4">
        <v>0</v>
      </c>
      <c r="H161" s="15">
        <v>1</v>
      </c>
      <c r="I161" s="15">
        <v>1</v>
      </c>
      <c r="K161" s="12">
        <v>2</v>
      </c>
      <c r="L161" s="15">
        <v>1</v>
      </c>
      <c r="M161" s="15">
        <v>5</v>
      </c>
      <c r="N161" s="4" t="s">
        <v>614</v>
      </c>
      <c r="O161" s="4" t="s">
        <v>101</v>
      </c>
      <c r="Q161" t="s">
        <v>2149</v>
      </c>
      <c r="R161" s="7" t="s">
        <v>3196</v>
      </c>
      <c r="S161" s="7" t="s">
        <v>4702</v>
      </c>
    </row>
    <row r="162" spans="1:19" x14ac:dyDescent="0.2">
      <c r="A162" s="4" t="s">
        <v>4667</v>
      </c>
      <c r="C162" s="4">
        <v>0</v>
      </c>
      <c r="D162" s="15">
        <v>1</v>
      </c>
      <c r="E162" s="4"/>
      <c r="F162" s="4"/>
      <c r="H162" s="15" t="e">
        <f>IF(#REF! = "The single most determining event in my life",1)</f>
        <v>#REF!</v>
      </c>
      <c r="I162" s="15">
        <v>0</v>
      </c>
      <c r="K162" s="12">
        <v>2</v>
      </c>
      <c r="L162" s="15">
        <v>1</v>
      </c>
      <c r="M162" s="15">
        <v>2</v>
      </c>
      <c r="N162" s="4" t="s">
        <v>86</v>
      </c>
      <c r="O162" s="4" t="s">
        <v>194</v>
      </c>
      <c r="Q162" t="s">
        <v>2745</v>
      </c>
      <c r="R162" s="7" t="s">
        <v>3196</v>
      </c>
      <c r="S162" s="7" t="s">
        <v>4701</v>
      </c>
    </row>
    <row r="163" spans="1:19" hidden="1" x14ac:dyDescent="0.2">
      <c r="A163" s="4" t="s">
        <v>4667</v>
      </c>
      <c r="B163" s="7" t="s">
        <v>225</v>
      </c>
      <c r="C163" s="4">
        <v>0</v>
      </c>
      <c r="D163" s="15">
        <v>1</v>
      </c>
      <c r="E163" s="4">
        <v>1</v>
      </c>
      <c r="F163" s="4">
        <v>1</v>
      </c>
      <c r="H163" s="15">
        <v>2</v>
      </c>
      <c r="K163" s="12">
        <v>2</v>
      </c>
      <c r="L163" s="15">
        <v>1</v>
      </c>
      <c r="M163" s="15">
        <v>1</v>
      </c>
      <c r="N163" s="4" t="s">
        <v>87</v>
      </c>
      <c r="O163" s="4" t="s">
        <v>101</v>
      </c>
      <c r="Q163" t="s">
        <v>3164</v>
      </c>
      <c r="R163" s="7" t="s">
        <v>4694</v>
      </c>
      <c r="S163" s="4" t="b">
        <f>IF(R163 = R166,"USA",FALSE)</f>
        <v>0</v>
      </c>
    </row>
    <row r="164" spans="1:19" x14ac:dyDescent="0.2">
      <c r="A164" s="4" t="s">
        <v>4668</v>
      </c>
      <c r="B164" s="7" t="s">
        <v>202</v>
      </c>
      <c r="C164" s="4">
        <v>0</v>
      </c>
      <c r="D164" s="15">
        <v>0</v>
      </c>
      <c r="E164" s="4">
        <v>1</v>
      </c>
      <c r="F164" s="4">
        <v>2</v>
      </c>
      <c r="H164" s="15">
        <v>3</v>
      </c>
      <c r="I164" s="15">
        <v>0</v>
      </c>
      <c r="K164" s="12">
        <v>2</v>
      </c>
      <c r="L164" s="15">
        <v>1</v>
      </c>
      <c r="M164" s="15">
        <v>2</v>
      </c>
      <c r="N164" s="4" t="s">
        <v>86</v>
      </c>
      <c r="O164" s="4" t="s">
        <v>774</v>
      </c>
      <c r="P164" t="s">
        <v>774</v>
      </c>
      <c r="Q164" t="s">
        <v>775</v>
      </c>
      <c r="R164" s="7" t="s">
        <v>3196</v>
      </c>
      <c r="S164" s="7" t="s">
        <v>4701</v>
      </c>
    </row>
    <row r="165" spans="1:19" x14ac:dyDescent="0.2">
      <c r="A165" s="4" t="s">
        <v>4668</v>
      </c>
      <c r="B165" s="7" t="s">
        <v>202</v>
      </c>
      <c r="C165" s="4">
        <v>0</v>
      </c>
      <c r="D165" s="15">
        <v>0</v>
      </c>
      <c r="E165" s="4">
        <v>1</v>
      </c>
      <c r="F165" s="4">
        <v>2</v>
      </c>
      <c r="H165" s="15">
        <v>2</v>
      </c>
      <c r="I165" s="15">
        <v>2</v>
      </c>
      <c r="K165" s="12">
        <v>2</v>
      </c>
      <c r="L165" s="15">
        <v>1</v>
      </c>
      <c r="M165" s="15">
        <v>2</v>
      </c>
      <c r="N165" s="4" t="s">
        <v>86</v>
      </c>
      <c r="O165" s="4" t="s">
        <v>194</v>
      </c>
      <c r="Q165" t="s">
        <v>1986</v>
      </c>
      <c r="R165" s="7" t="s">
        <v>3196</v>
      </c>
      <c r="S165" s="7" t="s">
        <v>4699</v>
      </c>
    </row>
    <row r="166" spans="1:19" x14ac:dyDescent="0.2">
      <c r="A166" s="4" t="s">
        <v>4667</v>
      </c>
      <c r="C166" s="4">
        <v>0</v>
      </c>
      <c r="D166" s="15">
        <v>0</v>
      </c>
      <c r="E166" s="4">
        <v>2</v>
      </c>
      <c r="F166" s="4">
        <v>2</v>
      </c>
      <c r="H166" s="15">
        <v>3</v>
      </c>
      <c r="I166" s="15">
        <v>1</v>
      </c>
      <c r="K166" s="12">
        <v>2</v>
      </c>
      <c r="L166" s="15">
        <v>1</v>
      </c>
      <c r="M166" s="15">
        <v>4</v>
      </c>
      <c r="N166" s="4" t="s">
        <v>2567</v>
      </c>
      <c r="O166" s="4" t="s">
        <v>101</v>
      </c>
      <c r="Q166" t="s">
        <v>2568</v>
      </c>
      <c r="R166" s="7" t="s">
        <v>3196</v>
      </c>
      <c r="S166" s="7" t="s">
        <v>4702</v>
      </c>
    </row>
    <row r="167" spans="1:19" x14ac:dyDescent="0.2">
      <c r="A167" s="4" t="s">
        <v>4668</v>
      </c>
      <c r="B167" s="7" t="s">
        <v>225</v>
      </c>
      <c r="C167" s="4">
        <v>0</v>
      </c>
      <c r="D167" s="15">
        <v>1</v>
      </c>
      <c r="E167" s="4">
        <v>2</v>
      </c>
      <c r="F167" s="4">
        <v>1</v>
      </c>
      <c r="H167" s="15">
        <v>3</v>
      </c>
      <c r="I167" s="15">
        <v>2</v>
      </c>
      <c r="K167" s="12">
        <v>2</v>
      </c>
      <c r="L167" s="15">
        <v>0</v>
      </c>
      <c r="N167" s="4" t="s">
        <v>86</v>
      </c>
      <c r="O167" s="4" t="s">
        <v>101</v>
      </c>
      <c r="Q167" t="s">
        <v>3715</v>
      </c>
      <c r="R167" s="7" t="s">
        <v>3196</v>
      </c>
      <c r="S167" s="7" t="s">
        <v>4699</v>
      </c>
    </row>
    <row r="168" spans="1:19" x14ac:dyDescent="0.2">
      <c r="A168" s="4" t="s">
        <v>4668</v>
      </c>
      <c r="B168" s="7" t="s">
        <v>202</v>
      </c>
      <c r="C168" s="4">
        <v>0</v>
      </c>
      <c r="D168" s="15">
        <v>1</v>
      </c>
      <c r="E168" s="4">
        <v>0</v>
      </c>
      <c r="F168" s="4">
        <v>0</v>
      </c>
      <c r="H168" s="15">
        <v>3</v>
      </c>
      <c r="I168" s="15">
        <v>2</v>
      </c>
      <c r="K168" s="12">
        <v>1</v>
      </c>
      <c r="L168" s="15">
        <v>1</v>
      </c>
      <c r="M168" s="15">
        <v>2</v>
      </c>
      <c r="N168" s="4" t="s">
        <v>86</v>
      </c>
      <c r="O168" s="4" t="s">
        <v>87</v>
      </c>
      <c r="Q168" t="s">
        <v>3110</v>
      </c>
      <c r="R168" s="7" t="s">
        <v>3196</v>
      </c>
      <c r="S168" s="7" t="s">
        <v>4698</v>
      </c>
    </row>
    <row r="169" spans="1:19" x14ac:dyDescent="0.2">
      <c r="A169" s="4" t="s">
        <v>4668</v>
      </c>
      <c r="B169" s="7" t="s">
        <v>225</v>
      </c>
      <c r="C169" s="4">
        <v>0</v>
      </c>
      <c r="D169" s="15">
        <v>1</v>
      </c>
      <c r="E169" s="4">
        <v>1</v>
      </c>
      <c r="F169" s="4">
        <v>2</v>
      </c>
      <c r="H169" s="15">
        <v>3</v>
      </c>
      <c r="I169" s="15">
        <v>0</v>
      </c>
      <c r="K169" s="12">
        <v>1</v>
      </c>
      <c r="L169" s="15">
        <v>1</v>
      </c>
      <c r="M169" s="15">
        <v>5</v>
      </c>
      <c r="N169" s="4" t="s">
        <v>86</v>
      </c>
      <c r="O169" s="4" t="s">
        <v>668</v>
      </c>
      <c r="Q169" t="s">
        <v>1902</v>
      </c>
      <c r="R169" s="7" t="s">
        <v>3196</v>
      </c>
      <c r="S169" s="7" t="s">
        <v>4698</v>
      </c>
    </row>
    <row r="170" spans="1:19" x14ac:dyDescent="0.2">
      <c r="A170" s="4" t="s">
        <v>4667</v>
      </c>
      <c r="C170" s="4">
        <v>0</v>
      </c>
      <c r="D170" s="15">
        <v>1</v>
      </c>
      <c r="E170" s="4">
        <v>1</v>
      </c>
      <c r="F170" s="4">
        <v>0</v>
      </c>
      <c r="H170" s="15">
        <v>3</v>
      </c>
      <c r="I170" s="15">
        <v>2</v>
      </c>
      <c r="K170" s="12">
        <v>1</v>
      </c>
      <c r="L170" s="15">
        <v>0</v>
      </c>
      <c r="M170" s="15">
        <v>4</v>
      </c>
      <c r="N170" s="4" t="s">
        <v>86</v>
      </c>
      <c r="O170" s="4" t="s">
        <v>101</v>
      </c>
      <c r="Q170" t="s">
        <v>1284</v>
      </c>
      <c r="R170" s="7" t="s">
        <v>3196</v>
      </c>
      <c r="S170" s="7" t="s">
        <v>4699</v>
      </c>
    </row>
    <row r="171" spans="1:19" x14ac:dyDescent="0.2">
      <c r="A171" s="4" t="s">
        <v>4667</v>
      </c>
      <c r="B171" s="7" t="s">
        <v>225</v>
      </c>
      <c r="C171" s="4">
        <v>0</v>
      </c>
      <c r="D171" s="15">
        <v>1</v>
      </c>
      <c r="E171" s="4">
        <v>1</v>
      </c>
      <c r="F171" s="4">
        <v>1</v>
      </c>
      <c r="H171" s="15">
        <v>1</v>
      </c>
      <c r="I171" s="15">
        <v>1</v>
      </c>
      <c r="K171" s="12">
        <v>1</v>
      </c>
      <c r="L171" s="15">
        <v>1</v>
      </c>
      <c r="M171" s="15">
        <v>5</v>
      </c>
      <c r="N171" s="4" t="s">
        <v>86</v>
      </c>
      <c r="O171" s="4" t="s">
        <v>194</v>
      </c>
      <c r="Q171" t="s">
        <v>3827</v>
      </c>
      <c r="R171" s="7" t="s">
        <v>3196</v>
      </c>
      <c r="S171" s="7" t="s">
        <v>4699</v>
      </c>
    </row>
    <row r="172" spans="1:19" x14ac:dyDescent="0.2">
      <c r="A172" s="4" t="s">
        <v>4667</v>
      </c>
      <c r="C172" s="4">
        <v>0</v>
      </c>
      <c r="D172" s="15">
        <v>1</v>
      </c>
      <c r="E172" s="4">
        <v>1</v>
      </c>
      <c r="F172" s="4">
        <v>1</v>
      </c>
      <c r="H172" s="15">
        <v>2</v>
      </c>
      <c r="I172" s="15">
        <v>0</v>
      </c>
      <c r="K172" s="12">
        <v>1</v>
      </c>
      <c r="L172" s="15">
        <v>1</v>
      </c>
      <c r="M172" s="15">
        <v>2</v>
      </c>
      <c r="N172" s="4" t="s">
        <v>86</v>
      </c>
      <c r="O172" s="4" t="s">
        <v>194</v>
      </c>
      <c r="Q172" t="s">
        <v>2257</v>
      </c>
      <c r="R172" s="7" t="s">
        <v>3196</v>
      </c>
      <c r="S172" s="7" t="s">
        <v>4702</v>
      </c>
    </row>
    <row r="173" spans="1:19" x14ac:dyDescent="0.2">
      <c r="A173" s="4" t="s">
        <v>4668</v>
      </c>
      <c r="B173" s="7" t="s">
        <v>2804</v>
      </c>
      <c r="C173" s="4">
        <v>1</v>
      </c>
      <c r="D173" s="15">
        <v>0</v>
      </c>
      <c r="E173" s="4">
        <v>2</v>
      </c>
      <c r="F173" s="4">
        <v>2</v>
      </c>
      <c r="H173" s="15">
        <v>3</v>
      </c>
      <c r="I173" s="15">
        <v>2</v>
      </c>
      <c r="K173" s="12">
        <v>1</v>
      </c>
      <c r="L173" s="15">
        <v>1</v>
      </c>
      <c r="M173" s="15">
        <v>4</v>
      </c>
      <c r="N173" s="4" t="s">
        <v>86</v>
      </c>
      <c r="O173" s="4" t="s">
        <v>134</v>
      </c>
      <c r="Q173" t="s">
        <v>3327</v>
      </c>
      <c r="R173" s="7" t="s">
        <v>3196</v>
      </c>
      <c r="S173" s="7" t="s">
        <v>4698</v>
      </c>
    </row>
    <row r="174" spans="1:19" hidden="1" x14ac:dyDescent="0.2">
      <c r="H174" s="15">
        <v>3</v>
      </c>
      <c r="I174" s="15">
        <v>2</v>
      </c>
      <c r="K174" s="12">
        <v>4</v>
      </c>
      <c r="L174" s="15">
        <v>1</v>
      </c>
      <c r="M174" s="15">
        <v>2</v>
      </c>
      <c r="N174" s="4" t="s">
        <v>86</v>
      </c>
      <c r="O174" s="4" t="s">
        <v>212</v>
      </c>
      <c r="Q174" t="s">
        <v>102</v>
      </c>
      <c r="R174" s="7" t="s">
        <v>102</v>
      </c>
      <c r="S174" s="4" t="b">
        <f>IF(R174 = R177,"USA",FALSE)</f>
        <v>0</v>
      </c>
    </row>
  </sheetData>
  <autoFilter ref="K1:S174" xr:uid="{5E6538D2-ECB5-4F7D-B95A-3DC9AC45C38D}">
    <filterColumn colId="7">
      <filters>
        <filter val="USA"/>
      </filters>
    </filterColumn>
  </autoFilter>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176E3-2C84-4B86-B363-D31CFBD3D140}">
  <dimension ref="A1:AZ174"/>
  <sheetViews>
    <sheetView topLeftCell="AG1" workbookViewId="0">
      <selection activeCell="AJ16" sqref="AJ16"/>
    </sheetView>
  </sheetViews>
  <sheetFormatPr defaultRowHeight="12.75" x14ac:dyDescent="0.2"/>
  <cols>
    <col min="1" max="1" width="13.5703125" style="7" customWidth="1"/>
    <col min="2" max="3" width="8.7109375" style="4"/>
    <col min="4" max="4" width="8.7109375" style="8"/>
    <col min="5" max="9" width="8.7109375" style="4"/>
    <col min="10" max="10" width="8.7109375" customWidth="1"/>
    <col min="11" max="31" width="8.7109375" style="4"/>
    <col min="33" max="33" width="8.7109375" style="4" customWidth="1"/>
    <col min="35" max="36" width="8.7109375" style="4"/>
    <col min="40" max="40" width="8.7109375" style="4"/>
    <col min="50" max="51" width="8.7109375" customWidth="1"/>
    <col min="52" max="52" width="8.7109375" style="4"/>
  </cols>
  <sheetData>
    <row r="1" spans="1:52" x14ac:dyDescent="0.2">
      <c r="A1" s="9" t="s">
        <v>10</v>
      </c>
      <c r="B1" s="9" t="s">
        <v>13</v>
      </c>
      <c r="C1" s="9" t="s">
        <v>4755</v>
      </c>
      <c r="D1" s="9" t="s">
        <v>4678</v>
      </c>
      <c r="E1" s="9" t="s">
        <v>4681</v>
      </c>
      <c r="F1" s="9" t="s">
        <v>16</v>
      </c>
      <c r="G1" s="8" t="s">
        <v>30</v>
      </c>
      <c r="H1" s="8" t="s">
        <v>31</v>
      </c>
      <c r="I1" s="8" t="s">
        <v>32</v>
      </c>
      <c r="J1" t="s">
        <v>33</v>
      </c>
      <c r="K1" s="8" t="s">
        <v>4687</v>
      </c>
      <c r="L1" s="8" t="s">
        <v>4696</v>
      </c>
      <c r="M1" s="8" t="s">
        <v>4705</v>
      </c>
      <c r="N1" s="8" t="s">
        <v>4703</v>
      </c>
      <c r="O1" s="8" t="s">
        <v>4708</v>
      </c>
      <c r="P1" s="8" t="s">
        <v>4709</v>
      </c>
      <c r="Q1" s="8" t="s">
        <v>4710</v>
      </c>
      <c r="R1" s="8" t="s">
        <v>4748</v>
      </c>
      <c r="S1" s="8" t="s">
        <v>4734</v>
      </c>
      <c r="T1" s="8" t="s">
        <v>4735</v>
      </c>
      <c r="U1" s="8" t="s">
        <v>4736</v>
      </c>
      <c r="V1" s="8" t="s">
        <v>4737</v>
      </c>
      <c r="W1" s="8" t="s">
        <v>4738</v>
      </c>
      <c r="X1" s="8" t="s">
        <v>4739</v>
      </c>
      <c r="Y1" s="8" t="s">
        <v>4740</v>
      </c>
      <c r="Z1" s="8" t="s">
        <v>4741</v>
      </c>
      <c r="AA1" s="8" t="s">
        <v>4742</v>
      </c>
      <c r="AB1" s="8" t="s">
        <v>4743</v>
      </c>
      <c r="AC1" s="8" t="s">
        <v>4744</v>
      </c>
      <c r="AD1" s="8" t="s">
        <v>4745</v>
      </c>
      <c r="AE1" s="8" t="s">
        <v>4746</v>
      </c>
      <c r="AF1" t="s">
        <v>44</v>
      </c>
      <c r="AG1" s="8" t="s">
        <v>89</v>
      </c>
      <c r="AH1" t="s">
        <v>45</v>
      </c>
      <c r="AI1" s="4" t="s">
        <v>46</v>
      </c>
      <c r="AJ1" s="8" t="s">
        <v>52</v>
      </c>
      <c r="AK1" s="4" t="s">
        <v>54</v>
      </c>
      <c r="AL1" s="4" t="s">
        <v>55</v>
      </c>
      <c r="AM1" s="4" t="s">
        <v>56</v>
      </c>
      <c r="AN1" s="8" t="s">
        <v>57</v>
      </c>
      <c r="AO1" s="4" t="s">
        <v>58</v>
      </c>
      <c r="AP1" s="4" t="s">
        <v>59</v>
      </c>
      <c r="AQ1" s="4" t="s">
        <v>60</v>
      </c>
      <c r="AR1" s="4" t="s">
        <v>61</v>
      </c>
      <c r="AS1" s="4" t="s">
        <v>62</v>
      </c>
      <c r="AT1" s="4" t="s">
        <v>63</v>
      </c>
      <c r="AU1" s="4" t="s">
        <v>64</v>
      </c>
      <c r="AV1" s="4" t="s">
        <v>65</v>
      </c>
      <c r="AW1" s="4" t="s">
        <v>66</v>
      </c>
      <c r="AX1" t="s">
        <v>67</v>
      </c>
      <c r="AY1" t="s">
        <v>68</v>
      </c>
      <c r="AZ1" s="8" t="s">
        <v>4720</v>
      </c>
    </row>
    <row r="2" spans="1:52" x14ac:dyDescent="0.2">
      <c r="A2" s="7">
        <v>28</v>
      </c>
      <c r="B2" s="4" t="s">
        <v>85</v>
      </c>
      <c r="C2" s="4" t="s">
        <v>196</v>
      </c>
      <c r="E2" s="4" t="s">
        <v>4683</v>
      </c>
      <c r="F2" s="4" t="s">
        <v>85</v>
      </c>
      <c r="G2" s="4" t="s">
        <v>334</v>
      </c>
      <c r="H2" s="4" t="s">
        <v>86</v>
      </c>
      <c r="I2" s="4" t="s">
        <v>1018</v>
      </c>
      <c r="J2" t="s">
        <v>1018</v>
      </c>
      <c r="K2" s="7" t="s">
        <v>3196</v>
      </c>
      <c r="L2" s="7" t="s">
        <v>4702</v>
      </c>
      <c r="M2" s="7" t="s">
        <v>4704</v>
      </c>
      <c r="N2" s="7" t="s">
        <v>4704</v>
      </c>
      <c r="O2" s="7" t="s">
        <v>83</v>
      </c>
      <c r="P2" s="7" t="s">
        <v>4704</v>
      </c>
      <c r="Q2" s="7" t="s">
        <v>4706</v>
      </c>
      <c r="Y2" s="4" t="s">
        <v>251</v>
      </c>
      <c r="Z2" s="4" t="s">
        <v>110</v>
      </c>
      <c r="AC2" s="4" t="s">
        <v>113</v>
      </c>
      <c r="AF2" t="s">
        <v>89</v>
      </c>
      <c r="AG2" s="4">
        <f t="shared" ref="AG2:AG65" si="0">IF(AF2 = "The single most determining event in my life",1)</f>
        <v>1</v>
      </c>
      <c r="AH2" t="s">
        <v>114</v>
      </c>
      <c r="AI2" s="4" t="s">
        <v>115</v>
      </c>
      <c r="AJ2" s="4" t="s">
        <v>83</v>
      </c>
      <c r="AK2" t="s">
        <v>119</v>
      </c>
      <c r="AL2" t="s">
        <v>120</v>
      </c>
      <c r="AM2" t="s">
        <v>122</v>
      </c>
      <c r="AN2" s="4" t="s">
        <v>121</v>
      </c>
      <c r="AO2" t="s">
        <v>122</v>
      </c>
      <c r="AP2" t="s">
        <v>121</v>
      </c>
      <c r="AQ2" t="s">
        <v>121</v>
      </c>
      <c r="AR2" t="s">
        <v>121</v>
      </c>
      <c r="AS2" t="s">
        <v>120</v>
      </c>
      <c r="AT2" t="s">
        <v>122</v>
      </c>
      <c r="AU2" t="s">
        <v>121</v>
      </c>
      <c r="AV2" t="s">
        <v>121</v>
      </c>
      <c r="AW2" t="s">
        <v>119</v>
      </c>
      <c r="AZ2" s="7" t="s">
        <v>4747</v>
      </c>
    </row>
    <row r="3" spans="1:52" x14ac:dyDescent="0.2">
      <c r="A3" s="7">
        <v>32</v>
      </c>
      <c r="B3" s="4" t="s">
        <v>85</v>
      </c>
      <c r="C3" s="4" t="s">
        <v>394</v>
      </c>
      <c r="D3" s="8" t="s">
        <v>83</v>
      </c>
      <c r="E3" s="4" t="s">
        <v>4683</v>
      </c>
      <c r="F3" s="4" t="s">
        <v>85</v>
      </c>
      <c r="G3" s="4" t="s">
        <v>100</v>
      </c>
      <c r="H3" s="4" t="s">
        <v>86</v>
      </c>
      <c r="I3" s="4" t="s">
        <v>290</v>
      </c>
      <c r="J3" t="s">
        <v>290</v>
      </c>
      <c r="K3" s="7" t="s">
        <v>3196</v>
      </c>
      <c r="L3" s="7" t="s">
        <v>4698</v>
      </c>
      <c r="M3" s="7" t="s">
        <v>4704</v>
      </c>
      <c r="N3" s="7" t="s">
        <v>4704</v>
      </c>
      <c r="O3" s="7" t="s">
        <v>83</v>
      </c>
      <c r="P3" s="7" t="s">
        <v>4704</v>
      </c>
      <c r="Q3" s="7" t="s">
        <v>4704</v>
      </c>
      <c r="U3" s="4" t="s">
        <v>140</v>
      </c>
      <c r="W3" s="4" t="s">
        <v>141</v>
      </c>
      <c r="Z3" s="4" t="s">
        <v>110</v>
      </c>
      <c r="AF3" t="s">
        <v>172</v>
      </c>
      <c r="AG3" s="4" t="b">
        <f t="shared" si="0"/>
        <v>0</v>
      </c>
      <c r="AH3" t="s">
        <v>90</v>
      </c>
      <c r="AI3" s="4" t="s">
        <v>312</v>
      </c>
      <c r="AJ3" s="4" t="s">
        <v>83</v>
      </c>
      <c r="AK3" t="s">
        <v>119</v>
      </c>
      <c r="AL3" t="s">
        <v>122</v>
      </c>
      <c r="AM3" t="s">
        <v>122</v>
      </c>
      <c r="AN3" t="s">
        <v>120</v>
      </c>
      <c r="AO3" t="s">
        <v>122</v>
      </c>
      <c r="AP3" t="s">
        <v>121</v>
      </c>
      <c r="AQ3" t="s">
        <v>121</v>
      </c>
      <c r="AR3" t="s">
        <v>121</v>
      </c>
      <c r="AS3" t="s">
        <v>121</v>
      </c>
      <c r="AT3" t="s">
        <v>122</v>
      </c>
      <c r="AU3" t="s">
        <v>120</v>
      </c>
      <c r="AV3" t="s">
        <v>121</v>
      </c>
      <c r="AW3" t="s">
        <v>119</v>
      </c>
      <c r="AZ3" s="7" t="s">
        <v>4747</v>
      </c>
    </row>
    <row r="4" spans="1:52" x14ac:dyDescent="0.2">
      <c r="A4" s="7">
        <v>38</v>
      </c>
      <c r="B4" s="4" t="s">
        <v>83</v>
      </c>
      <c r="C4" s="4" t="s">
        <v>196</v>
      </c>
      <c r="E4" s="4" t="s">
        <v>4682</v>
      </c>
      <c r="F4" s="4" t="s">
        <v>85</v>
      </c>
      <c r="G4" s="4" t="s">
        <v>334</v>
      </c>
      <c r="H4" s="4" t="s">
        <v>86</v>
      </c>
      <c r="I4" s="4" t="s">
        <v>101</v>
      </c>
      <c r="K4" s="7" t="s">
        <v>3196</v>
      </c>
      <c r="L4" s="7" t="s">
        <v>4702</v>
      </c>
      <c r="M4" s="7" t="s">
        <v>4704</v>
      </c>
      <c r="N4" s="7" t="s">
        <v>4706</v>
      </c>
      <c r="O4" s="7" t="s">
        <v>83</v>
      </c>
      <c r="P4" s="7" t="s">
        <v>4704</v>
      </c>
      <c r="Q4" s="7" t="s">
        <v>1418</v>
      </c>
      <c r="R4" s="7" t="s">
        <v>903</v>
      </c>
      <c r="AB4" s="4" t="s">
        <v>112</v>
      </c>
      <c r="AF4" t="s">
        <v>172</v>
      </c>
      <c r="AG4" s="4" t="b">
        <f t="shared" si="0"/>
        <v>0</v>
      </c>
      <c r="AH4" t="s">
        <v>342</v>
      </c>
      <c r="AI4" s="4" t="s">
        <v>115</v>
      </c>
      <c r="AJ4" s="4" t="s">
        <v>83</v>
      </c>
      <c r="AK4" t="s">
        <v>121</v>
      </c>
      <c r="AL4" t="s">
        <v>119</v>
      </c>
      <c r="AM4" t="s">
        <v>119</v>
      </c>
      <c r="AN4" t="s">
        <v>119</v>
      </c>
      <c r="AO4" t="s">
        <v>121</v>
      </c>
      <c r="AP4" t="s">
        <v>121</v>
      </c>
      <c r="AQ4" t="s">
        <v>121</v>
      </c>
      <c r="AR4" t="s">
        <v>121</v>
      </c>
      <c r="AS4" t="s">
        <v>119</v>
      </c>
      <c r="AT4" t="s">
        <v>119</v>
      </c>
      <c r="AU4" t="s">
        <v>120</v>
      </c>
      <c r="AV4" t="s">
        <v>120</v>
      </c>
      <c r="AW4" t="s">
        <v>120</v>
      </c>
    </row>
    <row r="5" spans="1:52" x14ac:dyDescent="0.2">
      <c r="A5" s="7">
        <v>39</v>
      </c>
      <c r="B5" s="4" t="s">
        <v>83</v>
      </c>
      <c r="C5" s="4" t="s">
        <v>196</v>
      </c>
      <c r="E5" s="4" t="s">
        <v>4682</v>
      </c>
      <c r="F5" s="4" t="s">
        <v>83</v>
      </c>
      <c r="G5" s="4" t="s">
        <v>334</v>
      </c>
      <c r="H5" s="4" t="s">
        <v>86</v>
      </c>
      <c r="I5" s="4" t="s">
        <v>134</v>
      </c>
      <c r="K5" s="7"/>
      <c r="M5" s="7" t="s">
        <v>4704</v>
      </c>
      <c r="N5" s="7" t="s">
        <v>1418</v>
      </c>
      <c r="P5" s="7" t="s">
        <v>4704</v>
      </c>
      <c r="Q5" s="7" t="s">
        <v>4704</v>
      </c>
      <c r="T5" s="4" t="s">
        <v>109</v>
      </c>
      <c r="AA5" s="4" t="s">
        <v>111</v>
      </c>
      <c r="AB5" s="4" t="s">
        <v>112</v>
      </c>
      <c r="AC5" s="4" t="s">
        <v>113</v>
      </c>
      <c r="AF5" t="s">
        <v>172</v>
      </c>
      <c r="AG5" s="4" t="b">
        <f t="shared" si="0"/>
        <v>0</v>
      </c>
      <c r="AH5" t="s">
        <v>90</v>
      </c>
      <c r="AI5" s="4" t="s">
        <v>1967</v>
      </c>
      <c r="AJ5" s="4" t="s">
        <v>83</v>
      </c>
      <c r="AK5" t="s">
        <v>120</v>
      </c>
      <c r="AL5" t="s">
        <v>120</v>
      </c>
      <c r="AM5" t="s">
        <v>120</v>
      </c>
      <c r="AN5" t="s">
        <v>119</v>
      </c>
      <c r="AO5" t="s">
        <v>119</v>
      </c>
      <c r="AP5" t="s">
        <v>120</v>
      </c>
      <c r="AQ5" t="s">
        <v>120</v>
      </c>
      <c r="AR5" t="s">
        <v>120</v>
      </c>
      <c r="AS5" t="s">
        <v>120</v>
      </c>
      <c r="AT5" t="s">
        <v>119</v>
      </c>
      <c r="AU5" t="s">
        <v>120</v>
      </c>
      <c r="AV5" t="s">
        <v>120</v>
      </c>
      <c r="AW5" t="s">
        <v>120</v>
      </c>
    </row>
    <row r="6" spans="1:52" x14ac:dyDescent="0.2">
      <c r="A6" s="7">
        <v>39</v>
      </c>
      <c r="B6" s="4" t="s">
        <v>83</v>
      </c>
      <c r="C6" s="4" t="s">
        <v>530</v>
      </c>
      <c r="D6" s="8" t="s">
        <v>83</v>
      </c>
      <c r="E6" s="4" t="s">
        <v>4682</v>
      </c>
      <c r="F6" s="4" t="s">
        <v>85</v>
      </c>
      <c r="G6" s="4" t="s">
        <v>334</v>
      </c>
      <c r="H6" s="4" t="s">
        <v>87</v>
      </c>
      <c r="I6" s="4" t="s">
        <v>101</v>
      </c>
      <c r="K6" s="7" t="s">
        <v>102</v>
      </c>
      <c r="L6" s="4" t="b">
        <f>IF(K6 = K8,"USA",FALSE)</f>
        <v>0</v>
      </c>
      <c r="M6" s="7" t="s">
        <v>4704</v>
      </c>
      <c r="N6" s="7" t="s">
        <v>4706</v>
      </c>
      <c r="O6" s="7" t="s">
        <v>85</v>
      </c>
      <c r="P6" s="7" t="s">
        <v>4704</v>
      </c>
      <c r="Q6" s="7" t="s">
        <v>4704</v>
      </c>
      <c r="Z6" s="4" t="s">
        <v>110</v>
      </c>
      <c r="AC6" s="4" t="s">
        <v>113</v>
      </c>
      <c r="AF6" t="s">
        <v>935</v>
      </c>
      <c r="AG6" s="4" t="b">
        <f t="shared" si="0"/>
        <v>0</v>
      </c>
      <c r="AH6" t="s">
        <v>90</v>
      </c>
      <c r="AI6" s="4" t="s">
        <v>91</v>
      </c>
      <c r="AJ6" s="4" t="s">
        <v>83</v>
      </c>
      <c r="AK6" t="s">
        <v>120</v>
      </c>
      <c r="AL6" t="s">
        <v>121</v>
      </c>
      <c r="AM6" t="s">
        <v>119</v>
      </c>
      <c r="AN6" t="s">
        <v>120</v>
      </c>
      <c r="AO6" t="s">
        <v>121</v>
      </c>
      <c r="AP6" t="s">
        <v>120</v>
      </c>
      <c r="AQ6" t="s">
        <v>120</v>
      </c>
      <c r="AR6" t="s">
        <v>120</v>
      </c>
      <c r="AS6" t="s">
        <v>120</v>
      </c>
      <c r="AT6" t="s">
        <v>120</v>
      </c>
      <c r="AU6" t="s">
        <v>119</v>
      </c>
      <c r="AV6" t="s">
        <v>122</v>
      </c>
      <c r="AW6" t="s">
        <v>122</v>
      </c>
      <c r="AX6" t="s">
        <v>122</v>
      </c>
    </row>
    <row r="7" spans="1:52" x14ac:dyDescent="0.2">
      <c r="A7" s="7">
        <v>40</v>
      </c>
      <c r="B7" s="4" t="s">
        <v>85</v>
      </c>
      <c r="C7" s="4" t="s">
        <v>196</v>
      </c>
      <c r="E7" s="4" t="s">
        <v>4683</v>
      </c>
      <c r="F7" s="4" t="s">
        <v>83</v>
      </c>
      <c r="G7" s="4" t="s">
        <v>334</v>
      </c>
      <c r="H7" s="4" t="s">
        <v>86</v>
      </c>
      <c r="I7" s="4" t="s">
        <v>194</v>
      </c>
      <c r="K7" s="7" t="s">
        <v>3196</v>
      </c>
      <c r="L7" s="7" t="s">
        <v>4700</v>
      </c>
      <c r="M7" s="7" t="s">
        <v>4704</v>
      </c>
      <c r="N7" s="7" t="s">
        <v>4704</v>
      </c>
      <c r="O7" s="7" t="s">
        <v>83</v>
      </c>
      <c r="P7" s="7" t="s">
        <v>4704</v>
      </c>
      <c r="Q7" s="7" t="s">
        <v>4706</v>
      </c>
      <c r="S7" s="4" t="s">
        <v>108</v>
      </c>
      <c r="U7" s="4" t="s">
        <v>140</v>
      </c>
      <c r="W7" s="4" t="s">
        <v>141</v>
      </c>
      <c r="AB7" s="4" t="s">
        <v>112</v>
      </c>
      <c r="AC7" s="4" t="s">
        <v>113</v>
      </c>
      <c r="AF7" t="s">
        <v>89</v>
      </c>
      <c r="AG7" s="4">
        <f t="shared" si="0"/>
        <v>1</v>
      </c>
      <c r="AH7" t="s">
        <v>90</v>
      </c>
      <c r="AI7" s="4" t="s">
        <v>91</v>
      </c>
      <c r="AJ7" s="4" t="s">
        <v>83</v>
      </c>
      <c r="AK7" t="s">
        <v>122</v>
      </c>
      <c r="AL7" t="s">
        <v>119</v>
      </c>
      <c r="AM7" t="s">
        <v>122</v>
      </c>
      <c r="AN7" s="4" t="s">
        <v>121</v>
      </c>
      <c r="AO7" t="s">
        <v>122</v>
      </c>
      <c r="AP7" t="s">
        <v>121</v>
      </c>
      <c r="AQ7" t="s">
        <v>121</v>
      </c>
      <c r="AR7" t="s">
        <v>121</v>
      </c>
      <c r="AS7" t="s">
        <v>121</v>
      </c>
      <c r="AT7" t="s">
        <v>122</v>
      </c>
      <c r="AU7" t="s">
        <v>121</v>
      </c>
      <c r="AV7" t="s">
        <v>122</v>
      </c>
      <c r="AW7" t="s">
        <v>121</v>
      </c>
      <c r="AZ7" s="7" t="s">
        <v>225</v>
      </c>
    </row>
    <row r="8" spans="1:52" x14ac:dyDescent="0.2">
      <c r="A8" s="7">
        <v>40</v>
      </c>
      <c r="B8" s="4" t="s">
        <v>85</v>
      </c>
      <c r="C8" s="4" t="s">
        <v>196</v>
      </c>
      <c r="E8" s="4" t="s">
        <v>4683</v>
      </c>
      <c r="F8" s="4" t="s">
        <v>85</v>
      </c>
      <c r="G8" s="4" t="s">
        <v>100</v>
      </c>
      <c r="H8" s="4" t="s">
        <v>86</v>
      </c>
      <c r="I8" s="4" t="s">
        <v>194</v>
      </c>
      <c r="K8" s="7" t="s">
        <v>3196</v>
      </c>
      <c r="L8" s="7" t="s">
        <v>4698</v>
      </c>
      <c r="M8" s="7" t="s">
        <v>4704</v>
      </c>
      <c r="N8" s="7" t="s">
        <v>4706</v>
      </c>
      <c r="O8" s="7" t="s">
        <v>83</v>
      </c>
      <c r="P8" s="7" t="s">
        <v>4704</v>
      </c>
      <c r="Q8" s="7" t="s">
        <v>4706</v>
      </c>
      <c r="S8" s="4" t="s">
        <v>108</v>
      </c>
      <c r="AA8" s="4" t="s">
        <v>111</v>
      </c>
      <c r="AC8" s="4" t="s">
        <v>113</v>
      </c>
      <c r="AF8" t="s">
        <v>89</v>
      </c>
      <c r="AG8" s="4">
        <f t="shared" si="0"/>
        <v>1</v>
      </c>
      <c r="AH8" t="s">
        <v>90</v>
      </c>
      <c r="AI8" s="4" t="s">
        <v>91</v>
      </c>
      <c r="AJ8" s="4" t="s">
        <v>83</v>
      </c>
      <c r="AK8" t="s">
        <v>119</v>
      </c>
      <c r="AL8" t="s">
        <v>119</v>
      </c>
      <c r="AM8" t="s">
        <v>122</v>
      </c>
      <c r="AN8" s="4" t="s">
        <v>121</v>
      </c>
      <c r="AO8" t="s">
        <v>122</v>
      </c>
      <c r="AP8" t="s">
        <v>119</v>
      </c>
      <c r="AQ8" t="s">
        <v>119</v>
      </c>
      <c r="AR8" t="s">
        <v>119</v>
      </c>
      <c r="AS8" t="s">
        <v>119</v>
      </c>
      <c r="AT8" t="s">
        <v>122</v>
      </c>
      <c r="AU8" t="s">
        <v>119</v>
      </c>
      <c r="AV8" t="s">
        <v>119</v>
      </c>
      <c r="AW8" t="s">
        <v>119</v>
      </c>
      <c r="AZ8" s="7" t="s">
        <v>4747</v>
      </c>
    </row>
    <row r="9" spans="1:52" x14ac:dyDescent="0.2">
      <c r="A9" s="7">
        <v>40</v>
      </c>
      <c r="B9" s="4" t="s">
        <v>83</v>
      </c>
      <c r="C9" s="4" t="s">
        <v>2009</v>
      </c>
      <c r="D9" s="8" t="s">
        <v>83</v>
      </c>
      <c r="E9" s="4" t="s">
        <v>4682</v>
      </c>
      <c r="F9" s="4" t="s">
        <v>85</v>
      </c>
      <c r="G9" s="4" t="s">
        <v>100</v>
      </c>
      <c r="H9" s="4" t="s">
        <v>86</v>
      </c>
      <c r="I9" s="4" t="s">
        <v>774</v>
      </c>
      <c r="J9" t="s">
        <v>774</v>
      </c>
      <c r="K9" s="7" t="s">
        <v>3196</v>
      </c>
      <c r="L9" s="7" t="s">
        <v>4702</v>
      </c>
      <c r="M9" s="7" t="s">
        <v>4704</v>
      </c>
      <c r="N9" s="7" t="s">
        <v>4704</v>
      </c>
      <c r="O9" s="7" t="s">
        <v>85</v>
      </c>
      <c r="P9" s="7" t="s">
        <v>4704</v>
      </c>
      <c r="Q9" s="7" t="s">
        <v>4704</v>
      </c>
      <c r="R9" s="7" t="s">
        <v>903</v>
      </c>
      <c r="S9" s="4" t="s">
        <v>108</v>
      </c>
      <c r="T9" s="4" t="s">
        <v>109</v>
      </c>
      <c r="W9" s="4" t="s">
        <v>141</v>
      </c>
      <c r="Z9" s="4" t="s">
        <v>110</v>
      </c>
      <c r="AB9" s="4" t="s">
        <v>112</v>
      </c>
      <c r="AC9" s="4" t="s">
        <v>113</v>
      </c>
      <c r="AD9" s="4" t="s">
        <v>143</v>
      </c>
      <c r="AE9" s="4" t="s">
        <v>839</v>
      </c>
      <c r="AF9" t="s">
        <v>172</v>
      </c>
      <c r="AG9" s="4" t="b">
        <f t="shared" si="0"/>
        <v>0</v>
      </c>
      <c r="AH9" t="s">
        <v>342</v>
      </c>
      <c r="AI9" s="4" t="s">
        <v>91</v>
      </c>
      <c r="AJ9" s="4" t="s">
        <v>83</v>
      </c>
      <c r="AK9" t="s">
        <v>119</v>
      </c>
      <c r="AL9" t="s">
        <v>119</v>
      </c>
      <c r="AM9" t="s">
        <v>119</v>
      </c>
      <c r="AN9" t="s">
        <v>119</v>
      </c>
      <c r="AO9" t="s">
        <v>120</v>
      </c>
      <c r="AP9" t="s">
        <v>121</v>
      </c>
      <c r="AQ9" t="s">
        <v>120</v>
      </c>
      <c r="AR9" t="s">
        <v>120</v>
      </c>
      <c r="AS9" t="s">
        <v>119</v>
      </c>
      <c r="AT9" t="s">
        <v>119</v>
      </c>
      <c r="AU9" t="s">
        <v>120</v>
      </c>
      <c r="AV9" t="s">
        <v>119</v>
      </c>
      <c r="AW9" t="s">
        <v>119</v>
      </c>
      <c r="AX9" t="s">
        <v>122</v>
      </c>
      <c r="AZ9" s="7" t="s">
        <v>202</v>
      </c>
    </row>
    <row r="10" spans="1:52" x14ac:dyDescent="0.2">
      <c r="A10" s="7">
        <v>42</v>
      </c>
      <c r="B10" s="4" t="s">
        <v>83</v>
      </c>
      <c r="C10" s="4" t="s">
        <v>88</v>
      </c>
      <c r="D10" s="8" t="s">
        <v>83</v>
      </c>
      <c r="E10" s="4" t="s">
        <v>4682</v>
      </c>
      <c r="F10" s="4" t="s">
        <v>85</v>
      </c>
      <c r="G10" s="4" t="s">
        <v>334</v>
      </c>
      <c r="H10" s="4" t="s">
        <v>86</v>
      </c>
      <c r="I10" s="4" t="s">
        <v>134</v>
      </c>
      <c r="K10" s="7" t="s">
        <v>3196</v>
      </c>
      <c r="L10" s="7" t="s">
        <v>4698</v>
      </c>
      <c r="M10" s="7" t="s">
        <v>4704</v>
      </c>
      <c r="N10" s="7" t="s">
        <v>4707</v>
      </c>
      <c r="O10" s="7" t="s">
        <v>83</v>
      </c>
      <c r="P10" s="7" t="s">
        <v>4704</v>
      </c>
      <c r="Q10" s="7" t="s">
        <v>4706</v>
      </c>
      <c r="T10" s="4" t="s">
        <v>109</v>
      </c>
      <c r="Z10" s="4" t="s">
        <v>110</v>
      </c>
      <c r="AA10" s="4" t="s">
        <v>111</v>
      </c>
      <c r="AD10" s="4" t="s">
        <v>143</v>
      </c>
      <c r="AF10" t="s">
        <v>172</v>
      </c>
      <c r="AG10" s="4" t="b">
        <f t="shared" si="0"/>
        <v>0</v>
      </c>
      <c r="AH10" t="s">
        <v>342</v>
      </c>
      <c r="AI10" s="4" t="s">
        <v>91</v>
      </c>
      <c r="AJ10" s="4" t="s">
        <v>83</v>
      </c>
      <c r="AK10" t="s">
        <v>119</v>
      </c>
      <c r="AL10" t="s">
        <v>119</v>
      </c>
      <c r="AM10" t="s">
        <v>120</v>
      </c>
      <c r="AN10" t="s">
        <v>120</v>
      </c>
      <c r="AO10" t="s">
        <v>120</v>
      </c>
      <c r="AP10" t="s">
        <v>120</v>
      </c>
      <c r="AQ10" t="s">
        <v>120</v>
      </c>
      <c r="AR10" t="s">
        <v>120</v>
      </c>
      <c r="AS10" t="s">
        <v>120</v>
      </c>
      <c r="AT10" t="s">
        <v>120</v>
      </c>
      <c r="AU10" t="s">
        <v>120</v>
      </c>
      <c r="AV10" t="s">
        <v>120</v>
      </c>
      <c r="AW10" t="s">
        <v>120</v>
      </c>
      <c r="AX10" t="s">
        <v>120</v>
      </c>
      <c r="AY10" t="s">
        <v>344</v>
      </c>
      <c r="AZ10" s="7" t="s">
        <v>4747</v>
      </c>
    </row>
    <row r="11" spans="1:52" x14ac:dyDescent="0.2">
      <c r="A11" s="7">
        <v>44</v>
      </c>
      <c r="B11" s="4" t="s">
        <v>85</v>
      </c>
      <c r="C11" s="4" t="s">
        <v>144</v>
      </c>
      <c r="E11" s="4" t="s">
        <v>4683</v>
      </c>
      <c r="F11" s="4" t="s">
        <v>85</v>
      </c>
      <c r="G11" s="4" t="s">
        <v>100</v>
      </c>
      <c r="H11" s="4" t="s">
        <v>86</v>
      </c>
      <c r="I11" s="4" t="s">
        <v>1751</v>
      </c>
      <c r="J11" t="s">
        <v>1751</v>
      </c>
      <c r="K11" s="7" t="s">
        <v>3196</v>
      </c>
      <c r="L11" s="7" t="s">
        <v>4702</v>
      </c>
      <c r="M11" s="7" t="s">
        <v>4704</v>
      </c>
      <c r="N11" s="7" t="s">
        <v>4704</v>
      </c>
      <c r="O11" s="7" t="s">
        <v>83</v>
      </c>
      <c r="P11" s="7" t="s">
        <v>4704</v>
      </c>
      <c r="Q11" s="7" t="s">
        <v>4704</v>
      </c>
      <c r="T11" s="4" t="s">
        <v>109</v>
      </c>
      <c r="AA11" s="4" t="s">
        <v>111</v>
      </c>
      <c r="AF11" t="s">
        <v>172</v>
      </c>
      <c r="AG11" s="4" t="b">
        <f t="shared" si="0"/>
        <v>0</v>
      </c>
      <c r="AH11" t="s">
        <v>90</v>
      </c>
      <c r="AI11" s="4" t="s">
        <v>115</v>
      </c>
      <c r="AJ11" s="4" t="s">
        <v>85</v>
      </c>
      <c r="AK11" t="s">
        <v>119</v>
      </c>
      <c r="AL11" t="s">
        <v>120</v>
      </c>
      <c r="AM11" t="s">
        <v>122</v>
      </c>
      <c r="AN11" t="s">
        <v>120</v>
      </c>
      <c r="AO11" t="s">
        <v>122</v>
      </c>
      <c r="AP11" t="s">
        <v>120</v>
      </c>
      <c r="AQ11" t="s">
        <v>120</v>
      </c>
      <c r="AR11" t="s">
        <v>120</v>
      </c>
      <c r="AS11" t="s">
        <v>120</v>
      </c>
      <c r="AT11" t="s">
        <v>122</v>
      </c>
      <c r="AU11" t="s">
        <v>120</v>
      </c>
      <c r="AV11" t="s">
        <v>122</v>
      </c>
      <c r="AW11" t="s">
        <v>119</v>
      </c>
      <c r="AZ11" s="7" t="s">
        <v>225</v>
      </c>
    </row>
    <row r="12" spans="1:52" x14ac:dyDescent="0.2">
      <c r="A12" s="7">
        <v>49</v>
      </c>
      <c r="B12" s="4" t="s">
        <v>83</v>
      </c>
      <c r="C12" s="4" t="s">
        <v>144</v>
      </c>
      <c r="D12" s="8" t="s">
        <v>85</v>
      </c>
      <c r="E12" s="4" t="s">
        <v>4682</v>
      </c>
      <c r="F12" s="4" t="s">
        <v>85</v>
      </c>
      <c r="G12" s="4" t="s">
        <v>502</v>
      </c>
      <c r="H12" s="4" t="s">
        <v>86</v>
      </c>
      <c r="I12" s="4" t="s">
        <v>194</v>
      </c>
      <c r="K12" s="7" t="s">
        <v>3196</v>
      </c>
      <c r="L12" s="7" t="s">
        <v>4699</v>
      </c>
      <c r="M12" s="7" t="s">
        <v>4704</v>
      </c>
      <c r="N12" s="7" t="s">
        <v>4704</v>
      </c>
      <c r="O12" s="7" t="s">
        <v>83</v>
      </c>
      <c r="P12" s="7" t="s">
        <v>1418</v>
      </c>
      <c r="Q12" s="7" t="s">
        <v>1418</v>
      </c>
      <c r="S12" s="4" t="s">
        <v>108</v>
      </c>
      <c r="Y12" s="4" t="s">
        <v>251</v>
      </c>
      <c r="AF12" t="s">
        <v>172</v>
      </c>
      <c r="AG12" s="4" t="b">
        <f t="shared" si="0"/>
        <v>0</v>
      </c>
      <c r="AH12" t="s">
        <v>342</v>
      </c>
      <c r="AI12" s="4" t="s">
        <v>91</v>
      </c>
      <c r="AJ12" s="4" t="s">
        <v>83</v>
      </c>
      <c r="AK12" t="s">
        <v>120</v>
      </c>
      <c r="AL12" t="s">
        <v>119</v>
      </c>
      <c r="AM12" t="s">
        <v>119</v>
      </c>
      <c r="AN12" t="s">
        <v>120</v>
      </c>
      <c r="AO12" t="s">
        <v>119</v>
      </c>
      <c r="AP12" t="s">
        <v>119</v>
      </c>
      <c r="AQ12" t="s">
        <v>119</v>
      </c>
      <c r="AR12" t="s">
        <v>119</v>
      </c>
      <c r="AS12" t="s">
        <v>119</v>
      </c>
      <c r="AT12" t="s">
        <v>119</v>
      </c>
      <c r="AU12" t="s">
        <v>119</v>
      </c>
      <c r="AV12" t="s">
        <v>122</v>
      </c>
      <c r="AW12" t="s">
        <v>119</v>
      </c>
      <c r="AZ12" s="7" t="s">
        <v>225</v>
      </c>
    </row>
    <row r="13" spans="1:52" x14ac:dyDescent="0.2">
      <c r="A13" s="7">
        <v>49</v>
      </c>
      <c r="B13" s="4" t="s">
        <v>85</v>
      </c>
      <c r="C13" s="4" t="s">
        <v>144</v>
      </c>
      <c r="D13" s="8" t="s">
        <v>85</v>
      </c>
      <c r="E13" s="4" t="s">
        <v>4683</v>
      </c>
      <c r="F13" s="4" t="s">
        <v>85</v>
      </c>
      <c r="G13" s="4" t="s">
        <v>100</v>
      </c>
      <c r="H13" s="4" t="s">
        <v>86</v>
      </c>
      <c r="I13" s="4" t="s">
        <v>2765</v>
      </c>
      <c r="J13" t="s">
        <v>2765</v>
      </c>
      <c r="K13" s="7" t="s">
        <v>3196</v>
      </c>
      <c r="L13" s="7" t="s">
        <v>4699</v>
      </c>
      <c r="M13" s="7" t="s">
        <v>4704</v>
      </c>
      <c r="N13" s="7" t="s">
        <v>4706</v>
      </c>
      <c r="O13" s="7" t="s">
        <v>83</v>
      </c>
      <c r="P13" s="7" t="s">
        <v>4704</v>
      </c>
      <c r="Q13" s="7" t="s">
        <v>1418</v>
      </c>
      <c r="S13" s="4" t="s">
        <v>108</v>
      </c>
      <c r="T13" s="4" t="s">
        <v>109</v>
      </c>
      <c r="U13" s="4" t="s">
        <v>140</v>
      </c>
      <c r="W13" s="4" t="s">
        <v>141</v>
      </c>
      <c r="X13" s="4" t="s">
        <v>142</v>
      </c>
      <c r="AB13" s="4" t="s">
        <v>112</v>
      </c>
      <c r="AC13" s="4" t="s">
        <v>113</v>
      </c>
      <c r="AF13" t="s">
        <v>172</v>
      </c>
      <c r="AG13" s="4" t="b">
        <f t="shared" si="0"/>
        <v>0</v>
      </c>
      <c r="AH13" t="s">
        <v>114</v>
      </c>
      <c r="AI13" s="4" t="s">
        <v>91</v>
      </c>
      <c r="AJ13" s="4" t="s">
        <v>83</v>
      </c>
      <c r="AK13" t="s">
        <v>119</v>
      </c>
      <c r="AL13" t="s">
        <v>119</v>
      </c>
      <c r="AM13" t="s">
        <v>122</v>
      </c>
      <c r="AN13" t="s">
        <v>120</v>
      </c>
      <c r="AO13" t="s">
        <v>122</v>
      </c>
      <c r="AP13" t="s">
        <v>119</v>
      </c>
      <c r="AQ13" t="s">
        <v>119</v>
      </c>
      <c r="AR13" t="s">
        <v>119</v>
      </c>
      <c r="AS13" t="s">
        <v>119</v>
      </c>
      <c r="AT13" t="s">
        <v>122</v>
      </c>
      <c r="AU13" t="s">
        <v>120</v>
      </c>
      <c r="AV13" t="s">
        <v>120</v>
      </c>
      <c r="AW13" t="s">
        <v>119</v>
      </c>
      <c r="AZ13" s="7" t="s">
        <v>202</v>
      </c>
    </row>
    <row r="14" spans="1:52" x14ac:dyDescent="0.2">
      <c r="A14" s="7">
        <v>50</v>
      </c>
      <c r="B14" s="4" t="s">
        <v>83</v>
      </c>
      <c r="C14" s="4" t="s">
        <v>196</v>
      </c>
      <c r="E14" s="4" t="s">
        <v>4682</v>
      </c>
      <c r="F14" s="4" t="s">
        <v>85</v>
      </c>
      <c r="G14" s="4" t="s">
        <v>100</v>
      </c>
      <c r="H14" s="4" t="s">
        <v>86</v>
      </c>
      <c r="I14" s="7" t="s">
        <v>304</v>
      </c>
      <c r="J14" t="s">
        <v>1728</v>
      </c>
      <c r="K14" s="7" t="s">
        <v>4691</v>
      </c>
      <c r="L14" s="4" t="b">
        <f>IF(K14 = K17,"USA",FALSE)</f>
        <v>0</v>
      </c>
      <c r="M14" s="7" t="s">
        <v>4704</v>
      </c>
      <c r="N14" s="7" t="s">
        <v>4704</v>
      </c>
      <c r="O14" s="7" t="s">
        <v>85</v>
      </c>
      <c r="P14" s="7" t="s">
        <v>4704</v>
      </c>
      <c r="Q14" s="7" t="s">
        <v>4704</v>
      </c>
      <c r="S14" s="4" t="s">
        <v>108</v>
      </c>
      <c r="Z14" s="4" t="s">
        <v>110</v>
      </c>
      <c r="AB14" s="4" t="s">
        <v>112</v>
      </c>
      <c r="AC14" s="4" t="s">
        <v>113</v>
      </c>
      <c r="AD14" s="4" t="s">
        <v>143</v>
      </c>
      <c r="AF14" t="s">
        <v>89</v>
      </c>
      <c r="AG14" s="4">
        <f t="shared" si="0"/>
        <v>1</v>
      </c>
      <c r="AH14" t="s">
        <v>1211</v>
      </c>
      <c r="AI14" s="4" t="s">
        <v>91</v>
      </c>
      <c r="AJ14" s="4" t="s">
        <v>83</v>
      </c>
      <c r="AK14" t="s">
        <v>119</v>
      </c>
      <c r="AL14" t="s">
        <v>119</v>
      </c>
      <c r="AM14" t="s">
        <v>120</v>
      </c>
      <c r="AN14" s="4" t="s">
        <v>121</v>
      </c>
      <c r="AO14" t="s">
        <v>121</v>
      </c>
      <c r="AP14" t="s">
        <v>120</v>
      </c>
      <c r="AQ14" t="s">
        <v>121</v>
      </c>
      <c r="AR14" t="s">
        <v>120</v>
      </c>
      <c r="AS14" t="s">
        <v>120</v>
      </c>
      <c r="AT14" t="s">
        <v>120</v>
      </c>
      <c r="AU14" t="s">
        <v>121</v>
      </c>
      <c r="AV14" t="s">
        <v>119</v>
      </c>
      <c r="AW14" t="s">
        <v>119</v>
      </c>
      <c r="AZ14" s="7" t="s">
        <v>202</v>
      </c>
    </row>
    <row r="15" spans="1:52" x14ac:dyDescent="0.2">
      <c r="A15" s="7">
        <v>52</v>
      </c>
      <c r="B15" s="4" t="s">
        <v>83</v>
      </c>
      <c r="C15" s="4" t="s">
        <v>196</v>
      </c>
      <c r="E15" s="4" t="s">
        <v>4682</v>
      </c>
      <c r="F15" s="4" t="s">
        <v>85</v>
      </c>
      <c r="G15" s="4" t="s">
        <v>100</v>
      </c>
      <c r="H15" s="4" t="s">
        <v>86</v>
      </c>
      <c r="I15" s="4" t="s">
        <v>101</v>
      </c>
      <c r="K15" s="7" t="s">
        <v>3196</v>
      </c>
      <c r="L15" s="7" t="s">
        <v>4699</v>
      </c>
      <c r="M15" s="7" t="s">
        <v>4704</v>
      </c>
      <c r="N15" s="7" t="s">
        <v>4704</v>
      </c>
      <c r="P15" s="7" t="s">
        <v>1418</v>
      </c>
      <c r="Q15" s="7" t="s">
        <v>225</v>
      </c>
      <c r="Y15" s="4" t="s">
        <v>251</v>
      </c>
      <c r="AC15" s="4" t="s">
        <v>113</v>
      </c>
      <c r="AF15" t="s">
        <v>172</v>
      </c>
      <c r="AG15" s="4" t="b">
        <f t="shared" si="0"/>
        <v>0</v>
      </c>
      <c r="AH15" t="s">
        <v>90</v>
      </c>
      <c r="AI15" s="4" t="s">
        <v>115</v>
      </c>
      <c r="AJ15" s="4" t="s">
        <v>83</v>
      </c>
      <c r="AK15" t="s">
        <v>119</v>
      </c>
      <c r="AL15" t="s">
        <v>119</v>
      </c>
      <c r="AM15" t="s">
        <v>119</v>
      </c>
      <c r="AN15" t="s">
        <v>120</v>
      </c>
      <c r="AO15" t="s">
        <v>119</v>
      </c>
      <c r="AP15" t="s">
        <v>120</v>
      </c>
      <c r="AQ15" t="s">
        <v>120</v>
      </c>
      <c r="AR15" t="s">
        <v>120</v>
      </c>
      <c r="AS15" t="s">
        <v>120</v>
      </c>
      <c r="AT15" t="s">
        <v>120</v>
      </c>
      <c r="AU15" t="s">
        <v>120</v>
      </c>
      <c r="AV15" t="s">
        <v>119</v>
      </c>
      <c r="AW15" t="s">
        <v>119</v>
      </c>
    </row>
    <row r="16" spans="1:52" x14ac:dyDescent="0.2">
      <c r="A16" s="7">
        <v>26</v>
      </c>
      <c r="B16" s="4" t="s">
        <v>83</v>
      </c>
      <c r="C16" s="4" t="s">
        <v>394</v>
      </c>
      <c r="D16" s="8" t="s">
        <v>83</v>
      </c>
      <c r="E16" s="4" t="s">
        <v>4682</v>
      </c>
      <c r="F16" s="4" t="s">
        <v>83</v>
      </c>
      <c r="G16" s="4" t="s">
        <v>334</v>
      </c>
      <c r="H16" s="4" t="s">
        <v>86</v>
      </c>
      <c r="I16" s="4" t="s">
        <v>101</v>
      </c>
      <c r="K16" s="7" t="s">
        <v>3196</v>
      </c>
      <c r="L16" s="7" t="s">
        <v>4701</v>
      </c>
      <c r="M16" s="7" t="s">
        <v>4704</v>
      </c>
      <c r="N16" s="7" t="s">
        <v>4706</v>
      </c>
      <c r="O16" s="7" t="s">
        <v>83</v>
      </c>
      <c r="P16" s="7" t="s">
        <v>4704</v>
      </c>
      <c r="Q16" s="7" t="s">
        <v>1418</v>
      </c>
      <c r="R16" s="7" t="s">
        <v>4718</v>
      </c>
      <c r="AB16" s="4" t="s">
        <v>112</v>
      </c>
      <c r="AC16" s="4" t="s">
        <v>113</v>
      </c>
      <c r="AF16" t="s">
        <v>172</v>
      </c>
      <c r="AG16" s="4" t="b">
        <f t="shared" si="0"/>
        <v>0</v>
      </c>
      <c r="AH16" t="s">
        <v>114</v>
      </c>
      <c r="AI16" s="4" t="s">
        <v>312</v>
      </c>
      <c r="AJ16" s="4" t="s">
        <v>83</v>
      </c>
      <c r="AK16" t="s">
        <v>119</v>
      </c>
      <c r="AL16" t="s">
        <v>119</v>
      </c>
      <c r="AM16" t="s">
        <v>119</v>
      </c>
      <c r="AN16" s="4" t="s">
        <v>121</v>
      </c>
      <c r="AO16" t="s">
        <v>121</v>
      </c>
      <c r="AP16" t="s">
        <v>121</v>
      </c>
      <c r="AQ16" t="s">
        <v>121</v>
      </c>
      <c r="AR16" t="s">
        <v>121</v>
      </c>
      <c r="AS16" t="s">
        <v>119</v>
      </c>
      <c r="AT16" t="s">
        <v>121</v>
      </c>
      <c r="AU16" t="s">
        <v>121</v>
      </c>
      <c r="AV16" t="s">
        <v>120</v>
      </c>
      <c r="AW16" t="s">
        <v>119</v>
      </c>
      <c r="AZ16" s="7" t="s">
        <v>202</v>
      </c>
    </row>
    <row r="17" spans="1:52" x14ac:dyDescent="0.2">
      <c r="A17" s="7">
        <v>27</v>
      </c>
      <c r="B17" s="4" t="s">
        <v>83</v>
      </c>
      <c r="C17" s="4" t="s">
        <v>530</v>
      </c>
      <c r="E17" s="4" t="s">
        <v>4682</v>
      </c>
      <c r="F17" s="4" t="s">
        <v>85</v>
      </c>
      <c r="G17" s="4" t="s">
        <v>364</v>
      </c>
      <c r="H17" s="4" t="s">
        <v>86</v>
      </c>
      <c r="I17" s="4" t="s">
        <v>212</v>
      </c>
      <c r="K17" s="7" t="s">
        <v>4693</v>
      </c>
      <c r="L17" s="4" t="b">
        <f>IF(K17 = K20,"USA",FALSE)</f>
        <v>0</v>
      </c>
      <c r="M17" s="7" t="s">
        <v>4704</v>
      </c>
      <c r="N17" s="7" t="s">
        <v>4704</v>
      </c>
      <c r="O17" s="7" t="s">
        <v>83</v>
      </c>
      <c r="P17" s="7" t="s">
        <v>4704</v>
      </c>
      <c r="Q17" s="7" t="s">
        <v>4704</v>
      </c>
      <c r="U17" s="4" t="s">
        <v>140</v>
      </c>
      <c r="V17" s="4" t="s">
        <v>220</v>
      </c>
      <c r="X17" s="4" t="s">
        <v>142</v>
      </c>
      <c r="Y17" s="4" t="s">
        <v>251</v>
      </c>
      <c r="AF17" t="s">
        <v>89</v>
      </c>
      <c r="AG17" s="4">
        <f t="shared" si="0"/>
        <v>1</v>
      </c>
      <c r="AH17" t="s">
        <v>173</v>
      </c>
      <c r="AI17" s="4" t="s">
        <v>115</v>
      </c>
      <c r="AJ17" s="4" t="s">
        <v>83</v>
      </c>
      <c r="AK17" t="s">
        <v>120</v>
      </c>
      <c r="AL17" t="s">
        <v>121</v>
      </c>
      <c r="AM17" t="s">
        <v>121</v>
      </c>
      <c r="AN17" s="4" t="s">
        <v>121</v>
      </c>
      <c r="AO17" t="s">
        <v>121</v>
      </c>
      <c r="AP17" t="s">
        <v>121</v>
      </c>
      <c r="AQ17" t="s">
        <v>121</v>
      </c>
      <c r="AR17" t="s">
        <v>121</v>
      </c>
      <c r="AS17" t="s">
        <v>121</v>
      </c>
      <c r="AT17" t="s">
        <v>121</v>
      </c>
      <c r="AU17" t="s">
        <v>121</v>
      </c>
      <c r="AV17" t="s">
        <v>121</v>
      </c>
      <c r="AW17" t="s">
        <v>121</v>
      </c>
      <c r="AZ17" s="7" t="s">
        <v>2804</v>
      </c>
    </row>
    <row r="18" spans="1:52" x14ac:dyDescent="0.2">
      <c r="A18" s="7">
        <v>27</v>
      </c>
      <c r="B18" s="4" t="s">
        <v>83</v>
      </c>
      <c r="C18" s="4" t="s">
        <v>394</v>
      </c>
      <c r="D18" s="8" t="s">
        <v>83</v>
      </c>
      <c r="E18" s="4" t="s">
        <v>4682</v>
      </c>
      <c r="F18" s="4" t="s">
        <v>85</v>
      </c>
      <c r="G18" s="4" t="s">
        <v>100</v>
      </c>
      <c r="H18" s="4" t="s">
        <v>86</v>
      </c>
      <c r="I18" s="4" t="s">
        <v>1393</v>
      </c>
      <c r="J18" t="s">
        <v>1393</v>
      </c>
      <c r="K18" s="7" t="s">
        <v>3196</v>
      </c>
      <c r="L18" s="7" t="s">
        <v>4699</v>
      </c>
      <c r="M18" s="7" t="s">
        <v>4704</v>
      </c>
      <c r="N18" s="7" t="s">
        <v>1418</v>
      </c>
      <c r="O18" s="7" t="s">
        <v>83</v>
      </c>
      <c r="P18" s="7" t="s">
        <v>4704</v>
      </c>
      <c r="Q18" s="7" t="s">
        <v>4706</v>
      </c>
      <c r="R18" s="7" t="s">
        <v>903</v>
      </c>
      <c r="W18" s="4" t="s">
        <v>141</v>
      </c>
      <c r="Y18" s="4" t="s">
        <v>251</v>
      </c>
      <c r="Z18" s="4" t="s">
        <v>110</v>
      </c>
      <c r="AA18" s="4" t="s">
        <v>111</v>
      </c>
      <c r="AB18" s="4" t="s">
        <v>112</v>
      </c>
      <c r="AD18" s="4" t="s">
        <v>143</v>
      </c>
      <c r="AF18" t="s">
        <v>89</v>
      </c>
      <c r="AG18" s="4">
        <f t="shared" si="0"/>
        <v>1</v>
      </c>
      <c r="AH18" t="s">
        <v>173</v>
      </c>
      <c r="AI18" s="4" t="s">
        <v>91</v>
      </c>
      <c r="AJ18" s="4" t="s">
        <v>83</v>
      </c>
      <c r="AK18" t="s">
        <v>119</v>
      </c>
      <c r="AL18" t="s">
        <v>120</v>
      </c>
      <c r="AM18" t="s">
        <v>120</v>
      </c>
      <c r="AN18" t="s">
        <v>120</v>
      </c>
      <c r="AO18" t="s">
        <v>121</v>
      </c>
      <c r="AP18" t="s">
        <v>120</v>
      </c>
      <c r="AQ18" t="s">
        <v>121</v>
      </c>
      <c r="AR18" t="s">
        <v>121</v>
      </c>
      <c r="AS18" t="s">
        <v>120</v>
      </c>
      <c r="AT18" t="s">
        <v>121</v>
      </c>
      <c r="AU18" t="s">
        <v>121</v>
      </c>
      <c r="AV18" t="s">
        <v>120</v>
      </c>
      <c r="AW18" t="s">
        <v>120</v>
      </c>
      <c r="AX18" t="s">
        <v>122</v>
      </c>
    </row>
    <row r="19" spans="1:52" x14ac:dyDescent="0.2">
      <c r="A19" s="7">
        <v>31</v>
      </c>
      <c r="B19" s="4" t="s">
        <v>85</v>
      </c>
      <c r="C19" s="4" t="s">
        <v>449</v>
      </c>
      <c r="E19" s="4" t="s">
        <v>4683</v>
      </c>
      <c r="F19" s="4" t="s">
        <v>85</v>
      </c>
      <c r="G19" s="4" t="s">
        <v>334</v>
      </c>
      <c r="H19" s="4" t="s">
        <v>86</v>
      </c>
      <c r="I19" s="4" t="s">
        <v>101</v>
      </c>
      <c r="K19" s="7" t="s">
        <v>3196</v>
      </c>
      <c r="L19" s="7" t="s">
        <v>4699</v>
      </c>
      <c r="M19" s="7" t="s">
        <v>4704</v>
      </c>
      <c r="N19" s="7" t="s">
        <v>4704</v>
      </c>
      <c r="O19" s="7" t="s">
        <v>83</v>
      </c>
      <c r="P19" s="7" t="s">
        <v>4704</v>
      </c>
      <c r="Q19" s="7" t="s">
        <v>4704</v>
      </c>
      <c r="S19" s="4" t="s">
        <v>108</v>
      </c>
      <c r="T19" s="4" t="s">
        <v>109</v>
      </c>
      <c r="U19" s="4" t="s">
        <v>140</v>
      </c>
      <c r="W19" s="4" t="s">
        <v>141</v>
      </c>
      <c r="AA19" s="4" t="s">
        <v>111</v>
      </c>
      <c r="AB19" s="4" t="s">
        <v>112</v>
      </c>
      <c r="AC19" s="4" t="s">
        <v>113</v>
      </c>
      <c r="AD19" s="4" t="s">
        <v>143</v>
      </c>
      <c r="AF19" t="s">
        <v>172</v>
      </c>
      <c r="AG19" s="4" t="b">
        <f t="shared" si="0"/>
        <v>0</v>
      </c>
      <c r="AH19" t="s">
        <v>90</v>
      </c>
      <c r="AI19" s="4" t="s">
        <v>91</v>
      </c>
      <c r="AJ19" s="4" t="s">
        <v>83</v>
      </c>
      <c r="AK19" t="s">
        <v>120</v>
      </c>
      <c r="AL19" t="s">
        <v>119</v>
      </c>
      <c r="AM19" t="s">
        <v>122</v>
      </c>
      <c r="AN19" t="s">
        <v>120</v>
      </c>
      <c r="AO19" t="s">
        <v>122</v>
      </c>
      <c r="AP19" t="s">
        <v>121</v>
      </c>
      <c r="AQ19" t="s">
        <v>121</v>
      </c>
      <c r="AR19" t="s">
        <v>121</v>
      </c>
      <c r="AS19" t="s">
        <v>119</v>
      </c>
      <c r="AT19" t="s">
        <v>122</v>
      </c>
      <c r="AU19" t="s">
        <v>119</v>
      </c>
      <c r="AV19" t="s">
        <v>120</v>
      </c>
      <c r="AW19" t="s">
        <v>119</v>
      </c>
      <c r="AZ19" s="7" t="s">
        <v>2804</v>
      </c>
    </row>
    <row r="20" spans="1:52" x14ac:dyDescent="0.2">
      <c r="A20" s="7">
        <v>31</v>
      </c>
      <c r="B20" s="4" t="s">
        <v>85</v>
      </c>
      <c r="C20" s="4" t="s">
        <v>196</v>
      </c>
      <c r="E20" s="4" t="s">
        <v>4683</v>
      </c>
      <c r="F20" s="4" t="s">
        <v>85</v>
      </c>
      <c r="G20" s="4" t="s">
        <v>273</v>
      </c>
      <c r="H20" s="4" t="s">
        <v>86</v>
      </c>
      <c r="I20" s="7" t="s">
        <v>4686</v>
      </c>
      <c r="J20" t="s">
        <v>990</v>
      </c>
      <c r="K20" s="7" t="s">
        <v>3196</v>
      </c>
      <c r="L20" s="7" t="s">
        <v>4701</v>
      </c>
      <c r="M20" s="7" t="s">
        <v>4704</v>
      </c>
      <c r="N20" s="7" t="s">
        <v>1418</v>
      </c>
      <c r="O20" s="7" t="s">
        <v>83</v>
      </c>
      <c r="P20" s="7" t="s">
        <v>4704</v>
      </c>
      <c r="Q20" s="7" t="s">
        <v>4704</v>
      </c>
      <c r="X20" s="4" t="s">
        <v>142</v>
      </c>
      <c r="AB20" s="4" t="s">
        <v>112</v>
      </c>
      <c r="AC20" s="4" t="s">
        <v>113</v>
      </c>
      <c r="AF20" t="s">
        <v>89</v>
      </c>
      <c r="AG20" s="4">
        <f t="shared" si="0"/>
        <v>1</v>
      </c>
      <c r="AH20" t="s">
        <v>114</v>
      </c>
      <c r="AI20" s="4" t="s">
        <v>115</v>
      </c>
      <c r="AJ20" s="4" t="s">
        <v>85</v>
      </c>
      <c r="AK20" t="s">
        <v>119</v>
      </c>
      <c r="AL20" t="s">
        <v>119</v>
      </c>
      <c r="AM20" t="s">
        <v>122</v>
      </c>
      <c r="AN20" t="s">
        <v>120</v>
      </c>
      <c r="AO20" t="s">
        <v>122</v>
      </c>
      <c r="AP20" t="s">
        <v>120</v>
      </c>
      <c r="AQ20" t="s">
        <v>120</v>
      </c>
      <c r="AR20" t="s">
        <v>120</v>
      </c>
      <c r="AS20" t="s">
        <v>119</v>
      </c>
      <c r="AT20" t="s">
        <v>122</v>
      </c>
      <c r="AU20" t="s">
        <v>121</v>
      </c>
      <c r="AV20" t="s">
        <v>121</v>
      </c>
      <c r="AW20" t="s">
        <v>120</v>
      </c>
      <c r="AZ20" s="7" t="s">
        <v>4747</v>
      </c>
    </row>
    <row r="21" spans="1:52" x14ac:dyDescent="0.2">
      <c r="A21" s="7">
        <v>31</v>
      </c>
      <c r="B21" s="4" t="s">
        <v>85</v>
      </c>
      <c r="C21" s="4" t="s">
        <v>394</v>
      </c>
      <c r="D21" s="8" t="s">
        <v>83</v>
      </c>
      <c r="E21" s="4" t="s">
        <v>4683</v>
      </c>
      <c r="F21" s="4" t="s">
        <v>85</v>
      </c>
      <c r="G21" s="4" t="s">
        <v>502</v>
      </c>
      <c r="H21" s="4" t="s">
        <v>86</v>
      </c>
      <c r="I21" s="7" t="s">
        <v>304</v>
      </c>
      <c r="J21" t="s">
        <v>1072</v>
      </c>
      <c r="K21" s="7" t="s">
        <v>4689</v>
      </c>
      <c r="L21" s="4" t="b">
        <f>IF(K21 = K24,"USA",FALSE)</f>
        <v>0</v>
      </c>
      <c r="M21" s="7" t="s">
        <v>4704</v>
      </c>
      <c r="N21" s="7" t="s">
        <v>4704</v>
      </c>
      <c r="O21" s="7" t="s">
        <v>85</v>
      </c>
      <c r="P21" s="7" t="s">
        <v>4704</v>
      </c>
      <c r="Q21" s="7" t="s">
        <v>4706</v>
      </c>
      <c r="R21" s="7" t="s">
        <v>4719</v>
      </c>
      <c r="V21" s="4" t="s">
        <v>220</v>
      </c>
      <c r="W21" s="4" t="s">
        <v>141</v>
      </c>
      <c r="Y21" s="4" t="s">
        <v>251</v>
      </c>
      <c r="AB21" s="4" t="s">
        <v>112</v>
      </c>
      <c r="AF21" t="s">
        <v>89</v>
      </c>
      <c r="AG21" s="4">
        <f t="shared" si="0"/>
        <v>1</v>
      </c>
      <c r="AH21" t="s">
        <v>173</v>
      </c>
      <c r="AI21" s="4" t="s">
        <v>115</v>
      </c>
      <c r="AJ21" s="4" t="s">
        <v>83</v>
      </c>
      <c r="AK21" t="s">
        <v>119</v>
      </c>
      <c r="AL21" t="s">
        <v>119</v>
      </c>
      <c r="AM21" t="s">
        <v>120</v>
      </c>
      <c r="AN21" s="4" t="s">
        <v>121</v>
      </c>
      <c r="AO21" t="s">
        <v>121</v>
      </c>
      <c r="AP21" t="s">
        <v>120</v>
      </c>
      <c r="AQ21" t="s">
        <v>121</v>
      </c>
      <c r="AR21" t="s">
        <v>120</v>
      </c>
      <c r="AS21" t="s">
        <v>120</v>
      </c>
      <c r="AT21" t="s">
        <v>121</v>
      </c>
      <c r="AU21" t="s">
        <v>120</v>
      </c>
      <c r="AV21" t="s">
        <v>119</v>
      </c>
      <c r="AW21" t="s">
        <v>119</v>
      </c>
      <c r="AZ21" s="7" t="s">
        <v>202</v>
      </c>
    </row>
    <row r="22" spans="1:52" x14ac:dyDescent="0.2">
      <c r="A22" s="7">
        <v>32</v>
      </c>
      <c r="B22" s="4" t="s">
        <v>83</v>
      </c>
      <c r="C22" s="4" t="s">
        <v>394</v>
      </c>
      <c r="D22" s="8" t="s">
        <v>83</v>
      </c>
      <c r="E22" s="4" t="s">
        <v>4682</v>
      </c>
      <c r="F22" s="4" t="s">
        <v>85</v>
      </c>
      <c r="G22" s="4" t="s">
        <v>100</v>
      </c>
      <c r="I22" s="4" t="s">
        <v>101</v>
      </c>
      <c r="K22" s="7" t="s">
        <v>3196</v>
      </c>
      <c r="L22" s="7" t="s">
        <v>4702</v>
      </c>
      <c r="M22" s="7" t="s">
        <v>4704</v>
      </c>
      <c r="N22" s="7" t="s">
        <v>4706</v>
      </c>
      <c r="O22" s="7" t="s">
        <v>83</v>
      </c>
      <c r="P22" s="7" t="s">
        <v>4704</v>
      </c>
      <c r="Q22" s="7" t="s">
        <v>4706</v>
      </c>
      <c r="Y22" s="4" t="s">
        <v>251</v>
      </c>
      <c r="AF22" t="s">
        <v>89</v>
      </c>
      <c r="AG22" s="4">
        <f t="shared" si="0"/>
        <v>1</v>
      </c>
      <c r="AH22" t="s">
        <v>342</v>
      </c>
      <c r="AI22" s="4" t="s">
        <v>115</v>
      </c>
      <c r="AJ22" s="4" t="s">
        <v>83</v>
      </c>
      <c r="AK22" t="s">
        <v>119</v>
      </c>
      <c r="AL22" t="s">
        <v>119</v>
      </c>
      <c r="AM22" t="s">
        <v>121</v>
      </c>
      <c r="AN22" s="4" t="s">
        <v>121</v>
      </c>
      <c r="AO22" t="s">
        <v>121</v>
      </c>
      <c r="AP22" t="s">
        <v>121</v>
      </c>
      <c r="AQ22" t="s">
        <v>121</v>
      </c>
      <c r="AR22" t="s">
        <v>121</v>
      </c>
      <c r="AS22" t="s">
        <v>121</v>
      </c>
      <c r="AT22" t="s">
        <v>121</v>
      </c>
      <c r="AU22" t="s">
        <v>120</v>
      </c>
      <c r="AV22" t="s">
        <v>120</v>
      </c>
      <c r="AW22" t="s">
        <v>120</v>
      </c>
      <c r="AZ22" s="7" t="s">
        <v>202</v>
      </c>
    </row>
    <row r="23" spans="1:52" x14ac:dyDescent="0.2">
      <c r="A23" s="7">
        <v>32</v>
      </c>
      <c r="B23" s="4" t="s">
        <v>83</v>
      </c>
      <c r="C23" s="4" t="s">
        <v>421</v>
      </c>
      <c r="E23" s="4" t="s">
        <v>4682</v>
      </c>
      <c r="F23" s="4" t="s">
        <v>85</v>
      </c>
      <c r="G23" s="4" t="s">
        <v>334</v>
      </c>
      <c r="H23" s="4" t="s">
        <v>86</v>
      </c>
      <c r="I23" s="4" t="s">
        <v>194</v>
      </c>
      <c r="K23" s="7" t="s">
        <v>3196</v>
      </c>
      <c r="L23" s="7" t="s">
        <v>4701</v>
      </c>
      <c r="M23" s="7" t="s">
        <v>4704</v>
      </c>
      <c r="N23" s="7" t="s">
        <v>4704</v>
      </c>
      <c r="O23" s="7" t="s">
        <v>83</v>
      </c>
      <c r="P23" s="7" t="s">
        <v>4704</v>
      </c>
      <c r="Q23" s="7" t="s">
        <v>4704</v>
      </c>
      <c r="S23" s="4" t="s">
        <v>108</v>
      </c>
      <c r="W23" s="4" t="s">
        <v>141</v>
      </c>
      <c r="AB23" s="4" t="s">
        <v>112</v>
      </c>
      <c r="AF23" t="s">
        <v>172</v>
      </c>
      <c r="AG23" s="4" t="b">
        <f t="shared" si="0"/>
        <v>0</v>
      </c>
      <c r="AH23" t="s">
        <v>114</v>
      </c>
      <c r="AI23" s="4" t="s">
        <v>91</v>
      </c>
      <c r="AJ23" s="4" t="s">
        <v>83</v>
      </c>
      <c r="AK23" t="s">
        <v>121</v>
      </c>
      <c r="AL23" t="s">
        <v>121</v>
      </c>
      <c r="AM23" t="s">
        <v>120</v>
      </c>
      <c r="AN23" t="s">
        <v>120</v>
      </c>
      <c r="AO23" t="s">
        <v>120</v>
      </c>
      <c r="AP23" t="s">
        <v>119</v>
      </c>
      <c r="AQ23" t="s">
        <v>120</v>
      </c>
      <c r="AR23" t="s">
        <v>121</v>
      </c>
      <c r="AS23" t="s">
        <v>119</v>
      </c>
      <c r="AT23" t="s">
        <v>120</v>
      </c>
      <c r="AU23" t="s">
        <v>120</v>
      </c>
      <c r="AV23" t="s">
        <v>119</v>
      </c>
      <c r="AW23" t="s">
        <v>119</v>
      </c>
      <c r="AZ23" s="7" t="s">
        <v>4747</v>
      </c>
    </row>
    <row r="24" spans="1:52" x14ac:dyDescent="0.2">
      <c r="A24" s="7">
        <v>33</v>
      </c>
      <c r="B24" s="4" t="s">
        <v>85</v>
      </c>
      <c r="D24" s="8" t="s">
        <v>85</v>
      </c>
      <c r="E24" s="4" t="s">
        <v>4683</v>
      </c>
      <c r="F24" s="4" t="s">
        <v>85</v>
      </c>
      <c r="G24" s="4" t="s">
        <v>334</v>
      </c>
      <c r="H24" s="4" t="s">
        <v>86</v>
      </c>
      <c r="I24" s="4" t="s">
        <v>134</v>
      </c>
      <c r="K24" s="7" t="s">
        <v>3196</v>
      </c>
      <c r="L24" s="7" t="s">
        <v>4701</v>
      </c>
      <c r="M24" s="7" t="s">
        <v>4704</v>
      </c>
      <c r="N24" s="7" t="s">
        <v>4704</v>
      </c>
      <c r="O24" s="7" t="s">
        <v>83</v>
      </c>
      <c r="P24" s="7" t="s">
        <v>4704</v>
      </c>
      <c r="Q24" s="7" t="s">
        <v>4706</v>
      </c>
      <c r="S24" s="4" t="s">
        <v>108</v>
      </c>
      <c r="T24" s="4" t="s">
        <v>109</v>
      </c>
      <c r="U24" s="4" t="s">
        <v>140</v>
      </c>
      <c r="V24" s="4" t="s">
        <v>220</v>
      </c>
      <c r="W24" s="4" t="s">
        <v>141</v>
      </c>
      <c r="X24" s="4" t="s">
        <v>142</v>
      </c>
      <c r="Y24" s="4" t="s">
        <v>251</v>
      </c>
      <c r="Z24" s="4" t="s">
        <v>110</v>
      </c>
      <c r="AA24" s="4" t="s">
        <v>111</v>
      </c>
      <c r="AB24" s="4" t="s">
        <v>112</v>
      </c>
      <c r="AC24" s="4" t="s">
        <v>113</v>
      </c>
      <c r="AD24" s="4" t="s">
        <v>143</v>
      </c>
      <c r="AF24" t="s">
        <v>89</v>
      </c>
      <c r="AG24" s="4">
        <f t="shared" si="0"/>
        <v>1</v>
      </c>
      <c r="AH24" t="s">
        <v>114</v>
      </c>
      <c r="AI24" s="4" t="s">
        <v>115</v>
      </c>
      <c r="AJ24" s="4" t="s">
        <v>83</v>
      </c>
      <c r="AK24" t="s">
        <v>120</v>
      </c>
      <c r="AL24" t="s">
        <v>119</v>
      </c>
      <c r="AM24" t="s">
        <v>122</v>
      </c>
      <c r="AN24" t="s">
        <v>120</v>
      </c>
      <c r="AO24" t="s">
        <v>122</v>
      </c>
      <c r="AP24" t="s">
        <v>120</v>
      </c>
      <c r="AQ24" t="s">
        <v>122</v>
      </c>
      <c r="AR24" t="s">
        <v>119</v>
      </c>
      <c r="AS24" t="s">
        <v>120</v>
      </c>
      <c r="AT24" t="s">
        <v>122</v>
      </c>
      <c r="AU24" t="s">
        <v>120</v>
      </c>
      <c r="AV24" t="s">
        <v>121</v>
      </c>
      <c r="AW24" t="s">
        <v>120</v>
      </c>
      <c r="AX24" t="s">
        <v>121</v>
      </c>
      <c r="AY24" t="s">
        <v>755</v>
      </c>
      <c r="AZ24" s="7" t="s">
        <v>2804</v>
      </c>
    </row>
    <row r="25" spans="1:52" x14ac:dyDescent="0.2">
      <c r="A25" s="7">
        <v>34</v>
      </c>
      <c r="B25" s="4" t="s">
        <v>83</v>
      </c>
      <c r="C25" s="4" t="s">
        <v>196</v>
      </c>
      <c r="E25" s="4" t="s">
        <v>4682</v>
      </c>
      <c r="F25" s="4" t="s">
        <v>85</v>
      </c>
      <c r="G25" s="4" t="s">
        <v>100</v>
      </c>
      <c r="H25" s="4" t="s">
        <v>86</v>
      </c>
      <c r="I25" s="4" t="s">
        <v>1393</v>
      </c>
      <c r="J25" t="s">
        <v>1393</v>
      </c>
      <c r="K25" s="7" t="s">
        <v>3196</v>
      </c>
      <c r="L25" s="7" t="s">
        <v>4701</v>
      </c>
      <c r="M25" s="7" t="s">
        <v>4704</v>
      </c>
      <c r="N25" s="7" t="s">
        <v>1418</v>
      </c>
      <c r="O25" s="7" t="s">
        <v>85</v>
      </c>
      <c r="P25" s="7" t="s">
        <v>4704</v>
      </c>
      <c r="Q25" s="7" t="s">
        <v>4704</v>
      </c>
      <c r="W25" s="4" t="s">
        <v>141</v>
      </c>
      <c r="AE25" s="4" t="s">
        <v>839</v>
      </c>
      <c r="AF25" t="s">
        <v>89</v>
      </c>
      <c r="AG25" s="4">
        <f t="shared" si="0"/>
        <v>1</v>
      </c>
      <c r="AH25" t="s">
        <v>90</v>
      </c>
      <c r="AI25" s="4" t="s">
        <v>312</v>
      </c>
      <c r="AJ25" s="4" t="s">
        <v>85</v>
      </c>
      <c r="AK25" t="s">
        <v>120</v>
      </c>
      <c r="AL25" t="s">
        <v>121</v>
      </c>
      <c r="AM25" t="s">
        <v>121</v>
      </c>
      <c r="AN25" t="s">
        <v>120</v>
      </c>
      <c r="AO25" t="s">
        <v>121</v>
      </c>
      <c r="AP25" t="s">
        <v>119</v>
      </c>
      <c r="AQ25" t="s">
        <v>119</v>
      </c>
      <c r="AR25" t="s">
        <v>119</v>
      </c>
      <c r="AS25" t="s">
        <v>119</v>
      </c>
      <c r="AT25" t="s">
        <v>119</v>
      </c>
      <c r="AU25" t="s">
        <v>119</v>
      </c>
      <c r="AV25" t="s">
        <v>120</v>
      </c>
      <c r="AW25" t="s">
        <v>119</v>
      </c>
      <c r="AX25" t="s">
        <v>119</v>
      </c>
      <c r="AZ25" s="7" t="s">
        <v>4747</v>
      </c>
    </row>
    <row r="26" spans="1:52" x14ac:dyDescent="0.2">
      <c r="A26" s="7">
        <v>34</v>
      </c>
      <c r="B26" s="4" t="s">
        <v>83</v>
      </c>
      <c r="C26" s="4" t="s">
        <v>530</v>
      </c>
      <c r="E26" s="4" t="s">
        <v>4682</v>
      </c>
      <c r="F26" s="4" t="s">
        <v>85</v>
      </c>
      <c r="G26" s="4" t="s">
        <v>273</v>
      </c>
      <c r="H26" s="4" t="s">
        <v>87</v>
      </c>
      <c r="K26" s="7" t="s">
        <v>3196</v>
      </c>
      <c r="L26" s="7" t="s">
        <v>4697</v>
      </c>
      <c r="M26" s="7" t="s">
        <v>4704</v>
      </c>
      <c r="N26" s="7" t="s">
        <v>1418</v>
      </c>
      <c r="O26" s="7" t="s">
        <v>83</v>
      </c>
      <c r="P26" s="7" t="s">
        <v>4704</v>
      </c>
      <c r="Q26" s="7" t="s">
        <v>4704</v>
      </c>
      <c r="R26" s="7" t="s">
        <v>2801</v>
      </c>
      <c r="V26" s="4" t="s">
        <v>220</v>
      </c>
      <c r="W26" s="4" t="s">
        <v>141</v>
      </c>
      <c r="AB26" s="4" t="s">
        <v>112</v>
      </c>
      <c r="AF26" t="s">
        <v>172</v>
      </c>
      <c r="AG26" s="4" t="b">
        <f t="shared" si="0"/>
        <v>0</v>
      </c>
      <c r="AH26" t="s">
        <v>114</v>
      </c>
      <c r="AI26" s="4" t="s">
        <v>91</v>
      </c>
      <c r="AJ26" s="4" t="s">
        <v>83</v>
      </c>
      <c r="AK26" t="s">
        <v>120</v>
      </c>
      <c r="AL26" t="s">
        <v>120</v>
      </c>
      <c r="AM26" t="s">
        <v>120</v>
      </c>
      <c r="AN26" s="4" t="s">
        <v>121</v>
      </c>
      <c r="AO26" t="s">
        <v>121</v>
      </c>
      <c r="AP26" t="s">
        <v>121</v>
      </c>
      <c r="AQ26" t="s">
        <v>120</v>
      </c>
      <c r="AR26" t="s">
        <v>120</v>
      </c>
      <c r="AS26" t="s">
        <v>119</v>
      </c>
      <c r="AT26" t="s">
        <v>119</v>
      </c>
      <c r="AU26" t="s">
        <v>119</v>
      </c>
      <c r="AV26" t="s">
        <v>120</v>
      </c>
      <c r="AW26" t="s">
        <v>119</v>
      </c>
      <c r="AZ26" s="7" t="s">
        <v>2804</v>
      </c>
    </row>
    <row r="27" spans="1:52" x14ac:dyDescent="0.2">
      <c r="A27" s="7">
        <v>34</v>
      </c>
      <c r="B27" s="4" t="s">
        <v>83</v>
      </c>
      <c r="C27" s="4" t="s">
        <v>693</v>
      </c>
      <c r="E27" s="4" t="s">
        <v>4682</v>
      </c>
      <c r="F27" s="4" t="s">
        <v>85</v>
      </c>
      <c r="G27" s="4" t="s">
        <v>100</v>
      </c>
      <c r="H27" s="4" t="s">
        <v>86</v>
      </c>
      <c r="I27" s="4" t="s">
        <v>134</v>
      </c>
      <c r="K27" s="7" t="s">
        <v>4688</v>
      </c>
      <c r="L27" s="4" t="b">
        <f>IF(K27 = K30,"USA",FALSE)</f>
        <v>0</v>
      </c>
      <c r="M27" s="7" t="s">
        <v>4704</v>
      </c>
      <c r="N27" s="7" t="s">
        <v>1418</v>
      </c>
      <c r="O27" s="7" t="s">
        <v>83</v>
      </c>
      <c r="P27" s="7" t="s">
        <v>4704</v>
      </c>
      <c r="Q27" s="7" t="s">
        <v>4704</v>
      </c>
      <c r="R27" s="7" t="s">
        <v>4733</v>
      </c>
      <c r="T27" s="4" t="s">
        <v>109</v>
      </c>
      <c r="Z27" s="4" t="s">
        <v>110</v>
      </c>
      <c r="AA27" s="4" t="s">
        <v>111</v>
      </c>
      <c r="AB27" s="4" t="s">
        <v>112</v>
      </c>
      <c r="AF27" t="s">
        <v>89</v>
      </c>
      <c r="AG27" s="4">
        <f t="shared" si="0"/>
        <v>1</v>
      </c>
      <c r="AH27" t="s">
        <v>173</v>
      </c>
      <c r="AI27" s="4" t="s">
        <v>115</v>
      </c>
      <c r="AJ27" s="4" t="s">
        <v>83</v>
      </c>
      <c r="AK27" t="s">
        <v>120</v>
      </c>
      <c r="AL27" t="s">
        <v>121</v>
      </c>
      <c r="AM27" t="s">
        <v>121</v>
      </c>
      <c r="AN27" t="s">
        <v>120</v>
      </c>
      <c r="AO27" t="s">
        <v>121</v>
      </c>
      <c r="AP27" t="s">
        <v>121</v>
      </c>
      <c r="AQ27" t="s">
        <v>121</v>
      </c>
      <c r="AR27" t="s">
        <v>121</v>
      </c>
      <c r="AS27" t="s">
        <v>120</v>
      </c>
      <c r="AT27" t="s">
        <v>120</v>
      </c>
      <c r="AU27" t="s">
        <v>121</v>
      </c>
      <c r="AV27" t="s">
        <v>119</v>
      </c>
      <c r="AW27" t="s">
        <v>119</v>
      </c>
    </row>
    <row r="28" spans="1:52" x14ac:dyDescent="0.2">
      <c r="A28" s="7">
        <v>35</v>
      </c>
      <c r="B28" s="4" t="s">
        <v>85</v>
      </c>
      <c r="C28" s="4" t="s">
        <v>196</v>
      </c>
      <c r="E28" s="4" t="s">
        <v>4683</v>
      </c>
      <c r="F28" s="4" t="s">
        <v>85</v>
      </c>
      <c r="G28" s="4" t="s">
        <v>334</v>
      </c>
      <c r="H28" s="4" t="s">
        <v>87</v>
      </c>
      <c r="I28" s="4" t="s">
        <v>134</v>
      </c>
      <c r="K28" s="7" t="s">
        <v>4695</v>
      </c>
      <c r="L28" s="4" t="b">
        <f>IF(K28 = K31,"USA",FALSE)</f>
        <v>0</v>
      </c>
      <c r="M28" s="7" t="s">
        <v>4704</v>
      </c>
      <c r="N28" s="7" t="s">
        <v>4704</v>
      </c>
      <c r="O28" s="7" t="s">
        <v>85</v>
      </c>
      <c r="P28" s="7" t="s">
        <v>4704</v>
      </c>
      <c r="Q28" s="7" t="s">
        <v>1418</v>
      </c>
      <c r="Y28" s="4" t="s">
        <v>251</v>
      </c>
      <c r="AC28" s="4" t="s">
        <v>113</v>
      </c>
      <c r="AF28" t="s">
        <v>89</v>
      </c>
      <c r="AG28" s="4">
        <f t="shared" si="0"/>
        <v>1</v>
      </c>
      <c r="AH28" t="s">
        <v>173</v>
      </c>
      <c r="AI28" s="4" t="s">
        <v>519</v>
      </c>
      <c r="AJ28" s="4" t="s">
        <v>85</v>
      </c>
      <c r="AK28" t="s">
        <v>119</v>
      </c>
      <c r="AL28" t="s">
        <v>119</v>
      </c>
      <c r="AM28" t="s">
        <v>122</v>
      </c>
      <c r="AN28" t="s">
        <v>119</v>
      </c>
      <c r="AO28" t="s">
        <v>122</v>
      </c>
      <c r="AP28" t="s">
        <v>121</v>
      </c>
      <c r="AQ28" t="s">
        <v>121</v>
      </c>
      <c r="AR28" t="s">
        <v>121</v>
      </c>
      <c r="AS28" t="s">
        <v>121</v>
      </c>
      <c r="AT28" t="s">
        <v>122</v>
      </c>
      <c r="AU28" t="s">
        <v>120</v>
      </c>
      <c r="AV28" t="s">
        <v>119</v>
      </c>
      <c r="AW28" t="s">
        <v>120</v>
      </c>
    </row>
    <row r="29" spans="1:52" x14ac:dyDescent="0.2">
      <c r="A29" s="7">
        <v>35</v>
      </c>
      <c r="B29" s="4" t="s">
        <v>83</v>
      </c>
      <c r="C29" s="4" t="s">
        <v>196</v>
      </c>
      <c r="E29" s="4" t="s">
        <v>4682</v>
      </c>
      <c r="F29" s="4" t="s">
        <v>85</v>
      </c>
      <c r="G29" s="4" t="s">
        <v>273</v>
      </c>
      <c r="H29" s="4" t="s">
        <v>86</v>
      </c>
      <c r="I29" s="4" t="s">
        <v>101</v>
      </c>
      <c r="K29" s="7" t="s">
        <v>3196</v>
      </c>
      <c r="L29" s="7" t="s">
        <v>4702</v>
      </c>
      <c r="M29" s="7" t="s">
        <v>4704</v>
      </c>
      <c r="O29" s="7" t="s">
        <v>83</v>
      </c>
      <c r="P29" s="7" t="s">
        <v>4704</v>
      </c>
      <c r="Q29" s="7" t="s">
        <v>4704</v>
      </c>
      <c r="R29" s="7" t="s">
        <v>903</v>
      </c>
      <c r="AB29" s="4" t="s">
        <v>112</v>
      </c>
      <c r="AC29" s="4" t="s">
        <v>113</v>
      </c>
      <c r="AF29" t="s">
        <v>172</v>
      </c>
      <c r="AG29" s="4" t="b">
        <f t="shared" si="0"/>
        <v>0</v>
      </c>
      <c r="AH29" t="s">
        <v>90</v>
      </c>
      <c r="AI29" s="4" t="s">
        <v>115</v>
      </c>
      <c r="AJ29" s="4" t="s">
        <v>85</v>
      </c>
      <c r="AK29" t="s">
        <v>119</v>
      </c>
      <c r="AL29" t="s">
        <v>119</v>
      </c>
      <c r="AM29" t="s">
        <v>120</v>
      </c>
      <c r="AN29" t="s">
        <v>119</v>
      </c>
      <c r="AO29" t="s">
        <v>119</v>
      </c>
      <c r="AP29" t="s">
        <v>120</v>
      </c>
      <c r="AQ29" t="s">
        <v>120</v>
      </c>
      <c r="AR29" t="s">
        <v>120</v>
      </c>
      <c r="AS29" t="s">
        <v>119</v>
      </c>
      <c r="AT29" t="s">
        <v>121</v>
      </c>
      <c r="AU29" t="s">
        <v>121</v>
      </c>
      <c r="AV29" t="s">
        <v>120</v>
      </c>
      <c r="AW29" t="s">
        <v>120</v>
      </c>
    </row>
    <row r="30" spans="1:52" x14ac:dyDescent="0.2">
      <c r="A30" s="7">
        <v>36</v>
      </c>
      <c r="B30" s="4" t="s">
        <v>83</v>
      </c>
      <c r="C30" s="4" t="s">
        <v>88</v>
      </c>
      <c r="D30" s="8" t="s">
        <v>83</v>
      </c>
      <c r="E30" s="4" t="s">
        <v>4682</v>
      </c>
      <c r="F30" s="4" t="s">
        <v>85</v>
      </c>
      <c r="G30" s="4" t="s">
        <v>273</v>
      </c>
      <c r="H30" s="4" t="s">
        <v>86</v>
      </c>
      <c r="I30" s="4" t="s">
        <v>87</v>
      </c>
      <c r="K30" s="7" t="s">
        <v>3196</v>
      </c>
      <c r="L30" s="7" t="s">
        <v>4699</v>
      </c>
      <c r="M30" s="7" t="s">
        <v>4704</v>
      </c>
      <c r="N30" s="7" t="s">
        <v>4704</v>
      </c>
      <c r="O30" s="7" t="s">
        <v>83</v>
      </c>
      <c r="P30" s="7" t="s">
        <v>4704</v>
      </c>
      <c r="Q30" s="7" t="s">
        <v>4704</v>
      </c>
      <c r="R30" s="7" t="s">
        <v>903</v>
      </c>
      <c r="S30" s="4" t="s">
        <v>108</v>
      </c>
      <c r="T30" s="4" t="s">
        <v>109</v>
      </c>
      <c r="Z30" s="4" t="s">
        <v>110</v>
      </c>
      <c r="AA30" s="4" t="s">
        <v>111</v>
      </c>
      <c r="AB30" s="4" t="s">
        <v>112</v>
      </c>
      <c r="AF30" t="s">
        <v>172</v>
      </c>
      <c r="AG30" s="4" t="b">
        <f t="shared" si="0"/>
        <v>0</v>
      </c>
      <c r="AH30" t="s">
        <v>114</v>
      </c>
      <c r="AI30" s="4" t="s">
        <v>115</v>
      </c>
      <c r="AJ30" s="4" t="s">
        <v>83</v>
      </c>
      <c r="AK30" t="s">
        <v>121</v>
      </c>
      <c r="AL30" t="s">
        <v>122</v>
      </c>
      <c r="AM30" t="s">
        <v>121</v>
      </c>
      <c r="AN30" s="4" t="s">
        <v>121</v>
      </c>
      <c r="AO30" t="s">
        <v>121</v>
      </c>
      <c r="AP30" t="s">
        <v>121</v>
      </c>
      <c r="AQ30" t="s">
        <v>121</v>
      </c>
      <c r="AR30" t="s">
        <v>121</v>
      </c>
      <c r="AS30" t="s">
        <v>119</v>
      </c>
      <c r="AT30" t="s">
        <v>119</v>
      </c>
      <c r="AU30" t="s">
        <v>120</v>
      </c>
      <c r="AV30" t="s">
        <v>121</v>
      </c>
      <c r="AW30" t="s">
        <v>119</v>
      </c>
      <c r="AZ30" s="7" t="s">
        <v>2804</v>
      </c>
    </row>
    <row r="31" spans="1:52" x14ac:dyDescent="0.2">
      <c r="A31" s="7">
        <v>37</v>
      </c>
      <c r="B31" s="4" t="s">
        <v>83</v>
      </c>
      <c r="C31" s="4" t="s">
        <v>530</v>
      </c>
      <c r="E31" s="4" t="s">
        <v>4682</v>
      </c>
      <c r="F31" s="4" t="s">
        <v>85</v>
      </c>
      <c r="G31" s="4" t="s">
        <v>242</v>
      </c>
      <c r="H31" s="4" t="s">
        <v>86</v>
      </c>
      <c r="K31" s="7" t="s">
        <v>4688</v>
      </c>
      <c r="L31" s="4" t="b">
        <f>IF(K31 = K34,"USA",FALSE)</f>
        <v>0</v>
      </c>
      <c r="M31" s="7" t="s">
        <v>4704</v>
      </c>
      <c r="N31" s="7" t="s">
        <v>4704</v>
      </c>
      <c r="O31" s="7" t="s">
        <v>83</v>
      </c>
      <c r="P31" s="7" t="s">
        <v>4704</v>
      </c>
      <c r="Q31" s="7" t="s">
        <v>4704</v>
      </c>
      <c r="R31" s="7"/>
      <c r="X31" s="4" t="s">
        <v>142</v>
      </c>
      <c r="Y31" s="4" t="s">
        <v>251</v>
      </c>
      <c r="AA31" s="4" t="s">
        <v>111</v>
      </c>
      <c r="AF31" t="s">
        <v>89</v>
      </c>
      <c r="AG31" s="4">
        <f t="shared" si="0"/>
        <v>1</v>
      </c>
      <c r="AH31" t="s">
        <v>90</v>
      </c>
      <c r="AI31" s="4" t="s">
        <v>115</v>
      </c>
      <c r="AJ31" s="4" t="s">
        <v>85</v>
      </c>
      <c r="AK31" t="s">
        <v>119</v>
      </c>
      <c r="AL31" t="s">
        <v>119</v>
      </c>
      <c r="AM31" t="s">
        <v>120</v>
      </c>
      <c r="AN31" s="4" t="s">
        <v>121</v>
      </c>
      <c r="AO31" t="s">
        <v>121</v>
      </c>
      <c r="AP31" t="s">
        <v>121</v>
      </c>
      <c r="AQ31" t="s">
        <v>121</v>
      </c>
      <c r="AR31" t="s">
        <v>121</v>
      </c>
      <c r="AS31" t="s">
        <v>120</v>
      </c>
      <c r="AT31" t="s">
        <v>120</v>
      </c>
      <c r="AU31" t="s">
        <v>120</v>
      </c>
      <c r="AV31" t="s">
        <v>120</v>
      </c>
      <c r="AW31" t="s">
        <v>120</v>
      </c>
    </row>
    <row r="32" spans="1:52" x14ac:dyDescent="0.2">
      <c r="A32" s="7">
        <v>37</v>
      </c>
      <c r="B32" s="4" t="s">
        <v>83</v>
      </c>
      <c r="C32" s="4" t="s">
        <v>196</v>
      </c>
      <c r="E32" s="4" t="s">
        <v>4682</v>
      </c>
      <c r="F32" s="4" t="s">
        <v>83</v>
      </c>
      <c r="G32" s="4" t="s">
        <v>100</v>
      </c>
      <c r="H32" s="4" t="s">
        <v>87</v>
      </c>
      <c r="I32" s="4" t="s">
        <v>194</v>
      </c>
      <c r="K32" s="7" t="s">
        <v>4690</v>
      </c>
      <c r="L32" s="4" t="b">
        <f>IF(K32 = K35,"USA",FALSE)</f>
        <v>0</v>
      </c>
      <c r="M32" s="7" t="s">
        <v>1418</v>
      </c>
      <c r="N32" s="7" t="s">
        <v>225</v>
      </c>
      <c r="O32" s="7" t="s">
        <v>83</v>
      </c>
      <c r="P32" s="7" t="s">
        <v>4704</v>
      </c>
      <c r="Q32" s="7" t="s">
        <v>1418</v>
      </c>
      <c r="R32" s="7" t="s">
        <v>4732</v>
      </c>
      <c r="U32" s="4" t="s">
        <v>140</v>
      </c>
      <c r="W32" s="4" t="s">
        <v>141</v>
      </c>
      <c r="AF32" t="s">
        <v>89</v>
      </c>
      <c r="AG32" s="4">
        <f t="shared" si="0"/>
        <v>1</v>
      </c>
      <c r="AH32" t="s">
        <v>342</v>
      </c>
      <c r="AI32" s="4" t="s">
        <v>312</v>
      </c>
      <c r="AJ32" s="4" t="s">
        <v>85</v>
      </c>
      <c r="AK32" t="s">
        <v>119</v>
      </c>
      <c r="AL32" t="s">
        <v>119</v>
      </c>
      <c r="AM32" t="s">
        <v>119</v>
      </c>
      <c r="AN32" t="s">
        <v>119</v>
      </c>
      <c r="AO32" t="s">
        <v>121</v>
      </c>
      <c r="AP32" t="s">
        <v>121</v>
      </c>
      <c r="AQ32" t="s">
        <v>121</v>
      </c>
      <c r="AR32" t="s">
        <v>121</v>
      </c>
      <c r="AS32" t="s">
        <v>120</v>
      </c>
      <c r="AT32" t="s">
        <v>121</v>
      </c>
      <c r="AU32" t="s">
        <v>121</v>
      </c>
      <c r="AV32" t="s">
        <v>119</v>
      </c>
      <c r="AW32" t="s">
        <v>119</v>
      </c>
    </row>
    <row r="33" spans="1:52" x14ac:dyDescent="0.2">
      <c r="A33" s="7">
        <v>39</v>
      </c>
      <c r="B33" s="4" t="s">
        <v>85</v>
      </c>
      <c r="C33" s="4" t="s">
        <v>276</v>
      </c>
      <c r="E33" s="4" t="s">
        <v>4683</v>
      </c>
      <c r="F33" s="4" t="s">
        <v>85</v>
      </c>
      <c r="G33" s="4" t="s">
        <v>273</v>
      </c>
      <c r="H33" s="4" t="s">
        <v>86</v>
      </c>
      <c r="I33" s="4" t="s">
        <v>274</v>
      </c>
      <c r="J33" t="s">
        <v>274</v>
      </c>
      <c r="K33" s="7" t="s">
        <v>3196</v>
      </c>
      <c r="L33" s="7" t="s">
        <v>4699</v>
      </c>
      <c r="M33" s="7" t="s">
        <v>4704</v>
      </c>
      <c r="N33" s="7" t="s">
        <v>4704</v>
      </c>
      <c r="O33" s="7" t="s">
        <v>85</v>
      </c>
      <c r="P33" s="7" t="s">
        <v>4704</v>
      </c>
      <c r="Q33" s="7" t="s">
        <v>4704</v>
      </c>
      <c r="S33" s="4" t="s">
        <v>108</v>
      </c>
      <c r="Z33" s="4" t="s">
        <v>110</v>
      </c>
      <c r="AA33" s="4" t="s">
        <v>111</v>
      </c>
      <c r="AF33" t="s">
        <v>172</v>
      </c>
      <c r="AG33" s="4" t="b">
        <f t="shared" si="0"/>
        <v>0</v>
      </c>
      <c r="AH33" t="s">
        <v>173</v>
      </c>
      <c r="AI33" s="4" t="s">
        <v>115</v>
      </c>
      <c r="AJ33" s="4" t="s">
        <v>83</v>
      </c>
      <c r="AK33" t="s">
        <v>120</v>
      </c>
      <c r="AL33" t="s">
        <v>122</v>
      </c>
      <c r="AM33" t="s">
        <v>122</v>
      </c>
      <c r="AN33" s="4" t="s">
        <v>121</v>
      </c>
      <c r="AO33" t="s">
        <v>122</v>
      </c>
      <c r="AP33" t="s">
        <v>121</v>
      </c>
      <c r="AQ33" t="s">
        <v>121</v>
      </c>
      <c r="AR33" t="s">
        <v>121</v>
      </c>
      <c r="AS33" t="s">
        <v>121</v>
      </c>
      <c r="AT33" t="s">
        <v>122</v>
      </c>
      <c r="AU33" t="s">
        <v>121</v>
      </c>
      <c r="AV33" t="s">
        <v>120</v>
      </c>
      <c r="AW33" t="s">
        <v>121</v>
      </c>
      <c r="AX33" t="s">
        <v>122</v>
      </c>
      <c r="AZ33" s="7" t="s">
        <v>202</v>
      </c>
    </row>
    <row r="34" spans="1:52" x14ac:dyDescent="0.2">
      <c r="A34" s="7">
        <v>39</v>
      </c>
      <c r="B34" s="4" t="s">
        <v>83</v>
      </c>
      <c r="C34" s="4" t="s">
        <v>394</v>
      </c>
      <c r="D34" s="8" t="s">
        <v>83</v>
      </c>
      <c r="E34" s="4" t="s">
        <v>4682</v>
      </c>
      <c r="F34" s="4" t="s">
        <v>85</v>
      </c>
      <c r="G34" s="4" t="s">
        <v>334</v>
      </c>
      <c r="I34" s="4" t="s">
        <v>668</v>
      </c>
      <c r="K34" s="7" t="s">
        <v>3196</v>
      </c>
      <c r="L34" s="7" t="s">
        <v>4698</v>
      </c>
      <c r="M34" s="7" t="s">
        <v>4704</v>
      </c>
      <c r="N34" s="7" t="s">
        <v>4704</v>
      </c>
      <c r="O34" s="7" t="s">
        <v>83</v>
      </c>
      <c r="P34" s="7" t="s">
        <v>4704</v>
      </c>
      <c r="Q34" s="7" t="s">
        <v>4704</v>
      </c>
      <c r="R34" s="7" t="s">
        <v>4716</v>
      </c>
      <c r="T34" s="4" t="s">
        <v>109</v>
      </c>
      <c r="AA34" s="4" t="s">
        <v>111</v>
      </c>
      <c r="AB34" s="4" t="s">
        <v>112</v>
      </c>
      <c r="AC34" s="4" t="s">
        <v>113</v>
      </c>
      <c r="AD34" s="4" t="s">
        <v>143</v>
      </c>
      <c r="AF34" t="s">
        <v>172</v>
      </c>
      <c r="AG34" s="4" t="b">
        <f t="shared" si="0"/>
        <v>0</v>
      </c>
      <c r="AH34" t="s">
        <v>90</v>
      </c>
      <c r="AI34" s="4" t="s">
        <v>312</v>
      </c>
      <c r="AK34" t="s">
        <v>119</v>
      </c>
      <c r="AL34" t="s">
        <v>122</v>
      </c>
      <c r="AM34" t="s">
        <v>120</v>
      </c>
      <c r="AN34" t="s">
        <v>120</v>
      </c>
      <c r="AO34" t="s">
        <v>120</v>
      </c>
      <c r="AP34" t="s">
        <v>119</v>
      </c>
      <c r="AQ34" t="s">
        <v>119</v>
      </c>
      <c r="AR34" t="s">
        <v>119</v>
      </c>
      <c r="AS34" t="s">
        <v>119</v>
      </c>
      <c r="AT34" t="s">
        <v>120</v>
      </c>
      <c r="AU34" t="s">
        <v>119</v>
      </c>
      <c r="AV34" t="s">
        <v>119</v>
      </c>
      <c r="AW34" t="s">
        <v>119</v>
      </c>
      <c r="AX34" t="s">
        <v>121</v>
      </c>
      <c r="AY34" t="s">
        <v>1649</v>
      </c>
      <c r="AZ34" s="7" t="s">
        <v>2804</v>
      </c>
    </row>
    <row r="35" spans="1:52" x14ac:dyDescent="0.2">
      <c r="A35" s="7">
        <v>39</v>
      </c>
      <c r="B35" s="4" t="s">
        <v>83</v>
      </c>
      <c r="C35" s="4" t="s">
        <v>144</v>
      </c>
      <c r="D35" s="8" t="s">
        <v>83</v>
      </c>
      <c r="E35" s="4" t="s">
        <v>4682</v>
      </c>
      <c r="F35" s="4" t="s">
        <v>85</v>
      </c>
      <c r="G35" s="4" t="s">
        <v>242</v>
      </c>
      <c r="H35" s="4" t="s">
        <v>86</v>
      </c>
      <c r="I35" s="4" t="s">
        <v>4589</v>
      </c>
      <c r="J35" t="s">
        <v>4589</v>
      </c>
      <c r="K35" s="7" t="s">
        <v>3196</v>
      </c>
      <c r="L35" s="7" t="s">
        <v>4701</v>
      </c>
      <c r="M35" s="7" t="s">
        <v>4704</v>
      </c>
      <c r="N35" s="7" t="s">
        <v>4706</v>
      </c>
      <c r="O35" s="7" t="s">
        <v>85</v>
      </c>
      <c r="P35" s="7" t="s">
        <v>4704</v>
      </c>
      <c r="Q35" s="7" t="s">
        <v>4704</v>
      </c>
      <c r="S35" s="4" t="s">
        <v>108</v>
      </c>
      <c r="Y35" s="4" t="s">
        <v>251</v>
      </c>
      <c r="AF35" t="s">
        <v>172</v>
      </c>
      <c r="AG35" s="4" t="b">
        <f t="shared" si="0"/>
        <v>0</v>
      </c>
      <c r="AH35" t="s">
        <v>90</v>
      </c>
      <c r="AI35" s="4" t="s">
        <v>312</v>
      </c>
      <c r="AJ35" s="4" t="s">
        <v>85</v>
      </c>
      <c r="AK35" t="s">
        <v>119</v>
      </c>
      <c r="AL35" t="s">
        <v>119</v>
      </c>
      <c r="AM35" t="s">
        <v>119</v>
      </c>
      <c r="AN35" t="s">
        <v>120</v>
      </c>
      <c r="AO35" t="s">
        <v>120</v>
      </c>
      <c r="AP35" t="s">
        <v>121</v>
      </c>
      <c r="AQ35" t="s">
        <v>120</v>
      </c>
      <c r="AR35" t="s">
        <v>119</v>
      </c>
      <c r="AS35" t="s">
        <v>120</v>
      </c>
      <c r="AT35" t="s">
        <v>119</v>
      </c>
      <c r="AU35" t="s">
        <v>121</v>
      </c>
      <c r="AV35" t="s">
        <v>119</v>
      </c>
      <c r="AW35" t="s">
        <v>119</v>
      </c>
    </row>
    <row r="36" spans="1:52" x14ac:dyDescent="0.2">
      <c r="A36" s="7">
        <v>40</v>
      </c>
      <c r="B36" s="4" t="s">
        <v>83</v>
      </c>
      <c r="C36" s="4" t="s">
        <v>88</v>
      </c>
      <c r="D36" s="8" t="s">
        <v>83</v>
      </c>
      <c r="E36" s="4" t="s">
        <v>4682</v>
      </c>
      <c r="F36" s="4" t="s">
        <v>83</v>
      </c>
      <c r="G36" s="4" t="s">
        <v>242</v>
      </c>
      <c r="H36" s="4" t="s">
        <v>86</v>
      </c>
      <c r="I36" s="4" t="s">
        <v>927</v>
      </c>
      <c r="J36" t="s">
        <v>927</v>
      </c>
      <c r="K36" s="7" t="s">
        <v>3196</v>
      </c>
      <c r="L36" s="7" t="s">
        <v>4698</v>
      </c>
      <c r="M36" s="7" t="s">
        <v>4704</v>
      </c>
      <c r="N36" s="7" t="s">
        <v>4704</v>
      </c>
      <c r="O36" s="7" t="s">
        <v>85</v>
      </c>
      <c r="P36" s="7" t="s">
        <v>4704</v>
      </c>
      <c r="Q36" s="7" t="s">
        <v>4706</v>
      </c>
      <c r="W36" s="4" t="s">
        <v>141</v>
      </c>
      <c r="Z36" s="4" t="s">
        <v>110</v>
      </c>
      <c r="AB36" s="4" t="s">
        <v>112</v>
      </c>
      <c r="AC36" s="4" t="s">
        <v>113</v>
      </c>
      <c r="AF36" t="s">
        <v>935</v>
      </c>
      <c r="AG36" s="4" t="b">
        <f t="shared" si="0"/>
        <v>0</v>
      </c>
      <c r="AH36" t="s">
        <v>114</v>
      </c>
      <c r="AI36" s="4" t="s">
        <v>312</v>
      </c>
      <c r="AJ36" s="4" t="s">
        <v>83</v>
      </c>
      <c r="AK36" t="s">
        <v>121</v>
      </c>
      <c r="AL36" t="s">
        <v>122</v>
      </c>
      <c r="AM36" t="s">
        <v>120</v>
      </c>
      <c r="AN36" s="4" t="s">
        <v>121</v>
      </c>
      <c r="AO36" t="s">
        <v>121</v>
      </c>
      <c r="AP36" t="s">
        <v>121</v>
      </c>
      <c r="AQ36" t="s">
        <v>121</v>
      </c>
      <c r="AR36" t="s">
        <v>121</v>
      </c>
      <c r="AS36" t="s">
        <v>119</v>
      </c>
      <c r="AT36" t="s">
        <v>121</v>
      </c>
      <c r="AU36" t="s">
        <v>121</v>
      </c>
      <c r="AV36" t="s">
        <v>121</v>
      </c>
      <c r="AW36" t="s">
        <v>119</v>
      </c>
      <c r="AY36" t="s">
        <v>937</v>
      </c>
      <c r="AZ36" s="7" t="s">
        <v>4747</v>
      </c>
    </row>
    <row r="37" spans="1:52" x14ac:dyDescent="0.2">
      <c r="A37" s="7">
        <v>41</v>
      </c>
      <c r="B37" s="4" t="s">
        <v>85</v>
      </c>
      <c r="C37" s="4" t="s">
        <v>196</v>
      </c>
      <c r="E37" s="4" t="s">
        <v>4683</v>
      </c>
      <c r="F37" s="4" t="s">
        <v>85</v>
      </c>
      <c r="G37" s="4" t="s">
        <v>211</v>
      </c>
      <c r="H37" s="4" t="s">
        <v>86</v>
      </c>
      <c r="I37" s="4" t="s">
        <v>212</v>
      </c>
      <c r="K37" s="7" t="s">
        <v>3196</v>
      </c>
      <c r="L37" s="7" t="s">
        <v>4698</v>
      </c>
      <c r="M37" s="7" t="s">
        <v>1418</v>
      </c>
      <c r="N37" s="7" t="s">
        <v>225</v>
      </c>
      <c r="O37" s="7" t="s">
        <v>83</v>
      </c>
      <c r="P37" s="7" t="s">
        <v>4704</v>
      </c>
      <c r="Q37" s="7" t="s">
        <v>4706</v>
      </c>
      <c r="R37" s="7" t="s">
        <v>4716</v>
      </c>
      <c r="U37" s="4" t="s">
        <v>140</v>
      </c>
      <c r="V37" s="4" t="s">
        <v>220</v>
      </c>
      <c r="Z37" s="4" t="s">
        <v>110</v>
      </c>
      <c r="AA37" s="4" t="s">
        <v>111</v>
      </c>
      <c r="AB37" s="4" t="s">
        <v>112</v>
      </c>
      <c r="AC37" s="4" t="s">
        <v>113</v>
      </c>
      <c r="AF37" t="s">
        <v>172</v>
      </c>
      <c r="AG37" s="4" t="b">
        <f t="shared" si="0"/>
        <v>0</v>
      </c>
      <c r="AH37" t="s">
        <v>114</v>
      </c>
      <c r="AI37" s="4" t="s">
        <v>91</v>
      </c>
      <c r="AJ37" s="4" t="s">
        <v>85</v>
      </c>
      <c r="AK37" t="s">
        <v>121</v>
      </c>
      <c r="AL37" t="s">
        <v>121</v>
      </c>
      <c r="AM37" t="s">
        <v>122</v>
      </c>
      <c r="AN37" s="4" t="s">
        <v>121</v>
      </c>
      <c r="AO37" t="s">
        <v>122</v>
      </c>
      <c r="AP37" t="s">
        <v>121</v>
      </c>
      <c r="AQ37" t="s">
        <v>121</v>
      </c>
      <c r="AR37" t="s">
        <v>121</v>
      </c>
      <c r="AS37" t="s">
        <v>120</v>
      </c>
      <c r="AT37" t="s">
        <v>120</v>
      </c>
      <c r="AU37" t="s">
        <v>119</v>
      </c>
      <c r="AV37" t="s">
        <v>119</v>
      </c>
      <c r="AW37" t="s">
        <v>122</v>
      </c>
      <c r="AZ37" s="7" t="s">
        <v>202</v>
      </c>
    </row>
    <row r="38" spans="1:52" x14ac:dyDescent="0.2">
      <c r="A38" s="7">
        <v>42</v>
      </c>
      <c r="B38" s="4" t="s">
        <v>83</v>
      </c>
      <c r="C38" s="4" t="s">
        <v>196</v>
      </c>
      <c r="E38" s="4" t="s">
        <v>4682</v>
      </c>
      <c r="F38" s="4" t="s">
        <v>85</v>
      </c>
      <c r="G38" s="4" t="s">
        <v>477</v>
      </c>
      <c r="H38" s="4" t="s">
        <v>87</v>
      </c>
      <c r="I38" s="4" t="s">
        <v>478</v>
      </c>
      <c r="J38" t="s">
        <v>478</v>
      </c>
      <c r="K38" s="10" t="s">
        <v>4691</v>
      </c>
      <c r="L38" s="4" t="b">
        <f>IF(K38 = K41,"USA",FALSE)</f>
        <v>0</v>
      </c>
      <c r="M38" s="7" t="s">
        <v>4704</v>
      </c>
      <c r="N38" s="7" t="s">
        <v>4704</v>
      </c>
      <c r="O38" s="7" t="s">
        <v>83</v>
      </c>
      <c r="P38" s="7" t="s">
        <v>4704</v>
      </c>
      <c r="Q38" s="7" t="s">
        <v>4704</v>
      </c>
      <c r="S38" s="4" t="s">
        <v>108</v>
      </c>
      <c r="U38" s="4" t="s">
        <v>140</v>
      </c>
      <c r="W38" s="4" t="s">
        <v>141</v>
      </c>
      <c r="X38" s="4" t="s">
        <v>142</v>
      </c>
      <c r="AB38" s="4" t="s">
        <v>112</v>
      </c>
      <c r="AF38" t="s">
        <v>172</v>
      </c>
      <c r="AG38" s="4" t="b">
        <f t="shared" si="0"/>
        <v>0</v>
      </c>
      <c r="AH38" t="s">
        <v>173</v>
      </c>
      <c r="AI38" s="4" t="s">
        <v>115</v>
      </c>
      <c r="AJ38" s="4" t="s">
        <v>85</v>
      </c>
      <c r="AK38" t="s">
        <v>121</v>
      </c>
      <c r="AL38" t="s">
        <v>121</v>
      </c>
      <c r="AM38" t="s">
        <v>121</v>
      </c>
      <c r="AN38" s="4" t="s">
        <v>121</v>
      </c>
      <c r="AO38" t="s">
        <v>121</v>
      </c>
      <c r="AP38" t="s">
        <v>120</v>
      </c>
      <c r="AQ38" t="s">
        <v>120</v>
      </c>
      <c r="AR38" t="s">
        <v>120</v>
      </c>
      <c r="AS38" t="s">
        <v>121</v>
      </c>
      <c r="AT38" t="s">
        <v>121</v>
      </c>
      <c r="AU38" t="s">
        <v>121</v>
      </c>
      <c r="AV38" t="s">
        <v>120</v>
      </c>
      <c r="AW38" t="s">
        <v>119</v>
      </c>
      <c r="AX38" t="s">
        <v>122</v>
      </c>
      <c r="AZ38" s="7" t="s">
        <v>202</v>
      </c>
    </row>
    <row r="39" spans="1:52" x14ac:dyDescent="0.2">
      <c r="A39" s="7">
        <v>42</v>
      </c>
      <c r="B39" s="4" t="s">
        <v>83</v>
      </c>
      <c r="D39" s="8" t="s">
        <v>83</v>
      </c>
      <c r="E39" s="4" t="s">
        <v>4682</v>
      </c>
      <c r="F39" s="4" t="s">
        <v>85</v>
      </c>
      <c r="G39" s="4" t="s">
        <v>211</v>
      </c>
      <c r="H39" s="4" t="s">
        <v>86</v>
      </c>
      <c r="I39" s="4" t="s">
        <v>194</v>
      </c>
      <c r="K39" s="7" t="s">
        <v>3196</v>
      </c>
      <c r="L39" s="7" t="s">
        <v>4700</v>
      </c>
      <c r="M39" s="7" t="s">
        <v>4704</v>
      </c>
      <c r="N39" s="7" t="s">
        <v>4704</v>
      </c>
      <c r="O39" s="7" t="s">
        <v>83</v>
      </c>
      <c r="P39" s="7" t="s">
        <v>4704</v>
      </c>
      <c r="Q39" s="7" t="s">
        <v>4704</v>
      </c>
      <c r="U39" s="4" t="s">
        <v>140</v>
      </c>
      <c r="X39" s="4" t="s">
        <v>142</v>
      </c>
      <c r="Y39" s="4" t="s">
        <v>251</v>
      </c>
      <c r="AA39" s="4" t="s">
        <v>111</v>
      </c>
      <c r="AB39" s="4" t="s">
        <v>112</v>
      </c>
      <c r="AF39" t="s">
        <v>172</v>
      </c>
      <c r="AG39" s="4" t="b">
        <f t="shared" si="0"/>
        <v>0</v>
      </c>
      <c r="AH39" t="s">
        <v>173</v>
      </c>
      <c r="AI39" s="4" t="s">
        <v>115</v>
      </c>
      <c r="AJ39" s="4" t="s">
        <v>83</v>
      </c>
      <c r="AK39" t="s">
        <v>119</v>
      </c>
      <c r="AL39" t="s">
        <v>119</v>
      </c>
      <c r="AM39" t="s">
        <v>119</v>
      </c>
      <c r="AN39" t="s">
        <v>120</v>
      </c>
      <c r="AO39" t="s">
        <v>119</v>
      </c>
      <c r="AP39" t="s">
        <v>122</v>
      </c>
      <c r="AQ39" t="s">
        <v>121</v>
      </c>
      <c r="AR39" t="s">
        <v>121</v>
      </c>
      <c r="AS39" t="s">
        <v>121</v>
      </c>
      <c r="AT39" t="s">
        <v>120</v>
      </c>
      <c r="AU39" t="s">
        <v>119</v>
      </c>
      <c r="AV39" t="s">
        <v>119</v>
      </c>
      <c r="AW39" t="s">
        <v>119</v>
      </c>
      <c r="AZ39" s="7" t="s">
        <v>202</v>
      </c>
    </row>
    <row r="40" spans="1:52" x14ac:dyDescent="0.2">
      <c r="A40" s="7">
        <v>42</v>
      </c>
      <c r="B40" s="4" t="s">
        <v>83</v>
      </c>
      <c r="D40" s="8" t="s">
        <v>85</v>
      </c>
      <c r="E40" s="4" t="s">
        <v>4682</v>
      </c>
      <c r="F40" s="4" t="s">
        <v>85</v>
      </c>
      <c r="G40" s="4" t="s">
        <v>273</v>
      </c>
      <c r="H40" s="4" t="s">
        <v>86</v>
      </c>
      <c r="I40" s="4" t="s">
        <v>194</v>
      </c>
      <c r="K40" s="7" t="s">
        <v>4688</v>
      </c>
      <c r="L40" s="4" t="b">
        <f>IF(K40 = K43,"USA",FALSE)</f>
        <v>0</v>
      </c>
      <c r="M40" s="7" t="s">
        <v>4704</v>
      </c>
      <c r="N40" s="7" t="s">
        <v>4704</v>
      </c>
      <c r="O40" s="7" t="s">
        <v>83</v>
      </c>
      <c r="P40" s="7" t="s">
        <v>4704</v>
      </c>
      <c r="Q40" s="7" t="s">
        <v>4704</v>
      </c>
      <c r="R40" s="7" t="s">
        <v>903</v>
      </c>
      <c r="T40" s="4" t="s">
        <v>109</v>
      </c>
      <c r="W40" s="4" t="s">
        <v>141</v>
      </c>
      <c r="AD40" s="4" t="s">
        <v>143</v>
      </c>
      <c r="AF40" t="s">
        <v>172</v>
      </c>
      <c r="AG40" s="4" t="b">
        <f t="shared" si="0"/>
        <v>0</v>
      </c>
      <c r="AH40" t="s">
        <v>90</v>
      </c>
      <c r="AI40" s="4" t="s">
        <v>115</v>
      </c>
      <c r="AJ40" s="4" t="s">
        <v>85</v>
      </c>
      <c r="AK40" t="s">
        <v>120</v>
      </c>
      <c r="AL40" t="s">
        <v>119</v>
      </c>
      <c r="AM40" t="s">
        <v>120</v>
      </c>
      <c r="AN40" t="s">
        <v>119</v>
      </c>
      <c r="AO40" t="s">
        <v>120</v>
      </c>
      <c r="AP40" t="s">
        <v>120</v>
      </c>
      <c r="AQ40" t="s">
        <v>119</v>
      </c>
      <c r="AR40" t="s">
        <v>119</v>
      </c>
      <c r="AS40" t="s">
        <v>119</v>
      </c>
      <c r="AT40" t="s">
        <v>119</v>
      </c>
      <c r="AU40" t="s">
        <v>120</v>
      </c>
      <c r="AV40" t="s">
        <v>119</v>
      </c>
      <c r="AW40" t="s">
        <v>119</v>
      </c>
    </row>
    <row r="41" spans="1:52" x14ac:dyDescent="0.2">
      <c r="A41" s="7">
        <v>43</v>
      </c>
      <c r="B41" s="4" t="s">
        <v>83</v>
      </c>
      <c r="C41" s="4" t="s">
        <v>4676</v>
      </c>
      <c r="D41" s="8" t="s">
        <v>83</v>
      </c>
      <c r="E41" s="4" t="s">
        <v>4682</v>
      </c>
      <c r="F41" s="4" t="s">
        <v>85</v>
      </c>
      <c r="G41" s="4" t="s">
        <v>242</v>
      </c>
      <c r="H41" s="4" t="s">
        <v>86</v>
      </c>
      <c r="I41" s="7" t="s">
        <v>304</v>
      </c>
      <c r="J41" t="s">
        <v>243</v>
      </c>
      <c r="K41" s="7" t="s">
        <v>4688</v>
      </c>
      <c r="L41" s="4" t="b">
        <f>IF(K41 = K44,"USA",FALSE)</f>
        <v>0</v>
      </c>
      <c r="M41" s="7" t="s">
        <v>4704</v>
      </c>
      <c r="N41" s="7" t="s">
        <v>1418</v>
      </c>
      <c r="O41" s="7" t="s">
        <v>85</v>
      </c>
      <c r="P41" s="7" t="s">
        <v>4704</v>
      </c>
      <c r="Q41" s="7" t="s">
        <v>4706</v>
      </c>
      <c r="R41" s="7" t="s">
        <v>903</v>
      </c>
      <c r="S41" s="4" t="s">
        <v>108</v>
      </c>
      <c r="V41" s="4" t="s">
        <v>220</v>
      </c>
      <c r="W41" s="4" t="s">
        <v>141</v>
      </c>
      <c r="Y41" s="4" t="s">
        <v>251</v>
      </c>
      <c r="AF41" t="s">
        <v>172</v>
      </c>
      <c r="AG41" s="4" t="b">
        <f t="shared" si="0"/>
        <v>0</v>
      </c>
      <c r="AH41" t="s">
        <v>173</v>
      </c>
      <c r="AI41" s="4" t="s">
        <v>115</v>
      </c>
      <c r="AJ41" s="4" t="s">
        <v>85</v>
      </c>
      <c r="AK41" t="s">
        <v>119</v>
      </c>
      <c r="AL41" t="s">
        <v>121</v>
      </c>
      <c r="AM41" t="s">
        <v>121</v>
      </c>
      <c r="AN41" t="s">
        <v>120</v>
      </c>
      <c r="AO41" t="s">
        <v>121</v>
      </c>
      <c r="AP41" t="s">
        <v>120</v>
      </c>
      <c r="AQ41" t="s">
        <v>119</v>
      </c>
      <c r="AR41" t="s">
        <v>120</v>
      </c>
      <c r="AS41" t="s">
        <v>119</v>
      </c>
      <c r="AT41" t="s">
        <v>119</v>
      </c>
      <c r="AU41" t="s">
        <v>120</v>
      </c>
      <c r="AV41" t="s">
        <v>122</v>
      </c>
      <c r="AW41" t="s">
        <v>119</v>
      </c>
      <c r="AZ41" s="7" t="s">
        <v>4747</v>
      </c>
    </row>
    <row r="42" spans="1:52" x14ac:dyDescent="0.2">
      <c r="A42" s="7">
        <v>43</v>
      </c>
      <c r="B42" s="4" t="s">
        <v>85</v>
      </c>
      <c r="C42" s="4" t="s">
        <v>196</v>
      </c>
      <c r="E42" s="4" t="s">
        <v>4683</v>
      </c>
      <c r="F42" s="4" t="s">
        <v>85</v>
      </c>
      <c r="G42" s="4" t="s">
        <v>334</v>
      </c>
      <c r="H42" s="4" t="s">
        <v>614</v>
      </c>
      <c r="I42" s="4" t="s">
        <v>101</v>
      </c>
      <c r="K42" s="7" t="s">
        <v>3196</v>
      </c>
      <c r="L42" s="7" t="s">
        <v>4699</v>
      </c>
      <c r="M42" s="7" t="s">
        <v>4704</v>
      </c>
      <c r="N42" s="7" t="s">
        <v>4704</v>
      </c>
      <c r="O42" s="7" t="s">
        <v>83</v>
      </c>
      <c r="P42" s="7" t="s">
        <v>4704</v>
      </c>
      <c r="Q42" s="7" t="s">
        <v>4706</v>
      </c>
      <c r="S42" s="4" t="s">
        <v>108</v>
      </c>
      <c r="W42" s="4" t="s">
        <v>141</v>
      </c>
      <c r="Y42" s="4" t="s">
        <v>251</v>
      </c>
      <c r="Z42" s="4" t="s">
        <v>110</v>
      </c>
      <c r="AA42" s="4" t="s">
        <v>111</v>
      </c>
      <c r="AF42" t="s">
        <v>172</v>
      </c>
      <c r="AG42" s="4" t="b">
        <f t="shared" si="0"/>
        <v>0</v>
      </c>
      <c r="AH42" t="s">
        <v>90</v>
      </c>
      <c r="AI42" s="4" t="s">
        <v>519</v>
      </c>
      <c r="AJ42" s="4" t="s">
        <v>83</v>
      </c>
      <c r="AK42" t="s">
        <v>119</v>
      </c>
      <c r="AL42" t="s">
        <v>120</v>
      </c>
      <c r="AM42" t="s">
        <v>121</v>
      </c>
      <c r="AN42" s="4" t="s">
        <v>121</v>
      </c>
      <c r="AO42" t="s">
        <v>122</v>
      </c>
      <c r="AP42" t="s">
        <v>119</v>
      </c>
      <c r="AQ42" t="s">
        <v>120</v>
      </c>
      <c r="AR42" t="s">
        <v>121</v>
      </c>
      <c r="AS42" t="s">
        <v>121</v>
      </c>
      <c r="AT42" t="s">
        <v>119</v>
      </c>
      <c r="AU42" t="s">
        <v>121</v>
      </c>
      <c r="AV42" t="s">
        <v>121</v>
      </c>
      <c r="AW42" t="s">
        <v>120</v>
      </c>
      <c r="AX42" t="s">
        <v>122</v>
      </c>
      <c r="AZ42" s="7" t="s">
        <v>202</v>
      </c>
    </row>
    <row r="43" spans="1:52" x14ac:dyDescent="0.2">
      <c r="A43" s="7">
        <v>43</v>
      </c>
      <c r="B43" s="4" t="s">
        <v>83</v>
      </c>
      <c r="C43" s="4" t="s">
        <v>449</v>
      </c>
      <c r="E43" s="4" t="s">
        <v>4682</v>
      </c>
      <c r="F43" s="4" t="s">
        <v>85</v>
      </c>
      <c r="G43" s="4" t="s">
        <v>502</v>
      </c>
      <c r="H43" s="4" t="s">
        <v>86</v>
      </c>
      <c r="I43" s="4" t="s">
        <v>4090</v>
      </c>
      <c r="J43" t="s">
        <v>4090</v>
      </c>
      <c r="K43" s="7" t="s">
        <v>3196</v>
      </c>
      <c r="L43" s="7" t="s">
        <v>4699</v>
      </c>
      <c r="M43" s="7" t="s">
        <v>4704</v>
      </c>
      <c r="N43" s="7" t="s">
        <v>4704</v>
      </c>
      <c r="O43" s="7" t="s">
        <v>83</v>
      </c>
      <c r="P43" s="7" t="s">
        <v>4704</v>
      </c>
      <c r="Q43" s="7" t="s">
        <v>4704</v>
      </c>
      <c r="R43" s="7" t="s">
        <v>903</v>
      </c>
      <c r="U43" s="4" t="s">
        <v>140</v>
      </c>
      <c r="Z43" s="4" t="s">
        <v>110</v>
      </c>
      <c r="AB43" s="4" t="s">
        <v>112</v>
      </c>
      <c r="AF43" t="s">
        <v>172</v>
      </c>
      <c r="AG43" s="4" t="b">
        <f t="shared" si="0"/>
        <v>0</v>
      </c>
      <c r="AH43" t="s">
        <v>90</v>
      </c>
      <c r="AI43" s="4" t="s">
        <v>91</v>
      </c>
      <c r="AJ43" s="4" t="s">
        <v>83</v>
      </c>
      <c r="AK43" t="s">
        <v>120</v>
      </c>
      <c r="AL43" t="s">
        <v>119</v>
      </c>
      <c r="AM43" t="s">
        <v>120</v>
      </c>
      <c r="AN43" s="4" t="s">
        <v>121</v>
      </c>
      <c r="AO43" t="s">
        <v>121</v>
      </c>
      <c r="AP43" t="s">
        <v>120</v>
      </c>
      <c r="AQ43" t="s">
        <v>120</v>
      </c>
      <c r="AR43" t="s">
        <v>120</v>
      </c>
      <c r="AS43" t="s">
        <v>120</v>
      </c>
      <c r="AT43" t="s">
        <v>120</v>
      </c>
      <c r="AU43" t="s">
        <v>120</v>
      </c>
      <c r="AV43" t="s">
        <v>119</v>
      </c>
      <c r="AW43" t="s">
        <v>119</v>
      </c>
    </row>
    <row r="44" spans="1:52" x14ac:dyDescent="0.2">
      <c r="A44" s="7">
        <v>43</v>
      </c>
      <c r="B44" s="4" t="s">
        <v>83</v>
      </c>
      <c r="C44" s="4" t="s">
        <v>196</v>
      </c>
      <c r="D44" s="8" t="s">
        <v>85</v>
      </c>
      <c r="E44" s="4" t="s">
        <v>4682</v>
      </c>
      <c r="F44" s="4" t="s">
        <v>85</v>
      </c>
      <c r="G44" s="4" t="s">
        <v>502</v>
      </c>
      <c r="H44" s="4" t="s">
        <v>86</v>
      </c>
      <c r="I44" s="4" t="s">
        <v>1393</v>
      </c>
      <c r="J44" t="s">
        <v>1393</v>
      </c>
      <c r="K44" s="7" t="s">
        <v>3196</v>
      </c>
      <c r="L44" s="7" t="s">
        <v>4702</v>
      </c>
      <c r="M44" s="7" t="s">
        <v>4704</v>
      </c>
      <c r="N44" s="7" t="s">
        <v>4704</v>
      </c>
      <c r="O44" s="7" t="s">
        <v>83</v>
      </c>
      <c r="P44" s="7" t="s">
        <v>4704</v>
      </c>
      <c r="Q44" s="7" t="s">
        <v>4704</v>
      </c>
      <c r="S44" s="4" t="s">
        <v>108</v>
      </c>
      <c r="AF44" t="s">
        <v>89</v>
      </c>
      <c r="AG44" s="4">
        <f t="shared" si="0"/>
        <v>1</v>
      </c>
      <c r="AH44" t="s">
        <v>173</v>
      </c>
      <c r="AI44" s="4" t="s">
        <v>115</v>
      </c>
      <c r="AK44" t="s">
        <v>121</v>
      </c>
      <c r="AL44" t="s">
        <v>121</v>
      </c>
      <c r="AM44" t="s">
        <v>121</v>
      </c>
      <c r="AN44" s="4" t="s">
        <v>121</v>
      </c>
      <c r="AO44" t="s">
        <v>121</v>
      </c>
      <c r="AP44" t="s">
        <v>122</v>
      </c>
      <c r="AQ44" t="s">
        <v>121</v>
      </c>
      <c r="AR44" t="s">
        <v>121</v>
      </c>
      <c r="AS44" t="s">
        <v>121</v>
      </c>
      <c r="AT44" t="s">
        <v>121</v>
      </c>
      <c r="AU44" t="s">
        <v>121</v>
      </c>
      <c r="AV44" t="s">
        <v>122</v>
      </c>
      <c r="AW44" t="s">
        <v>120</v>
      </c>
      <c r="AX44" t="s">
        <v>120</v>
      </c>
    </row>
    <row r="45" spans="1:52" x14ac:dyDescent="0.2">
      <c r="A45" s="7">
        <v>44</v>
      </c>
      <c r="B45" s="4" t="s">
        <v>83</v>
      </c>
      <c r="C45" s="4" t="s">
        <v>693</v>
      </c>
      <c r="E45" s="4" t="s">
        <v>4682</v>
      </c>
      <c r="F45" s="4" t="s">
        <v>85</v>
      </c>
      <c r="G45" s="4" t="s">
        <v>273</v>
      </c>
      <c r="H45" s="4" t="s">
        <v>86</v>
      </c>
      <c r="I45" s="7" t="s">
        <v>101</v>
      </c>
      <c r="J45" t="s">
        <v>1309</v>
      </c>
      <c r="K45" s="7" t="s">
        <v>3196</v>
      </c>
      <c r="L45" s="7" t="s">
        <v>4702</v>
      </c>
      <c r="M45" s="7" t="s">
        <v>4704</v>
      </c>
      <c r="N45" s="7" t="s">
        <v>4704</v>
      </c>
      <c r="O45" s="7" t="s">
        <v>83</v>
      </c>
      <c r="P45" s="7" t="s">
        <v>4704</v>
      </c>
      <c r="Q45" s="7" t="s">
        <v>4704</v>
      </c>
      <c r="S45" s="4" t="s">
        <v>108</v>
      </c>
      <c r="T45" s="4" t="s">
        <v>109</v>
      </c>
      <c r="U45" s="4" t="s">
        <v>140</v>
      </c>
      <c r="AB45" s="4" t="s">
        <v>112</v>
      </c>
      <c r="AD45" s="4" t="s">
        <v>143</v>
      </c>
      <c r="AF45" t="s">
        <v>172</v>
      </c>
      <c r="AG45" s="4" t="b">
        <f t="shared" si="0"/>
        <v>0</v>
      </c>
      <c r="AH45" t="s">
        <v>90</v>
      </c>
      <c r="AI45" s="4" t="s">
        <v>115</v>
      </c>
      <c r="AJ45" s="4" t="s">
        <v>83</v>
      </c>
      <c r="AK45" t="s">
        <v>119</v>
      </c>
      <c r="AL45" t="s">
        <v>119</v>
      </c>
      <c r="AM45" t="s">
        <v>120</v>
      </c>
      <c r="AN45" t="s">
        <v>120</v>
      </c>
      <c r="AO45" t="s">
        <v>120</v>
      </c>
      <c r="AP45" t="s">
        <v>120</v>
      </c>
      <c r="AQ45" t="s">
        <v>120</v>
      </c>
      <c r="AR45" t="s">
        <v>120</v>
      </c>
      <c r="AS45" t="s">
        <v>120</v>
      </c>
      <c r="AT45" t="s">
        <v>120</v>
      </c>
      <c r="AU45" t="s">
        <v>121</v>
      </c>
      <c r="AV45" t="s">
        <v>120</v>
      </c>
      <c r="AW45" t="s">
        <v>119</v>
      </c>
      <c r="AZ45" s="7" t="s">
        <v>4747</v>
      </c>
    </row>
    <row r="46" spans="1:52" x14ac:dyDescent="0.2">
      <c r="A46" s="7">
        <v>45</v>
      </c>
      <c r="B46" s="4" t="s">
        <v>83</v>
      </c>
      <c r="C46" s="4" t="s">
        <v>196</v>
      </c>
      <c r="E46" s="4" t="s">
        <v>4682</v>
      </c>
      <c r="F46" s="4" t="s">
        <v>85</v>
      </c>
      <c r="G46" s="4" t="s">
        <v>273</v>
      </c>
      <c r="H46" s="4" t="s">
        <v>87</v>
      </c>
      <c r="I46" s="4" t="s">
        <v>101</v>
      </c>
      <c r="K46" s="7" t="s">
        <v>4691</v>
      </c>
      <c r="L46" s="4" t="b">
        <f>IF(K46 = K49,"USA",FALSE)</f>
        <v>0</v>
      </c>
      <c r="M46" s="7" t="s">
        <v>4704</v>
      </c>
      <c r="N46" s="7" t="s">
        <v>4704</v>
      </c>
      <c r="O46" s="7" t="s">
        <v>83</v>
      </c>
      <c r="P46" s="7" t="s">
        <v>4704</v>
      </c>
      <c r="Q46" s="7" t="s">
        <v>4704</v>
      </c>
      <c r="Y46" s="4" t="s">
        <v>251</v>
      </c>
      <c r="Z46" s="4" t="s">
        <v>110</v>
      </c>
      <c r="AF46" t="s">
        <v>89</v>
      </c>
      <c r="AG46" s="4">
        <f t="shared" si="0"/>
        <v>1</v>
      </c>
      <c r="AH46" t="s">
        <v>114</v>
      </c>
      <c r="AI46" s="4" t="s">
        <v>115</v>
      </c>
      <c r="AJ46" s="4" t="s">
        <v>85</v>
      </c>
      <c r="AK46" t="s">
        <v>120</v>
      </c>
      <c r="AL46" t="s">
        <v>121</v>
      </c>
      <c r="AM46" t="s">
        <v>121</v>
      </c>
      <c r="AN46" s="4" t="s">
        <v>121</v>
      </c>
      <c r="AO46" t="s">
        <v>121</v>
      </c>
      <c r="AP46" t="s">
        <v>120</v>
      </c>
      <c r="AQ46" t="s">
        <v>120</v>
      </c>
      <c r="AR46" t="s">
        <v>120</v>
      </c>
      <c r="AS46" t="s">
        <v>119</v>
      </c>
      <c r="AT46" t="s">
        <v>120</v>
      </c>
      <c r="AU46" t="s">
        <v>120</v>
      </c>
      <c r="AV46" t="s">
        <v>119</v>
      </c>
      <c r="AW46" t="s">
        <v>119</v>
      </c>
      <c r="AX46" t="s">
        <v>122</v>
      </c>
      <c r="AZ46" s="7" t="s">
        <v>225</v>
      </c>
    </row>
    <row r="47" spans="1:52" x14ac:dyDescent="0.2">
      <c r="A47" s="7">
        <v>45</v>
      </c>
      <c r="B47" s="4" t="s">
        <v>85</v>
      </c>
      <c r="C47" s="4" t="s">
        <v>2009</v>
      </c>
      <c r="E47" s="4" t="s">
        <v>4682</v>
      </c>
      <c r="F47" s="4" t="s">
        <v>85</v>
      </c>
      <c r="G47" s="4" t="s">
        <v>273</v>
      </c>
      <c r="H47" s="4" t="s">
        <v>86</v>
      </c>
      <c r="I47" s="4" t="s">
        <v>4557</v>
      </c>
      <c r="J47" t="s">
        <v>4557</v>
      </c>
      <c r="K47" s="7" t="s">
        <v>3196</v>
      </c>
      <c r="L47" s="7" t="s">
        <v>4702</v>
      </c>
      <c r="M47" s="7" t="s">
        <v>4704</v>
      </c>
      <c r="N47" s="7" t="s">
        <v>1418</v>
      </c>
      <c r="P47" s="7" t="s">
        <v>4704</v>
      </c>
      <c r="Q47" s="7" t="s">
        <v>4704</v>
      </c>
      <c r="S47" s="4" t="s">
        <v>108</v>
      </c>
      <c r="T47" s="4" t="s">
        <v>109</v>
      </c>
      <c r="Z47" s="4" t="s">
        <v>110</v>
      </c>
      <c r="AE47" s="4" t="s">
        <v>839</v>
      </c>
      <c r="AF47" t="s">
        <v>89</v>
      </c>
      <c r="AG47" s="4">
        <f t="shared" si="0"/>
        <v>1</v>
      </c>
      <c r="AH47" t="s">
        <v>90</v>
      </c>
      <c r="AI47" s="4" t="s">
        <v>1967</v>
      </c>
      <c r="AJ47" s="4" t="s">
        <v>85</v>
      </c>
      <c r="AK47" t="s">
        <v>120</v>
      </c>
      <c r="AL47" t="s">
        <v>119</v>
      </c>
      <c r="AM47" t="s">
        <v>120</v>
      </c>
      <c r="AN47" s="4" t="s">
        <v>121</v>
      </c>
      <c r="AO47" t="s">
        <v>121</v>
      </c>
      <c r="AP47" t="s">
        <v>121</v>
      </c>
      <c r="AQ47" t="s">
        <v>120</v>
      </c>
      <c r="AS47" t="s">
        <v>120</v>
      </c>
      <c r="AT47" t="s">
        <v>120</v>
      </c>
      <c r="AU47" t="s">
        <v>121</v>
      </c>
      <c r="AV47" t="s">
        <v>119</v>
      </c>
      <c r="AW47" t="s">
        <v>120</v>
      </c>
    </row>
    <row r="48" spans="1:52" x14ac:dyDescent="0.2">
      <c r="A48" s="7">
        <v>46</v>
      </c>
      <c r="B48" s="4" t="s">
        <v>83</v>
      </c>
      <c r="C48" s="4" t="s">
        <v>394</v>
      </c>
      <c r="D48" s="8" t="s">
        <v>83</v>
      </c>
      <c r="E48" s="4" t="s">
        <v>4682</v>
      </c>
      <c r="F48" s="4" t="s">
        <v>85</v>
      </c>
      <c r="G48" s="4" t="s">
        <v>242</v>
      </c>
      <c r="H48" s="4" t="s">
        <v>86</v>
      </c>
      <c r="I48" s="4" t="s">
        <v>101</v>
      </c>
      <c r="K48" s="7" t="s">
        <v>3196</v>
      </c>
      <c r="L48" s="7" t="s">
        <v>4702</v>
      </c>
      <c r="M48" s="7" t="s">
        <v>4704</v>
      </c>
      <c r="N48" s="7" t="s">
        <v>4706</v>
      </c>
      <c r="O48" s="7" t="s">
        <v>83</v>
      </c>
      <c r="P48" s="7" t="s">
        <v>4704</v>
      </c>
      <c r="Q48" s="7" t="s">
        <v>1418</v>
      </c>
      <c r="R48" s="7" t="s">
        <v>903</v>
      </c>
      <c r="W48" s="4" t="s">
        <v>141</v>
      </c>
      <c r="Y48" s="4" t="s">
        <v>251</v>
      </c>
      <c r="Z48" s="4" t="s">
        <v>110</v>
      </c>
      <c r="AB48" s="4" t="s">
        <v>112</v>
      </c>
      <c r="AE48" s="4" t="s">
        <v>839</v>
      </c>
      <c r="AF48" t="s">
        <v>172</v>
      </c>
      <c r="AG48" s="4" t="b">
        <f t="shared" si="0"/>
        <v>0</v>
      </c>
      <c r="AH48" t="s">
        <v>90</v>
      </c>
      <c r="AI48" s="4" t="s">
        <v>519</v>
      </c>
      <c r="AJ48" s="4" t="s">
        <v>83</v>
      </c>
      <c r="AK48" t="s">
        <v>120</v>
      </c>
      <c r="AL48" t="s">
        <v>122</v>
      </c>
      <c r="AM48" t="s">
        <v>120</v>
      </c>
      <c r="AN48" t="s">
        <v>120</v>
      </c>
      <c r="AO48" t="s">
        <v>121</v>
      </c>
      <c r="AP48" t="s">
        <v>121</v>
      </c>
      <c r="AQ48" t="s">
        <v>120</v>
      </c>
      <c r="AR48" t="s">
        <v>121</v>
      </c>
      <c r="AS48" t="s">
        <v>119</v>
      </c>
      <c r="AT48" t="s">
        <v>120</v>
      </c>
      <c r="AU48" t="s">
        <v>120</v>
      </c>
      <c r="AV48" t="s">
        <v>119</v>
      </c>
      <c r="AW48" t="s">
        <v>119</v>
      </c>
      <c r="AX48" t="s">
        <v>121</v>
      </c>
      <c r="AY48" t="s">
        <v>2475</v>
      </c>
      <c r="AZ48" s="7" t="s">
        <v>202</v>
      </c>
    </row>
    <row r="49" spans="1:52" x14ac:dyDescent="0.2">
      <c r="A49" s="7">
        <v>47</v>
      </c>
      <c r="B49" s="4" t="s">
        <v>85</v>
      </c>
      <c r="C49" s="4" t="s">
        <v>144</v>
      </c>
      <c r="E49" s="4" t="s">
        <v>4683</v>
      </c>
      <c r="F49" s="4" t="s">
        <v>83</v>
      </c>
      <c r="G49" s="4" t="s">
        <v>100</v>
      </c>
      <c r="H49" s="4" t="s">
        <v>86</v>
      </c>
      <c r="I49" s="4" t="s">
        <v>134</v>
      </c>
      <c r="K49" s="7" t="s">
        <v>3196</v>
      </c>
      <c r="L49" s="7" t="s">
        <v>4699</v>
      </c>
      <c r="M49" s="7" t="s">
        <v>4704</v>
      </c>
      <c r="N49" s="7" t="s">
        <v>1418</v>
      </c>
      <c r="O49" s="7" t="s">
        <v>83</v>
      </c>
      <c r="P49" s="7" t="s">
        <v>4704</v>
      </c>
      <c r="Q49" s="7" t="s">
        <v>1418</v>
      </c>
      <c r="X49" s="4" t="s">
        <v>142</v>
      </c>
      <c r="Z49" s="4" t="s">
        <v>110</v>
      </c>
      <c r="AA49" s="4" t="s">
        <v>111</v>
      </c>
      <c r="AB49" s="4" t="s">
        <v>112</v>
      </c>
      <c r="AF49" t="s">
        <v>172</v>
      </c>
      <c r="AG49" s="4" t="b">
        <f t="shared" si="0"/>
        <v>0</v>
      </c>
      <c r="AH49" t="s">
        <v>173</v>
      </c>
      <c r="AI49" s="4" t="s">
        <v>91</v>
      </c>
      <c r="AJ49" s="4" t="s">
        <v>83</v>
      </c>
      <c r="AK49" t="s">
        <v>119</v>
      </c>
      <c r="AL49" t="s">
        <v>122</v>
      </c>
      <c r="AM49" t="s">
        <v>122</v>
      </c>
      <c r="AN49" s="4" t="s">
        <v>121</v>
      </c>
      <c r="AO49" t="s">
        <v>122</v>
      </c>
      <c r="AP49" t="s">
        <v>120</v>
      </c>
      <c r="AQ49" t="s">
        <v>120</v>
      </c>
      <c r="AR49" t="s">
        <v>120</v>
      </c>
      <c r="AS49" t="s">
        <v>119</v>
      </c>
      <c r="AT49" t="s">
        <v>122</v>
      </c>
      <c r="AU49" t="s">
        <v>119</v>
      </c>
      <c r="AV49" t="s">
        <v>120</v>
      </c>
      <c r="AW49" t="s">
        <v>119</v>
      </c>
      <c r="AZ49" s="7" t="s">
        <v>2804</v>
      </c>
    </row>
    <row r="50" spans="1:52" x14ac:dyDescent="0.2">
      <c r="A50" s="7">
        <v>48</v>
      </c>
      <c r="B50" s="4" t="s">
        <v>85</v>
      </c>
      <c r="C50" s="4" t="s">
        <v>530</v>
      </c>
      <c r="E50" s="4" t="s">
        <v>4683</v>
      </c>
      <c r="F50" s="4" t="s">
        <v>85</v>
      </c>
      <c r="G50" s="4" t="s">
        <v>273</v>
      </c>
      <c r="H50" s="4" t="s">
        <v>86</v>
      </c>
      <c r="I50" s="4" t="s">
        <v>1667</v>
      </c>
      <c r="J50" t="s">
        <v>1667</v>
      </c>
      <c r="K50" s="7" t="s">
        <v>3196</v>
      </c>
      <c r="L50" s="7" t="s">
        <v>4701</v>
      </c>
      <c r="M50" s="7" t="s">
        <v>4704</v>
      </c>
      <c r="N50" s="7" t="s">
        <v>4706</v>
      </c>
      <c r="O50" s="7" t="s">
        <v>83</v>
      </c>
      <c r="P50" s="7" t="s">
        <v>4704</v>
      </c>
      <c r="Q50" s="7" t="s">
        <v>4704</v>
      </c>
      <c r="S50" s="4" t="s">
        <v>108</v>
      </c>
      <c r="Y50" s="4" t="s">
        <v>251</v>
      </c>
      <c r="Z50" s="4" t="s">
        <v>110</v>
      </c>
      <c r="AA50" s="4" t="s">
        <v>111</v>
      </c>
      <c r="AB50" s="4" t="s">
        <v>112</v>
      </c>
      <c r="AC50" s="4" t="s">
        <v>113</v>
      </c>
      <c r="AF50" t="s">
        <v>89</v>
      </c>
      <c r="AG50" s="4">
        <f t="shared" si="0"/>
        <v>1</v>
      </c>
      <c r="AH50" t="s">
        <v>114</v>
      </c>
      <c r="AI50" s="4" t="s">
        <v>115</v>
      </c>
      <c r="AJ50" s="4" t="s">
        <v>83</v>
      </c>
      <c r="AK50" t="s">
        <v>119</v>
      </c>
      <c r="AL50" t="s">
        <v>120</v>
      </c>
      <c r="AM50" t="s">
        <v>119</v>
      </c>
      <c r="AN50" s="4" t="s">
        <v>121</v>
      </c>
      <c r="AO50" t="s">
        <v>120</v>
      </c>
      <c r="AP50" t="s">
        <v>121</v>
      </c>
      <c r="AQ50" t="s">
        <v>121</v>
      </c>
      <c r="AR50" t="s">
        <v>121</v>
      </c>
      <c r="AS50" t="s">
        <v>121</v>
      </c>
      <c r="AT50" t="s">
        <v>122</v>
      </c>
      <c r="AU50" t="s">
        <v>120</v>
      </c>
      <c r="AV50" t="s">
        <v>121</v>
      </c>
      <c r="AW50" t="s">
        <v>119</v>
      </c>
      <c r="AZ50" s="7" t="s">
        <v>2804</v>
      </c>
    </row>
    <row r="51" spans="1:52" x14ac:dyDescent="0.2">
      <c r="A51" s="7">
        <v>48</v>
      </c>
      <c r="B51" s="4" t="s">
        <v>83</v>
      </c>
      <c r="C51" s="4" t="s">
        <v>276</v>
      </c>
      <c r="E51" s="4" t="s">
        <v>4682</v>
      </c>
      <c r="F51" s="4" t="s">
        <v>85</v>
      </c>
      <c r="G51" s="4" t="s">
        <v>273</v>
      </c>
      <c r="H51" s="4" t="s">
        <v>86</v>
      </c>
      <c r="I51" s="4" t="s">
        <v>194</v>
      </c>
      <c r="K51" s="7" t="s">
        <v>3196</v>
      </c>
      <c r="L51" s="7" t="s">
        <v>4697</v>
      </c>
      <c r="M51" s="7" t="s">
        <v>4704</v>
      </c>
      <c r="N51" s="7" t="s">
        <v>4704</v>
      </c>
      <c r="O51" s="7" t="s">
        <v>83</v>
      </c>
      <c r="P51" s="7" t="s">
        <v>1418</v>
      </c>
      <c r="Q51" s="7" t="s">
        <v>225</v>
      </c>
      <c r="S51" s="4" t="s">
        <v>108</v>
      </c>
      <c r="T51" s="4" t="s">
        <v>109</v>
      </c>
      <c r="W51" s="4" t="s">
        <v>141</v>
      </c>
      <c r="Y51" s="4" t="s">
        <v>251</v>
      </c>
      <c r="AB51" s="4" t="s">
        <v>112</v>
      </c>
      <c r="AC51" s="4" t="s">
        <v>113</v>
      </c>
      <c r="AF51" t="s">
        <v>172</v>
      </c>
      <c r="AG51" s="4" t="b">
        <f t="shared" si="0"/>
        <v>0</v>
      </c>
      <c r="AH51" t="s">
        <v>173</v>
      </c>
      <c r="AI51" s="4" t="s">
        <v>91</v>
      </c>
      <c r="AJ51" s="4" t="s">
        <v>83</v>
      </c>
      <c r="AK51" t="s">
        <v>120</v>
      </c>
      <c r="AL51" t="s">
        <v>119</v>
      </c>
      <c r="AM51" t="s">
        <v>120</v>
      </c>
      <c r="AN51" s="4" t="s">
        <v>121</v>
      </c>
      <c r="AO51" t="s">
        <v>120</v>
      </c>
      <c r="AP51" t="s">
        <v>121</v>
      </c>
      <c r="AQ51" t="s">
        <v>121</v>
      </c>
      <c r="AR51" t="s">
        <v>121</v>
      </c>
      <c r="AS51" t="s">
        <v>120</v>
      </c>
      <c r="AT51" t="s">
        <v>119</v>
      </c>
      <c r="AU51" t="s">
        <v>120</v>
      </c>
      <c r="AV51" t="s">
        <v>120</v>
      </c>
      <c r="AW51" t="s">
        <v>119</v>
      </c>
      <c r="AZ51" s="7" t="s">
        <v>4747</v>
      </c>
    </row>
    <row r="52" spans="1:52" x14ac:dyDescent="0.2">
      <c r="A52" s="7">
        <v>49</v>
      </c>
      <c r="B52" s="4" t="s">
        <v>85</v>
      </c>
      <c r="C52" s="4" t="s">
        <v>693</v>
      </c>
      <c r="E52" s="4" t="s">
        <v>4683</v>
      </c>
      <c r="F52" s="4" t="s">
        <v>85</v>
      </c>
      <c r="G52" s="4" t="s">
        <v>334</v>
      </c>
      <c r="H52" s="4" t="s">
        <v>86</v>
      </c>
      <c r="I52" s="4" t="s">
        <v>194</v>
      </c>
      <c r="K52" s="7" t="s">
        <v>3196</v>
      </c>
      <c r="L52" s="7" t="s">
        <v>4700</v>
      </c>
      <c r="AG52" s="4" t="b">
        <f t="shared" si="0"/>
        <v>0</v>
      </c>
      <c r="AN52"/>
    </row>
    <row r="53" spans="1:52" x14ac:dyDescent="0.2">
      <c r="A53" s="7">
        <v>49</v>
      </c>
      <c r="B53" s="4" t="s">
        <v>83</v>
      </c>
      <c r="C53" s="4" t="s">
        <v>196</v>
      </c>
      <c r="E53" s="4" t="s">
        <v>4682</v>
      </c>
      <c r="F53" s="4" t="s">
        <v>85</v>
      </c>
      <c r="G53" s="4" t="s">
        <v>334</v>
      </c>
      <c r="H53" s="4" t="s">
        <v>86</v>
      </c>
      <c r="I53" s="4" t="s">
        <v>194</v>
      </c>
      <c r="K53" s="7" t="s">
        <v>3196</v>
      </c>
      <c r="L53" s="7" t="s">
        <v>4702</v>
      </c>
      <c r="M53" s="7" t="s">
        <v>4704</v>
      </c>
      <c r="N53" s="7" t="s">
        <v>1418</v>
      </c>
      <c r="O53" s="7" t="s">
        <v>83</v>
      </c>
      <c r="P53" s="7" t="s">
        <v>4704</v>
      </c>
      <c r="Q53" s="7" t="s">
        <v>1418</v>
      </c>
      <c r="S53" s="4" t="s">
        <v>108</v>
      </c>
      <c r="Z53" s="4" t="s">
        <v>110</v>
      </c>
      <c r="AB53" s="4" t="s">
        <v>112</v>
      </c>
      <c r="AF53" t="s">
        <v>172</v>
      </c>
      <c r="AG53" s="4" t="b">
        <f t="shared" si="0"/>
        <v>0</v>
      </c>
      <c r="AH53" t="s">
        <v>342</v>
      </c>
      <c r="AI53" s="4" t="s">
        <v>91</v>
      </c>
      <c r="AJ53" s="4" t="s">
        <v>85</v>
      </c>
      <c r="AK53" t="s">
        <v>119</v>
      </c>
      <c r="AL53" t="s">
        <v>119</v>
      </c>
      <c r="AM53" t="s">
        <v>119</v>
      </c>
      <c r="AN53" t="s">
        <v>120</v>
      </c>
      <c r="AO53" t="s">
        <v>120</v>
      </c>
      <c r="AP53" t="s">
        <v>120</v>
      </c>
      <c r="AQ53" t="s">
        <v>120</v>
      </c>
      <c r="AR53" t="s">
        <v>120</v>
      </c>
      <c r="AS53" t="s">
        <v>119</v>
      </c>
      <c r="AT53" t="s">
        <v>120</v>
      </c>
      <c r="AU53" t="s">
        <v>121</v>
      </c>
      <c r="AV53" t="s">
        <v>122</v>
      </c>
      <c r="AW53" t="s">
        <v>120</v>
      </c>
    </row>
    <row r="54" spans="1:52" x14ac:dyDescent="0.2">
      <c r="A54" s="7">
        <v>50</v>
      </c>
      <c r="B54" s="4" t="s">
        <v>83</v>
      </c>
      <c r="C54" s="4" t="s">
        <v>4679</v>
      </c>
      <c r="D54" s="8" t="s">
        <v>83</v>
      </c>
      <c r="E54" s="4" t="s">
        <v>4682</v>
      </c>
      <c r="F54" s="4" t="s">
        <v>85</v>
      </c>
      <c r="G54" s="4" t="s">
        <v>334</v>
      </c>
      <c r="H54" s="4" t="s">
        <v>86</v>
      </c>
      <c r="I54" s="4" t="s">
        <v>668</v>
      </c>
      <c r="K54" s="7" t="s">
        <v>3196</v>
      </c>
      <c r="L54" s="7" t="s">
        <v>4701</v>
      </c>
      <c r="M54" s="7" t="s">
        <v>4704</v>
      </c>
      <c r="N54" s="7" t="s">
        <v>1418</v>
      </c>
      <c r="O54" s="7" t="s">
        <v>85</v>
      </c>
      <c r="P54" s="7" t="s">
        <v>1418</v>
      </c>
      <c r="Q54" s="7" t="s">
        <v>225</v>
      </c>
      <c r="W54" s="4" t="s">
        <v>141</v>
      </c>
      <c r="X54" s="4" t="s">
        <v>142</v>
      </c>
      <c r="Z54" s="4" t="s">
        <v>110</v>
      </c>
      <c r="AE54" s="4" t="s">
        <v>839</v>
      </c>
      <c r="AF54" t="s">
        <v>89</v>
      </c>
      <c r="AG54" s="4">
        <f t="shared" si="0"/>
        <v>1</v>
      </c>
      <c r="AH54" t="s">
        <v>173</v>
      </c>
      <c r="AI54" s="4" t="s">
        <v>312</v>
      </c>
      <c r="AJ54" s="4" t="s">
        <v>83</v>
      </c>
      <c r="AK54" t="s">
        <v>120</v>
      </c>
      <c r="AL54" t="s">
        <v>119</v>
      </c>
      <c r="AM54" t="s">
        <v>119</v>
      </c>
      <c r="AN54" s="4" t="s">
        <v>121</v>
      </c>
      <c r="AO54" t="s">
        <v>120</v>
      </c>
      <c r="AP54" t="s">
        <v>121</v>
      </c>
      <c r="AQ54" t="s">
        <v>120</v>
      </c>
      <c r="AR54" t="s">
        <v>120</v>
      </c>
      <c r="AS54" t="s">
        <v>120</v>
      </c>
      <c r="AT54" t="s">
        <v>120</v>
      </c>
      <c r="AU54" t="s">
        <v>121</v>
      </c>
      <c r="AV54" t="s">
        <v>121</v>
      </c>
      <c r="AW54" t="s">
        <v>120</v>
      </c>
      <c r="AZ54" s="7" t="s">
        <v>4747</v>
      </c>
    </row>
    <row r="55" spans="1:52" x14ac:dyDescent="0.2">
      <c r="A55" s="7">
        <v>50</v>
      </c>
      <c r="B55" s="4" t="s">
        <v>83</v>
      </c>
      <c r="C55" s="4" t="s">
        <v>530</v>
      </c>
      <c r="E55" s="4" t="s">
        <v>4682</v>
      </c>
      <c r="F55" s="4" t="s">
        <v>85</v>
      </c>
      <c r="G55" s="4" t="s">
        <v>242</v>
      </c>
      <c r="H55" s="4" t="s">
        <v>87</v>
      </c>
      <c r="I55" s="4" t="s">
        <v>134</v>
      </c>
      <c r="K55" s="7" t="s">
        <v>4691</v>
      </c>
      <c r="L55" s="4" t="b">
        <f>IF(K55 = K58,"USA",FALSE)</f>
        <v>0</v>
      </c>
      <c r="M55" s="7" t="s">
        <v>4704</v>
      </c>
      <c r="N55" s="7" t="s">
        <v>4704</v>
      </c>
      <c r="O55" s="7" t="s">
        <v>83</v>
      </c>
      <c r="P55" s="7" t="s">
        <v>4704</v>
      </c>
      <c r="Q55" s="7" t="s">
        <v>4704</v>
      </c>
      <c r="V55" s="4" t="s">
        <v>220</v>
      </c>
      <c r="W55" s="4" t="s">
        <v>141</v>
      </c>
      <c r="Z55" s="4" t="s">
        <v>110</v>
      </c>
      <c r="AA55" s="4" t="s">
        <v>111</v>
      </c>
      <c r="AB55" s="4" t="s">
        <v>112</v>
      </c>
      <c r="AF55" t="s">
        <v>89</v>
      </c>
      <c r="AG55" s="4">
        <f t="shared" si="0"/>
        <v>1</v>
      </c>
      <c r="AH55" t="s">
        <v>90</v>
      </c>
      <c r="AI55" s="4" t="s">
        <v>115</v>
      </c>
      <c r="AJ55" s="4" t="s">
        <v>85</v>
      </c>
      <c r="AK55" t="s">
        <v>122</v>
      </c>
      <c r="AL55" t="s">
        <v>122</v>
      </c>
      <c r="AM55" t="s">
        <v>120</v>
      </c>
      <c r="AN55" t="s">
        <v>120</v>
      </c>
      <c r="AO55" t="s">
        <v>120</v>
      </c>
      <c r="AP55" t="s">
        <v>121</v>
      </c>
      <c r="AQ55" t="s">
        <v>120</v>
      </c>
      <c r="AR55" t="s">
        <v>121</v>
      </c>
      <c r="AS55" t="s">
        <v>120</v>
      </c>
      <c r="AT55" t="s">
        <v>120</v>
      </c>
      <c r="AU55" t="s">
        <v>121</v>
      </c>
      <c r="AV55" t="s">
        <v>120</v>
      </c>
      <c r="AW55" t="s">
        <v>119</v>
      </c>
      <c r="AZ55" s="7" t="s">
        <v>2804</v>
      </c>
    </row>
    <row r="56" spans="1:52" x14ac:dyDescent="0.2">
      <c r="A56" s="7">
        <v>51</v>
      </c>
      <c r="B56" s="4" t="s">
        <v>85</v>
      </c>
      <c r="C56" s="4" t="s">
        <v>196</v>
      </c>
      <c r="E56" s="4" t="s">
        <v>4683</v>
      </c>
      <c r="F56" s="4" t="s">
        <v>85</v>
      </c>
      <c r="G56" s="4" t="s">
        <v>273</v>
      </c>
      <c r="H56" s="4" t="s">
        <v>86</v>
      </c>
      <c r="I56" s="4" t="s">
        <v>194</v>
      </c>
      <c r="K56" s="7" t="s">
        <v>3196</v>
      </c>
      <c r="L56" s="7" t="s">
        <v>4698</v>
      </c>
      <c r="M56" s="7" t="s">
        <v>4704</v>
      </c>
      <c r="N56" s="7" t="s">
        <v>4704</v>
      </c>
      <c r="O56" s="7" t="s">
        <v>83</v>
      </c>
      <c r="P56" s="7" t="s">
        <v>1418</v>
      </c>
      <c r="Q56" s="7" t="s">
        <v>225</v>
      </c>
      <c r="U56" s="4" t="s">
        <v>140</v>
      </c>
      <c r="W56" s="4" t="s">
        <v>141</v>
      </c>
      <c r="AA56" s="4" t="s">
        <v>111</v>
      </c>
      <c r="AF56" t="s">
        <v>89</v>
      </c>
      <c r="AG56" s="4">
        <f t="shared" si="0"/>
        <v>1</v>
      </c>
      <c r="AH56" t="s">
        <v>173</v>
      </c>
      <c r="AI56" s="4" t="s">
        <v>115</v>
      </c>
      <c r="AJ56" s="4" t="s">
        <v>85</v>
      </c>
      <c r="AK56" t="s">
        <v>119</v>
      </c>
      <c r="AL56" t="s">
        <v>119</v>
      </c>
      <c r="AM56" t="s">
        <v>122</v>
      </c>
      <c r="AN56" s="4" t="s">
        <v>121</v>
      </c>
      <c r="AO56" t="s">
        <v>121</v>
      </c>
      <c r="AP56" t="s">
        <v>121</v>
      </c>
      <c r="AQ56" t="s">
        <v>121</v>
      </c>
      <c r="AR56" t="s">
        <v>121</v>
      </c>
      <c r="AS56" t="s">
        <v>121</v>
      </c>
      <c r="AT56" t="s">
        <v>122</v>
      </c>
      <c r="AU56" t="s">
        <v>121</v>
      </c>
      <c r="AV56" t="s">
        <v>121</v>
      </c>
      <c r="AW56" t="s">
        <v>121</v>
      </c>
      <c r="AZ56" s="7" t="s">
        <v>202</v>
      </c>
    </row>
    <row r="57" spans="1:52" x14ac:dyDescent="0.2">
      <c r="A57" s="7">
        <v>51</v>
      </c>
      <c r="B57" s="4" t="s">
        <v>85</v>
      </c>
      <c r="C57" s="4" t="s">
        <v>196</v>
      </c>
      <c r="E57" s="4" t="s">
        <v>4683</v>
      </c>
      <c r="F57" s="4" t="s">
        <v>85</v>
      </c>
      <c r="G57" s="4" t="s">
        <v>100</v>
      </c>
      <c r="H57" s="4" t="s">
        <v>86</v>
      </c>
      <c r="I57" s="4" t="s">
        <v>134</v>
      </c>
      <c r="K57" s="7" t="s">
        <v>3196</v>
      </c>
      <c r="L57" s="7" t="s">
        <v>4698</v>
      </c>
      <c r="M57" s="7" t="s">
        <v>4704</v>
      </c>
      <c r="N57" s="7" t="s">
        <v>4706</v>
      </c>
      <c r="O57" s="7" t="s">
        <v>83</v>
      </c>
      <c r="P57" s="7" t="s">
        <v>4704</v>
      </c>
      <c r="Q57" s="7" t="s">
        <v>4704</v>
      </c>
      <c r="U57" s="4" t="s">
        <v>140</v>
      </c>
      <c r="W57" s="4" t="s">
        <v>141</v>
      </c>
      <c r="Y57" s="4" t="s">
        <v>251</v>
      </c>
      <c r="Z57" s="4" t="s">
        <v>110</v>
      </c>
      <c r="AB57" s="4" t="s">
        <v>112</v>
      </c>
      <c r="AF57" t="s">
        <v>172</v>
      </c>
      <c r="AG57" s="4" t="b">
        <f t="shared" si="0"/>
        <v>0</v>
      </c>
      <c r="AH57" t="s">
        <v>173</v>
      </c>
      <c r="AI57" s="4" t="s">
        <v>115</v>
      </c>
      <c r="AJ57" s="4" t="s">
        <v>85</v>
      </c>
      <c r="AK57" t="s">
        <v>120</v>
      </c>
      <c r="AL57" t="s">
        <v>120</v>
      </c>
      <c r="AM57" t="s">
        <v>122</v>
      </c>
      <c r="AN57" s="4" t="s">
        <v>121</v>
      </c>
      <c r="AO57" t="s">
        <v>122</v>
      </c>
      <c r="AP57" t="s">
        <v>121</v>
      </c>
      <c r="AQ57" t="s">
        <v>121</v>
      </c>
      <c r="AR57" t="s">
        <v>121</v>
      </c>
      <c r="AS57" t="s">
        <v>120</v>
      </c>
      <c r="AT57" t="s">
        <v>122</v>
      </c>
      <c r="AU57" t="s">
        <v>120</v>
      </c>
      <c r="AV57" t="s">
        <v>119</v>
      </c>
      <c r="AW57" t="s">
        <v>120</v>
      </c>
      <c r="AX57" t="s">
        <v>120</v>
      </c>
      <c r="AY57" t="s">
        <v>3306</v>
      </c>
      <c r="AZ57" s="7" t="s">
        <v>2804</v>
      </c>
    </row>
    <row r="58" spans="1:52" x14ac:dyDescent="0.2">
      <c r="A58" s="7">
        <v>52</v>
      </c>
      <c r="B58" s="4" t="s">
        <v>83</v>
      </c>
      <c r="C58" s="4" t="s">
        <v>518</v>
      </c>
      <c r="E58" s="4" t="s">
        <v>4682</v>
      </c>
      <c r="F58" s="4" t="s">
        <v>85</v>
      </c>
      <c r="G58" s="4" t="s">
        <v>242</v>
      </c>
      <c r="H58" s="4" t="s">
        <v>2094</v>
      </c>
      <c r="I58" s="4" t="s">
        <v>503</v>
      </c>
      <c r="J58" t="s">
        <v>503</v>
      </c>
      <c r="K58" s="7" t="s">
        <v>3196</v>
      </c>
      <c r="L58" s="7" t="s">
        <v>4701</v>
      </c>
      <c r="M58" s="7" t="s">
        <v>4704</v>
      </c>
      <c r="N58" s="7" t="s">
        <v>1418</v>
      </c>
      <c r="O58" s="7" t="s">
        <v>85</v>
      </c>
      <c r="P58" s="7" t="s">
        <v>4704</v>
      </c>
      <c r="Q58" s="7" t="s">
        <v>4704</v>
      </c>
      <c r="R58" s="7" t="s">
        <v>4724</v>
      </c>
      <c r="S58" s="4" t="s">
        <v>108</v>
      </c>
      <c r="AB58" s="4" t="s">
        <v>112</v>
      </c>
      <c r="AC58" s="4" t="s">
        <v>113</v>
      </c>
      <c r="AD58" s="4" t="s">
        <v>143</v>
      </c>
      <c r="AF58" t="s">
        <v>172</v>
      </c>
      <c r="AG58" s="4" t="b">
        <f t="shared" si="0"/>
        <v>0</v>
      </c>
      <c r="AH58" t="s">
        <v>90</v>
      </c>
      <c r="AI58" s="4" t="s">
        <v>91</v>
      </c>
      <c r="AJ58" s="4" t="s">
        <v>83</v>
      </c>
      <c r="AK58" t="s">
        <v>119</v>
      </c>
      <c r="AL58" t="s">
        <v>119</v>
      </c>
      <c r="AM58" t="s">
        <v>119</v>
      </c>
      <c r="AN58" t="s">
        <v>119</v>
      </c>
      <c r="AO58" t="s">
        <v>120</v>
      </c>
      <c r="AP58" t="s">
        <v>120</v>
      </c>
      <c r="AQ58" t="s">
        <v>120</v>
      </c>
      <c r="AR58" t="s">
        <v>120</v>
      </c>
      <c r="AS58" t="s">
        <v>119</v>
      </c>
      <c r="AT58" t="s">
        <v>119</v>
      </c>
      <c r="AU58" t="s">
        <v>120</v>
      </c>
      <c r="AV58" t="s">
        <v>119</v>
      </c>
      <c r="AW58" t="s">
        <v>120</v>
      </c>
      <c r="AX58" t="s">
        <v>119</v>
      </c>
    </row>
    <row r="59" spans="1:52" x14ac:dyDescent="0.2">
      <c r="A59" s="7">
        <v>55</v>
      </c>
      <c r="B59" s="4" t="s">
        <v>85</v>
      </c>
      <c r="C59" s="4" t="s">
        <v>421</v>
      </c>
      <c r="E59" s="4" t="s">
        <v>4683</v>
      </c>
      <c r="F59" s="4" t="s">
        <v>85</v>
      </c>
      <c r="G59" s="4" t="s">
        <v>273</v>
      </c>
      <c r="H59" s="4" t="s">
        <v>86</v>
      </c>
      <c r="M59" s="7" t="s">
        <v>4704</v>
      </c>
      <c r="N59" s="7" t="s">
        <v>4706</v>
      </c>
      <c r="P59" s="7" t="s">
        <v>4704</v>
      </c>
      <c r="Q59" s="7" t="s">
        <v>4706</v>
      </c>
      <c r="W59" s="4" t="s">
        <v>141</v>
      </c>
      <c r="AA59" s="4" t="s">
        <v>111</v>
      </c>
      <c r="AB59" s="4" t="s">
        <v>112</v>
      </c>
      <c r="AF59" t="s">
        <v>89</v>
      </c>
      <c r="AG59" s="4">
        <f t="shared" si="0"/>
        <v>1</v>
      </c>
      <c r="AH59" t="s">
        <v>114</v>
      </c>
      <c r="AI59" s="4" t="s">
        <v>115</v>
      </c>
      <c r="AJ59" s="4" t="s">
        <v>85</v>
      </c>
      <c r="AK59" t="s">
        <v>120</v>
      </c>
      <c r="AL59" t="s">
        <v>120</v>
      </c>
      <c r="AM59" t="s">
        <v>122</v>
      </c>
      <c r="AN59" s="4" t="s">
        <v>121</v>
      </c>
      <c r="AO59" t="s">
        <v>122</v>
      </c>
      <c r="AP59" t="s">
        <v>120</v>
      </c>
      <c r="AQ59" t="s">
        <v>120</v>
      </c>
      <c r="AR59" t="s">
        <v>120</v>
      </c>
      <c r="AS59" t="s">
        <v>119</v>
      </c>
      <c r="AT59" t="s">
        <v>122</v>
      </c>
      <c r="AU59" t="s">
        <v>119</v>
      </c>
      <c r="AV59" t="s">
        <v>122</v>
      </c>
      <c r="AW59" t="s">
        <v>122</v>
      </c>
      <c r="AZ59" s="7" t="s">
        <v>225</v>
      </c>
    </row>
    <row r="60" spans="1:52" x14ac:dyDescent="0.2">
      <c r="A60" s="7">
        <v>59</v>
      </c>
      <c r="B60" s="4" t="s">
        <v>83</v>
      </c>
      <c r="C60" s="4" t="s">
        <v>196</v>
      </c>
      <c r="E60" s="4" t="s">
        <v>4682</v>
      </c>
      <c r="F60" s="4" t="s">
        <v>85</v>
      </c>
      <c r="G60" s="4" t="s">
        <v>100</v>
      </c>
      <c r="H60" s="4" t="s">
        <v>86</v>
      </c>
      <c r="I60" s="4" t="s">
        <v>3545</v>
      </c>
      <c r="J60" t="s">
        <v>3545</v>
      </c>
      <c r="K60" s="7" t="s">
        <v>3196</v>
      </c>
      <c r="L60" s="7" t="s">
        <v>4699</v>
      </c>
      <c r="M60" s="7" t="s">
        <v>4704</v>
      </c>
      <c r="N60" s="7" t="s">
        <v>1418</v>
      </c>
      <c r="O60" s="7" t="s">
        <v>83</v>
      </c>
      <c r="P60" s="7" t="s">
        <v>4704</v>
      </c>
      <c r="Q60" s="7" t="s">
        <v>4704</v>
      </c>
      <c r="S60" s="4" t="s">
        <v>108</v>
      </c>
      <c r="W60" s="4" t="s">
        <v>141</v>
      </c>
      <c r="Z60" s="4" t="s">
        <v>110</v>
      </c>
      <c r="AB60" s="4" t="s">
        <v>112</v>
      </c>
      <c r="AC60" s="4" t="s">
        <v>113</v>
      </c>
      <c r="AD60" s="4" t="s">
        <v>143</v>
      </c>
      <c r="AF60" t="s">
        <v>172</v>
      </c>
      <c r="AG60" s="4" t="b">
        <f t="shared" si="0"/>
        <v>0</v>
      </c>
      <c r="AH60" t="s">
        <v>90</v>
      </c>
      <c r="AI60" s="4" t="s">
        <v>91</v>
      </c>
      <c r="AJ60" s="4" t="s">
        <v>83</v>
      </c>
      <c r="AK60" t="s">
        <v>119</v>
      </c>
      <c r="AL60" t="s">
        <v>119</v>
      </c>
      <c r="AM60" t="s">
        <v>120</v>
      </c>
      <c r="AN60" t="s">
        <v>120</v>
      </c>
      <c r="AO60" t="s">
        <v>120</v>
      </c>
      <c r="AP60" t="s">
        <v>121</v>
      </c>
      <c r="AQ60" t="s">
        <v>121</v>
      </c>
      <c r="AR60" t="s">
        <v>121</v>
      </c>
      <c r="AS60" t="s">
        <v>120</v>
      </c>
      <c r="AT60" t="s">
        <v>120</v>
      </c>
      <c r="AU60" t="s">
        <v>121</v>
      </c>
      <c r="AV60" t="s">
        <v>121</v>
      </c>
      <c r="AW60" t="s">
        <v>120</v>
      </c>
    </row>
    <row r="61" spans="1:52" x14ac:dyDescent="0.2">
      <c r="A61" s="7">
        <v>23</v>
      </c>
      <c r="B61" s="4" t="s">
        <v>83</v>
      </c>
      <c r="C61" s="4" t="s">
        <v>693</v>
      </c>
      <c r="D61" s="8" t="s">
        <v>83</v>
      </c>
      <c r="E61" s="4" t="s">
        <v>4682</v>
      </c>
      <c r="F61" s="4" t="s">
        <v>85</v>
      </c>
      <c r="G61" s="4" t="s">
        <v>334</v>
      </c>
      <c r="H61" s="4" t="s">
        <v>2567</v>
      </c>
      <c r="I61" s="4" t="s">
        <v>503</v>
      </c>
      <c r="J61" t="s">
        <v>503</v>
      </c>
      <c r="K61" s="7" t="s">
        <v>3196</v>
      </c>
      <c r="L61" s="7" t="s">
        <v>4698</v>
      </c>
      <c r="M61" s="7" t="s">
        <v>4704</v>
      </c>
      <c r="N61" s="7" t="s">
        <v>4704</v>
      </c>
      <c r="O61" s="7" t="s">
        <v>85</v>
      </c>
      <c r="P61" s="7" t="s">
        <v>4704</v>
      </c>
      <c r="Q61" s="7" t="s">
        <v>1418</v>
      </c>
      <c r="S61" s="4" t="s">
        <v>108</v>
      </c>
      <c r="T61" s="4" t="s">
        <v>109</v>
      </c>
      <c r="AD61" s="4" t="s">
        <v>143</v>
      </c>
      <c r="AF61" t="s">
        <v>89</v>
      </c>
      <c r="AG61" s="4">
        <f t="shared" si="0"/>
        <v>1</v>
      </c>
      <c r="AH61" t="s">
        <v>173</v>
      </c>
      <c r="AI61" s="4" t="s">
        <v>115</v>
      </c>
      <c r="AJ61" s="4" t="s">
        <v>83</v>
      </c>
      <c r="AK61" t="s">
        <v>120</v>
      </c>
      <c r="AL61" t="s">
        <v>120</v>
      </c>
      <c r="AM61" t="s">
        <v>121</v>
      </c>
      <c r="AN61" s="4" t="s">
        <v>121</v>
      </c>
      <c r="AO61" t="s">
        <v>121</v>
      </c>
      <c r="AP61" t="s">
        <v>121</v>
      </c>
      <c r="AQ61" t="s">
        <v>121</v>
      </c>
      <c r="AR61" t="s">
        <v>121</v>
      </c>
      <c r="AS61" t="s">
        <v>120</v>
      </c>
      <c r="AT61" t="s">
        <v>120</v>
      </c>
      <c r="AU61" t="s">
        <v>120</v>
      </c>
      <c r="AV61" t="s">
        <v>120</v>
      </c>
      <c r="AW61" t="s">
        <v>120</v>
      </c>
      <c r="AZ61" s="7" t="s">
        <v>4747</v>
      </c>
    </row>
    <row r="62" spans="1:52" x14ac:dyDescent="0.2">
      <c r="A62" s="7">
        <v>24</v>
      </c>
      <c r="B62" s="4" t="s">
        <v>85</v>
      </c>
      <c r="C62" s="4" t="s">
        <v>394</v>
      </c>
      <c r="D62" s="8" t="s">
        <v>83</v>
      </c>
      <c r="E62" s="4" t="s">
        <v>4683</v>
      </c>
      <c r="F62" s="4" t="s">
        <v>83</v>
      </c>
      <c r="G62" s="4" t="s">
        <v>100</v>
      </c>
      <c r="H62" s="4" t="s">
        <v>86</v>
      </c>
      <c r="I62" s="4" t="s">
        <v>134</v>
      </c>
      <c r="K62" s="7" t="s">
        <v>3196</v>
      </c>
      <c r="L62" s="7" t="s">
        <v>4699</v>
      </c>
      <c r="M62" s="7" t="s">
        <v>4704</v>
      </c>
      <c r="N62" s="7" t="s">
        <v>4704</v>
      </c>
      <c r="O62" s="7" t="s">
        <v>83</v>
      </c>
      <c r="P62" s="7" t="s">
        <v>4704</v>
      </c>
      <c r="Q62" s="7" t="s">
        <v>4704</v>
      </c>
      <c r="T62" s="4" t="s">
        <v>109</v>
      </c>
      <c r="U62" s="4" t="s">
        <v>140</v>
      </c>
      <c r="X62" s="4" t="s">
        <v>142</v>
      </c>
      <c r="Y62" s="4" t="s">
        <v>251</v>
      </c>
      <c r="Z62" s="4" t="s">
        <v>110</v>
      </c>
      <c r="AB62" s="4" t="s">
        <v>112</v>
      </c>
      <c r="AC62" s="4" t="s">
        <v>113</v>
      </c>
      <c r="AE62" s="4" t="s">
        <v>839</v>
      </c>
      <c r="AF62" t="s">
        <v>89</v>
      </c>
      <c r="AG62" s="4">
        <f t="shared" si="0"/>
        <v>1</v>
      </c>
      <c r="AH62" t="s">
        <v>173</v>
      </c>
      <c r="AI62" s="4" t="s">
        <v>312</v>
      </c>
      <c r="AJ62" s="4" t="s">
        <v>83</v>
      </c>
      <c r="AK62" t="s">
        <v>119</v>
      </c>
      <c r="AL62" t="s">
        <v>121</v>
      </c>
      <c r="AM62" t="s">
        <v>119</v>
      </c>
      <c r="AN62" s="4" t="s">
        <v>121</v>
      </c>
      <c r="AO62" t="s">
        <v>120</v>
      </c>
      <c r="AP62" t="s">
        <v>121</v>
      </c>
      <c r="AQ62" t="s">
        <v>121</v>
      </c>
      <c r="AR62" t="s">
        <v>121</v>
      </c>
      <c r="AS62" t="s">
        <v>120</v>
      </c>
      <c r="AT62" t="s">
        <v>122</v>
      </c>
      <c r="AU62" t="s">
        <v>121</v>
      </c>
      <c r="AV62" t="s">
        <v>120</v>
      </c>
      <c r="AW62" t="s">
        <v>120</v>
      </c>
      <c r="AZ62" s="7" t="s">
        <v>4747</v>
      </c>
    </row>
    <row r="63" spans="1:52" x14ac:dyDescent="0.2">
      <c r="A63" s="7">
        <v>24</v>
      </c>
      <c r="B63" s="4" t="s">
        <v>85</v>
      </c>
      <c r="C63" s="4" t="s">
        <v>394</v>
      </c>
      <c r="E63" s="4" t="s">
        <v>4683</v>
      </c>
      <c r="F63" s="4" t="s">
        <v>85</v>
      </c>
      <c r="G63" s="4" t="s">
        <v>364</v>
      </c>
      <c r="H63" s="4" t="s">
        <v>86</v>
      </c>
      <c r="I63" s="4" t="s">
        <v>3195</v>
      </c>
      <c r="J63" t="s">
        <v>3195</v>
      </c>
      <c r="K63" s="7" t="s">
        <v>3196</v>
      </c>
      <c r="L63" s="4" t="str">
        <f>IF(K63 = K66,"USA",FALSE)</f>
        <v>USA</v>
      </c>
      <c r="M63" s="7" t="s">
        <v>4704</v>
      </c>
      <c r="N63" s="7" t="s">
        <v>4704</v>
      </c>
      <c r="P63" s="7" t="s">
        <v>4704</v>
      </c>
      <c r="Q63" s="7" t="s">
        <v>4704</v>
      </c>
      <c r="S63" s="4" t="s">
        <v>108</v>
      </c>
      <c r="W63" s="4" t="s">
        <v>141</v>
      </c>
      <c r="AF63" t="s">
        <v>89</v>
      </c>
      <c r="AG63" s="4">
        <f t="shared" si="0"/>
        <v>1</v>
      </c>
      <c r="AH63" t="s">
        <v>90</v>
      </c>
      <c r="AI63" s="4" t="s">
        <v>115</v>
      </c>
      <c r="AJ63" s="4" t="s">
        <v>85</v>
      </c>
      <c r="AK63" t="s">
        <v>121</v>
      </c>
      <c r="AL63" t="s">
        <v>120</v>
      </c>
      <c r="AM63" t="s">
        <v>122</v>
      </c>
      <c r="AN63" s="4" t="s">
        <v>121</v>
      </c>
      <c r="AO63" t="s">
        <v>122</v>
      </c>
      <c r="AP63" t="s">
        <v>121</v>
      </c>
      <c r="AQ63" t="s">
        <v>121</v>
      </c>
      <c r="AR63" t="s">
        <v>121</v>
      </c>
      <c r="AS63" t="s">
        <v>121</v>
      </c>
      <c r="AT63" t="s">
        <v>122</v>
      </c>
      <c r="AU63" t="s">
        <v>121</v>
      </c>
      <c r="AV63" t="s">
        <v>121</v>
      </c>
      <c r="AW63" t="s">
        <v>121</v>
      </c>
      <c r="AZ63" s="7" t="s">
        <v>4747</v>
      </c>
    </row>
    <row r="64" spans="1:52" x14ac:dyDescent="0.2">
      <c r="A64" s="7">
        <v>24</v>
      </c>
      <c r="B64" s="4" t="s">
        <v>85</v>
      </c>
      <c r="C64" s="4" t="s">
        <v>394</v>
      </c>
      <c r="D64" s="8" t="s">
        <v>83</v>
      </c>
      <c r="E64" s="4" t="s">
        <v>4683</v>
      </c>
      <c r="F64" s="4" t="s">
        <v>83</v>
      </c>
      <c r="G64" s="4" t="s">
        <v>334</v>
      </c>
      <c r="H64" s="4" t="s">
        <v>86</v>
      </c>
      <c r="I64" s="4" t="s">
        <v>194</v>
      </c>
      <c r="K64" s="7" t="s">
        <v>3196</v>
      </c>
      <c r="L64" s="7" t="s">
        <v>4699</v>
      </c>
      <c r="M64" s="7" t="s">
        <v>4704</v>
      </c>
      <c r="N64" s="7" t="s">
        <v>4704</v>
      </c>
      <c r="O64" s="7" t="s">
        <v>83</v>
      </c>
      <c r="P64" s="7" t="s">
        <v>4704</v>
      </c>
      <c r="Q64" s="7" t="s">
        <v>4706</v>
      </c>
      <c r="S64" s="4" t="s">
        <v>108</v>
      </c>
      <c r="T64" s="4" t="s">
        <v>109</v>
      </c>
      <c r="W64" s="4" t="s">
        <v>141</v>
      </c>
      <c r="Z64" s="4" t="s">
        <v>110</v>
      </c>
      <c r="AA64" s="4" t="s">
        <v>111</v>
      </c>
      <c r="AB64" s="4" t="s">
        <v>112</v>
      </c>
      <c r="AC64" s="4" t="s">
        <v>113</v>
      </c>
      <c r="AF64" t="s">
        <v>172</v>
      </c>
      <c r="AG64" s="4" t="b">
        <f t="shared" si="0"/>
        <v>0</v>
      </c>
      <c r="AH64" t="s">
        <v>114</v>
      </c>
      <c r="AI64" s="4" t="s">
        <v>312</v>
      </c>
      <c r="AJ64" s="4" t="s">
        <v>83</v>
      </c>
      <c r="AK64" t="s">
        <v>119</v>
      </c>
      <c r="AL64" t="s">
        <v>122</v>
      </c>
      <c r="AM64" t="s">
        <v>121</v>
      </c>
      <c r="AN64" s="4" t="s">
        <v>121</v>
      </c>
      <c r="AO64" t="s">
        <v>121</v>
      </c>
      <c r="AP64" t="s">
        <v>119</v>
      </c>
      <c r="AQ64" t="s">
        <v>119</v>
      </c>
      <c r="AR64" t="s">
        <v>119</v>
      </c>
      <c r="AS64" t="s">
        <v>119</v>
      </c>
      <c r="AT64" t="s">
        <v>119</v>
      </c>
      <c r="AU64" t="s">
        <v>120</v>
      </c>
      <c r="AV64" t="s">
        <v>120</v>
      </c>
      <c r="AW64" t="s">
        <v>119</v>
      </c>
    </row>
    <row r="65" spans="1:52" x14ac:dyDescent="0.2">
      <c r="A65" s="7">
        <v>24</v>
      </c>
      <c r="B65" s="4" t="s">
        <v>83</v>
      </c>
      <c r="C65" s="4" t="s">
        <v>394</v>
      </c>
      <c r="D65" s="8" t="s">
        <v>83</v>
      </c>
      <c r="E65" s="4" t="s">
        <v>4682</v>
      </c>
      <c r="F65" s="4" t="s">
        <v>85</v>
      </c>
      <c r="G65" s="4" t="s">
        <v>100</v>
      </c>
      <c r="H65" s="4" t="s">
        <v>86</v>
      </c>
      <c r="I65" s="4" t="s">
        <v>87</v>
      </c>
      <c r="K65" s="7" t="s">
        <v>3196</v>
      </c>
      <c r="L65" s="7" t="s">
        <v>4699</v>
      </c>
      <c r="M65" s="7" t="s">
        <v>1418</v>
      </c>
      <c r="N65" s="7" t="s">
        <v>225</v>
      </c>
      <c r="O65" s="7" t="s">
        <v>83</v>
      </c>
      <c r="P65" s="7" t="s">
        <v>4704</v>
      </c>
      <c r="Q65" s="7" t="s">
        <v>4706</v>
      </c>
      <c r="T65" s="4" t="s">
        <v>109</v>
      </c>
      <c r="Y65" s="4" t="s">
        <v>251</v>
      </c>
      <c r="AD65" s="4" t="s">
        <v>143</v>
      </c>
      <c r="AF65" t="s">
        <v>172</v>
      </c>
      <c r="AG65" s="4" t="b">
        <f t="shared" si="0"/>
        <v>0</v>
      </c>
      <c r="AH65" t="s">
        <v>342</v>
      </c>
      <c r="AI65" s="4" t="s">
        <v>312</v>
      </c>
      <c r="AJ65" s="4" t="s">
        <v>83</v>
      </c>
      <c r="AK65" t="s">
        <v>119</v>
      </c>
      <c r="AL65" t="s">
        <v>122</v>
      </c>
      <c r="AM65" t="s">
        <v>122</v>
      </c>
      <c r="AN65" t="s">
        <v>120</v>
      </c>
      <c r="AO65" t="s">
        <v>121</v>
      </c>
      <c r="AP65" t="s">
        <v>120</v>
      </c>
      <c r="AQ65" t="s">
        <v>119</v>
      </c>
      <c r="AS65" t="s">
        <v>120</v>
      </c>
      <c r="AT65" t="s">
        <v>119</v>
      </c>
      <c r="AU65" t="s">
        <v>120</v>
      </c>
      <c r="AV65" t="s">
        <v>120</v>
      </c>
      <c r="AW65" t="s">
        <v>119</v>
      </c>
      <c r="AX65" t="s">
        <v>122</v>
      </c>
    </row>
    <row r="66" spans="1:52" x14ac:dyDescent="0.2">
      <c r="A66" s="7">
        <v>25</v>
      </c>
      <c r="B66" s="4" t="s">
        <v>83</v>
      </c>
      <c r="C66" s="4" t="s">
        <v>394</v>
      </c>
      <c r="E66" s="4" t="s">
        <v>4682</v>
      </c>
      <c r="F66" s="4" t="s">
        <v>83</v>
      </c>
      <c r="G66" s="4" t="s">
        <v>242</v>
      </c>
      <c r="H66" s="4" t="s">
        <v>86</v>
      </c>
      <c r="I66" s="4" t="s">
        <v>1443</v>
      </c>
      <c r="J66" t="s">
        <v>1443</v>
      </c>
      <c r="K66" s="7" t="s">
        <v>3196</v>
      </c>
      <c r="L66" s="7" t="s">
        <v>4700</v>
      </c>
      <c r="M66" s="7" t="s">
        <v>4704</v>
      </c>
      <c r="N66" s="7" t="s">
        <v>4704</v>
      </c>
      <c r="O66" s="7" t="s">
        <v>83</v>
      </c>
      <c r="P66" s="7" t="s">
        <v>4704</v>
      </c>
      <c r="Q66" s="7" t="s">
        <v>4704</v>
      </c>
      <c r="R66" s="7" t="s">
        <v>903</v>
      </c>
      <c r="S66" s="4" t="s">
        <v>108</v>
      </c>
      <c r="Z66" s="4" t="s">
        <v>110</v>
      </c>
      <c r="AB66" s="4" t="s">
        <v>112</v>
      </c>
      <c r="AF66" t="s">
        <v>89</v>
      </c>
      <c r="AG66" s="4">
        <f t="shared" ref="AG66:AG129" si="1">IF(AF66 = "The single most determining event in my life",1)</f>
        <v>1</v>
      </c>
      <c r="AH66" t="s">
        <v>173</v>
      </c>
      <c r="AI66" s="4" t="s">
        <v>312</v>
      </c>
      <c r="AJ66" s="4" t="s">
        <v>83</v>
      </c>
      <c r="AK66" t="s">
        <v>119</v>
      </c>
      <c r="AL66" t="s">
        <v>120</v>
      </c>
      <c r="AM66" t="s">
        <v>120</v>
      </c>
      <c r="AN66" t="s">
        <v>119</v>
      </c>
      <c r="AO66" t="s">
        <v>121</v>
      </c>
      <c r="AP66" t="s">
        <v>121</v>
      </c>
      <c r="AQ66" t="s">
        <v>121</v>
      </c>
      <c r="AR66" t="s">
        <v>121</v>
      </c>
      <c r="AS66" t="s">
        <v>119</v>
      </c>
      <c r="AT66" t="s">
        <v>120</v>
      </c>
      <c r="AU66" t="s">
        <v>121</v>
      </c>
      <c r="AV66" t="s">
        <v>120</v>
      </c>
      <c r="AW66" t="s">
        <v>119</v>
      </c>
      <c r="AZ66" s="7" t="s">
        <v>2804</v>
      </c>
    </row>
    <row r="67" spans="1:52" x14ac:dyDescent="0.2">
      <c r="A67" s="7">
        <v>25</v>
      </c>
      <c r="B67" s="4" t="s">
        <v>83</v>
      </c>
      <c r="C67" s="4" t="s">
        <v>1101</v>
      </c>
      <c r="D67" s="8" t="s">
        <v>83</v>
      </c>
      <c r="E67" s="4" t="s">
        <v>4682</v>
      </c>
      <c r="F67" s="4" t="s">
        <v>85</v>
      </c>
      <c r="G67" s="4" t="s">
        <v>364</v>
      </c>
      <c r="H67" s="4" t="s">
        <v>86</v>
      </c>
      <c r="I67" s="4" t="s">
        <v>87</v>
      </c>
      <c r="K67" s="7" t="s">
        <v>3196</v>
      </c>
      <c r="L67" s="7" t="s">
        <v>4701</v>
      </c>
      <c r="M67" s="7" t="s">
        <v>4704</v>
      </c>
      <c r="N67" s="7" t="s">
        <v>4704</v>
      </c>
      <c r="O67" s="7" t="s">
        <v>83</v>
      </c>
      <c r="P67" s="7" t="s">
        <v>4704</v>
      </c>
      <c r="Q67" s="7" t="s">
        <v>4704</v>
      </c>
      <c r="U67" s="4" t="s">
        <v>140</v>
      </c>
      <c r="V67" s="4" t="s">
        <v>220</v>
      </c>
      <c r="X67" s="4" t="s">
        <v>142</v>
      </c>
      <c r="AC67" s="4" t="s">
        <v>113</v>
      </c>
      <c r="AF67" t="s">
        <v>89</v>
      </c>
      <c r="AG67" s="4">
        <f t="shared" si="1"/>
        <v>1</v>
      </c>
      <c r="AH67" t="s">
        <v>173</v>
      </c>
      <c r="AI67" s="4" t="s">
        <v>519</v>
      </c>
      <c r="AJ67" s="4" t="s">
        <v>83</v>
      </c>
      <c r="AK67" t="s">
        <v>119</v>
      </c>
      <c r="AL67" t="s">
        <v>121</v>
      </c>
      <c r="AM67" t="s">
        <v>120</v>
      </c>
      <c r="AN67" s="4" t="s">
        <v>121</v>
      </c>
      <c r="AO67" t="s">
        <v>121</v>
      </c>
      <c r="AP67" t="s">
        <v>121</v>
      </c>
      <c r="AQ67" t="s">
        <v>121</v>
      </c>
      <c r="AR67" t="s">
        <v>121</v>
      </c>
      <c r="AS67" t="s">
        <v>119</v>
      </c>
      <c r="AT67" t="s">
        <v>119</v>
      </c>
      <c r="AU67" t="s">
        <v>121</v>
      </c>
      <c r="AV67" t="s">
        <v>120</v>
      </c>
      <c r="AW67" t="s">
        <v>120</v>
      </c>
    </row>
    <row r="68" spans="1:52" x14ac:dyDescent="0.2">
      <c r="A68" s="7">
        <v>26</v>
      </c>
      <c r="B68" s="4" t="s">
        <v>85</v>
      </c>
      <c r="C68" s="4" t="s">
        <v>88</v>
      </c>
      <c r="D68" s="8" t="s">
        <v>83</v>
      </c>
      <c r="E68" s="4" t="s">
        <v>4683</v>
      </c>
      <c r="F68" s="4" t="s">
        <v>85</v>
      </c>
      <c r="G68" s="4" t="s">
        <v>100</v>
      </c>
      <c r="H68" s="4" t="s">
        <v>87</v>
      </c>
      <c r="I68" s="4" t="s">
        <v>134</v>
      </c>
      <c r="K68" s="4" t="s">
        <v>102</v>
      </c>
      <c r="L68" s="4" t="b">
        <f>IF(K68 = K71,"USA",FALSE)</f>
        <v>0</v>
      </c>
      <c r="M68" s="7" t="s">
        <v>4704</v>
      </c>
      <c r="N68" s="7" t="s">
        <v>4704</v>
      </c>
      <c r="O68" s="7" t="s">
        <v>83</v>
      </c>
      <c r="P68" s="7" t="s">
        <v>4704</v>
      </c>
      <c r="Q68" s="7" t="s">
        <v>4706</v>
      </c>
      <c r="U68" s="4" t="s">
        <v>140</v>
      </c>
      <c r="W68" s="4" t="s">
        <v>141</v>
      </c>
      <c r="X68" s="4" t="s">
        <v>142</v>
      </c>
      <c r="AA68" s="4" t="s">
        <v>111</v>
      </c>
      <c r="AD68" s="4" t="s">
        <v>143</v>
      </c>
      <c r="AF68" t="s">
        <v>89</v>
      </c>
      <c r="AG68" s="4">
        <f t="shared" si="1"/>
        <v>1</v>
      </c>
      <c r="AH68" t="s">
        <v>90</v>
      </c>
      <c r="AI68" s="4" t="s">
        <v>115</v>
      </c>
      <c r="AJ68" s="4" t="s">
        <v>83</v>
      </c>
      <c r="AK68" t="s">
        <v>122</v>
      </c>
      <c r="AL68" t="s">
        <v>120</v>
      </c>
      <c r="AM68" t="s">
        <v>122</v>
      </c>
      <c r="AN68" t="s">
        <v>120</v>
      </c>
      <c r="AO68" t="s">
        <v>122</v>
      </c>
      <c r="AP68" t="s">
        <v>120</v>
      </c>
      <c r="AQ68" t="s">
        <v>121</v>
      </c>
      <c r="AR68" t="s">
        <v>121</v>
      </c>
      <c r="AS68" t="s">
        <v>120</v>
      </c>
      <c r="AT68" t="s">
        <v>122</v>
      </c>
      <c r="AU68" t="s">
        <v>121</v>
      </c>
      <c r="AV68" t="s">
        <v>122</v>
      </c>
      <c r="AW68" t="s">
        <v>120</v>
      </c>
      <c r="AX68" t="s">
        <v>122</v>
      </c>
      <c r="AZ68" s="7" t="s">
        <v>4747</v>
      </c>
    </row>
    <row r="69" spans="1:52" x14ac:dyDescent="0.2">
      <c r="A69" s="7">
        <v>26</v>
      </c>
      <c r="B69" s="4" t="s">
        <v>83</v>
      </c>
      <c r="C69" s="4" t="s">
        <v>88</v>
      </c>
      <c r="D69" s="8" t="s">
        <v>83</v>
      </c>
      <c r="E69" s="4" t="s">
        <v>4682</v>
      </c>
      <c r="F69" s="4" t="s">
        <v>83</v>
      </c>
      <c r="G69" s="4" t="s">
        <v>273</v>
      </c>
      <c r="H69" s="4" t="s">
        <v>86</v>
      </c>
      <c r="I69" s="4" t="s">
        <v>101</v>
      </c>
      <c r="K69" s="7" t="s">
        <v>3196</v>
      </c>
      <c r="L69" s="7" t="s">
        <v>4699</v>
      </c>
      <c r="M69" s="7" t="s">
        <v>4704</v>
      </c>
      <c r="N69" s="7" t="s">
        <v>4704</v>
      </c>
      <c r="O69" s="7" t="s">
        <v>83</v>
      </c>
      <c r="P69" s="7" t="s">
        <v>1418</v>
      </c>
      <c r="Q69" s="7" t="s">
        <v>225</v>
      </c>
      <c r="U69" s="4" t="s">
        <v>140</v>
      </c>
      <c r="V69" s="4" t="s">
        <v>220</v>
      </c>
      <c r="AC69" s="4" t="s">
        <v>113</v>
      </c>
      <c r="AF69" t="s">
        <v>172</v>
      </c>
      <c r="AG69" s="4" t="b">
        <f t="shared" si="1"/>
        <v>0</v>
      </c>
      <c r="AH69" t="s">
        <v>90</v>
      </c>
      <c r="AI69" s="4" t="s">
        <v>312</v>
      </c>
      <c r="AJ69" s="4" t="s">
        <v>83</v>
      </c>
      <c r="AK69" t="s">
        <v>119</v>
      </c>
      <c r="AL69" t="s">
        <v>119</v>
      </c>
      <c r="AM69" t="s">
        <v>119</v>
      </c>
      <c r="AN69" s="4" t="s">
        <v>121</v>
      </c>
      <c r="AO69" t="s">
        <v>119</v>
      </c>
      <c r="AP69" t="s">
        <v>121</v>
      </c>
      <c r="AQ69" t="s">
        <v>120</v>
      </c>
      <c r="AR69" t="s">
        <v>119</v>
      </c>
      <c r="AS69" t="s">
        <v>120</v>
      </c>
      <c r="AT69" t="s">
        <v>120</v>
      </c>
      <c r="AU69" t="s">
        <v>120</v>
      </c>
      <c r="AV69" t="s">
        <v>122</v>
      </c>
      <c r="AW69" t="s">
        <v>119</v>
      </c>
    </row>
    <row r="70" spans="1:52" x14ac:dyDescent="0.2">
      <c r="A70" s="7">
        <v>27</v>
      </c>
      <c r="B70" s="4" t="s">
        <v>83</v>
      </c>
      <c r="C70" s="4" t="s">
        <v>88</v>
      </c>
      <c r="D70" s="8" t="s">
        <v>83</v>
      </c>
      <c r="E70" s="4" t="s">
        <v>4682</v>
      </c>
      <c r="F70" s="4" t="s">
        <v>83</v>
      </c>
      <c r="G70" s="4" t="s">
        <v>273</v>
      </c>
      <c r="H70" s="4" t="s">
        <v>86</v>
      </c>
      <c r="I70" s="4" t="s">
        <v>304</v>
      </c>
      <c r="J70" t="s">
        <v>304</v>
      </c>
      <c r="K70" s="7" t="s">
        <v>3196</v>
      </c>
      <c r="L70" s="7" t="s">
        <v>4702</v>
      </c>
      <c r="M70" s="7" t="s">
        <v>4704</v>
      </c>
      <c r="N70" s="7" t="s">
        <v>4704</v>
      </c>
      <c r="O70" s="7" t="s">
        <v>83</v>
      </c>
      <c r="P70" s="7" t="s">
        <v>4704</v>
      </c>
      <c r="Q70" s="7" t="s">
        <v>4704</v>
      </c>
      <c r="R70" s="7" t="s">
        <v>903</v>
      </c>
      <c r="Y70" s="4" t="s">
        <v>251</v>
      </c>
      <c r="AB70" s="4" t="s">
        <v>112</v>
      </c>
      <c r="AF70" t="s">
        <v>172</v>
      </c>
      <c r="AG70" s="4" t="b">
        <f t="shared" si="1"/>
        <v>0</v>
      </c>
      <c r="AH70" t="s">
        <v>114</v>
      </c>
      <c r="AI70" s="4" t="s">
        <v>312</v>
      </c>
      <c r="AK70" t="s">
        <v>119</v>
      </c>
      <c r="AL70" t="s">
        <v>119</v>
      </c>
      <c r="AM70" t="s">
        <v>121</v>
      </c>
      <c r="AN70" s="4" t="s">
        <v>121</v>
      </c>
      <c r="AO70" t="s">
        <v>121</v>
      </c>
      <c r="AP70" t="s">
        <v>120</v>
      </c>
      <c r="AQ70" t="s">
        <v>120</v>
      </c>
      <c r="AR70" t="s">
        <v>120</v>
      </c>
      <c r="AS70" t="s">
        <v>119</v>
      </c>
      <c r="AT70" t="s">
        <v>121</v>
      </c>
      <c r="AU70" t="s">
        <v>120</v>
      </c>
      <c r="AV70" t="s">
        <v>122</v>
      </c>
      <c r="AW70" t="s">
        <v>119</v>
      </c>
      <c r="AX70" t="s">
        <v>120</v>
      </c>
      <c r="AY70" t="s">
        <v>313</v>
      </c>
      <c r="AZ70" s="7" t="s">
        <v>4747</v>
      </c>
    </row>
    <row r="71" spans="1:52" x14ac:dyDescent="0.2">
      <c r="A71" s="7">
        <v>28</v>
      </c>
      <c r="B71" s="4" t="s">
        <v>85</v>
      </c>
      <c r="C71" s="4" t="s">
        <v>88</v>
      </c>
      <c r="D71" s="8" t="s">
        <v>83</v>
      </c>
      <c r="E71" s="4" t="s">
        <v>4683</v>
      </c>
      <c r="F71" s="4" t="s">
        <v>85</v>
      </c>
      <c r="G71" s="4" t="s">
        <v>100</v>
      </c>
      <c r="H71" s="4" t="s">
        <v>86</v>
      </c>
      <c r="I71" s="4" t="s">
        <v>194</v>
      </c>
      <c r="K71" s="7" t="s">
        <v>3196</v>
      </c>
      <c r="L71" s="7" t="s">
        <v>4699</v>
      </c>
      <c r="M71" s="7" t="s">
        <v>4704</v>
      </c>
      <c r="N71" s="7" t="s">
        <v>4704</v>
      </c>
      <c r="O71" s="7" t="s">
        <v>83</v>
      </c>
      <c r="P71" s="7" t="s">
        <v>4704</v>
      </c>
      <c r="Q71" s="7" t="s">
        <v>4704</v>
      </c>
      <c r="S71" s="4" t="s">
        <v>108</v>
      </c>
      <c r="T71" s="4" t="s">
        <v>109</v>
      </c>
      <c r="U71" s="4" t="s">
        <v>140</v>
      </c>
      <c r="Z71" s="4" t="s">
        <v>110</v>
      </c>
      <c r="AA71" s="4" t="s">
        <v>111</v>
      </c>
      <c r="AB71" s="4" t="s">
        <v>112</v>
      </c>
      <c r="AC71" s="4" t="s">
        <v>113</v>
      </c>
      <c r="AF71" t="s">
        <v>89</v>
      </c>
      <c r="AG71" s="4">
        <f t="shared" si="1"/>
        <v>1</v>
      </c>
      <c r="AH71" t="s">
        <v>90</v>
      </c>
      <c r="AI71" s="4" t="s">
        <v>91</v>
      </c>
      <c r="AJ71" s="4" t="s">
        <v>83</v>
      </c>
      <c r="AK71" t="s">
        <v>119</v>
      </c>
      <c r="AL71" t="s">
        <v>120</v>
      </c>
      <c r="AM71" t="s">
        <v>122</v>
      </c>
      <c r="AN71" t="s">
        <v>120</v>
      </c>
      <c r="AO71" t="s">
        <v>122</v>
      </c>
      <c r="AP71" t="s">
        <v>120</v>
      </c>
      <c r="AQ71" t="s">
        <v>120</v>
      </c>
      <c r="AR71" t="s">
        <v>120</v>
      </c>
      <c r="AS71" t="s">
        <v>120</v>
      </c>
      <c r="AT71" t="s">
        <v>122</v>
      </c>
      <c r="AU71" t="s">
        <v>120</v>
      </c>
      <c r="AV71" t="s">
        <v>122</v>
      </c>
      <c r="AW71" t="s">
        <v>119</v>
      </c>
      <c r="AX71" t="s">
        <v>122</v>
      </c>
      <c r="AZ71" s="7" t="s">
        <v>4747</v>
      </c>
    </row>
    <row r="72" spans="1:52" x14ac:dyDescent="0.2">
      <c r="A72" s="7">
        <v>29</v>
      </c>
      <c r="B72" s="4" t="s">
        <v>83</v>
      </c>
      <c r="C72" s="4" t="s">
        <v>1101</v>
      </c>
      <c r="D72" s="8" t="s">
        <v>83</v>
      </c>
      <c r="E72" s="4" t="s">
        <v>4682</v>
      </c>
      <c r="F72" s="4" t="s">
        <v>85</v>
      </c>
      <c r="G72" s="4" t="s">
        <v>831</v>
      </c>
      <c r="H72" s="4" t="s">
        <v>86</v>
      </c>
      <c r="I72" s="4" t="s">
        <v>134</v>
      </c>
      <c r="K72" s="7" t="s">
        <v>3196</v>
      </c>
      <c r="L72" s="7" t="s">
        <v>4699</v>
      </c>
      <c r="M72" s="7" t="s">
        <v>1418</v>
      </c>
      <c r="N72" s="7" t="s">
        <v>225</v>
      </c>
      <c r="O72" s="7" t="s">
        <v>83</v>
      </c>
      <c r="P72" s="7" t="s">
        <v>4704</v>
      </c>
      <c r="Q72" s="7" t="s">
        <v>4706</v>
      </c>
      <c r="R72" s="7" t="s">
        <v>903</v>
      </c>
      <c r="W72" s="4" t="s">
        <v>141</v>
      </c>
      <c r="Y72" s="4" t="s">
        <v>251</v>
      </c>
      <c r="AF72" t="s">
        <v>89</v>
      </c>
      <c r="AG72" s="4">
        <f t="shared" si="1"/>
        <v>1</v>
      </c>
      <c r="AH72" t="s">
        <v>173</v>
      </c>
      <c r="AI72" s="4" t="s">
        <v>115</v>
      </c>
      <c r="AJ72" s="4" t="s">
        <v>83</v>
      </c>
      <c r="AK72" t="s">
        <v>119</v>
      </c>
      <c r="AL72" t="s">
        <v>120</v>
      </c>
      <c r="AM72" t="s">
        <v>120</v>
      </c>
      <c r="AN72" s="4" t="s">
        <v>121</v>
      </c>
      <c r="AO72" t="s">
        <v>121</v>
      </c>
      <c r="AP72" t="s">
        <v>121</v>
      </c>
      <c r="AQ72" t="s">
        <v>122</v>
      </c>
      <c r="AR72" t="s">
        <v>121</v>
      </c>
      <c r="AS72" t="s">
        <v>120</v>
      </c>
      <c r="AT72" t="s">
        <v>121</v>
      </c>
      <c r="AU72" t="s">
        <v>121</v>
      </c>
      <c r="AV72" t="s">
        <v>122</v>
      </c>
      <c r="AW72" t="s">
        <v>121</v>
      </c>
      <c r="AZ72" s="7" t="s">
        <v>4747</v>
      </c>
    </row>
    <row r="73" spans="1:52" x14ac:dyDescent="0.2">
      <c r="A73" s="7">
        <v>30</v>
      </c>
      <c r="B73" s="4" t="s">
        <v>85</v>
      </c>
      <c r="C73" s="4" t="s">
        <v>4676</v>
      </c>
      <c r="D73" s="8" t="s">
        <v>83</v>
      </c>
      <c r="E73" s="4" t="s">
        <v>4683</v>
      </c>
      <c r="F73" s="4" t="s">
        <v>85</v>
      </c>
      <c r="G73" s="4" t="s">
        <v>364</v>
      </c>
      <c r="H73" s="4" t="s">
        <v>86</v>
      </c>
      <c r="I73" s="4" t="s">
        <v>212</v>
      </c>
      <c r="K73" s="7" t="s">
        <v>3196</v>
      </c>
      <c r="L73" s="7" t="s">
        <v>4702</v>
      </c>
      <c r="M73" s="7" t="s">
        <v>4704</v>
      </c>
      <c r="N73" s="7" t="s">
        <v>4704</v>
      </c>
      <c r="P73" s="7" t="s">
        <v>4704</v>
      </c>
      <c r="Q73" s="7" t="s">
        <v>4704</v>
      </c>
      <c r="R73" s="7" t="s">
        <v>903</v>
      </c>
      <c r="W73" s="4" t="s">
        <v>141</v>
      </c>
      <c r="Y73" s="4" t="s">
        <v>251</v>
      </c>
      <c r="AF73" t="s">
        <v>172</v>
      </c>
      <c r="AG73" s="4" t="b">
        <f t="shared" si="1"/>
        <v>0</v>
      </c>
      <c r="AH73" t="s">
        <v>173</v>
      </c>
      <c r="AI73" s="4" t="s">
        <v>115</v>
      </c>
      <c r="AJ73" s="4" t="s">
        <v>85</v>
      </c>
      <c r="AK73" t="s">
        <v>119</v>
      </c>
      <c r="AL73" t="s">
        <v>119</v>
      </c>
      <c r="AM73" t="s">
        <v>122</v>
      </c>
      <c r="AN73" s="4" t="s">
        <v>121</v>
      </c>
      <c r="AO73" t="s">
        <v>122</v>
      </c>
      <c r="AP73" t="s">
        <v>121</v>
      </c>
      <c r="AQ73" t="s">
        <v>121</v>
      </c>
      <c r="AR73" t="s">
        <v>121</v>
      </c>
      <c r="AS73" t="s">
        <v>119</v>
      </c>
      <c r="AT73" t="s">
        <v>122</v>
      </c>
      <c r="AU73" t="s">
        <v>121</v>
      </c>
      <c r="AV73" t="s">
        <v>120</v>
      </c>
      <c r="AW73" t="s">
        <v>119</v>
      </c>
      <c r="AZ73" s="7" t="s">
        <v>4747</v>
      </c>
    </row>
    <row r="74" spans="1:52" x14ac:dyDescent="0.2">
      <c r="A74" s="7">
        <v>30</v>
      </c>
      <c r="B74" s="4" t="s">
        <v>83</v>
      </c>
      <c r="C74" s="4" t="s">
        <v>88</v>
      </c>
      <c r="D74" s="8" t="s">
        <v>83</v>
      </c>
      <c r="E74" s="4" t="s">
        <v>4682</v>
      </c>
      <c r="F74" s="4" t="s">
        <v>85</v>
      </c>
      <c r="G74" s="4" t="s">
        <v>100</v>
      </c>
      <c r="H74" s="4" t="s">
        <v>614</v>
      </c>
      <c r="I74" s="4" t="s">
        <v>101</v>
      </c>
      <c r="K74" s="7" t="s">
        <v>3196</v>
      </c>
      <c r="L74" s="7" t="s">
        <v>4699</v>
      </c>
      <c r="M74" s="7" t="s">
        <v>4704</v>
      </c>
      <c r="N74" s="7" t="s">
        <v>4706</v>
      </c>
      <c r="O74" s="7" t="s">
        <v>83</v>
      </c>
      <c r="P74" s="7" t="s">
        <v>4704</v>
      </c>
      <c r="Q74" s="7" t="s">
        <v>4704</v>
      </c>
      <c r="S74" s="4" t="s">
        <v>108</v>
      </c>
      <c r="U74" s="4" t="s">
        <v>140</v>
      </c>
      <c r="X74" s="4" t="s">
        <v>142</v>
      </c>
      <c r="Z74" s="4" t="s">
        <v>110</v>
      </c>
      <c r="AA74" s="4" t="s">
        <v>111</v>
      </c>
      <c r="AB74" s="4" t="s">
        <v>112</v>
      </c>
      <c r="AC74" s="4" t="s">
        <v>113</v>
      </c>
      <c r="AF74" t="s">
        <v>89</v>
      </c>
      <c r="AG74" s="4">
        <f t="shared" si="1"/>
        <v>1</v>
      </c>
      <c r="AH74" t="s">
        <v>173</v>
      </c>
      <c r="AI74" s="4" t="s">
        <v>115</v>
      </c>
      <c r="AJ74" s="4" t="s">
        <v>85</v>
      </c>
      <c r="AK74" t="s">
        <v>119</v>
      </c>
      <c r="AL74" t="s">
        <v>119</v>
      </c>
      <c r="AM74" t="s">
        <v>119</v>
      </c>
      <c r="AN74" t="s">
        <v>120</v>
      </c>
      <c r="AO74" t="s">
        <v>121</v>
      </c>
      <c r="AP74" t="s">
        <v>120</v>
      </c>
      <c r="AQ74" t="s">
        <v>120</v>
      </c>
      <c r="AR74" t="s">
        <v>120</v>
      </c>
      <c r="AS74" t="s">
        <v>120</v>
      </c>
      <c r="AT74" t="s">
        <v>120</v>
      </c>
      <c r="AU74" t="s">
        <v>120</v>
      </c>
      <c r="AV74" t="s">
        <v>119</v>
      </c>
      <c r="AZ74" s="7" t="s">
        <v>202</v>
      </c>
    </row>
    <row r="75" spans="1:52" x14ac:dyDescent="0.2">
      <c r="A75" s="7">
        <v>30</v>
      </c>
      <c r="B75" s="4" t="s">
        <v>85</v>
      </c>
      <c r="C75" s="4" t="s">
        <v>196</v>
      </c>
      <c r="E75" s="4" t="s">
        <v>4683</v>
      </c>
      <c r="F75" s="4" t="s">
        <v>85</v>
      </c>
      <c r="G75" s="4" t="s">
        <v>334</v>
      </c>
      <c r="H75" s="4" t="s">
        <v>86</v>
      </c>
      <c r="I75" s="4" t="s">
        <v>101</v>
      </c>
      <c r="K75" s="7" t="s">
        <v>4692</v>
      </c>
      <c r="L75" s="4" t="b">
        <f>IF(K75 = K78,"USA",FALSE)</f>
        <v>0</v>
      </c>
      <c r="M75" s="7" t="s">
        <v>4704</v>
      </c>
      <c r="N75" s="7" t="s">
        <v>4704</v>
      </c>
      <c r="P75" s="7" t="s">
        <v>4704</v>
      </c>
      <c r="Q75" s="7" t="s">
        <v>4704</v>
      </c>
      <c r="X75" s="4" t="s">
        <v>142</v>
      </c>
      <c r="Y75" s="4" t="s">
        <v>251</v>
      </c>
      <c r="Z75" s="4" t="s">
        <v>110</v>
      </c>
      <c r="AC75" s="4" t="s">
        <v>113</v>
      </c>
      <c r="AD75" s="4" t="s">
        <v>143</v>
      </c>
      <c r="AF75" t="s">
        <v>89</v>
      </c>
      <c r="AG75" s="4">
        <f t="shared" si="1"/>
        <v>1</v>
      </c>
      <c r="AH75" t="s">
        <v>342</v>
      </c>
      <c r="AI75" s="4" t="s">
        <v>115</v>
      </c>
      <c r="AJ75" s="4" t="s">
        <v>83</v>
      </c>
      <c r="AK75" t="s">
        <v>120</v>
      </c>
      <c r="AL75" t="s">
        <v>120</v>
      </c>
      <c r="AM75" t="s">
        <v>122</v>
      </c>
      <c r="AN75" t="s">
        <v>120</v>
      </c>
      <c r="AO75" t="s">
        <v>122</v>
      </c>
      <c r="AP75" t="s">
        <v>120</v>
      </c>
      <c r="AQ75" t="s">
        <v>120</v>
      </c>
      <c r="AR75" t="s">
        <v>120</v>
      </c>
      <c r="AS75" t="s">
        <v>120</v>
      </c>
      <c r="AT75" t="s">
        <v>122</v>
      </c>
      <c r="AU75" t="s">
        <v>120</v>
      </c>
      <c r="AV75" t="s">
        <v>119</v>
      </c>
      <c r="AW75" t="s">
        <v>119</v>
      </c>
      <c r="AZ75" s="7" t="s">
        <v>202</v>
      </c>
    </row>
    <row r="76" spans="1:52" x14ac:dyDescent="0.2">
      <c r="A76" s="7">
        <v>31</v>
      </c>
      <c r="B76" s="4" t="s">
        <v>83</v>
      </c>
      <c r="C76" s="4" t="s">
        <v>394</v>
      </c>
      <c r="D76" s="8" t="s">
        <v>83</v>
      </c>
      <c r="E76" s="4" t="s">
        <v>4682</v>
      </c>
      <c r="F76" s="4" t="s">
        <v>83</v>
      </c>
      <c r="G76" s="4" t="s">
        <v>502</v>
      </c>
      <c r="H76" s="4" t="s">
        <v>86</v>
      </c>
      <c r="I76" s="4" t="s">
        <v>668</v>
      </c>
      <c r="K76" s="7" t="s">
        <v>3196</v>
      </c>
      <c r="L76" s="7" t="s">
        <v>4701</v>
      </c>
      <c r="M76" s="7" t="s">
        <v>4704</v>
      </c>
      <c r="N76" s="7" t="s">
        <v>1418</v>
      </c>
      <c r="O76" s="7" t="s">
        <v>85</v>
      </c>
      <c r="P76" s="7" t="s">
        <v>4704</v>
      </c>
      <c r="Q76" s="7" t="s">
        <v>4706</v>
      </c>
      <c r="R76" s="7" t="s">
        <v>903</v>
      </c>
      <c r="S76" s="4" t="s">
        <v>108</v>
      </c>
      <c r="W76" s="4" t="s">
        <v>141</v>
      </c>
      <c r="AA76" s="4" t="s">
        <v>111</v>
      </c>
      <c r="AB76" s="4" t="s">
        <v>112</v>
      </c>
      <c r="AF76" t="s">
        <v>172</v>
      </c>
      <c r="AG76" s="4" t="b">
        <f t="shared" si="1"/>
        <v>0</v>
      </c>
      <c r="AH76" t="s">
        <v>90</v>
      </c>
      <c r="AI76" s="4" t="s">
        <v>312</v>
      </c>
      <c r="AJ76" s="4" t="s">
        <v>83</v>
      </c>
      <c r="AK76" t="s">
        <v>119</v>
      </c>
      <c r="AL76" t="s">
        <v>122</v>
      </c>
      <c r="AM76" t="s">
        <v>122</v>
      </c>
      <c r="AN76" t="s">
        <v>120</v>
      </c>
      <c r="AO76" t="s">
        <v>120</v>
      </c>
      <c r="AP76" t="s">
        <v>121</v>
      </c>
      <c r="AQ76" t="s">
        <v>121</v>
      </c>
      <c r="AR76" t="s">
        <v>120</v>
      </c>
      <c r="AS76" t="s">
        <v>119</v>
      </c>
      <c r="AT76" t="s">
        <v>120</v>
      </c>
      <c r="AU76" t="s">
        <v>120</v>
      </c>
      <c r="AV76" t="s">
        <v>120</v>
      </c>
      <c r="AW76" t="s">
        <v>119</v>
      </c>
      <c r="AX76" t="s">
        <v>122</v>
      </c>
      <c r="AZ76" s="7" t="s">
        <v>202</v>
      </c>
    </row>
    <row r="77" spans="1:52" x14ac:dyDescent="0.2">
      <c r="A77" s="7">
        <v>31</v>
      </c>
      <c r="B77" s="4" t="s">
        <v>83</v>
      </c>
      <c r="C77" s="4" t="s">
        <v>394</v>
      </c>
      <c r="D77" s="8" t="s">
        <v>83</v>
      </c>
      <c r="E77" s="4" t="s">
        <v>4682</v>
      </c>
      <c r="F77" s="4" t="s">
        <v>83</v>
      </c>
      <c r="G77" s="4" t="s">
        <v>273</v>
      </c>
      <c r="H77" s="4" t="s">
        <v>86</v>
      </c>
      <c r="I77" s="4" t="s">
        <v>503</v>
      </c>
      <c r="J77" t="s">
        <v>503</v>
      </c>
      <c r="K77" s="7" t="s">
        <v>3196</v>
      </c>
      <c r="L77" s="7" t="s">
        <v>4699</v>
      </c>
      <c r="P77" s="7" t="s">
        <v>4704</v>
      </c>
      <c r="Q77" s="7" t="s">
        <v>4704</v>
      </c>
      <c r="S77" s="4" t="s">
        <v>108</v>
      </c>
      <c r="U77" s="4" t="s">
        <v>140</v>
      </c>
      <c r="W77" s="4" t="s">
        <v>141</v>
      </c>
      <c r="X77" s="4" t="s">
        <v>142</v>
      </c>
      <c r="AE77" s="4" t="s">
        <v>839</v>
      </c>
      <c r="AF77" t="s">
        <v>89</v>
      </c>
      <c r="AG77" s="4">
        <f t="shared" si="1"/>
        <v>1</v>
      </c>
      <c r="AH77" t="s">
        <v>173</v>
      </c>
      <c r="AI77" s="4" t="s">
        <v>312</v>
      </c>
      <c r="AJ77" s="4" t="s">
        <v>83</v>
      </c>
      <c r="AK77" t="s">
        <v>121</v>
      </c>
      <c r="AL77" t="s">
        <v>121</v>
      </c>
      <c r="AM77" t="s">
        <v>121</v>
      </c>
      <c r="AN77" s="4" t="s">
        <v>121</v>
      </c>
      <c r="AO77" t="s">
        <v>121</v>
      </c>
      <c r="AP77" t="s">
        <v>120</v>
      </c>
      <c r="AQ77" t="s">
        <v>120</v>
      </c>
      <c r="AR77" t="s">
        <v>120</v>
      </c>
      <c r="AS77" t="s">
        <v>121</v>
      </c>
      <c r="AT77" t="s">
        <v>121</v>
      </c>
      <c r="AU77" t="s">
        <v>120</v>
      </c>
      <c r="AV77" t="s">
        <v>119</v>
      </c>
      <c r="AW77" t="s">
        <v>119</v>
      </c>
      <c r="AZ77" s="7" t="s">
        <v>202</v>
      </c>
    </row>
    <row r="78" spans="1:52" x14ac:dyDescent="0.2">
      <c r="A78" s="7">
        <v>31</v>
      </c>
      <c r="B78" s="4" t="s">
        <v>83</v>
      </c>
      <c r="C78" s="4" t="s">
        <v>394</v>
      </c>
      <c r="D78" s="8" t="s">
        <v>83</v>
      </c>
      <c r="E78" s="4" t="s">
        <v>4682</v>
      </c>
      <c r="F78" s="4" t="s">
        <v>83</v>
      </c>
      <c r="G78" s="4" t="s">
        <v>273</v>
      </c>
      <c r="H78" s="4" t="s">
        <v>86</v>
      </c>
      <c r="I78" s="4" t="s">
        <v>668</v>
      </c>
      <c r="K78" s="7" t="s">
        <v>3196</v>
      </c>
      <c r="L78" s="7" t="s">
        <v>4701</v>
      </c>
      <c r="M78" s="7" t="s">
        <v>4704</v>
      </c>
      <c r="N78" s="7" t="s">
        <v>1418</v>
      </c>
      <c r="O78" s="7" t="s">
        <v>85</v>
      </c>
      <c r="P78" s="7" t="s">
        <v>4704</v>
      </c>
      <c r="Q78" s="7" t="s">
        <v>4706</v>
      </c>
      <c r="R78" s="7" t="s">
        <v>903</v>
      </c>
      <c r="S78" s="4" t="s">
        <v>108</v>
      </c>
      <c r="T78" s="4" t="s">
        <v>109</v>
      </c>
      <c r="W78" s="4" t="s">
        <v>141</v>
      </c>
      <c r="AA78" s="4" t="s">
        <v>111</v>
      </c>
      <c r="AB78" s="4" t="s">
        <v>112</v>
      </c>
      <c r="AF78" t="s">
        <v>172</v>
      </c>
      <c r="AG78" s="4" t="b">
        <f t="shared" si="1"/>
        <v>0</v>
      </c>
      <c r="AH78" t="s">
        <v>90</v>
      </c>
      <c r="AI78" s="4" t="s">
        <v>312</v>
      </c>
      <c r="AJ78" s="4" t="s">
        <v>83</v>
      </c>
      <c r="AK78" t="s">
        <v>119</v>
      </c>
      <c r="AL78" t="s">
        <v>119</v>
      </c>
      <c r="AM78" t="s">
        <v>119</v>
      </c>
      <c r="AN78" t="s">
        <v>120</v>
      </c>
      <c r="AO78" t="s">
        <v>119</v>
      </c>
      <c r="AP78" t="s">
        <v>120</v>
      </c>
      <c r="AQ78" t="s">
        <v>121</v>
      </c>
      <c r="AR78" t="s">
        <v>120</v>
      </c>
      <c r="AS78" t="s">
        <v>120</v>
      </c>
      <c r="AT78" t="s">
        <v>121</v>
      </c>
      <c r="AU78" t="s">
        <v>121</v>
      </c>
      <c r="AV78" t="s">
        <v>120</v>
      </c>
      <c r="AW78" t="s">
        <v>119</v>
      </c>
      <c r="AX78" t="s">
        <v>122</v>
      </c>
      <c r="AZ78" s="7" t="s">
        <v>202</v>
      </c>
    </row>
    <row r="79" spans="1:52" x14ac:dyDescent="0.2">
      <c r="A79" s="7">
        <v>32</v>
      </c>
      <c r="B79" s="4" t="s">
        <v>83</v>
      </c>
      <c r="C79" s="4" t="s">
        <v>144</v>
      </c>
      <c r="E79" s="4" t="s">
        <v>4682</v>
      </c>
      <c r="F79" s="4" t="s">
        <v>85</v>
      </c>
      <c r="G79" s="4" t="s">
        <v>100</v>
      </c>
      <c r="H79" s="4" t="s">
        <v>86</v>
      </c>
      <c r="I79" s="4" t="s">
        <v>587</v>
      </c>
      <c r="J79" t="s">
        <v>587</v>
      </c>
      <c r="K79" s="7" t="s">
        <v>4691</v>
      </c>
      <c r="L79" s="4" t="b">
        <f>IF(K79 = K82,"USA",FALSE)</f>
        <v>0</v>
      </c>
      <c r="M79" s="7" t="s">
        <v>4704</v>
      </c>
      <c r="N79" s="7" t="s">
        <v>4704</v>
      </c>
      <c r="O79" s="7" t="s">
        <v>83</v>
      </c>
      <c r="P79" s="7" t="s">
        <v>4704</v>
      </c>
      <c r="Q79" s="7" t="s">
        <v>4704</v>
      </c>
      <c r="R79" s="7" t="s">
        <v>4685</v>
      </c>
      <c r="S79" s="4" t="s">
        <v>108</v>
      </c>
      <c r="Y79" s="4" t="s">
        <v>251</v>
      </c>
      <c r="AF79" t="s">
        <v>89</v>
      </c>
      <c r="AG79" s="4">
        <f t="shared" si="1"/>
        <v>1</v>
      </c>
      <c r="AH79" t="s">
        <v>173</v>
      </c>
      <c r="AI79" s="4" t="s">
        <v>115</v>
      </c>
      <c r="AJ79" s="4" t="s">
        <v>85</v>
      </c>
      <c r="AK79" t="s">
        <v>121</v>
      </c>
      <c r="AL79" t="s">
        <v>119</v>
      </c>
      <c r="AM79" t="s">
        <v>120</v>
      </c>
      <c r="AN79" s="4" t="s">
        <v>121</v>
      </c>
      <c r="AO79" t="s">
        <v>121</v>
      </c>
      <c r="AP79" t="s">
        <v>121</v>
      </c>
      <c r="AQ79" t="s">
        <v>121</v>
      </c>
      <c r="AR79" t="s">
        <v>121</v>
      </c>
      <c r="AS79" t="s">
        <v>121</v>
      </c>
      <c r="AT79" t="s">
        <v>120</v>
      </c>
      <c r="AU79" t="s">
        <v>121</v>
      </c>
      <c r="AV79" t="s">
        <v>122</v>
      </c>
      <c r="AW79" t="s">
        <v>119</v>
      </c>
      <c r="AZ79" s="7" t="s">
        <v>4747</v>
      </c>
    </row>
    <row r="80" spans="1:52" x14ac:dyDescent="0.2">
      <c r="A80" s="7">
        <v>32</v>
      </c>
      <c r="B80" s="4" t="s">
        <v>83</v>
      </c>
      <c r="C80" s="4" t="s">
        <v>196</v>
      </c>
      <c r="E80" s="4" t="s">
        <v>4682</v>
      </c>
      <c r="F80" s="4" t="s">
        <v>83</v>
      </c>
      <c r="G80" s="4" t="s">
        <v>242</v>
      </c>
      <c r="H80" s="4" t="s">
        <v>86</v>
      </c>
      <c r="I80" s="4" t="s">
        <v>2539</v>
      </c>
      <c r="J80" t="s">
        <v>2539</v>
      </c>
      <c r="K80" s="7" t="s">
        <v>3196</v>
      </c>
      <c r="L80" s="7" t="s">
        <v>4698</v>
      </c>
      <c r="M80" s="7" t="s">
        <v>4704</v>
      </c>
      <c r="N80" s="7" t="s">
        <v>4704</v>
      </c>
      <c r="O80" s="7" t="s">
        <v>83</v>
      </c>
      <c r="P80" s="7" t="s">
        <v>4704</v>
      </c>
      <c r="Q80" s="7" t="s">
        <v>4704</v>
      </c>
      <c r="T80" s="4" t="s">
        <v>109</v>
      </c>
      <c r="X80" s="4" t="s">
        <v>142</v>
      </c>
      <c r="AA80" s="4" t="s">
        <v>111</v>
      </c>
      <c r="AB80" s="4" t="s">
        <v>112</v>
      </c>
      <c r="AF80" t="s">
        <v>89</v>
      </c>
      <c r="AG80" s="4">
        <f t="shared" si="1"/>
        <v>1</v>
      </c>
      <c r="AH80" t="s">
        <v>90</v>
      </c>
      <c r="AI80" s="4" t="s">
        <v>115</v>
      </c>
      <c r="AJ80" s="4" t="s">
        <v>83</v>
      </c>
      <c r="AK80" t="s">
        <v>120</v>
      </c>
      <c r="AL80" t="s">
        <v>119</v>
      </c>
      <c r="AM80" t="s">
        <v>121</v>
      </c>
      <c r="AN80" s="4" t="s">
        <v>121</v>
      </c>
      <c r="AO80" t="s">
        <v>121</v>
      </c>
      <c r="AP80" t="s">
        <v>121</v>
      </c>
      <c r="AQ80" t="s">
        <v>121</v>
      </c>
      <c r="AR80" t="s">
        <v>121</v>
      </c>
      <c r="AS80" t="s">
        <v>121</v>
      </c>
      <c r="AT80" t="s">
        <v>121</v>
      </c>
      <c r="AU80" t="s">
        <v>121</v>
      </c>
      <c r="AV80" t="s">
        <v>121</v>
      </c>
      <c r="AW80" t="s">
        <v>121</v>
      </c>
      <c r="AZ80" s="7" t="s">
        <v>4747</v>
      </c>
    </row>
    <row r="81" spans="1:52" x14ac:dyDescent="0.2">
      <c r="A81" s="7">
        <v>32</v>
      </c>
      <c r="B81" s="4" t="s">
        <v>83</v>
      </c>
      <c r="C81" s="4" t="s">
        <v>196</v>
      </c>
      <c r="E81" s="4" t="s">
        <v>4682</v>
      </c>
      <c r="F81" s="4" t="s">
        <v>85</v>
      </c>
      <c r="G81" s="4" t="s">
        <v>502</v>
      </c>
      <c r="H81" s="4" t="s">
        <v>87</v>
      </c>
      <c r="I81" s="4" t="s">
        <v>101</v>
      </c>
      <c r="K81" s="7" t="s">
        <v>4688</v>
      </c>
      <c r="L81" s="4" t="b">
        <f>IF(K81 = K84,"USA",FALSE)</f>
        <v>0</v>
      </c>
      <c r="M81" s="7" t="s">
        <v>1418</v>
      </c>
      <c r="N81" s="7" t="s">
        <v>225</v>
      </c>
      <c r="O81" s="7" t="s">
        <v>83</v>
      </c>
      <c r="P81" s="7" t="s">
        <v>4704</v>
      </c>
      <c r="Q81" s="7" t="s">
        <v>4704</v>
      </c>
      <c r="R81" s="7" t="s">
        <v>903</v>
      </c>
      <c r="W81" s="4" t="s">
        <v>141</v>
      </c>
      <c r="X81" s="4" t="s">
        <v>142</v>
      </c>
      <c r="Z81" s="4" t="s">
        <v>110</v>
      </c>
      <c r="AB81" s="4" t="s">
        <v>112</v>
      </c>
      <c r="AE81" s="4" t="s">
        <v>839</v>
      </c>
      <c r="AF81" t="s">
        <v>89</v>
      </c>
      <c r="AG81" s="4">
        <f t="shared" si="1"/>
        <v>1</v>
      </c>
      <c r="AH81" t="s">
        <v>90</v>
      </c>
      <c r="AI81" s="4" t="s">
        <v>115</v>
      </c>
      <c r="AJ81" s="4" t="s">
        <v>85</v>
      </c>
      <c r="AK81" t="s">
        <v>120</v>
      </c>
      <c r="AL81" t="s">
        <v>120</v>
      </c>
      <c r="AM81" t="s">
        <v>120</v>
      </c>
      <c r="AN81" s="4" t="s">
        <v>121</v>
      </c>
      <c r="AO81" t="s">
        <v>121</v>
      </c>
      <c r="AP81" t="s">
        <v>120</v>
      </c>
      <c r="AQ81" t="s">
        <v>120</v>
      </c>
      <c r="AR81" t="s">
        <v>120</v>
      </c>
      <c r="AS81" t="s">
        <v>120</v>
      </c>
      <c r="AT81" t="s">
        <v>120</v>
      </c>
      <c r="AU81" t="s">
        <v>120</v>
      </c>
      <c r="AV81" t="s">
        <v>119</v>
      </c>
      <c r="AW81" t="s">
        <v>119</v>
      </c>
    </row>
    <row r="82" spans="1:52" x14ac:dyDescent="0.2">
      <c r="A82" s="7">
        <v>33</v>
      </c>
      <c r="B82" s="4" t="s">
        <v>85</v>
      </c>
      <c r="C82" s="4" t="s">
        <v>88</v>
      </c>
      <c r="D82" s="8" t="s">
        <v>83</v>
      </c>
      <c r="E82" s="4" t="s">
        <v>4683</v>
      </c>
      <c r="F82" s="4" t="s">
        <v>85</v>
      </c>
      <c r="G82" s="4" t="s">
        <v>100</v>
      </c>
      <c r="H82" s="4" t="s">
        <v>87</v>
      </c>
      <c r="I82" s="4" t="s">
        <v>101</v>
      </c>
      <c r="K82" s="4" t="s">
        <v>102</v>
      </c>
      <c r="L82" s="4" t="b">
        <f>IF(K82 = K85,"USA",FALSE)</f>
        <v>0</v>
      </c>
      <c r="M82" s="7" t="s">
        <v>4704</v>
      </c>
      <c r="N82" s="7" t="s">
        <v>4704</v>
      </c>
      <c r="O82" s="7" t="s">
        <v>83</v>
      </c>
      <c r="P82" s="7" t="s">
        <v>4704</v>
      </c>
      <c r="Q82" s="7" t="s">
        <v>4704</v>
      </c>
      <c r="R82" s="7" t="s">
        <v>4715</v>
      </c>
      <c r="S82" s="7" t="s">
        <v>108</v>
      </c>
      <c r="T82" s="4" t="s">
        <v>109</v>
      </c>
      <c r="Z82" s="4" t="s">
        <v>110</v>
      </c>
      <c r="AA82" s="4" t="s">
        <v>111</v>
      </c>
      <c r="AB82" s="4" t="s">
        <v>112</v>
      </c>
      <c r="AC82" s="4" t="s">
        <v>113</v>
      </c>
      <c r="AF82" t="s">
        <v>89</v>
      </c>
      <c r="AG82" s="4">
        <f t="shared" si="1"/>
        <v>1</v>
      </c>
      <c r="AH82" t="s">
        <v>114</v>
      </c>
      <c r="AI82" s="4" t="s">
        <v>115</v>
      </c>
      <c r="AJ82" s="4" t="s">
        <v>83</v>
      </c>
      <c r="AK82" t="s">
        <v>119</v>
      </c>
      <c r="AL82" t="s">
        <v>119</v>
      </c>
      <c r="AM82" t="s">
        <v>120</v>
      </c>
      <c r="AN82" s="4" t="s">
        <v>121</v>
      </c>
      <c r="AO82" t="s">
        <v>122</v>
      </c>
      <c r="AP82" t="s">
        <v>120</v>
      </c>
      <c r="AQ82" t="s">
        <v>120</v>
      </c>
      <c r="AR82" t="s">
        <v>120</v>
      </c>
      <c r="AS82" t="s">
        <v>120</v>
      </c>
      <c r="AT82" t="s">
        <v>122</v>
      </c>
      <c r="AU82" t="s">
        <v>120</v>
      </c>
      <c r="AV82" t="s">
        <v>119</v>
      </c>
      <c r="AW82" t="s">
        <v>119</v>
      </c>
      <c r="AZ82" s="7" t="s">
        <v>202</v>
      </c>
    </row>
    <row r="83" spans="1:52" x14ac:dyDescent="0.2">
      <c r="A83" s="7">
        <v>33</v>
      </c>
      <c r="B83" s="4" t="s">
        <v>83</v>
      </c>
      <c r="C83" s="4" t="s">
        <v>144</v>
      </c>
      <c r="D83" s="8" t="s">
        <v>85</v>
      </c>
      <c r="E83" s="4" t="s">
        <v>4682</v>
      </c>
      <c r="F83" s="4" t="s">
        <v>85</v>
      </c>
      <c r="G83" s="4" t="s">
        <v>273</v>
      </c>
      <c r="H83" s="4" t="s">
        <v>86</v>
      </c>
      <c r="I83" s="7" t="s">
        <v>304</v>
      </c>
      <c r="J83" t="s">
        <v>961</v>
      </c>
      <c r="K83" s="7" t="s">
        <v>3196</v>
      </c>
      <c r="L83" s="7" t="s">
        <v>4701</v>
      </c>
      <c r="M83" s="7" t="s">
        <v>4704</v>
      </c>
      <c r="N83" s="7" t="s">
        <v>4704</v>
      </c>
      <c r="O83" s="7" t="s">
        <v>83</v>
      </c>
      <c r="P83" s="7" t="s">
        <v>4704</v>
      </c>
      <c r="Q83" s="7" t="s">
        <v>4704</v>
      </c>
      <c r="R83" s="7" t="s">
        <v>903</v>
      </c>
      <c r="Z83" s="4" t="s">
        <v>110</v>
      </c>
      <c r="AA83" s="4" t="s">
        <v>111</v>
      </c>
      <c r="AD83" s="4" t="s">
        <v>143</v>
      </c>
      <c r="AF83" t="s">
        <v>89</v>
      </c>
      <c r="AG83" s="4">
        <f t="shared" si="1"/>
        <v>1</v>
      </c>
      <c r="AH83" t="s">
        <v>114</v>
      </c>
      <c r="AI83" s="4" t="s">
        <v>91</v>
      </c>
      <c r="AJ83" s="4" t="s">
        <v>83</v>
      </c>
      <c r="AK83" t="s">
        <v>119</v>
      </c>
      <c r="AL83" t="s">
        <v>119</v>
      </c>
      <c r="AM83" t="s">
        <v>119</v>
      </c>
      <c r="AN83" t="s">
        <v>120</v>
      </c>
      <c r="AO83" t="s">
        <v>120</v>
      </c>
      <c r="AP83" t="s">
        <v>120</v>
      </c>
      <c r="AQ83" t="s">
        <v>120</v>
      </c>
      <c r="AR83" t="s">
        <v>120</v>
      </c>
      <c r="AS83" t="s">
        <v>119</v>
      </c>
      <c r="AT83" t="s">
        <v>120</v>
      </c>
      <c r="AU83" t="s">
        <v>120</v>
      </c>
      <c r="AV83" t="s">
        <v>120</v>
      </c>
      <c r="AW83" t="s">
        <v>119</v>
      </c>
      <c r="AZ83" s="7" t="s">
        <v>4747</v>
      </c>
    </row>
    <row r="84" spans="1:52" x14ac:dyDescent="0.2">
      <c r="A84" s="7">
        <v>34</v>
      </c>
      <c r="B84" s="4" t="s">
        <v>85</v>
      </c>
      <c r="C84" s="4" t="s">
        <v>530</v>
      </c>
      <c r="E84" s="4" t="s">
        <v>4683</v>
      </c>
      <c r="F84" s="4" t="s">
        <v>85</v>
      </c>
      <c r="G84" s="4" t="s">
        <v>100</v>
      </c>
      <c r="H84" s="4" t="s">
        <v>86</v>
      </c>
      <c r="I84" s="4" t="s">
        <v>194</v>
      </c>
      <c r="K84" s="7" t="s">
        <v>3196</v>
      </c>
      <c r="L84" s="7" t="s">
        <v>4699</v>
      </c>
      <c r="M84" s="7" t="s">
        <v>4704</v>
      </c>
      <c r="N84" s="7" t="s">
        <v>4704</v>
      </c>
      <c r="O84" s="7" t="s">
        <v>85</v>
      </c>
      <c r="P84" s="7" t="s">
        <v>4704</v>
      </c>
      <c r="Q84" s="7" t="s">
        <v>4706</v>
      </c>
      <c r="S84" s="4" t="s">
        <v>108</v>
      </c>
      <c r="Z84" s="4" t="s">
        <v>110</v>
      </c>
      <c r="AA84" s="4" t="s">
        <v>111</v>
      </c>
      <c r="AB84" s="4" t="s">
        <v>112</v>
      </c>
      <c r="AC84" s="4" t="s">
        <v>113</v>
      </c>
      <c r="AF84" t="s">
        <v>89</v>
      </c>
      <c r="AG84" s="4">
        <f t="shared" si="1"/>
        <v>1</v>
      </c>
      <c r="AH84" t="s">
        <v>90</v>
      </c>
      <c r="AI84" s="4" t="s">
        <v>91</v>
      </c>
      <c r="AJ84" s="4" t="s">
        <v>83</v>
      </c>
      <c r="AK84" t="s">
        <v>120</v>
      </c>
      <c r="AL84" t="s">
        <v>121</v>
      </c>
      <c r="AM84" t="s">
        <v>122</v>
      </c>
      <c r="AN84" s="4" t="s">
        <v>121</v>
      </c>
      <c r="AO84" t="s">
        <v>122</v>
      </c>
      <c r="AP84" t="s">
        <v>121</v>
      </c>
      <c r="AQ84" t="s">
        <v>121</v>
      </c>
      <c r="AR84" t="s">
        <v>121</v>
      </c>
      <c r="AS84" t="s">
        <v>120</v>
      </c>
      <c r="AT84" t="s">
        <v>122</v>
      </c>
      <c r="AU84" t="s">
        <v>120</v>
      </c>
      <c r="AV84" t="s">
        <v>120</v>
      </c>
      <c r="AW84" t="s">
        <v>119</v>
      </c>
      <c r="AX84" t="s">
        <v>122</v>
      </c>
      <c r="AZ84" s="7" t="s">
        <v>2804</v>
      </c>
    </row>
    <row r="85" spans="1:52" x14ac:dyDescent="0.2">
      <c r="A85" s="7">
        <v>34</v>
      </c>
      <c r="B85" s="4" t="s">
        <v>83</v>
      </c>
      <c r="C85" s="4" t="s">
        <v>530</v>
      </c>
      <c r="E85" s="4" t="s">
        <v>4682</v>
      </c>
      <c r="F85" s="4" t="s">
        <v>85</v>
      </c>
      <c r="G85" s="4" t="s">
        <v>334</v>
      </c>
      <c r="H85" s="4" t="s">
        <v>86</v>
      </c>
      <c r="I85" s="4" t="s">
        <v>101</v>
      </c>
      <c r="K85" s="7" t="s">
        <v>3196</v>
      </c>
      <c r="L85" s="7" t="s">
        <v>4702</v>
      </c>
      <c r="M85" s="7" t="s">
        <v>4704</v>
      </c>
      <c r="N85" s="7" t="s">
        <v>1418</v>
      </c>
      <c r="O85" s="7" t="s">
        <v>83</v>
      </c>
      <c r="P85" s="7" t="s">
        <v>4704</v>
      </c>
      <c r="Q85" s="7" t="s">
        <v>1418</v>
      </c>
      <c r="R85" s="7" t="s">
        <v>903</v>
      </c>
      <c r="W85" s="4" t="s">
        <v>141</v>
      </c>
      <c r="Y85" s="4" t="s">
        <v>251</v>
      </c>
      <c r="AF85" t="s">
        <v>89</v>
      </c>
      <c r="AG85" s="4">
        <f t="shared" si="1"/>
        <v>1</v>
      </c>
      <c r="AH85" t="s">
        <v>90</v>
      </c>
      <c r="AI85" s="4" t="s">
        <v>312</v>
      </c>
      <c r="AJ85" s="4" t="s">
        <v>85</v>
      </c>
      <c r="AK85" t="s">
        <v>119</v>
      </c>
      <c r="AL85" t="s">
        <v>119</v>
      </c>
      <c r="AM85" t="s">
        <v>119</v>
      </c>
      <c r="AN85" s="4" t="s">
        <v>121</v>
      </c>
      <c r="AO85" t="s">
        <v>121</v>
      </c>
      <c r="AP85" t="s">
        <v>121</v>
      </c>
      <c r="AQ85" t="s">
        <v>121</v>
      </c>
      <c r="AR85" t="s">
        <v>121</v>
      </c>
      <c r="AS85" t="s">
        <v>121</v>
      </c>
      <c r="AT85" t="s">
        <v>121</v>
      </c>
      <c r="AU85" t="s">
        <v>121</v>
      </c>
      <c r="AV85" t="s">
        <v>121</v>
      </c>
      <c r="AW85" t="s">
        <v>119</v>
      </c>
      <c r="AZ85" s="7" t="s">
        <v>4747</v>
      </c>
    </row>
    <row r="86" spans="1:52" x14ac:dyDescent="0.2">
      <c r="A86" s="7">
        <v>34</v>
      </c>
      <c r="B86" s="4" t="s">
        <v>83</v>
      </c>
      <c r="C86" s="4" t="s">
        <v>144</v>
      </c>
      <c r="D86" s="8" t="s">
        <v>85</v>
      </c>
      <c r="E86" s="4" t="s">
        <v>4682</v>
      </c>
      <c r="F86" s="4" t="s">
        <v>85</v>
      </c>
      <c r="G86" s="4" t="s">
        <v>273</v>
      </c>
      <c r="H86" s="4" t="s">
        <v>86</v>
      </c>
      <c r="I86" s="4" t="s">
        <v>194</v>
      </c>
      <c r="K86" s="7" t="s">
        <v>3196</v>
      </c>
      <c r="L86" s="7" t="s">
        <v>4698</v>
      </c>
      <c r="M86" s="7" t="s">
        <v>4704</v>
      </c>
      <c r="N86" s="7" t="s">
        <v>4704</v>
      </c>
      <c r="O86" s="7" t="s">
        <v>83</v>
      </c>
      <c r="P86" s="7" t="s">
        <v>4704</v>
      </c>
      <c r="Q86" s="7" t="s">
        <v>4704</v>
      </c>
      <c r="S86" s="4" t="s">
        <v>108</v>
      </c>
      <c r="T86" s="4" t="s">
        <v>109</v>
      </c>
      <c r="U86" s="4" t="s">
        <v>140</v>
      </c>
      <c r="W86" s="4" t="s">
        <v>141</v>
      </c>
      <c r="AB86" s="4" t="s">
        <v>112</v>
      </c>
      <c r="AC86" s="4" t="s">
        <v>113</v>
      </c>
      <c r="AD86" s="4" t="s">
        <v>143</v>
      </c>
      <c r="AF86" t="s">
        <v>172</v>
      </c>
      <c r="AG86" s="4" t="b">
        <f t="shared" si="1"/>
        <v>0</v>
      </c>
      <c r="AH86" t="s">
        <v>90</v>
      </c>
      <c r="AI86" s="4" t="s">
        <v>115</v>
      </c>
      <c r="AJ86" s="4" t="s">
        <v>85</v>
      </c>
      <c r="AK86" t="s">
        <v>120</v>
      </c>
      <c r="AL86" t="s">
        <v>119</v>
      </c>
      <c r="AM86" t="s">
        <v>120</v>
      </c>
      <c r="AN86" t="s">
        <v>120</v>
      </c>
      <c r="AO86" t="s">
        <v>120</v>
      </c>
      <c r="AP86" t="s">
        <v>121</v>
      </c>
      <c r="AQ86" t="s">
        <v>121</v>
      </c>
      <c r="AR86" t="s">
        <v>121</v>
      </c>
      <c r="AS86" t="s">
        <v>121</v>
      </c>
      <c r="AT86" t="s">
        <v>121</v>
      </c>
      <c r="AU86" t="s">
        <v>121</v>
      </c>
      <c r="AV86" t="s">
        <v>120</v>
      </c>
      <c r="AW86" t="s">
        <v>120</v>
      </c>
    </row>
    <row r="87" spans="1:52" x14ac:dyDescent="0.2">
      <c r="A87" s="7">
        <v>34</v>
      </c>
      <c r="B87" s="4" t="s">
        <v>83</v>
      </c>
      <c r="C87" s="4" t="s">
        <v>196</v>
      </c>
      <c r="E87" s="4" t="s">
        <v>4682</v>
      </c>
      <c r="F87" s="4" t="s">
        <v>85</v>
      </c>
      <c r="G87" s="4" t="s">
        <v>273</v>
      </c>
      <c r="H87" s="4" t="s">
        <v>86</v>
      </c>
      <c r="I87" s="7" t="s">
        <v>212</v>
      </c>
      <c r="J87" t="s">
        <v>4386</v>
      </c>
      <c r="K87" s="7" t="s">
        <v>3196</v>
      </c>
      <c r="L87" s="7" t="s">
        <v>4700</v>
      </c>
      <c r="M87" s="7" t="s">
        <v>4704</v>
      </c>
      <c r="N87" s="7" t="s">
        <v>1418</v>
      </c>
      <c r="O87" s="7" t="s">
        <v>83</v>
      </c>
      <c r="P87" s="7" t="s">
        <v>4704</v>
      </c>
      <c r="Q87" s="7" t="s">
        <v>1418</v>
      </c>
      <c r="Z87" s="4" t="s">
        <v>110</v>
      </c>
      <c r="AF87" t="s">
        <v>172</v>
      </c>
      <c r="AG87" s="4" t="b">
        <f t="shared" si="1"/>
        <v>0</v>
      </c>
      <c r="AH87" t="s">
        <v>90</v>
      </c>
      <c r="AI87" s="4" t="s">
        <v>115</v>
      </c>
      <c r="AJ87" s="4" t="s">
        <v>85</v>
      </c>
      <c r="AK87" t="s">
        <v>121</v>
      </c>
      <c r="AL87" t="s">
        <v>121</v>
      </c>
      <c r="AM87" t="s">
        <v>120</v>
      </c>
      <c r="AN87" t="s">
        <v>119</v>
      </c>
      <c r="AO87" t="s">
        <v>121</v>
      </c>
      <c r="AP87" t="s">
        <v>120</v>
      </c>
      <c r="AQ87" t="s">
        <v>120</v>
      </c>
      <c r="AR87" t="s">
        <v>120</v>
      </c>
      <c r="AS87" t="s">
        <v>120</v>
      </c>
      <c r="AT87" t="s">
        <v>120</v>
      </c>
      <c r="AU87" t="s">
        <v>120</v>
      </c>
      <c r="AV87" t="s">
        <v>120</v>
      </c>
      <c r="AW87" t="s">
        <v>119</v>
      </c>
    </row>
    <row r="88" spans="1:52" x14ac:dyDescent="0.2">
      <c r="A88" s="7">
        <v>35</v>
      </c>
      <c r="B88" s="4" t="s">
        <v>85</v>
      </c>
      <c r="C88" s="4" t="s">
        <v>530</v>
      </c>
      <c r="E88" s="4" t="s">
        <v>4683</v>
      </c>
      <c r="F88" s="4" t="s">
        <v>83</v>
      </c>
      <c r="G88" s="4" t="s">
        <v>273</v>
      </c>
      <c r="H88" s="4" t="s">
        <v>86</v>
      </c>
      <c r="I88" s="4" t="s">
        <v>194</v>
      </c>
      <c r="K88" s="7" t="s">
        <v>3196</v>
      </c>
      <c r="L88" s="7" t="s">
        <v>4702</v>
      </c>
      <c r="M88" s="7" t="s">
        <v>4704</v>
      </c>
      <c r="N88" s="7" t="s">
        <v>4704</v>
      </c>
      <c r="O88" s="7" t="s">
        <v>83</v>
      </c>
      <c r="P88" s="7" t="s">
        <v>4704</v>
      </c>
      <c r="Q88" s="7" t="s">
        <v>4704</v>
      </c>
      <c r="S88" s="4" t="s">
        <v>108</v>
      </c>
      <c r="T88" s="4" t="s">
        <v>109</v>
      </c>
      <c r="Z88" s="4" t="s">
        <v>110</v>
      </c>
      <c r="AA88" s="4" t="s">
        <v>111</v>
      </c>
      <c r="AB88" s="4" t="s">
        <v>112</v>
      </c>
      <c r="AC88" s="4" t="s">
        <v>113</v>
      </c>
      <c r="AF88" t="s">
        <v>89</v>
      </c>
      <c r="AG88" s="4">
        <f t="shared" si="1"/>
        <v>1</v>
      </c>
      <c r="AI88" s="4" t="s">
        <v>312</v>
      </c>
      <c r="AJ88" s="4" t="s">
        <v>83</v>
      </c>
      <c r="AK88" t="s">
        <v>119</v>
      </c>
      <c r="AL88" t="s">
        <v>120</v>
      </c>
      <c r="AM88" t="s">
        <v>122</v>
      </c>
      <c r="AN88" t="s">
        <v>120</v>
      </c>
      <c r="AO88" t="s">
        <v>120</v>
      </c>
      <c r="AP88" t="s">
        <v>120</v>
      </c>
      <c r="AQ88" t="s">
        <v>120</v>
      </c>
      <c r="AR88" t="s">
        <v>120</v>
      </c>
      <c r="AS88" t="s">
        <v>119</v>
      </c>
      <c r="AT88" t="s">
        <v>122</v>
      </c>
      <c r="AU88" t="s">
        <v>120</v>
      </c>
      <c r="AV88" t="s">
        <v>121</v>
      </c>
      <c r="AW88" t="s">
        <v>119</v>
      </c>
      <c r="AX88" t="s">
        <v>122</v>
      </c>
      <c r="AZ88" s="7" t="s">
        <v>4747</v>
      </c>
    </row>
    <row r="89" spans="1:52" x14ac:dyDescent="0.2">
      <c r="A89" s="7">
        <v>35</v>
      </c>
      <c r="B89" s="4" t="s">
        <v>85</v>
      </c>
      <c r="C89" s="4" t="s">
        <v>530</v>
      </c>
      <c r="E89" s="4" t="s">
        <v>4682</v>
      </c>
      <c r="F89" s="4" t="s">
        <v>85</v>
      </c>
      <c r="G89" s="4" t="s">
        <v>831</v>
      </c>
      <c r="H89" s="4" t="s">
        <v>86</v>
      </c>
      <c r="I89" s="4" t="s">
        <v>212</v>
      </c>
      <c r="K89" s="7" t="s">
        <v>3196</v>
      </c>
      <c r="L89" s="7" t="s">
        <v>4699</v>
      </c>
      <c r="M89" s="7" t="s">
        <v>1418</v>
      </c>
      <c r="N89" s="7" t="s">
        <v>225</v>
      </c>
      <c r="O89" s="7" t="s">
        <v>85</v>
      </c>
      <c r="P89" s="7" t="s">
        <v>4704</v>
      </c>
      <c r="Q89" s="7" t="s">
        <v>4704</v>
      </c>
      <c r="T89" s="4" t="s">
        <v>109</v>
      </c>
      <c r="U89" s="4" t="s">
        <v>140</v>
      </c>
      <c r="X89" s="4" t="s">
        <v>142</v>
      </c>
      <c r="Y89" s="4" t="s">
        <v>251</v>
      </c>
      <c r="Z89" s="4" t="s">
        <v>110</v>
      </c>
      <c r="AA89" s="4" t="s">
        <v>111</v>
      </c>
      <c r="AB89" s="4" t="s">
        <v>112</v>
      </c>
      <c r="AC89" s="4" t="s">
        <v>113</v>
      </c>
      <c r="AE89" s="4" t="s">
        <v>839</v>
      </c>
      <c r="AF89" t="s">
        <v>172</v>
      </c>
      <c r="AG89" s="4" t="b">
        <f t="shared" si="1"/>
        <v>0</v>
      </c>
      <c r="AH89" t="s">
        <v>114</v>
      </c>
      <c r="AI89" s="4" t="s">
        <v>312</v>
      </c>
      <c r="AJ89" s="4" t="s">
        <v>85</v>
      </c>
      <c r="AK89" t="s">
        <v>120</v>
      </c>
      <c r="AL89" t="s">
        <v>121</v>
      </c>
      <c r="AM89" t="s">
        <v>121</v>
      </c>
      <c r="AN89" t="s">
        <v>120</v>
      </c>
      <c r="AO89" t="s">
        <v>121</v>
      </c>
      <c r="AP89" t="s">
        <v>119</v>
      </c>
      <c r="AQ89" t="s">
        <v>120</v>
      </c>
      <c r="AR89" t="s">
        <v>120</v>
      </c>
      <c r="AS89" t="s">
        <v>120</v>
      </c>
      <c r="AT89" t="s">
        <v>120</v>
      </c>
      <c r="AU89" t="s">
        <v>120</v>
      </c>
      <c r="AV89" t="s">
        <v>121</v>
      </c>
      <c r="AW89" t="s">
        <v>119</v>
      </c>
      <c r="AZ89" s="7" t="s">
        <v>2804</v>
      </c>
    </row>
    <row r="90" spans="1:52" x14ac:dyDescent="0.2">
      <c r="A90" s="7">
        <v>35</v>
      </c>
      <c r="B90" s="4" t="s">
        <v>83</v>
      </c>
      <c r="C90" s="4" t="s">
        <v>144</v>
      </c>
      <c r="D90" s="8" t="s">
        <v>83</v>
      </c>
      <c r="E90" s="4" t="s">
        <v>4682</v>
      </c>
      <c r="F90" s="4" t="s">
        <v>83</v>
      </c>
      <c r="G90" s="4" t="s">
        <v>273</v>
      </c>
      <c r="H90" s="4" t="s">
        <v>86</v>
      </c>
      <c r="I90" s="4" t="s">
        <v>194</v>
      </c>
      <c r="K90" s="7" t="s">
        <v>3196</v>
      </c>
      <c r="L90" s="7" t="s">
        <v>4701</v>
      </c>
      <c r="M90" s="7" t="s">
        <v>4704</v>
      </c>
      <c r="N90" s="7" t="s">
        <v>4704</v>
      </c>
      <c r="O90" s="7" t="s">
        <v>85</v>
      </c>
      <c r="P90" s="7" t="s">
        <v>4704</v>
      </c>
      <c r="Q90" s="7" t="s">
        <v>4704</v>
      </c>
      <c r="S90" s="4" t="s">
        <v>108</v>
      </c>
      <c r="AA90" s="4" t="s">
        <v>111</v>
      </c>
      <c r="AF90" t="s">
        <v>172</v>
      </c>
      <c r="AG90" s="4" t="b">
        <f t="shared" si="1"/>
        <v>0</v>
      </c>
      <c r="AH90" t="s">
        <v>90</v>
      </c>
      <c r="AI90" s="4" t="s">
        <v>91</v>
      </c>
      <c r="AJ90" s="4" t="s">
        <v>83</v>
      </c>
      <c r="AK90" t="s">
        <v>122</v>
      </c>
      <c r="AL90" t="s">
        <v>119</v>
      </c>
      <c r="AM90" t="s">
        <v>119</v>
      </c>
      <c r="AN90" t="s">
        <v>119</v>
      </c>
      <c r="AO90" t="s">
        <v>121</v>
      </c>
      <c r="AP90" t="s">
        <v>120</v>
      </c>
      <c r="AQ90" t="s">
        <v>120</v>
      </c>
      <c r="AR90" t="s">
        <v>120</v>
      </c>
      <c r="AS90" t="s">
        <v>120</v>
      </c>
      <c r="AT90" t="s">
        <v>120</v>
      </c>
      <c r="AU90" t="s">
        <v>120</v>
      </c>
      <c r="AV90" t="s">
        <v>120</v>
      </c>
      <c r="AW90" t="s">
        <v>119</v>
      </c>
      <c r="AZ90" s="7" t="s">
        <v>2804</v>
      </c>
    </row>
    <row r="91" spans="1:52" x14ac:dyDescent="0.2">
      <c r="A91" s="7">
        <v>36</v>
      </c>
      <c r="B91" s="4" t="s">
        <v>85</v>
      </c>
      <c r="C91" s="4" t="s">
        <v>196</v>
      </c>
      <c r="E91" s="4" t="s">
        <v>4683</v>
      </c>
      <c r="F91" s="4" t="s">
        <v>85</v>
      </c>
      <c r="G91" s="4" t="s">
        <v>100</v>
      </c>
      <c r="H91" s="4" t="s">
        <v>86</v>
      </c>
      <c r="I91" s="4" t="s">
        <v>194</v>
      </c>
      <c r="K91" s="7" t="s">
        <v>4688</v>
      </c>
      <c r="L91" s="4" t="b">
        <f>IF(K91 = K94,"USA",FALSE)</f>
        <v>0</v>
      </c>
      <c r="M91" s="7" t="s">
        <v>4704</v>
      </c>
      <c r="N91" s="7" t="s">
        <v>4704</v>
      </c>
      <c r="O91" s="7" t="s">
        <v>83</v>
      </c>
      <c r="P91" s="7" t="s">
        <v>4704</v>
      </c>
      <c r="Q91" s="7" t="s">
        <v>4704</v>
      </c>
      <c r="S91" s="4" t="s">
        <v>108</v>
      </c>
      <c r="T91" s="4" t="s">
        <v>109</v>
      </c>
      <c r="AB91" s="4" t="s">
        <v>112</v>
      </c>
      <c r="AC91" s="4" t="s">
        <v>113</v>
      </c>
      <c r="AF91" t="s">
        <v>89</v>
      </c>
      <c r="AG91" s="4">
        <f t="shared" si="1"/>
        <v>1</v>
      </c>
      <c r="AH91" t="s">
        <v>173</v>
      </c>
      <c r="AI91" s="4" t="s">
        <v>312</v>
      </c>
      <c r="AJ91" s="4" t="s">
        <v>83</v>
      </c>
      <c r="AK91" t="s">
        <v>120</v>
      </c>
      <c r="AL91" t="s">
        <v>119</v>
      </c>
      <c r="AM91" t="s">
        <v>122</v>
      </c>
      <c r="AN91" s="4" t="s">
        <v>121</v>
      </c>
      <c r="AO91" t="s">
        <v>122</v>
      </c>
      <c r="AP91" t="s">
        <v>120</v>
      </c>
      <c r="AQ91" t="s">
        <v>120</v>
      </c>
      <c r="AR91" t="s">
        <v>120</v>
      </c>
      <c r="AS91" t="s">
        <v>121</v>
      </c>
      <c r="AT91" t="s">
        <v>122</v>
      </c>
      <c r="AU91" t="s">
        <v>120</v>
      </c>
      <c r="AV91" t="s">
        <v>119</v>
      </c>
      <c r="AW91" t="s">
        <v>119</v>
      </c>
      <c r="AX91" t="s">
        <v>122</v>
      </c>
      <c r="AZ91" s="7" t="s">
        <v>202</v>
      </c>
    </row>
    <row r="92" spans="1:52" x14ac:dyDescent="0.2">
      <c r="A92" s="7">
        <v>36</v>
      </c>
      <c r="B92" s="4" t="s">
        <v>83</v>
      </c>
      <c r="C92" s="4" t="s">
        <v>421</v>
      </c>
      <c r="D92" s="8" t="s">
        <v>85</v>
      </c>
      <c r="E92" s="4" t="s">
        <v>4682</v>
      </c>
      <c r="F92" s="4" t="s">
        <v>85</v>
      </c>
      <c r="G92" s="4" t="s">
        <v>334</v>
      </c>
      <c r="H92" s="4" t="s">
        <v>86</v>
      </c>
      <c r="I92" s="4" t="s">
        <v>134</v>
      </c>
      <c r="K92" s="7" t="s">
        <v>3196</v>
      </c>
      <c r="L92" s="7" t="s">
        <v>4700</v>
      </c>
      <c r="M92" s="7" t="s">
        <v>4704</v>
      </c>
      <c r="N92" s="7" t="s">
        <v>4706</v>
      </c>
      <c r="P92" s="7" t="s">
        <v>4704</v>
      </c>
      <c r="Q92" s="7" t="s">
        <v>4704</v>
      </c>
      <c r="U92" s="4" t="s">
        <v>140</v>
      </c>
      <c r="W92" s="4" t="s">
        <v>141</v>
      </c>
      <c r="X92" s="4" t="s">
        <v>142</v>
      </c>
      <c r="Y92" s="4" t="s">
        <v>251</v>
      </c>
      <c r="Z92" s="4" t="s">
        <v>110</v>
      </c>
      <c r="AA92" s="4" t="s">
        <v>111</v>
      </c>
      <c r="AB92" s="4" t="s">
        <v>112</v>
      </c>
      <c r="AC92" s="4" t="s">
        <v>113</v>
      </c>
      <c r="AD92" s="4" t="s">
        <v>143</v>
      </c>
      <c r="AE92" s="4" t="s">
        <v>839</v>
      </c>
      <c r="AF92" t="s">
        <v>172</v>
      </c>
      <c r="AG92" s="4" t="b">
        <f t="shared" si="1"/>
        <v>0</v>
      </c>
      <c r="AH92" t="s">
        <v>90</v>
      </c>
      <c r="AI92" s="4" t="s">
        <v>115</v>
      </c>
      <c r="AJ92" s="4" t="s">
        <v>83</v>
      </c>
      <c r="AK92" t="s">
        <v>120</v>
      </c>
      <c r="AL92" t="s">
        <v>119</v>
      </c>
      <c r="AM92" t="s">
        <v>120</v>
      </c>
      <c r="AN92" t="s">
        <v>120</v>
      </c>
      <c r="AO92" t="s">
        <v>121</v>
      </c>
      <c r="AP92" t="s">
        <v>121</v>
      </c>
      <c r="AQ92" t="s">
        <v>121</v>
      </c>
      <c r="AR92" t="s">
        <v>121</v>
      </c>
      <c r="AS92" t="s">
        <v>120</v>
      </c>
      <c r="AT92" t="s">
        <v>120</v>
      </c>
      <c r="AU92" t="s">
        <v>119</v>
      </c>
      <c r="AV92" t="s">
        <v>120</v>
      </c>
      <c r="AW92" t="s">
        <v>120</v>
      </c>
      <c r="AZ92" s="7" t="s">
        <v>202</v>
      </c>
    </row>
    <row r="93" spans="1:52" x14ac:dyDescent="0.2">
      <c r="A93" s="7">
        <v>36</v>
      </c>
      <c r="B93" s="4" t="s">
        <v>85</v>
      </c>
      <c r="C93" s="4" t="s">
        <v>144</v>
      </c>
      <c r="D93" s="8" t="s">
        <v>83</v>
      </c>
      <c r="E93" s="4" t="s">
        <v>4683</v>
      </c>
      <c r="F93" s="4" t="s">
        <v>83</v>
      </c>
      <c r="G93" s="4" t="s">
        <v>273</v>
      </c>
      <c r="H93" s="4" t="s">
        <v>86</v>
      </c>
      <c r="I93" s="4" t="s">
        <v>194</v>
      </c>
      <c r="K93" s="7" t="s">
        <v>3196</v>
      </c>
      <c r="L93" s="7" t="s">
        <v>4699</v>
      </c>
      <c r="M93" s="7" t="s">
        <v>4704</v>
      </c>
      <c r="N93" s="7" t="s">
        <v>4706</v>
      </c>
      <c r="O93" s="7" t="s">
        <v>83</v>
      </c>
      <c r="P93" s="7" t="s">
        <v>4704</v>
      </c>
      <c r="Q93" s="7" t="s">
        <v>4704</v>
      </c>
      <c r="S93" s="4" t="s">
        <v>108</v>
      </c>
      <c r="T93" s="4" t="s">
        <v>109</v>
      </c>
      <c r="X93" s="4" t="s">
        <v>142</v>
      </c>
      <c r="AA93" s="4" t="s">
        <v>111</v>
      </c>
      <c r="AB93" s="4" t="s">
        <v>112</v>
      </c>
      <c r="AC93" s="4" t="s">
        <v>113</v>
      </c>
      <c r="AD93" s="4" t="s">
        <v>143</v>
      </c>
      <c r="AF93" t="s">
        <v>89</v>
      </c>
      <c r="AG93" s="4">
        <f t="shared" si="1"/>
        <v>1</v>
      </c>
      <c r="AH93" t="s">
        <v>114</v>
      </c>
      <c r="AI93" s="4" t="s">
        <v>115</v>
      </c>
      <c r="AJ93" s="4" t="s">
        <v>83</v>
      </c>
      <c r="AK93" t="s">
        <v>120</v>
      </c>
      <c r="AL93" t="s">
        <v>119</v>
      </c>
      <c r="AM93" t="s">
        <v>122</v>
      </c>
      <c r="AN93" s="4" t="s">
        <v>121</v>
      </c>
      <c r="AO93" t="s">
        <v>121</v>
      </c>
      <c r="AP93" t="s">
        <v>120</v>
      </c>
      <c r="AQ93" t="s">
        <v>120</v>
      </c>
      <c r="AR93" t="s">
        <v>120</v>
      </c>
      <c r="AS93" t="s">
        <v>120</v>
      </c>
      <c r="AT93" t="s">
        <v>122</v>
      </c>
      <c r="AU93" t="s">
        <v>119</v>
      </c>
      <c r="AV93" t="s">
        <v>119</v>
      </c>
      <c r="AW93" t="s">
        <v>119</v>
      </c>
      <c r="AZ93" s="7" t="s">
        <v>202</v>
      </c>
    </row>
    <row r="94" spans="1:52" x14ac:dyDescent="0.2">
      <c r="A94" s="7">
        <v>36</v>
      </c>
      <c r="B94" s="4" t="s">
        <v>83</v>
      </c>
      <c r="C94" s="4" t="s">
        <v>2009</v>
      </c>
      <c r="E94" s="4" t="s">
        <v>4682</v>
      </c>
      <c r="F94" s="4" t="s">
        <v>85</v>
      </c>
      <c r="G94" s="4" t="s">
        <v>100</v>
      </c>
      <c r="H94" s="4" t="s">
        <v>86</v>
      </c>
      <c r="I94" s="7" t="s">
        <v>290</v>
      </c>
      <c r="J94" t="s">
        <v>225</v>
      </c>
      <c r="K94" s="7" t="s">
        <v>3196</v>
      </c>
      <c r="L94" s="7" t="s">
        <v>4698</v>
      </c>
      <c r="M94" s="7" t="s">
        <v>1418</v>
      </c>
      <c r="N94" s="7" t="s">
        <v>225</v>
      </c>
      <c r="O94" s="7" t="s">
        <v>85</v>
      </c>
      <c r="P94" s="7" t="s">
        <v>4704</v>
      </c>
      <c r="Q94" s="7" t="s">
        <v>4704</v>
      </c>
      <c r="R94" s="7" t="s">
        <v>903</v>
      </c>
      <c r="W94" s="4" t="s">
        <v>141</v>
      </c>
      <c r="Y94" s="4" t="s">
        <v>251</v>
      </c>
      <c r="AB94" s="4" t="s">
        <v>112</v>
      </c>
      <c r="AC94" s="4" t="s">
        <v>113</v>
      </c>
      <c r="AF94" t="s">
        <v>89</v>
      </c>
      <c r="AG94" s="4">
        <f t="shared" si="1"/>
        <v>1</v>
      </c>
      <c r="AH94" t="s">
        <v>114</v>
      </c>
      <c r="AI94" s="4" t="s">
        <v>115</v>
      </c>
      <c r="AJ94" s="4" t="s">
        <v>83</v>
      </c>
      <c r="AK94" t="s">
        <v>121</v>
      </c>
      <c r="AL94" t="s">
        <v>119</v>
      </c>
      <c r="AM94" t="s">
        <v>120</v>
      </c>
      <c r="AN94" s="4" t="s">
        <v>121</v>
      </c>
      <c r="AO94" t="s">
        <v>121</v>
      </c>
      <c r="AP94" t="s">
        <v>120</v>
      </c>
      <c r="AQ94" t="s">
        <v>120</v>
      </c>
      <c r="AR94" t="s">
        <v>120</v>
      </c>
      <c r="AS94" t="s">
        <v>120</v>
      </c>
      <c r="AT94" t="s">
        <v>120</v>
      </c>
      <c r="AU94" t="s">
        <v>120</v>
      </c>
      <c r="AV94" t="s">
        <v>119</v>
      </c>
      <c r="AW94" t="s">
        <v>119</v>
      </c>
      <c r="AZ94" s="7" t="s">
        <v>202</v>
      </c>
    </row>
    <row r="95" spans="1:52" x14ac:dyDescent="0.2">
      <c r="A95" s="7">
        <v>36</v>
      </c>
      <c r="B95" s="4" t="s">
        <v>83</v>
      </c>
      <c r="C95" s="4" t="s">
        <v>530</v>
      </c>
      <c r="E95" s="4" t="s">
        <v>4682</v>
      </c>
      <c r="F95" s="4" t="s">
        <v>85</v>
      </c>
      <c r="G95" s="4" t="s">
        <v>273</v>
      </c>
      <c r="H95" s="4" t="s">
        <v>86</v>
      </c>
      <c r="I95" s="4" t="s">
        <v>101</v>
      </c>
      <c r="K95" s="7"/>
      <c r="M95" s="7" t="s">
        <v>4704</v>
      </c>
      <c r="N95" s="7" t="s">
        <v>4704</v>
      </c>
      <c r="O95" s="7" t="s">
        <v>83</v>
      </c>
      <c r="P95" s="7" t="s">
        <v>4704</v>
      </c>
      <c r="Q95" s="7" t="s">
        <v>4704</v>
      </c>
      <c r="R95" s="7" t="s">
        <v>903</v>
      </c>
      <c r="S95" s="4" t="s">
        <v>108</v>
      </c>
      <c r="T95" s="4" t="s">
        <v>109</v>
      </c>
      <c r="AF95" t="s">
        <v>89</v>
      </c>
      <c r="AG95" s="4">
        <f t="shared" si="1"/>
        <v>1</v>
      </c>
      <c r="AH95" t="s">
        <v>342</v>
      </c>
      <c r="AI95" s="4" t="s">
        <v>1967</v>
      </c>
      <c r="AJ95" s="4" t="s">
        <v>85</v>
      </c>
      <c r="AK95" t="s">
        <v>119</v>
      </c>
      <c r="AL95" t="s">
        <v>119</v>
      </c>
      <c r="AM95" t="s">
        <v>120</v>
      </c>
      <c r="AN95" t="s">
        <v>120</v>
      </c>
      <c r="AO95" t="s">
        <v>119</v>
      </c>
      <c r="AP95" t="s">
        <v>119</v>
      </c>
      <c r="AQ95" t="s">
        <v>119</v>
      </c>
      <c r="AR95" t="s">
        <v>119</v>
      </c>
      <c r="AS95" t="s">
        <v>120</v>
      </c>
      <c r="AT95" t="s">
        <v>120</v>
      </c>
      <c r="AU95" t="s">
        <v>120</v>
      </c>
      <c r="AV95" t="s">
        <v>121</v>
      </c>
      <c r="AW95" t="s">
        <v>119</v>
      </c>
      <c r="AZ95" s="7" t="s">
        <v>4747</v>
      </c>
    </row>
    <row r="96" spans="1:52" x14ac:dyDescent="0.2">
      <c r="A96" s="7">
        <v>36</v>
      </c>
      <c r="B96" s="4" t="s">
        <v>85</v>
      </c>
      <c r="C96" s="4" t="s">
        <v>144</v>
      </c>
      <c r="D96" s="8" t="s">
        <v>83</v>
      </c>
      <c r="E96" s="4" t="s">
        <v>4683</v>
      </c>
      <c r="F96" s="4" t="s">
        <v>85</v>
      </c>
      <c r="G96" s="4" t="s">
        <v>100</v>
      </c>
      <c r="H96" s="4" t="s">
        <v>86</v>
      </c>
      <c r="I96" s="4" t="s">
        <v>194</v>
      </c>
      <c r="K96" s="7" t="s">
        <v>3196</v>
      </c>
      <c r="L96" s="7" t="s">
        <v>4702</v>
      </c>
      <c r="M96" s="7" t="s">
        <v>4704</v>
      </c>
      <c r="N96" s="7" t="s">
        <v>4706</v>
      </c>
      <c r="O96" s="7" t="s">
        <v>83</v>
      </c>
      <c r="P96" s="7" t="s">
        <v>4704</v>
      </c>
      <c r="Q96" s="7" t="s">
        <v>4704</v>
      </c>
      <c r="X96" s="4" t="s">
        <v>142</v>
      </c>
      <c r="Z96" s="4" t="s">
        <v>110</v>
      </c>
      <c r="AA96" s="4" t="s">
        <v>111</v>
      </c>
      <c r="AB96" s="4" t="s">
        <v>112</v>
      </c>
      <c r="AF96" t="s">
        <v>89</v>
      </c>
      <c r="AG96" s="4">
        <f t="shared" si="1"/>
        <v>1</v>
      </c>
      <c r="AH96" t="s">
        <v>114</v>
      </c>
      <c r="AI96" s="4" t="s">
        <v>312</v>
      </c>
      <c r="AJ96" s="4" t="s">
        <v>83</v>
      </c>
      <c r="AK96" t="s">
        <v>119</v>
      </c>
      <c r="AL96" t="s">
        <v>119</v>
      </c>
      <c r="AM96" t="s">
        <v>122</v>
      </c>
      <c r="AN96" s="4" t="s">
        <v>121</v>
      </c>
      <c r="AO96" t="s">
        <v>122</v>
      </c>
      <c r="AP96" t="s">
        <v>119</v>
      </c>
      <c r="AQ96" t="s">
        <v>119</v>
      </c>
      <c r="AR96" t="s">
        <v>119</v>
      </c>
      <c r="AS96" t="s">
        <v>121</v>
      </c>
      <c r="AT96" t="s">
        <v>122</v>
      </c>
      <c r="AU96" t="s">
        <v>121</v>
      </c>
      <c r="AV96" t="s">
        <v>121</v>
      </c>
      <c r="AW96" t="s">
        <v>119</v>
      </c>
      <c r="AX96" t="s">
        <v>121</v>
      </c>
      <c r="AY96" t="s">
        <v>3465</v>
      </c>
    </row>
    <row r="97" spans="1:52" x14ac:dyDescent="0.2">
      <c r="A97" s="7">
        <v>36</v>
      </c>
      <c r="B97" s="4" t="s">
        <v>83</v>
      </c>
      <c r="C97" s="4" t="s">
        <v>530</v>
      </c>
      <c r="E97" s="4" t="s">
        <v>4682</v>
      </c>
      <c r="F97" s="4" t="s">
        <v>85</v>
      </c>
      <c r="G97" s="4" t="s">
        <v>334</v>
      </c>
      <c r="H97" s="4" t="s">
        <v>86</v>
      </c>
      <c r="I97" s="4" t="s">
        <v>3514</v>
      </c>
      <c r="J97" t="s">
        <v>3514</v>
      </c>
      <c r="K97" s="7" t="s">
        <v>3196</v>
      </c>
      <c r="L97" s="7" t="s">
        <v>4702</v>
      </c>
      <c r="M97" s="7" t="s">
        <v>4704</v>
      </c>
      <c r="N97" s="7" t="s">
        <v>4704</v>
      </c>
      <c r="O97" s="7" t="s">
        <v>83</v>
      </c>
      <c r="P97" s="7" t="s">
        <v>4704</v>
      </c>
      <c r="Q97" s="7" t="s">
        <v>4704</v>
      </c>
      <c r="R97" s="7" t="s">
        <v>4730</v>
      </c>
      <c r="W97" s="4" t="s">
        <v>141</v>
      </c>
      <c r="AA97" s="4" t="s">
        <v>111</v>
      </c>
      <c r="AB97" s="4" t="s">
        <v>112</v>
      </c>
      <c r="AC97" s="4" t="s">
        <v>113</v>
      </c>
      <c r="AF97" t="s">
        <v>89</v>
      </c>
      <c r="AG97" s="4">
        <f t="shared" si="1"/>
        <v>1</v>
      </c>
      <c r="AH97" t="s">
        <v>90</v>
      </c>
      <c r="AI97" s="4" t="s">
        <v>312</v>
      </c>
      <c r="AJ97" s="4" t="s">
        <v>83</v>
      </c>
      <c r="AK97" t="s">
        <v>119</v>
      </c>
      <c r="AL97" t="s">
        <v>119</v>
      </c>
      <c r="AM97" t="s">
        <v>121</v>
      </c>
      <c r="AN97" t="s">
        <v>120</v>
      </c>
      <c r="AO97" t="s">
        <v>121</v>
      </c>
      <c r="AP97" t="s">
        <v>121</v>
      </c>
      <c r="AQ97" t="s">
        <v>120</v>
      </c>
      <c r="AR97" t="s">
        <v>120</v>
      </c>
      <c r="AS97" t="s">
        <v>120</v>
      </c>
      <c r="AT97" t="s">
        <v>120</v>
      </c>
      <c r="AU97" t="s">
        <v>121</v>
      </c>
      <c r="AV97" t="s">
        <v>120</v>
      </c>
      <c r="AW97" t="s">
        <v>120</v>
      </c>
    </row>
    <row r="98" spans="1:52" x14ac:dyDescent="0.2">
      <c r="A98" s="7">
        <v>37</v>
      </c>
      <c r="B98" s="4" t="s">
        <v>85</v>
      </c>
      <c r="C98" s="4" t="s">
        <v>196</v>
      </c>
      <c r="E98" s="4" t="s">
        <v>4683</v>
      </c>
      <c r="F98" s="4" t="s">
        <v>85</v>
      </c>
      <c r="G98" s="4" t="s">
        <v>242</v>
      </c>
      <c r="H98" s="4" t="s">
        <v>86</v>
      </c>
      <c r="I98" s="4" t="s">
        <v>134</v>
      </c>
      <c r="K98" s="7" t="s">
        <v>3196</v>
      </c>
      <c r="L98" s="7" t="s">
        <v>4699</v>
      </c>
      <c r="M98" s="7" t="s">
        <v>4704</v>
      </c>
      <c r="N98" s="7" t="s">
        <v>1418</v>
      </c>
      <c r="O98" s="7" t="s">
        <v>83</v>
      </c>
      <c r="P98" s="7" t="s">
        <v>4704</v>
      </c>
      <c r="Q98" s="7" t="s">
        <v>4704</v>
      </c>
      <c r="AB98" s="4" t="s">
        <v>112</v>
      </c>
      <c r="AF98" t="s">
        <v>89</v>
      </c>
      <c r="AG98" s="4">
        <f t="shared" si="1"/>
        <v>1</v>
      </c>
      <c r="AH98" t="s">
        <v>173</v>
      </c>
      <c r="AI98" s="4" t="s">
        <v>115</v>
      </c>
      <c r="AJ98" s="4" t="s">
        <v>85</v>
      </c>
      <c r="AK98" t="s">
        <v>120</v>
      </c>
      <c r="AL98" t="s">
        <v>119</v>
      </c>
      <c r="AM98" t="s">
        <v>122</v>
      </c>
      <c r="AN98" t="s">
        <v>120</v>
      </c>
      <c r="AO98" t="s">
        <v>122</v>
      </c>
      <c r="AP98" t="s">
        <v>120</v>
      </c>
      <c r="AQ98" t="s">
        <v>121</v>
      </c>
      <c r="AR98" t="s">
        <v>120</v>
      </c>
      <c r="AS98" t="s">
        <v>120</v>
      </c>
      <c r="AT98" t="s">
        <v>122</v>
      </c>
      <c r="AU98" t="s">
        <v>120</v>
      </c>
      <c r="AV98" t="s">
        <v>120</v>
      </c>
      <c r="AW98" t="s">
        <v>119</v>
      </c>
      <c r="AZ98" s="7" t="s">
        <v>4747</v>
      </c>
    </row>
    <row r="99" spans="1:52" x14ac:dyDescent="0.2">
      <c r="A99" s="7">
        <v>37</v>
      </c>
      <c r="B99" s="4" t="s">
        <v>83</v>
      </c>
      <c r="C99" s="4" t="s">
        <v>196</v>
      </c>
      <c r="E99" s="4" t="s">
        <v>4682</v>
      </c>
      <c r="F99" s="4" t="s">
        <v>85</v>
      </c>
      <c r="G99" s="4" t="s">
        <v>273</v>
      </c>
      <c r="H99" s="4" t="s">
        <v>86</v>
      </c>
      <c r="I99" s="4" t="s">
        <v>1393</v>
      </c>
      <c r="J99" t="s">
        <v>1393</v>
      </c>
      <c r="K99" s="7" t="s">
        <v>3196</v>
      </c>
      <c r="L99" s="7" t="s">
        <v>4699</v>
      </c>
      <c r="M99" s="7" t="s">
        <v>4704</v>
      </c>
      <c r="N99" s="7" t="s">
        <v>4704</v>
      </c>
      <c r="O99" s="7" t="s">
        <v>83</v>
      </c>
      <c r="P99" s="7" t="s">
        <v>4704</v>
      </c>
      <c r="Q99" s="7" t="s">
        <v>4704</v>
      </c>
      <c r="R99" s="7" t="s">
        <v>903</v>
      </c>
      <c r="U99" s="4" t="s">
        <v>140</v>
      </c>
      <c r="AA99" s="4" t="s">
        <v>111</v>
      </c>
      <c r="AF99" t="s">
        <v>89</v>
      </c>
      <c r="AG99" s="4">
        <f t="shared" si="1"/>
        <v>1</v>
      </c>
      <c r="AH99" t="s">
        <v>90</v>
      </c>
      <c r="AI99" s="4" t="s">
        <v>115</v>
      </c>
      <c r="AJ99" s="4" t="s">
        <v>83</v>
      </c>
      <c r="AK99" t="s">
        <v>119</v>
      </c>
      <c r="AL99" t="s">
        <v>119</v>
      </c>
      <c r="AM99" t="s">
        <v>120</v>
      </c>
      <c r="AN99" s="4" t="s">
        <v>121</v>
      </c>
      <c r="AO99" t="s">
        <v>121</v>
      </c>
      <c r="AP99" t="s">
        <v>121</v>
      </c>
      <c r="AQ99" t="s">
        <v>121</v>
      </c>
      <c r="AR99" t="s">
        <v>121</v>
      </c>
      <c r="AS99" t="s">
        <v>120</v>
      </c>
      <c r="AT99" t="s">
        <v>120</v>
      </c>
      <c r="AU99" t="s">
        <v>120</v>
      </c>
      <c r="AV99" t="s">
        <v>119</v>
      </c>
      <c r="AW99" t="s">
        <v>119</v>
      </c>
      <c r="AZ99" s="7" t="s">
        <v>202</v>
      </c>
    </row>
    <row r="100" spans="1:52" x14ac:dyDescent="0.2">
      <c r="A100" s="7">
        <v>37</v>
      </c>
      <c r="B100" s="4" t="s">
        <v>83</v>
      </c>
      <c r="C100" s="4" t="s">
        <v>394</v>
      </c>
      <c r="D100" s="8" t="s">
        <v>83</v>
      </c>
      <c r="E100" s="4" t="s">
        <v>4682</v>
      </c>
      <c r="F100" s="4" t="s">
        <v>85</v>
      </c>
      <c r="G100" s="4" t="s">
        <v>100</v>
      </c>
      <c r="H100" s="4" t="s">
        <v>86</v>
      </c>
      <c r="I100" s="4" t="s">
        <v>668</v>
      </c>
      <c r="K100" s="7" t="s">
        <v>3196</v>
      </c>
      <c r="L100" s="7" t="s">
        <v>4702</v>
      </c>
      <c r="M100" s="7" t="s">
        <v>4704</v>
      </c>
      <c r="N100" s="7" t="s">
        <v>4706</v>
      </c>
      <c r="O100" s="7" t="s">
        <v>83</v>
      </c>
      <c r="P100" s="7" t="s">
        <v>4704</v>
      </c>
      <c r="Q100" s="7" t="s">
        <v>4706</v>
      </c>
      <c r="R100" s="7" t="s">
        <v>4729</v>
      </c>
      <c r="T100" s="4" t="s">
        <v>109</v>
      </c>
      <c r="U100" s="4" t="s">
        <v>140</v>
      </c>
      <c r="W100" s="4" t="s">
        <v>141</v>
      </c>
      <c r="X100" s="4" t="s">
        <v>142</v>
      </c>
      <c r="Y100" s="4" t="s">
        <v>251</v>
      </c>
      <c r="Z100" s="4" t="s">
        <v>110</v>
      </c>
      <c r="AA100" s="4" t="s">
        <v>111</v>
      </c>
      <c r="AB100" s="4" t="s">
        <v>112</v>
      </c>
      <c r="AD100" s="4" t="s">
        <v>143</v>
      </c>
      <c r="AF100" t="s">
        <v>172</v>
      </c>
      <c r="AG100" s="4" t="b">
        <f t="shared" si="1"/>
        <v>0</v>
      </c>
      <c r="AH100" t="s">
        <v>90</v>
      </c>
      <c r="AI100" s="4" t="s">
        <v>312</v>
      </c>
      <c r="AJ100" s="4" t="s">
        <v>83</v>
      </c>
      <c r="AK100" t="s">
        <v>120</v>
      </c>
      <c r="AL100" t="s">
        <v>122</v>
      </c>
      <c r="AM100" t="s">
        <v>120</v>
      </c>
      <c r="AN100" s="4" t="s">
        <v>121</v>
      </c>
      <c r="AO100" t="s">
        <v>121</v>
      </c>
      <c r="AP100" t="s">
        <v>120</v>
      </c>
      <c r="AQ100" t="s">
        <v>120</v>
      </c>
      <c r="AR100" t="s">
        <v>120</v>
      </c>
      <c r="AS100" t="s">
        <v>120</v>
      </c>
      <c r="AT100" t="s">
        <v>120</v>
      </c>
      <c r="AU100" t="s">
        <v>120</v>
      </c>
      <c r="AV100" t="s">
        <v>119</v>
      </c>
      <c r="AW100" t="s">
        <v>119</v>
      </c>
      <c r="AZ100" s="7" t="s">
        <v>202</v>
      </c>
    </row>
    <row r="101" spans="1:52" x14ac:dyDescent="0.2">
      <c r="A101" s="7">
        <v>37</v>
      </c>
      <c r="B101" s="4" t="s">
        <v>85</v>
      </c>
      <c r="C101" s="4" t="s">
        <v>693</v>
      </c>
      <c r="E101" s="4" t="s">
        <v>4683</v>
      </c>
      <c r="F101" s="4" t="s">
        <v>85</v>
      </c>
      <c r="G101" s="4" t="s">
        <v>100</v>
      </c>
      <c r="H101" s="4" t="s">
        <v>87</v>
      </c>
      <c r="I101" s="4" t="s">
        <v>3431</v>
      </c>
      <c r="K101" s="7" t="s">
        <v>4691</v>
      </c>
      <c r="L101" s="4" t="b">
        <f>IF(K101 = K104,"USA",FALSE)</f>
        <v>0</v>
      </c>
      <c r="M101" s="7" t="s">
        <v>4704</v>
      </c>
      <c r="N101" s="7" t="s">
        <v>4704</v>
      </c>
      <c r="O101" s="7" t="s">
        <v>85</v>
      </c>
      <c r="P101" s="7" t="s">
        <v>4704</v>
      </c>
      <c r="Q101" s="7" t="s">
        <v>4704</v>
      </c>
      <c r="U101" s="4" t="s">
        <v>140</v>
      </c>
      <c r="W101" s="4" t="s">
        <v>141</v>
      </c>
      <c r="Z101" s="4" t="s">
        <v>110</v>
      </c>
      <c r="AB101" s="4" t="s">
        <v>112</v>
      </c>
      <c r="AC101" s="4" t="s">
        <v>113</v>
      </c>
      <c r="AF101" t="s">
        <v>89</v>
      </c>
      <c r="AG101" s="4">
        <f t="shared" si="1"/>
        <v>1</v>
      </c>
      <c r="AH101" t="s">
        <v>173</v>
      </c>
      <c r="AI101" s="4" t="s">
        <v>115</v>
      </c>
      <c r="AJ101" s="4" t="s">
        <v>85</v>
      </c>
      <c r="AK101" t="s">
        <v>122</v>
      </c>
      <c r="AL101" t="s">
        <v>119</v>
      </c>
      <c r="AM101" t="s">
        <v>122</v>
      </c>
      <c r="AN101" s="4" t="s">
        <v>121</v>
      </c>
      <c r="AO101" t="s">
        <v>122</v>
      </c>
      <c r="AP101" t="s">
        <v>121</v>
      </c>
      <c r="AQ101" t="s">
        <v>121</v>
      </c>
      <c r="AR101" t="s">
        <v>121</v>
      </c>
      <c r="AS101" t="s">
        <v>120</v>
      </c>
      <c r="AT101" t="s">
        <v>122</v>
      </c>
      <c r="AU101" t="s">
        <v>121</v>
      </c>
      <c r="AV101" t="s">
        <v>122</v>
      </c>
      <c r="AW101" t="s">
        <v>122</v>
      </c>
    </row>
    <row r="102" spans="1:52" x14ac:dyDescent="0.2">
      <c r="A102" s="7">
        <v>37</v>
      </c>
      <c r="B102" s="4" t="s">
        <v>83</v>
      </c>
      <c r="C102" s="4" t="s">
        <v>144</v>
      </c>
      <c r="E102" s="4" t="s">
        <v>4682</v>
      </c>
      <c r="F102" s="4" t="s">
        <v>85</v>
      </c>
      <c r="G102" s="4" t="s">
        <v>100</v>
      </c>
      <c r="H102" s="4" t="s">
        <v>614</v>
      </c>
      <c r="I102" s="7" t="s">
        <v>503</v>
      </c>
      <c r="J102" t="s">
        <v>4009</v>
      </c>
      <c r="K102" s="7" t="s">
        <v>3196</v>
      </c>
      <c r="L102" s="7" t="s">
        <v>4697</v>
      </c>
      <c r="M102" s="7" t="s">
        <v>4704</v>
      </c>
      <c r="N102" s="7" t="s">
        <v>4704</v>
      </c>
      <c r="O102" s="7" t="s">
        <v>83</v>
      </c>
      <c r="P102" s="7" t="s">
        <v>4704</v>
      </c>
      <c r="Q102" s="7" t="s">
        <v>4704</v>
      </c>
      <c r="R102" s="7" t="s">
        <v>903</v>
      </c>
      <c r="S102" s="4" t="s">
        <v>108</v>
      </c>
      <c r="AB102" s="4" t="s">
        <v>112</v>
      </c>
      <c r="AD102" s="4" t="s">
        <v>143</v>
      </c>
      <c r="AF102" t="s">
        <v>89</v>
      </c>
      <c r="AG102" s="4">
        <f t="shared" si="1"/>
        <v>1</v>
      </c>
      <c r="AH102" t="s">
        <v>173</v>
      </c>
      <c r="AI102" s="4" t="s">
        <v>115</v>
      </c>
      <c r="AJ102" s="4" t="s">
        <v>85</v>
      </c>
      <c r="AK102" t="s">
        <v>119</v>
      </c>
      <c r="AL102" t="s">
        <v>119</v>
      </c>
      <c r="AM102" t="s">
        <v>120</v>
      </c>
      <c r="AN102" s="4" t="s">
        <v>121</v>
      </c>
      <c r="AO102" t="s">
        <v>121</v>
      </c>
      <c r="AP102" t="s">
        <v>121</v>
      </c>
      <c r="AQ102" t="s">
        <v>121</v>
      </c>
      <c r="AR102" t="s">
        <v>121</v>
      </c>
      <c r="AS102" t="s">
        <v>121</v>
      </c>
      <c r="AT102" t="s">
        <v>121</v>
      </c>
      <c r="AU102" t="s">
        <v>121</v>
      </c>
      <c r="AV102" t="s">
        <v>121</v>
      </c>
      <c r="AW102" t="s">
        <v>121</v>
      </c>
    </row>
    <row r="103" spans="1:52" x14ac:dyDescent="0.2">
      <c r="A103" s="7">
        <v>37</v>
      </c>
      <c r="B103" s="4" t="s">
        <v>83</v>
      </c>
      <c r="D103" s="8" t="s">
        <v>83</v>
      </c>
      <c r="E103" s="4" t="s">
        <v>4682</v>
      </c>
      <c r="F103" s="4" t="s">
        <v>85</v>
      </c>
      <c r="G103" s="4" t="s">
        <v>100</v>
      </c>
      <c r="H103" s="4" t="s">
        <v>86</v>
      </c>
      <c r="I103" s="4" t="s">
        <v>194</v>
      </c>
      <c r="K103" s="7" t="s">
        <v>3196</v>
      </c>
      <c r="L103" s="7" t="s">
        <v>4701</v>
      </c>
      <c r="M103" s="7" t="s">
        <v>4704</v>
      </c>
      <c r="N103" s="7" t="s">
        <v>4704</v>
      </c>
      <c r="O103" s="7" t="s">
        <v>83</v>
      </c>
      <c r="P103" s="7" t="s">
        <v>4704</v>
      </c>
      <c r="Q103" s="7" t="s">
        <v>4704</v>
      </c>
      <c r="S103" s="4" t="s">
        <v>108</v>
      </c>
      <c r="AB103" s="4" t="s">
        <v>112</v>
      </c>
      <c r="AF103" t="s">
        <v>89</v>
      </c>
      <c r="AG103" s="4">
        <f t="shared" si="1"/>
        <v>1</v>
      </c>
      <c r="AH103" t="s">
        <v>90</v>
      </c>
      <c r="AI103" s="4" t="s">
        <v>91</v>
      </c>
      <c r="AJ103" s="4" t="s">
        <v>83</v>
      </c>
      <c r="AK103" t="s">
        <v>119</v>
      </c>
      <c r="AL103" t="s">
        <v>120</v>
      </c>
      <c r="AM103" t="s">
        <v>120</v>
      </c>
      <c r="AN103" t="s">
        <v>120</v>
      </c>
      <c r="AO103" t="s">
        <v>121</v>
      </c>
      <c r="AP103" t="s">
        <v>121</v>
      </c>
      <c r="AQ103" t="s">
        <v>121</v>
      </c>
      <c r="AR103" t="s">
        <v>121</v>
      </c>
      <c r="AS103" t="s">
        <v>120</v>
      </c>
      <c r="AT103" t="s">
        <v>119</v>
      </c>
      <c r="AU103" t="s">
        <v>121</v>
      </c>
      <c r="AV103" t="s">
        <v>121</v>
      </c>
      <c r="AW103" t="s">
        <v>119</v>
      </c>
    </row>
    <row r="104" spans="1:52" x14ac:dyDescent="0.2">
      <c r="A104" s="7">
        <v>38</v>
      </c>
      <c r="B104" s="4" t="s">
        <v>83</v>
      </c>
      <c r="C104" s="4" t="s">
        <v>88</v>
      </c>
      <c r="D104" s="8" t="s">
        <v>83</v>
      </c>
      <c r="E104" s="4" t="s">
        <v>4682</v>
      </c>
      <c r="F104" s="4" t="s">
        <v>85</v>
      </c>
      <c r="G104" s="4" t="s">
        <v>100</v>
      </c>
      <c r="H104" s="4" t="s">
        <v>86</v>
      </c>
      <c r="I104" s="7" t="s">
        <v>304</v>
      </c>
      <c r="J104" t="s">
        <v>164</v>
      </c>
      <c r="K104" s="4" t="s">
        <v>102</v>
      </c>
      <c r="L104" s="4" t="b">
        <f>IF(K104 = K107,"USA",FALSE)</f>
        <v>0</v>
      </c>
      <c r="M104" s="7" t="s">
        <v>4704</v>
      </c>
      <c r="N104" s="7" t="s">
        <v>4704</v>
      </c>
      <c r="O104" s="7" t="s">
        <v>83</v>
      </c>
      <c r="P104" s="7" t="s">
        <v>4704</v>
      </c>
      <c r="Q104" s="7" t="s">
        <v>4706</v>
      </c>
      <c r="R104" s="7" t="s">
        <v>4714</v>
      </c>
      <c r="U104" s="4" t="s">
        <v>140</v>
      </c>
      <c r="W104" s="4" t="s">
        <v>141</v>
      </c>
      <c r="AA104" s="4" t="s">
        <v>111</v>
      </c>
      <c r="AF104" s="6" t="s">
        <v>172</v>
      </c>
      <c r="AG104" s="4" t="b">
        <f t="shared" si="1"/>
        <v>0</v>
      </c>
      <c r="AH104" t="s">
        <v>173</v>
      </c>
      <c r="AI104" s="4" t="s">
        <v>115</v>
      </c>
      <c r="AJ104" s="4" t="s">
        <v>83</v>
      </c>
      <c r="AK104" t="s">
        <v>119</v>
      </c>
      <c r="AL104" t="s">
        <v>119</v>
      </c>
      <c r="AM104" t="s">
        <v>121</v>
      </c>
      <c r="AN104" t="s">
        <v>120</v>
      </c>
      <c r="AO104" t="s">
        <v>120</v>
      </c>
      <c r="AP104" t="s">
        <v>121</v>
      </c>
      <c r="AQ104" t="s">
        <v>121</v>
      </c>
      <c r="AR104" t="s">
        <v>121</v>
      </c>
      <c r="AS104" t="s">
        <v>121</v>
      </c>
      <c r="AT104" t="s">
        <v>120</v>
      </c>
      <c r="AU104" t="s">
        <v>121</v>
      </c>
      <c r="AV104" t="s">
        <v>122</v>
      </c>
      <c r="AW104" t="s">
        <v>120</v>
      </c>
      <c r="AZ104" s="7" t="s">
        <v>4747</v>
      </c>
    </row>
    <row r="105" spans="1:52" x14ac:dyDescent="0.2">
      <c r="A105" s="7">
        <v>38</v>
      </c>
      <c r="B105" s="4" t="s">
        <v>83</v>
      </c>
      <c r="C105" s="4" t="s">
        <v>196</v>
      </c>
      <c r="E105" s="4" t="s">
        <v>4682</v>
      </c>
      <c r="F105" s="4" t="s">
        <v>85</v>
      </c>
      <c r="G105" s="4" t="s">
        <v>334</v>
      </c>
      <c r="H105" s="4" t="s">
        <v>86</v>
      </c>
      <c r="I105" s="4" t="s">
        <v>194</v>
      </c>
      <c r="K105" s="7" t="s">
        <v>3196</v>
      </c>
      <c r="L105" s="7" t="s">
        <v>4699</v>
      </c>
      <c r="M105" s="7" t="s">
        <v>4704</v>
      </c>
      <c r="N105" s="7" t="s">
        <v>4704</v>
      </c>
      <c r="O105" s="7" t="s">
        <v>85</v>
      </c>
      <c r="P105" s="7" t="s">
        <v>4704</v>
      </c>
      <c r="Q105" s="7" t="s">
        <v>1418</v>
      </c>
      <c r="R105" s="7" t="s">
        <v>903</v>
      </c>
      <c r="S105" s="4" t="s">
        <v>108</v>
      </c>
      <c r="T105" s="4" t="s">
        <v>109</v>
      </c>
      <c r="Z105" s="4" t="s">
        <v>110</v>
      </c>
      <c r="AA105" s="4" t="s">
        <v>111</v>
      </c>
      <c r="AF105" t="s">
        <v>89</v>
      </c>
      <c r="AG105" s="4">
        <f t="shared" si="1"/>
        <v>1</v>
      </c>
      <c r="AH105" t="s">
        <v>90</v>
      </c>
      <c r="AI105" s="4" t="s">
        <v>91</v>
      </c>
      <c r="AJ105" s="4" t="s">
        <v>83</v>
      </c>
      <c r="AL105" t="s">
        <v>121</v>
      </c>
      <c r="AM105" t="s">
        <v>120</v>
      </c>
      <c r="AN105" t="s">
        <v>120</v>
      </c>
      <c r="AO105" t="s">
        <v>121</v>
      </c>
      <c r="AP105" t="s">
        <v>120</v>
      </c>
      <c r="AQ105" t="s">
        <v>120</v>
      </c>
      <c r="AR105" t="s">
        <v>120</v>
      </c>
      <c r="AS105" t="s">
        <v>120</v>
      </c>
      <c r="AT105" t="s">
        <v>120</v>
      </c>
      <c r="AU105" t="s">
        <v>121</v>
      </c>
      <c r="AV105" t="s">
        <v>121</v>
      </c>
      <c r="AW105" t="s">
        <v>120</v>
      </c>
      <c r="AZ105" s="7" t="s">
        <v>4747</v>
      </c>
    </row>
    <row r="106" spans="1:52" x14ac:dyDescent="0.2">
      <c r="A106" s="7">
        <v>38</v>
      </c>
      <c r="B106" s="4" t="s">
        <v>83</v>
      </c>
      <c r="C106" s="4" t="s">
        <v>144</v>
      </c>
      <c r="D106" s="8" t="s">
        <v>83</v>
      </c>
      <c r="E106" s="4" t="s">
        <v>4682</v>
      </c>
      <c r="F106" s="4" t="s">
        <v>85</v>
      </c>
      <c r="G106" s="4" t="s">
        <v>100</v>
      </c>
      <c r="H106" s="4" t="s">
        <v>86</v>
      </c>
      <c r="I106" s="7" t="s">
        <v>2653</v>
      </c>
      <c r="J106" t="s">
        <v>4327</v>
      </c>
      <c r="K106" s="7" t="s">
        <v>3196</v>
      </c>
      <c r="L106" s="7" t="s">
        <v>4702</v>
      </c>
      <c r="M106" s="7" t="s">
        <v>4704</v>
      </c>
      <c r="N106" s="7" t="s">
        <v>4706</v>
      </c>
      <c r="O106" s="7" t="s">
        <v>83</v>
      </c>
      <c r="P106" s="7" t="s">
        <v>4704</v>
      </c>
      <c r="Q106" s="7" t="s">
        <v>4704</v>
      </c>
      <c r="Z106" s="4" t="s">
        <v>110</v>
      </c>
      <c r="AA106" s="4" t="s">
        <v>111</v>
      </c>
      <c r="AB106" s="4" t="s">
        <v>112</v>
      </c>
      <c r="AC106" s="4" t="s">
        <v>113</v>
      </c>
      <c r="AF106" t="s">
        <v>172</v>
      </c>
      <c r="AG106" s="4" t="b">
        <f t="shared" si="1"/>
        <v>0</v>
      </c>
      <c r="AH106" t="s">
        <v>114</v>
      </c>
      <c r="AI106" s="4" t="s">
        <v>312</v>
      </c>
      <c r="AJ106" s="4" t="s">
        <v>83</v>
      </c>
      <c r="AK106" t="s">
        <v>120</v>
      </c>
      <c r="AL106" t="s">
        <v>121</v>
      </c>
      <c r="AM106" t="s">
        <v>121</v>
      </c>
      <c r="AN106" t="s">
        <v>120</v>
      </c>
      <c r="AO106" t="s">
        <v>121</v>
      </c>
      <c r="AP106" t="s">
        <v>120</v>
      </c>
      <c r="AQ106" t="s">
        <v>120</v>
      </c>
      <c r="AR106" t="s">
        <v>120</v>
      </c>
      <c r="AS106" t="s">
        <v>119</v>
      </c>
      <c r="AT106" t="s">
        <v>120</v>
      </c>
      <c r="AU106" t="s">
        <v>120</v>
      </c>
      <c r="AV106" t="s">
        <v>119</v>
      </c>
      <c r="AW106" t="s">
        <v>119</v>
      </c>
    </row>
    <row r="107" spans="1:52" x14ac:dyDescent="0.2">
      <c r="A107" s="7">
        <v>38</v>
      </c>
      <c r="B107" s="4" t="s">
        <v>83</v>
      </c>
      <c r="C107" s="4" t="s">
        <v>196</v>
      </c>
      <c r="E107" s="4" t="s">
        <v>4682</v>
      </c>
      <c r="F107" s="4" t="s">
        <v>85</v>
      </c>
      <c r="G107" s="4" t="s">
        <v>502</v>
      </c>
      <c r="H107" s="4" t="s">
        <v>86</v>
      </c>
      <c r="I107" s="7" t="s">
        <v>1393</v>
      </c>
      <c r="J107" t="s">
        <v>1393</v>
      </c>
      <c r="K107" s="7" t="s">
        <v>3196</v>
      </c>
      <c r="L107" s="7" t="s">
        <v>4702</v>
      </c>
      <c r="M107" s="7" t="s">
        <v>4704</v>
      </c>
      <c r="N107" s="7" t="s">
        <v>4704</v>
      </c>
      <c r="O107" s="7" t="s">
        <v>85</v>
      </c>
      <c r="P107" s="7" t="s">
        <v>1418</v>
      </c>
      <c r="Q107" s="7" t="s">
        <v>225</v>
      </c>
      <c r="R107" s="7" t="s">
        <v>903</v>
      </c>
      <c r="W107" s="4" t="s">
        <v>141</v>
      </c>
      <c r="Y107" s="4" t="s">
        <v>251</v>
      </c>
      <c r="AF107" t="s">
        <v>172</v>
      </c>
      <c r="AG107" s="4" t="b">
        <f t="shared" si="1"/>
        <v>0</v>
      </c>
      <c r="AH107" t="s">
        <v>342</v>
      </c>
      <c r="AI107" s="4" t="s">
        <v>312</v>
      </c>
      <c r="AJ107" s="4" t="s">
        <v>83</v>
      </c>
      <c r="AK107" t="s">
        <v>120</v>
      </c>
      <c r="AL107" t="s">
        <v>120</v>
      </c>
      <c r="AM107" t="s">
        <v>121</v>
      </c>
      <c r="AN107" t="s">
        <v>120</v>
      </c>
      <c r="AO107" t="s">
        <v>121</v>
      </c>
      <c r="AP107" t="s">
        <v>120</v>
      </c>
      <c r="AQ107" t="s">
        <v>120</v>
      </c>
      <c r="AR107" t="s">
        <v>120</v>
      </c>
      <c r="AS107" t="s">
        <v>119</v>
      </c>
      <c r="AT107" t="s">
        <v>119</v>
      </c>
      <c r="AU107" t="s">
        <v>119</v>
      </c>
      <c r="AV107" t="s">
        <v>119</v>
      </c>
      <c r="AW107" t="s">
        <v>119</v>
      </c>
    </row>
    <row r="108" spans="1:52" x14ac:dyDescent="0.2">
      <c r="A108" s="7">
        <v>38</v>
      </c>
      <c r="B108" s="4" t="s">
        <v>83</v>
      </c>
      <c r="C108" s="4" t="s">
        <v>394</v>
      </c>
      <c r="D108" s="8" t="s">
        <v>83</v>
      </c>
      <c r="E108" s="4" t="s">
        <v>4682</v>
      </c>
      <c r="F108" s="4" t="s">
        <v>85</v>
      </c>
      <c r="G108" s="4" t="s">
        <v>242</v>
      </c>
      <c r="H108" s="4" t="s">
        <v>86</v>
      </c>
      <c r="I108" s="4" t="s">
        <v>101</v>
      </c>
      <c r="K108" s="7" t="s">
        <v>3196</v>
      </c>
      <c r="L108" s="7" t="s">
        <v>4699</v>
      </c>
      <c r="M108" s="7" t="s">
        <v>4704</v>
      </c>
      <c r="N108" s="7" t="s">
        <v>4704</v>
      </c>
      <c r="O108" s="7" t="s">
        <v>83</v>
      </c>
      <c r="P108" s="7" t="s">
        <v>4704</v>
      </c>
      <c r="Q108" s="7" t="s">
        <v>4704</v>
      </c>
      <c r="U108" s="4" t="s">
        <v>140</v>
      </c>
      <c r="V108" s="4" t="s">
        <v>220</v>
      </c>
      <c r="W108" s="4" t="s">
        <v>141</v>
      </c>
      <c r="AF108" t="s">
        <v>89</v>
      </c>
      <c r="AG108" s="4">
        <f t="shared" si="1"/>
        <v>1</v>
      </c>
      <c r="AH108" t="s">
        <v>1211</v>
      </c>
      <c r="AI108" s="4" t="s">
        <v>115</v>
      </c>
      <c r="AJ108" s="4" t="s">
        <v>85</v>
      </c>
      <c r="AK108" t="s">
        <v>119</v>
      </c>
      <c r="AL108" t="s">
        <v>119</v>
      </c>
      <c r="AM108" t="s">
        <v>119</v>
      </c>
      <c r="AN108" t="s">
        <v>119</v>
      </c>
      <c r="AO108" t="s">
        <v>119</v>
      </c>
      <c r="AP108" t="s">
        <v>121</v>
      </c>
      <c r="AQ108" t="s">
        <v>121</v>
      </c>
      <c r="AR108" t="s">
        <v>120</v>
      </c>
      <c r="AS108" t="s">
        <v>120</v>
      </c>
      <c r="AT108" t="s">
        <v>120</v>
      </c>
      <c r="AU108" t="s">
        <v>120</v>
      </c>
      <c r="AV108" t="s">
        <v>120</v>
      </c>
      <c r="AW108" t="s">
        <v>120</v>
      </c>
    </row>
    <row r="109" spans="1:52" x14ac:dyDescent="0.2">
      <c r="A109" s="7">
        <v>39</v>
      </c>
      <c r="B109" s="4" t="s">
        <v>85</v>
      </c>
      <c r="C109" s="4" t="s">
        <v>88</v>
      </c>
      <c r="D109" s="8" t="s">
        <v>83</v>
      </c>
      <c r="E109" s="4" t="s">
        <v>4683</v>
      </c>
      <c r="F109" s="4" t="s">
        <v>85</v>
      </c>
      <c r="G109" s="4" t="s">
        <v>502</v>
      </c>
      <c r="I109" s="4" t="s">
        <v>503</v>
      </c>
      <c r="J109" t="s">
        <v>503</v>
      </c>
      <c r="K109" s="7" t="s">
        <v>3196</v>
      </c>
      <c r="L109" s="7" t="s">
        <v>4699</v>
      </c>
      <c r="M109" s="7" t="s">
        <v>4704</v>
      </c>
      <c r="N109" s="7" t="s">
        <v>4704</v>
      </c>
      <c r="O109" s="7" t="s">
        <v>83</v>
      </c>
      <c r="P109" s="7" t="s">
        <v>4704</v>
      </c>
      <c r="Q109" s="7" t="s">
        <v>4704</v>
      </c>
      <c r="R109" s="7" t="s">
        <v>2801</v>
      </c>
      <c r="S109" s="4" t="s">
        <v>108</v>
      </c>
      <c r="W109" s="4" t="s">
        <v>141</v>
      </c>
      <c r="Z109" s="4" t="s">
        <v>110</v>
      </c>
      <c r="AA109" s="4" t="s">
        <v>111</v>
      </c>
      <c r="AF109" t="s">
        <v>89</v>
      </c>
      <c r="AG109" s="4">
        <f t="shared" si="1"/>
        <v>1</v>
      </c>
      <c r="AH109" t="s">
        <v>114</v>
      </c>
      <c r="AI109" s="4" t="s">
        <v>91</v>
      </c>
      <c r="AJ109" s="4" t="s">
        <v>85</v>
      </c>
      <c r="AK109" t="s">
        <v>119</v>
      </c>
      <c r="AL109" t="s">
        <v>119</v>
      </c>
      <c r="AN109" s="4" t="s">
        <v>121</v>
      </c>
      <c r="AP109" t="s">
        <v>121</v>
      </c>
      <c r="AQ109" t="s">
        <v>121</v>
      </c>
      <c r="AR109" t="s">
        <v>121</v>
      </c>
      <c r="AS109" t="s">
        <v>120</v>
      </c>
      <c r="AU109" t="s">
        <v>121</v>
      </c>
      <c r="AW109" t="s">
        <v>119</v>
      </c>
      <c r="AZ109" s="7" t="s">
        <v>225</v>
      </c>
    </row>
    <row r="110" spans="1:52" x14ac:dyDescent="0.2">
      <c r="A110" s="7">
        <v>39</v>
      </c>
      <c r="B110" s="4" t="s">
        <v>83</v>
      </c>
      <c r="C110" s="4" t="s">
        <v>196</v>
      </c>
      <c r="E110" s="4" t="s">
        <v>4682</v>
      </c>
      <c r="F110" s="4" t="s">
        <v>85</v>
      </c>
      <c r="G110" s="4" t="s">
        <v>242</v>
      </c>
      <c r="H110" s="4" t="s">
        <v>86</v>
      </c>
      <c r="I110" s="7" t="s">
        <v>4686</v>
      </c>
      <c r="J110" t="s">
        <v>1129</v>
      </c>
      <c r="K110" s="7" t="s">
        <v>4688</v>
      </c>
      <c r="L110" s="4" t="b">
        <f>IF(K110 = K113,"USA",FALSE)</f>
        <v>0</v>
      </c>
      <c r="M110" s="7" t="s">
        <v>4704</v>
      </c>
      <c r="N110" s="7" t="s">
        <v>4704</v>
      </c>
      <c r="O110" s="7" t="s">
        <v>85</v>
      </c>
      <c r="P110" s="7" t="s">
        <v>4704</v>
      </c>
      <c r="Q110" s="7" t="s">
        <v>4704</v>
      </c>
      <c r="R110" s="7" t="s">
        <v>903</v>
      </c>
      <c r="T110" s="4" t="s">
        <v>109</v>
      </c>
      <c r="W110" s="4" t="s">
        <v>141</v>
      </c>
      <c r="Z110" s="4" t="s">
        <v>110</v>
      </c>
      <c r="AB110" s="4" t="s">
        <v>112</v>
      </c>
      <c r="AC110" s="4" t="s">
        <v>113</v>
      </c>
      <c r="AD110" s="4" t="s">
        <v>143</v>
      </c>
      <c r="AF110" t="s">
        <v>89</v>
      </c>
      <c r="AG110" s="4">
        <f t="shared" si="1"/>
        <v>1</v>
      </c>
      <c r="AH110" t="s">
        <v>173</v>
      </c>
      <c r="AI110" s="4" t="s">
        <v>115</v>
      </c>
      <c r="AJ110" s="4" t="s">
        <v>85</v>
      </c>
      <c r="AK110" t="s">
        <v>120</v>
      </c>
      <c r="AL110" t="s">
        <v>120</v>
      </c>
      <c r="AM110" t="s">
        <v>119</v>
      </c>
      <c r="AN110" t="s">
        <v>120</v>
      </c>
      <c r="AO110" t="s">
        <v>121</v>
      </c>
      <c r="AP110" t="s">
        <v>121</v>
      </c>
      <c r="AQ110" t="s">
        <v>121</v>
      </c>
      <c r="AR110" t="s">
        <v>121</v>
      </c>
      <c r="AS110" t="s">
        <v>121</v>
      </c>
      <c r="AT110" t="s">
        <v>121</v>
      </c>
      <c r="AU110" t="s">
        <v>121</v>
      </c>
      <c r="AV110" t="s">
        <v>121</v>
      </c>
      <c r="AW110" t="s">
        <v>120</v>
      </c>
      <c r="AZ110" s="7" t="s">
        <v>2804</v>
      </c>
    </row>
    <row r="111" spans="1:52" x14ac:dyDescent="0.2">
      <c r="A111" s="7">
        <v>39</v>
      </c>
      <c r="B111" s="4" t="s">
        <v>83</v>
      </c>
      <c r="C111" s="4" t="s">
        <v>88</v>
      </c>
      <c r="D111" s="8" t="s">
        <v>83</v>
      </c>
      <c r="E111" s="4" t="s">
        <v>4682</v>
      </c>
      <c r="F111" s="4" t="s">
        <v>85</v>
      </c>
      <c r="G111" s="4" t="s">
        <v>100</v>
      </c>
      <c r="H111" s="4" t="s">
        <v>86</v>
      </c>
      <c r="I111" s="4" t="s">
        <v>101</v>
      </c>
      <c r="K111" s="7" t="s">
        <v>3196</v>
      </c>
      <c r="L111" s="7" t="s">
        <v>4702</v>
      </c>
      <c r="M111" s="7" t="s">
        <v>1418</v>
      </c>
      <c r="N111" s="7" t="s">
        <v>225</v>
      </c>
      <c r="O111" s="7" t="s">
        <v>85</v>
      </c>
      <c r="P111" s="7" t="s">
        <v>4704</v>
      </c>
      <c r="Q111" s="7" t="s">
        <v>4704</v>
      </c>
      <c r="R111" s="7" t="s">
        <v>4722</v>
      </c>
      <c r="S111" s="4" t="s">
        <v>108</v>
      </c>
      <c r="T111" s="4" t="s">
        <v>109</v>
      </c>
      <c r="W111" s="4" t="s">
        <v>141</v>
      </c>
      <c r="Z111" s="4" t="s">
        <v>110</v>
      </c>
      <c r="AA111" s="4" t="s">
        <v>111</v>
      </c>
      <c r="AB111" s="4" t="s">
        <v>112</v>
      </c>
      <c r="AC111" s="4" t="s">
        <v>113</v>
      </c>
      <c r="AF111" t="s">
        <v>172</v>
      </c>
      <c r="AG111" s="4" t="b">
        <f t="shared" si="1"/>
        <v>0</v>
      </c>
      <c r="AH111" t="s">
        <v>114</v>
      </c>
      <c r="AI111" s="4" t="s">
        <v>115</v>
      </c>
      <c r="AJ111" s="4" t="s">
        <v>83</v>
      </c>
      <c r="AK111" t="s">
        <v>119</v>
      </c>
      <c r="AL111" t="s">
        <v>119</v>
      </c>
      <c r="AM111" t="s">
        <v>120</v>
      </c>
      <c r="AN111" t="s">
        <v>120</v>
      </c>
      <c r="AO111" t="s">
        <v>120</v>
      </c>
      <c r="AP111" t="s">
        <v>120</v>
      </c>
      <c r="AQ111" t="s">
        <v>120</v>
      </c>
      <c r="AR111" t="s">
        <v>120</v>
      </c>
      <c r="AS111" t="s">
        <v>120</v>
      </c>
      <c r="AT111" t="s">
        <v>120</v>
      </c>
      <c r="AU111" t="s">
        <v>121</v>
      </c>
      <c r="AV111" t="s">
        <v>121</v>
      </c>
      <c r="AW111" t="s">
        <v>120</v>
      </c>
      <c r="AZ111" s="7" t="s">
        <v>2804</v>
      </c>
    </row>
    <row r="112" spans="1:52" x14ac:dyDescent="0.2">
      <c r="A112" s="7">
        <v>39</v>
      </c>
      <c r="B112" s="4" t="s">
        <v>83</v>
      </c>
      <c r="C112" s="4" t="s">
        <v>1101</v>
      </c>
      <c r="D112" s="8" t="s">
        <v>83</v>
      </c>
      <c r="E112" s="4" t="s">
        <v>4682</v>
      </c>
      <c r="F112" s="4" t="s">
        <v>85</v>
      </c>
      <c r="G112" s="4" t="s">
        <v>502</v>
      </c>
      <c r="H112" s="4" t="s">
        <v>86</v>
      </c>
      <c r="I112" s="4" t="s">
        <v>2344</v>
      </c>
      <c r="J112" t="s">
        <v>2344</v>
      </c>
      <c r="K112" s="7" t="s">
        <v>102</v>
      </c>
      <c r="L112" s="4" t="b">
        <f>IF(K112 = K115,"USA",FALSE)</f>
        <v>0</v>
      </c>
      <c r="M112" s="7" t="s">
        <v>4704</v>
      </c>
      <c r="N112" s="7" t="s">
        <v>4706</v>
      </c>
      <c r="O112" s="7" t="s">
        <v>85</v>
      </c>
      <c r="P112" s="7" t="s">
        <v>4704</v>
      </c>
      <c r="Q112" s="7" t="s">
        <v>4704</v>
      </c>
      <c r="R112" s="7" t="s">
        <v>4728</v>
      </c>
      <c r="U112" s="4" t="s">
        <v>140</v>
      </c>
      <c r="V112" s="4" t="s">
        <v>220</v>
      </c>
      <c r="W112" s="4" t="s">
        <v>141</v>
      </c>
      <c r="Z112" s="4" t="s">
        <v>110</v>
      </c>
      <c r="AA112" s="4" t="s">
        <v>111</v>
      </c>
      <c r="AB112" s="4" t="s">
        <v>112</v>
      </c>
      <c r="AE112" s="4" t="s">
        <v>839</v>
      </c>
      <c r="AF112" t="s">
        <v>172</v>
      </c>
      <c r="AG112" s="4" t="b">
        <f t="shared" si="1"/>
        <v>0</v>
      </c>
      <c r="AH112" t="s">
        <v>173</v>
      </c>
      <c r="AI112" s="4" t="s">
        <v>91</v>
      </c>
      <c r="AJ112" s="4" t="s">
        <v>83</v>
      </c>
      <c r="AK112" t="s">
        <v>120</v>
      </c>
      <c r="AL112" t="s">
        <v>120</v>
      </c>
      <c r="AM112" t="s">
        <v>121</v>
      </c>
      <c r="AN112" s="4" t="s">
        <v>121</v>
      </c>
      <c r="AO112" t="s">
        <v>121</v>
      </c>
      <c r="AP112" t="s">
        <v>121</v>
      </c>
      <c r="AQ112" t="s">
        <v>121</v>
      </c>
      <c r="AR112" t="s">
        <v>121</v>
      </c>
      <c r="AS112" t="s">
        <v>121</v>
      </c>
      <c r="AT112" t="s">
        <v>121</v>
      </c>
      <c r="AU112" t="s">
        <v>120</v>
      </c>
      <c r="AV112" t="s">
        <v>120</v>
      </c>
      <c r="AW112" t="s">
        <v>120</v>
      </c>
      <c r="AZ112" s="7" t="s">
        <v>202</v>
      </c>
    </row>
    <row r="113" spans="1:52" x14ac:dyDescent="0.2">
      <c r="A113" s="7">
        <v>39</v>
      </c>
      <c r="B113" s="4" t="s">
        <v>83</v>
      </c>
      <c r="C113" s="4" t="s">
        <v>449</v>
      </c>
      <c r="D113" s="8" t="s">
        <v>83</v>
      </c>
      <c r="E113" s="4" t="s">
        <v>4682</v>
      </c>
      <c r="F113" s="4" t="s">
        <v>85</v>
      </c>
      <c r="G113" s="4" t="s">
        <v>242</v>
      </c>
      <c r="H113" s="4" t="s">
        <v>86</v>
      </c>
      <c r="I113" s="4" t="s">
        <v>2976</v>
      </c>
      <c r="J113" t="s">
        <v>2976</v>
      </c>
      <c r="K113" s="7" t="s">
        <v>3196</v>
      </c>
      <c r="L113" s="7" t="s">
        <v>4702</v>
      </c>
      <c r="M113" s="7" t="s">
        <v>4704</v>
      </c>
      <c r="N113" s="7" t="s">
        <v>4704</v>
      </c>
      <c r="O113" s="7" t="s">
        <v>85</v>
      </c>
      <c r="P113" s="7" t="s">
        <v>4704</v>
      </c>
      <c r="Q113" s="7" t="s">
        <v>4704</v>
      </c>
      <c r="R113" s="7" t="s">
        <v>903</v>
      </c>
      <c r="S113" s="4" t="s">
        <v>108</v>
      </c>
      <c r="W113" s="4" t="s">
        <v>141</v>
      </c>
      <c r="AA113" s="4" t="s">
        <v>111</v>
      </c>
      <c r="AB113" s="4" t="s">
        <v>112</v>
      </c>
      <c r="AC113" s="4" t="s">
        <v>113</v>
      </c>
      <c r="AF113" t="s">
        <v>172</v>
      </c>
      <c r="AG113" s="4" t="b">
        <f t="shared" si="1"/>
        <v>0</v>
      </c>
      <c r="AH113" t="s">
        <v>173</v>
      </c>
      <c r="AI113" s="4" t="s">
        <v>519</v>
      </c>
      <c r="AJ113" s="4" t="s">
        <v>85</v>
      </c>
      <c r="AK113" t="s">
        <v>120</v>
      </c>
      <c r="AL113" t="s">
        <v>122</v>
      </c>
      <c r="AM113" t="s">
        <v>120</v>
      </c>
      <c r="AN113" s="4" t="s">
        <v>121</v>
      </c>
      <c r="AO113" t="s">
        <v>121</v>
      </c>
      <c r="AP113" t="s">
        <v>121</v>
      </c>
      <c r="AQ113" t="s">
        <v>121</v>
      </c>
      <c r="AR113" t="s">
        <v>121</v>
      </c>
      <c r="AS113" t="s">
        <v>122</v>
      </c>
      <c r="AT113" t="s">
        <v>122</v>
      </c>
      <c r="AU113" t="s">
        <v>121</v>
      </c>
      <c r="AV113" t="s">
        <v>122</v>
      </c>
      <c r="AW113" t="s">
        <v>122</v>
      </c>
      <c r="AX113" t="s">
        <v>122</v>
      </c>
      <c r="AZ113" s="7" t="s">
        <v>2804</v>
      </c>
    </row>
    <row r="114" spans="1:52" x14ac:dyDescent="0.2">
      <c r="A114" s="7">
        <v>40</v>
      </c>
      <c r="B114" s="4" t="s">
        <v>83</v>
      </c>
      <c r="C114" s="4" t="s">
        <v>530</v>
      </c>
      <c r="E114" s="4" t="s">
        <v>4682</v>
      </c>
      <c r="F114" s="4" t="s">
        <v>85</v>
      </c>
      <c r="G114" s="4" t="s">
        <v>334</v>
      </c>
      <c r="H114" s="4" t="s">
        <v>86</v>
      </c>
      <c r="I114" s="4" t="s">
        <v>3627</v>
      </c>
      <c r="J114" t="s">
        <v>3627</v>
      </c>
      <c r="K114" s="7" t="s">
        <v>3196</v>
      </c>
      <c r="L114" s="7" t="s">
        <v>4701</v>
      </c>
      <c r="M114" s="7" t="s">
        <v>1418</v>
      </c>
      <c r="N114" s="7" t="s">
        <v>225</v>
      </c>
      <c r="O114" s="7" t="s">
        <v>83</v>
      </c>
      <c r="P114" s="7" t="s">
        <v>4704</v>
      </c>
      <c r="Q114" s="7" t="s">
        <v>4706</v>
      </c>
      <c r="S114" s="4" t="s">
        <v>108</v>
      </c>
      <c r="AA114" s="4" t="s">
        <v>111</v>
      </c>
      <c r="AC114" s="4" t="s">
        <v>113</v>
      </c>
      <c r="AF114" t="s">
        <v>172</v>
      </c>
      <c r="AG114" s="4" t="b">
        <f t="shared" si="1"/>
        <v>0</v>
      </c>
      <c r="AH114" t="s">
        <v>173</v>
      </c>
      <c r="AI114" s="4" t="s">
        <v>115</v>
      </c>
      <c r="AJ114" s="4" t="s">
        <v>85</v>
      </c>
      <c r="AK114" t="s">
        <v>121</v>
      </c>
      <c r="AL114" t="s">
        <v>121</v>
      </c>
      <c r="AM114" t="s">
        <v>120</v>
      </c>
      <c r="AN114" s="4" t="s">
        <v>121</v>
      </c>
      <c r="AO114" t="s">
        <v>120</v>
      </c>
      <c r="AP114" t="s">
        <v>121</v>
      </c>
      <c r="AQ114" t="s">
        <v>121</v>
      </c>
      <c r="AR114" t="s">
        <v>121</v>
      </c>
      <c r="AS114" t="s">
        <v>120</v>
      </c>
      <c r="AT114" t="s">
        <v>119</v>
      </c>
      <c r="AU114" t="s">
        <v>121</v>
      </c>
      <c r="AV114" t="s">
        <v>122</v>
      </c>
      <c r="AW114" t="s">
        <v>119</v>
      </c>
    </row>
    <row r="115" spans="1:52" x14ac:dyDescent="0.2">
      <c r="A115" s="7">
        <v>40</v>
      </c>
      <c r="B115" s="4" t="s">
        <v>83</v>
      </c>
      <c r="C115" s="4" t="s">
        <v>394</v>
      </c>
      <c r="D115" s="8" t="s">
        <v>83</v>
      </c>
      <c r="E115" s="4" t="s">
        <v>4682</v>
      </c>
      <c r="F115" s="4" t="s">
        <v>85</v>
      </c>
      <c r="G115" s="4" t="s">
        <v>502</v>
      </c>
      <c r="H115" s="4" t="s">
        <v>87</v>
      </c>
      <c r="I115" s="4" t="s">
        <v>212</v>
      </c>
      <c r="K115" s="7" t="s">
        <v>4691</v>
      </c>
      <c r="L115" s="4" t="b">
        <f>IF(K115 = K118,"USA",FALSE)</f>
        <v>0</v>
      </c>
      <c r="M115" s="7" t="s">
        <v>4704</v>
      </c>
      <c r="N115" s="7" t="s">
        <v>1418</v>
      </c>
      <c r="O115" s="7" t="s">
        <v>83</v>
      </c>
      <c r="P115" s="7" t="s">
        <v>4704</v>
      </c>
      <c r="Q115" s="7" t="s">
        <v>4704</v>
      </c>
      <c r="R115" s="7" t="s">
        <v>903</v>
      </c>
      <c r="W115" s="4" t="s">
        <v>141</v>
      </c>
      <c r="Z115" s="4" t="s">
        <v>110</v>
      </c>
      <c r="AB115" s="4" t="s">
        <v>112</v>
      </c>
      <c r="AC115" s="4" t="s">
        <v>113</v>
      </c>
      <c r="AF115" t="s">
        <v>89</v>
      </c>
      <c r="AG115" s="4">
        <f t="shared" si="1"/>
        <v>1</v>
      </c>
      <c r="AH115" t="s">
        <v>90</v>
      </c>
      <c r="AI115" s="4" t="s">
        <v>312</v>
      </c>
      <c r="AJ115" s="4" t="s">
        <v>83</v>
      </c>
      <c r="AK115" t="s">
        <v>122</v>
      </c>
      <c r="AL115" t="s">
        <v>122</v>
      </c>
      <c r="AM115" t="s">
        <v>120</v>
      </c>
      <c r="AN115" t="s">
        <v>122</v>
      </c>
      <c r="AO115" t="s">
        <v>121</v>
      </c>
      <c r="AP115" t="s">
        <v>122</v>
      </c>
      <c r="AQ115" t="s">
        <v>122</v>
      </c>
      <c r="AR115" t="s">
        <v>122</v>
      </c>
      <c r="AS115" t="s">
        <v>122</v>
      </c>
      <c r="AT115" t="s">
        <v>122</v>
      </c>
      <c r="AU115" t="s">
        <v>122</v>
      </c>
      <c r="AV115" t="s">
        <v>122</v>
      </c>
      <c r="AW115" t="s">
        <v>122</v>
      </c>
    </row>
    <row r="116" spans="1:52" x14ac:dyDescent="0.2">
      <c r="A116" s="7">
        <v>40</v>
      </c>
      <c r="B116" s="4" t="s">
        <v>85</v>
      </c>
      <c r="C116" s="4" t="s">
        <v>776</v>
      </c>
      <c r="E116" s="4" t="s">
        <v>4682</v>
      </c>
      <c r="F116" s="4" t="s">
        <v>85</v>
      </c>
      <c r="G116" s="4" t="s">
        <v>273</v>
      </c>
      <c r="H116" s="4" t="s">
        <v>87</v>
      </c>
      <c r="I116" s="4" t="s">
        <v>503</v>
      </c>
      <c r="J116" t="s">
        <v>503</v>
      </c>
      <c r="K116" s="7" t="s">
        <v>3196</v>
      </c>
      <c r="L116" s="7" t="s">
        <v>4700</v>
      </c>
      <c r="M116" s="7" t="s">
        <v>4704</v>
      </c>
      <c r="N116" s="7" t="s">
        <v>4706</v>
      </c>
      <c r="O116" s="7" t="s">
        <v>85</v>
      </c>
      <c r="P116" s="7" t="s">
        <v>4704</v>
      </c>
      <c r="Q116" s="7" t="s">
        <v>4704</v>
      </c>
      <c r="S116" s="4" t="s">
        <v>108</v>
      </c>
      <c r="T116" s="4" t="s">
        <v>109</v>
      </c>
      <c r="U116" s="4" t="s">
        <v>140</v>
      </c>
      <c r="W116" s="4" t="s">
        <v>141</v>
      </c>
      <c r="AA116" s="4" t="s">
        <v>111</v>
      </c>
      <c r="AB116" s="4" t="s">
        <v>112</v>
      </c>
      <c r="AC116" s="4" t="s">
        <v>113</v>
      </c>
      <c r="AF116" t="s">
        <v>89</v>
      </c>
      <c r="AG116" s="4">
        <f t="shared" si="1"/>
        <v>1</v>
      </c>
      <c r="AH116" t="s">
        <v>173</v>
      </c>
      <c r="AI116" s="4" t="s">
        <v>115</v>
      </c>
      <c r="AJ116" s="4" t="s">
        <v>83</v>
      </c>
      <c r="AK116" t="s">
        <v>119</v>
      </c>
      <c r="AL116" t="s">
        <v>119</v>
      </c>
      <c r="AM116" t="s">
        <v>119</v>
      </c>
      <c r="AN116" s="4" t="s">
        <v>121</v>
      </c>
      <c r="AO116" t="s">
        <v>121</v>
      </c>
      <c r="AP116" t="s">
        <v>121</v>
      </c>
      <c r="AQ116" t="s">
        <v>121</v>
      </c>
      <c r="AR116" t="s">
        <v>121</v>
      </c>
      <c r="AS116" t="s">
        <v>121</v>
      </c>
      <c r="AT116" t="s">
        <v>119</v>
      </c>
      <c r="AU116" t="s">
        <v>121</v>
      </c>
      <c r="AV116" t="s">
        <v>121</v>
      </c>
      <c r="AW116" t="s">
        <v>119</v>
      </c>
    </row>
    <row r="117" spans="1:52" x14ac:dyDescent="0.2">
      <c r="A117" s="7">
        <v>40</v>
      </c>
      <c r="B117" s="4" t="s">
        <v>83</v>
      </c>
      <c r="C117" s="4" t="s">
        <v>1698</v>
      </c>
      <c r="E117" s="4" t="s">
        <v>4682</v>
      </c>
      <c r="F117" s="4" t="s">
        <v>83</v>
      </c>
      <c r="G117" s="4" t="s">
        <v>100</v>
      </c>
      <c r="H117" s="4" t="s">
        <v>87</v>
      </c>
      <c r="I117" s="4" t="s">
        <v>668</v>
      </c>
      <c r="K117" s="7" t="s">
        <v>3196</v>
      </c>
      <c r="L117" s="7" t="s">
        <v>4702</v>
      </c>
      <c r="M117" s="7" t="s">
        <v>4704</v>
      </c>
      <c r="N117" s="7" t="s">
        <v>4704</v>
      </c>
      <c r="O117" s="7" t="s">
        <v>85</v>
      </c>
      <c r="P117" s="7" t="s">
        <v>4704</v>
      </c>
      <c r="Q117" s="7" t="s">
        <v>4704</v>
      </c>
      <c r="W117" s="4" t="s">
        <v>141</v>
      </c>
      <c r="AA117" s="4" t="s">
        <v>111</v>
      </c>
      <c r="AE117" s="4" t="s">
        <v>839</v>
      </c>
      <c r="AF117" t="s">
        <v>89</v>
      </c>
      <c r="AG117" s="4">
        <f t="shared" si="1"/>
        <v>1</v>
      </c>
      <c r="AH117" t="s">
        <v>90</v>
      </c>
      <c r="AI117" s="4" t="s">
        <v>312</v>
      </c>
      <c r="AJ117" s="4" t="s">
        <v>83</v>
      </c>
      <c r="AK117" t="s">
        <v>119</v>
      </c>
      <c r="AL117" t="s">
        <v>119</v>
      </c>
      <c r="AM117" t="s">
        <v>119</v>
      </c>
      <c r="AN117" t="s">
        <v>120</v>
      </c>
      <c r="AO117" t="s">
        <v>120</v>
      </c>
      <c r="AP117" t="s">
        <v>120</v>
      </c>
      <c r="AQ117" t="s">
        <v>120</v>
      </c>
      <c r="AR117" t="s">
        <v>120</v>
      </c>
      <c r="AS117" t="s">
        <v>119</v>
      </c>
      <c r="AT117" t="s">
        <v>119</v>
      </c>
      <c r="AU117" t="s">
        <v>119</v>
      </c>
      <c r="AV117" t="s">
        <v>119</v>
      </c>
      <c r="AW117" t="s">
        <v>119</v>
      </c>
    </row>
    <row r="118" spans="1:52" x14ac:dyDescent="0.2">
      <c r="A118" s="7">
        <v>41</v>
      </c>
      <c r="B118" s="4" t="s">
        <v>83</v>
      </c>
      <c r="C118" s="4" t="s">
        <v>693</v>
      </c>
      <c r="E118" s="4" t="s">
        <v>4682</v>
      </c>
      <c r="F118" s="4" t="s">
        <v>85</v>
      </c>
      <c r="G118" s="4" t="s">
        <v>242</v>
      </c>
      <c r="H118" s="4" t="s">
        <v>86</v>
      </c>
      <c r="I118" s="4" t="s">
        <v>194</v>
      </c>
      <c r="K118" s="7" t="s">
        <v>3196</v>
      </c>
      <c r="L118" s="7" t="s">
        <v>4699</v>
      </c>
      <c r="M118" s="7" t="s">
        <v>4704</v>
      </c>
      <c r="N118" s="7" t="s">
        <v>1418</v>
      </c>
      <c r="O118" s="7" t="s">
        <v>83</v>
      </c>
      <c r="P118" s="7" t="s">
        <v>4704</v>
      </c>
      <c r="Q118" s="7" t="s">
        <v>4704</v>
      </c>
      <c r="S118" s="4" t="s">
        <v>108</v>
      </c>
      <c r="T118" s="4" t="s">
        <v>109</v>
      </c>
      <c r="W118" s="4" t="s">
        <v>141</v>
      </c>
      <c r="AA118" s="4" t="s">
        <v>111</v>
      </c>
      <c r="AB118" s="4" t="s">
        <v>112</v>
      </c>
      <c r="AD118" s="4" t="s">
        <v>143</v>
      </c>
      <c r="AF118" t="s">
        <v>172</v>
      </c>
      <c r="AG118" s="4" t="b">
        <f t="shared" si="1"/>
        <v>0</v>
      </c>
      <c r="AH118" t="s">
        <v>90</v>
      </c>
      <c r="AI118" s="4" t="s">
        <v>91</v>
      </c>
      <c r="AJ118" s="4" t="s">
        <v>83</v>
      </c>
      <c r="AK118" t="s">
        <v>119</v>
      </c>
      <c r="AL118" t="s">
        <v>120</v>
      </c>
      <c r="AM118" t="s">
        <v>119</v>
      </c>
      <c r="AN118" t="s">
        <v>120</v>
      </c>
      <c r="AO118" t="s">
        <v>121</v>
      </c>
      <c r="AP118" t="s">
        <v>121</v>
      </c>
      <c r="AQ118" t="s">
        <v>120</v>
      </c>
      <c r="AR118" t="s">
        <v>120</v>
      </c>
      <c r="AS118" t="s">
        <v>120</v>
      </c>
      <c r="AT118" t="s">
        <v>120</v>
      </c>
      <c r="AU118" t="s">
        <v>120</v>
      </c>
      <c r="AV118" t="s">
        <v>119</v>
      </c>
      <c r="AW118" t="s">
        <v>119</v>
      </c>
      <c r="AX118" t="s">
        <v>122</v>
      </c>
      <c r="AZ118" s="7" t="s">
        <v>202</v>
      </c>
    </row>
    <row r="119" spans="1:52" x14ac:dyDescent="0.2">
      <c r="A119" s="7">
        <v>41</v>
      </c>
      <c r="B119" s="4" t="s">
        <v>83</v>
      </c>
      <c r="C119" s="4" t="s">
        <v>421</v>
      </c>
      <c r="E119" s="4" t="s">
        <v>4682</v>
      </c>
      <c r="F119" s="4" t="s">
        <v>85</v>
      </c>
      <c r="G119" s="4" t="s">
        <v>334</v>
      </c>
      <c r="H119" s="4" t="s">
        <v>86</v>
      </c>
      <c r="I119" s="4" t="s">
        <v>134</v>
      </c>
      <c r="K119" s="7" t="s">
        <v>3196</v>
      </c>
      <c r="L119" s="7" t="s">
        <v>4698</v>
      </c>
      <c r="M119" s="7" t="s">
        <v>4704</v>
      </c>
      <c r="N119" s="7" t="s">
        <v>1418</v>
      </c>
      <c r="O119" s="7" t="s">
        <v>85</v>
      </c>
      <c r="P119" s="7" t="s">
        <v>4704</v>
      </c>
      <c r="Q119" s="7" t="s">
        <v>4704</v>
      </c>
      <c r="R119" s="7" t="s">
        <v>903</v>
      </c>
      <c r="Y119" s="4" t="s">
        <v>251</v>
      </c>
      <c r="Z119" s="4" t="s">
        <v>110</v>
      </c>
      <c r="AB119" s="4" t="s">
        <v>112</v>
      </c>
      <c r="AC119" s="4" t="s">
        <v>113</v>
      </c>
      <c r="AD119" s="4" t="s">
        <v>143</v>
      </c>
      <c r="AF119" t="s">
        <v>172</v>
      </c>
      <c r="AG119" s="4" t="b">
        <f t="shared" si="1"/>
        <v>0</v>
      </c>
      <c r="AH119" t="s">
        <v>173</v>
      </c>
      <c r="AI119" s="4" t="s">
        <v>115</v>
      </c>
      <c r="AJ119" s="4" t="s">
        <v>83</v>
      </c>
      <c r="AK119" t="s">
        <v>121</v>
      </c>
      <c r="AL119" t="s">
        <v>119</v>
      </c>
      <c r="AM119" t="s">
        <v>119</v>
      </c>
      <c r="AN119" s="4" t="s">
        <v>121</v>
      </c>
      <c r="AO119" t="s">
        <v>121</v>
      </c>
      <c r="AP119" t="s">
        <v>121</v>
      </c>
      <c r="AQ119" t="s">
        <v>121</v>
      </c>
      <c r="AR119" t="s">
        <v>121</v>
      </c>
      <c r="AS119" t="s">
        <v>120</v>
      </c>
      <c r="AT119" t="s">
        <v>120</v>
      </c>
      <c r="AU119" t="s">
        <v>120</v>
      </c>
      <c r="AV119" t="s">
        <v>119</v>
      </c>
      <c r="AW119" t="s">
        <v>119</v>
      </c>
      <c r="AZ119" s="7" t="s">
        <v>202</v>
      </c>
    </row>
    <row r="120" spans="1:52" x14ac:dyDescent="0.2">
      <c r="A120" s="7">
        <v>41</v>
      </c>
      <c r="B120" s="4" t="s">
        <v>83</v>
      </c>
      <c r="C120" s="4" t="s">
        <v>196</v>
      </c>
      <c r="E120" s="4" t="s">
        <v>4682</v>
      </c>
      <c r="F120" s="4" t="s">
        <v>85</v>
      </c>
      <c r="G120" s="4" t="s">
        <v>273</v>
      </c>
      <c r="H120" s="4" t="s">
        <v>86</v>
      </c>
      <c r="I120" s="4" t="s">
        <v>194</v>
      </c>
      <c r="K120" s="7" t="s">
        <v>3196</v>
      </c>
      <c r="L120" s="7" t="s">
        <v>4699</v>
      </c>
      <c r="M120" s="7" t="s">
        <v>4704</v>
      </c>
      <c r="N120" s="7" t="s">
        <v>4704</v>
      </c>
      <c r="O120" s="7" t="s">
        <v>83</v>
      </c>
      <c r="P120" s="7" t="s">
        <v>4704</v>
      </c>
      <c r="Q120" s="7" t="s">
        <v>4706</v>
      </c>
      <c r="S120" s="4" t="s">
        <v>108</v>
      </c>
      <c r="AA120" s="4" t="s">
        <v>111</v>
      </c>
      <c r="AB120" s="4" t="s">
        <v>112</v>
      </c>
      <c r="AC120" s="4" t="s">
        <v>113</v>
      </c>
      <c r="AF120" t="s">
        <v>172</v>
      </c>
      <c r="AG120" s="4" t="b">
        <f t="shared" si="1"/>
        <v>0</v>
      </c>
      <c r="AH120" t="s">
        <v>342</v>
      </c>
      <c r="AI120" s="4" t="s">
        <v>91</v>
      </c>
      <c r="AJ120" s="4" t="s">
        <v>83</v>
      </c>
      <c r="AK120" t="s">
        <v>119</v>
      </c>
      <c r="AL120" t="s">
        <v>119</v>
      </c>
      <c r="AM120" t="s">
        <v>120</v>
      </c>
      <c r="AN120" t="s">
        <v>119</v>
      </c>
      <c r="AO120" t="s">
        <v>119</v>
      </c>
      <c r="AP120" t="s">
        <v>120</v>
      </c>
      <c r="AQ120" t="s">
        <v>120</v>
      </c>
      <c r="AR120" t="s">
        <v>120</v>
      </c>
      <c r="AS120" t="s">
        <v>120</v>
      </c>
      <c r="AT120" t="s">
        <v>120</v>
      </c>
      <c r="AU120" t="s">
        <v>120</v>
      </c>
      <c r="AV120" t="s">
        <v>120</v>
      </c>
      <c r="AW120" t="s">
        <v>120</v>
      </c>
      <c r="AZ120" s="7" t="s">
        <v>202</v>
      </c>
    </row>
    <row r="121" spans="1:52" x14ac:dyDescent="0.2">
      <c r="A121" s="7">
        <v>41</v>
      </c>
      <c r="B121" s="4" t="s">
        <v>83</v>
      </c>
      <c r="C121" s="4" t="s">
        <v>88</v>
      </c>
      <c r="D121" s="8" t="s">
        <v>83</v>
      </c>
      <c r="E121" s="4" t="s">
        <v>4682</v>
      </c>
      <c r="F121" s="4" t="s">
        <v>85</v>
      </c>
      <c r="G121" s="4" t="s">
        <v>100</v>
      </c>
      <c r="H121" s="4" t="s">
        <v>86</v>
      </c>
      <c r="I121" s="7" t="s">
        <v>503</v>
      </c>
      <c r="J121" t="s">
        <v>503</v>
      </c>
      <c r="K121" s="7" t="s">
        <v>3196</v>
      </c>
      <c r="L121" s="7" t="s">
        <v>4697</v>
      </c>
      <c r="M121" s="7" t="s">
        <v>4704</v>
      </c>
      <c r="N121" s="7" t="s">
        <v>4704</v>
      </c>
      <c r="O121" s="7" t="s">
        <v>83</v>
      </c>
      <c r="P121" s="7" t="s">
        <v>4704</v>
      </c>
      <c r="Q121" s="7" t="s">
        <v>4704</v>
      </c>
      <c r="R121" s="7" t="s">
        <v>903</v>
      </c>
      <c r="S121" s="4" t="s">
        <v>108</v>
      </c>
      <c r="U121" s="4" t="s">
        <v>140</v>
      </c>
      <c r="W121" s="4" t="s">
        <v>141</v>
      </c>
      <c r="Y121" s="4" t="s">
        <v>251</v>
      </c>
      <c r="Z121" s="4" t="s">
        <v>110</v>
      </c>
      <c r="AB121" s="4" t="s">
        <v>112</v>
      </c>
      <c r="AC121" s="4" t="s">
        <v>113</v>
      </c>
      <c r="AD121" s="4" t="s">
        <v>143</v>
      </c>
      <c r="AF121" t="s">
        <v>89</v>
      </c>
      <c r="AG121" s="4">
        <f t="shared" si="1"/>
        <v>1</v>
      </c>
      <c r="AH121" t="s">
        <v>90</v>
      </c>
      <c r="AI121" s="4" t="s">
        <v>91</v>
      </c>
      <c r="AJ121" s="4" t="s">
        <v>85</v>
      </c>
      <c r="AK121" t="s">
        <v>121</v>
      </c>
      <c r="AL121" t="s">
        <v>121</v>
      </c>
      <c r="AM121" t="s">
        <v>121</v>
      </c>
      <c r="AN121" s="4" t="s">
        <v>121</v>
      </c>
      <c r="AO121" t="s">
        <v>121</v>
      </c>
      <c r="AP121" t="s">
        <v>120</v>
      </c>
      <c r="AQ121" t="s">
        <v>119</v>
      </c>
      <c r="AR121" t="s">
        <v>119</v>
      </c>
      <c r="AS121" t="s">
        <v>122</v>
      </c>
      <c r="AT121" t="s">
        <v>122</v>
      </c>
      <c r="AU121" t="s">
        <v>120</v>
      </c>
      <c r="AV121" t="s">
        <v>121</v>
      </c>
      <c r="AW121" t="s">
        <v>119</v>
      </c>
    </row>
    <row r="122" spans="1:52" x14ac:dyDescent="0.2">
      <c r="A122" s="7">
        <v>41</v>
      </c>
      <c r="B122" s="4" t="s">
        <v>83</v>
      </c>
      <c r="C122" s="4" t="s">
        <v>144</v>
      </c>
      <c r="D122" s="8" t="s">
        <v>85</v>
      </c>
      <c r="E122" s="4" t="s">
        <v>4682</v>
      </c>
      <c r="F122" s="4" t="s">
        <v>83</v>
      </c>
      <c r="G122" s="4" t="s">
        <v>100</v>
      </c>
      <c r="H122" s="4" t="s">
        <v>86</v>
      </c>
      <c r="I122" s="4" t="s">
        <v>134</v>
      </c>
      <c r="K122" s="7" t="s">
        <v>3196</v>
      </c>
      <c r="L122" s="7" t="s">
        <v>4702</v>
      </c>
      <c r="M122" s="7" t="s">
        <v>4704</v>
      </c>
      <c r="N122" s="7" t="s">
        <v>4704</v>
      </c>
      <c r="O122" s="7" t="s">
        <v>85</v>
      </c>
      <c r="P122" s="7" t="s">
        <v>4704</v>
      </c>
      <c r="Q122" s="7" t="s">
        <v>4704</v>
      </c>
      <c r="AA122" s="4" t="s">
        <v>111</v>
      </c>
      <c r="AB122" s="4" t="s">
        <v>112</v>
      </c>
      <c r="AF122" t="s">
        <v>172</v>
      </c>
      <c r="AG122" s="4" t="b">
        <f t="shared" si="1"/>
        <v>0</v>
      </c>
      <c r="AH122" t="s">
        <v>114</v>
      </c>
      <c r="AI122" s="4" t="s">
        <v>312</v>
      </c>
      <c r="AJ122" s="4" t="s">
        <v>83</v>
      </c>
      <c r="AK122" t="s">
        <v>120</v>
      </c>
      <c r="AL122" t="s">
        <v>120</v>
      </c>
      <c r="AM122" t="s">
        <v>120</v>
      </c>
      <c r="AN122" t="s">
        <v>120</v>
      </c>
      <c r="AO122" t="s">
        <v>121</v>
      </c>
      <c r="AP122" t="s">
        <v>120</v>
      </c>
      <c r="AQ122" t="s">
        <v>119</v>
      </c>
      <c r="AR122" t="s">
        <v>120</v>
      </c>
      <c r="AS122" t="s">
        <v>119</v>
      </c>
      <c r="AT122" t="s">
        <v>120</v>
      </c>
      <c r="AU122" t="s">
        <v>119</v>
      </c>
      <c r="AV122" t="s">
        <v>119</v>
      </c>
      <c r="AW122" t="s">
        <v>119</v>
      </c>
    </row>
    <row r="123" spans="1:52" x14ac:dyDescent="0.2">
      <c r="A123" s="7">
        <v>42</v>
      </c>
      <c r="B123" s="4" t="s">
        <v>83</v>
      </c>
      <c r="C123" s="4" t="s">
        <v>693</v>
      </c>
      <c r="D123" s="8" t="s">
        <v>85</v>
      </c>
      <c r="E123" s="4" t="s">
        <v>4682</v>
      </c>
      <c r="F123" s="4" t="s">
        <v>85</v>
      </c>
      <c r="G123" s="4" t="s">
        <v>502</v>
      </c>
      <c r="H123" s="4" t="s">
        <v>86</v>
      </c>
      <c r="I123" s="4" t="s">
        <v>691</v>
      </c>
      <c r="J123" t="s">
        <v>691</v>
      </c>
      <c r="K123" s="7" t="s">
        <v>3196</v>
      </c>
      <c r="L123" s="7" t="s">
        <v>4702</v>
      </c>
      <c r="M123" s="7" t="s">
        <v>4704</v>
      </c>
      <c r="N123" s="7" t="s">
        <v>4706</v>
      </c>
      <c r="O123" s="7" t="s">
        <v>83</v>
      </c>
      <c r="P123" s="7" t="s">
        <v>4704</v>
      </c>
      <c r="Q123" s="7" t="s">
        <v>4704</v>
      </c>
      <c r="R123" s="7" t="s">
        <v>903</v>
      </c>
      <c r="U123" s="4" t="s">
        <v>140</v>
      </c>
      <c r="W123" s="4" t="s">
        <v>141</v>
      </c>
      <c r="AC123" s="4" t="s">
        <v>113</v>
      </c>
      <c r="AF123" t="s">
        <v>172</v>
      </c>
      <c r="AG123" s="4" t="b">
        <f t="shared" si="1"/>
        <v>0</v>
      </c>
      <c r="AH123" t="s">
        <v>90</v>
      </c>
      <c r="AI123" s="4" t="s">
        <v>115</v>
      </c>
      <c r="AJ123" s="4" t="s">
        <v>83</v>
      </c>
      <c r="AK123" t="s">
        <v>119</v>
      </c>
      <c r="AL123" t="s">
        <v>119</v>
      </c>
      <c r="AM123" t="s">
        <v>121</v>
      </c>
      <c r="AN123" s="4" t="s">
        <v>121</v>
      </c>
      <c r="AO123" t="s">
        <v>121</v>
      </c>
      <c r="AP123" t="s">
        <v>121</v>
      </c>
      <c r="AQ123" t="s">
        <v>121</v>
      </c>
      <c r="AR123" t="s">
        <v>121</v>
      </c>
      <c r="AS123" t="s">
        <v>121</v>
      </c>
      <c r="AT123" t="s">
        <v>121</v>
      </c>
      <c r="AU123" t="s">
        <v>121</v>
      </c>
      <c r="AV123" t="s">
        <v>121</v>
      </c>
      <c r="AZ123" s="7" t="s">
        <v>202</v>
      </c>
    </row>
    <row r="124" spans="1:52" x14ac:dyDescent="0.2">
      <c r="A124" s="7">
        <v>42</v>
      </c>
      <c r="B124" s="4" t="s">
        <v>83</v>
      </c>
      <c r="C124" s="4" t="s">
        <v>693</v>
      </c>
      <c r="E124" s="4" t="s">
        <v>4682</v>
      </c>
      <c r="F124" s="4" t="s">
        <v>85</v>
      </c>
      <c r="G124" s="4" t="s">
        <v>100</v>
      </c>
      <c r="H124" s="4" t="s">
        <v>86</v>
      </c>
      <c r="I124" s="4" t="s">
        <v>101</v>
      </c>
      <c r="K124" s="7" t="s">
        <v>3196</v>
      </c>
      <c r="L124" s="7" t="s">
        <v>4700</v>
      </c>
      <c r="M124" s="7" t="s">
        <v>4704</v>
      </c>
      <c r="N124" s="7" t="s">
        <v>4706</v>
      </c>
      <c r="O124" s="7" t="s">
        <v>85</v>
      </c>
      <c r="P124" s="7" t="s">
        <v>4704</v>
      </c>
      <c r="Q124" s="7" t="s">
        <v>4706</v>
      </c>
      <c r="R124" s="7" t="s">
        <v>903</v>
      </c>
      <c r="T124" s="4" t="s">
        <v>109</v>
      </c>
      <c r="AA124" s="4" t="s">
        <v>111</v>
      </c>
      <c r="AB124" s="4" t="s">
        <v>112</v>
      </c>
      <c r="AD124" s="4" t="s">
        <v>143</v>
      </c>
      <c r="AF124" t="s">
        <v>935</v>
      </c>
      <c r="AG124" s="4" t="b">
        <f t="shared" si="1"/>
        <v>0</v>
      </c>
      <c r="AH124" t="s">
        <v>114</v>
      </c>
      <c r="AI124" s="4" t="s">
        <v>312</v>
      </c>
      <c r="AJ124" s="4" t="s">
        <v>83</v>
      </c>
      <c r="AK124" t="s">
        <v>120</v>
      </c>
      <c r="AL124" t="s">
        <v>119</v>
      </c>
      <c r="AM124" t="s">
        <v>119</v>
      </c>
      <c r="AN124" t="s">
        <v>120</v>
      </c>
      <c r="AO124" t="s">
        <v>121</v>
      </c>
      <c r="AP124" t="s">
        <v>120</v>
      </c>
      <c r="AQ124" t="s">
        <v>120</v>
      </c>
      <c r="AR124" t="s">
        <v>120</v>
      </c>
      <c r="AS124" t="s">
        <v>120</v>
      </c>
      <c r="AT124" t="s">
        <v>121</v>
      </c>
      <c r="AU124" t="s">
        <v>121</v>
      </c>
      <c r="AV124" t="s">
        <v>122</v>
      </c>
      <c r="AW124" t="s">
        <v>120</v>
      </c>
      <c r="AZ124" s="7" t="s">
        <v>225</v>
      </c>
    </row>
    <row r="125" spans="1:52" x14ac:dyDescent="0.2">
      <c r="A125" s="7">
        <v>42</v>
      </c>
      <c r="B125" s="4" t="s">
        <v>83</v>
      </c>
      <c r="C125" s="4" t="s">
        <v>144</v>
      </c>
      <c r="E125" s="4" t="s">
        <v>4682</v>
      </c>
      <c r="F125" s="4" t="s">
        <v>85</v>
      </c>
      <c r="G125" s="4" t="s">
        <v>100</v>
      </c>
      <c r="H125" s="4" t="s">
        <v>86</v>
      </c>
      <c r="I125" s="4" t="s">
        <v>101</v>
      </c>
      <c r="K125" s="7" t="s">
        <v>102</v>
      </c>
      <c r="L125" s="4" t="b">
        <f>IF(K125 = K128,"USA",FALSE)</f>
        <v>0</v>
      </c>
      <c r="M125" s="7" t="s">
        <v>4704</v>
      </c>
      <c r="N125" s="7" t="s">
        <v>4704</v>
      </c>
      <c r="O125" s="7" t="s">
        <v>85</v>
      </c>
      <c r="P125" s="7" t="s">
        <v>4704</v>
      </c>
      <c r="Q125" s="7" t="s">
        <v>4704</v>
      </c>
      <c r="S125" s="4" t="s">
        <v>108</v>
      </c>
      <c r="T125" s="4" t="s">
        <v>109</v>
      </c>
      <c r="AF125" t="s">
        <v>89</v>
      </c>
      <c r="AG125" s="4">
        <f t="shared" si="1"/>
        <v>1</v>
      </c>
      <c r="AH125" t="s">
        <v>173</v>
      </c>
      <c r="AI125" s="4" t="s">
        <v>115</v>
      </c>
      <c r="AJ125" s="4" t="s">
        <v>85</v>
      </c>
      <c r="AK125" t="s">
        <v>121</v>
      </c>
      <c r="AL125" t="s">
        <v>120</v>
      </c>
      <c r="AM125" t="s">
        <v>120</v>
      </c>
      <c r="AN125" s="4" t="s">
        <v>121</v>
      </c>
      <c r="AO125" t="s">
        <v>121</v>
      </c>
      <c r="AP125" t="s">
        <v>121</v>
      </c>
      <c r="AQ125" t="s">
        <v>121</v>
      </c>
      <c r="AR125" t="s">
        <v>121</v>
      </c>
      <c r="AS125" t="s">
        <v>121</v>
      </c>
      <c r="AT125" t="s">
        <v>121</v>
      </c>
      <c r="AU125" t="s">
        <v>121</v>
      </c>
      <c r="AV125" t="s">
        <v>120</v>
      </c>
      <c r="AW125" t="s">
        <v>120</v>
      </c>
      <c r="AZ125" s="7" t="s">
        <v>202</v>
      </c>
    </row>
    <row r="126" spans="1:52" x14ac:dyDescent="0.2">
      <c r="A126" s="7">
        <v>42</v>
      </c>
      <c r="B126" s="4" t="s">
        <v>83</v>
      </c>
      <c r="C126" s="4" t="s">
        <v>530</v>
      </c>
      <c r="E126" s="4" t="s">
        <v>4682</v>
      </c>
      <c r="F126" s="4" t="s">
        <v>85</v>
      </c>
      <c r="G126" s="4" t="s">
        <v>100</v>
      </c>
      <c r="H126" s="4" t="s">
        <v>86</v>
      </c>
      <c r="I126" s="4" t="s">
        <v>194</v>
      </c>
      <c r="K126" s="7" t="s">
        <v>3196</v>
      </c>
      <c r="L126" s="7" t="s">
        <v>4699</v>
      </c>
      <c r="M126" s="7" t="s">
        <v>1418</v>
      </c>
      <c r="N126" s="7" t="s">
        <v>225</v>
      </c>
      <c r="O126" s="7" t="s">
        <v>83</v>
      </c>
      <c r="P126" s="7" t="s">
        <v>4704</v>
      </c>
      <c r="Q126" s="7" t="s">
        <v>4704</v>
      </c>
      <c r="S126" s="4" t="s">
        <v>108</v>
      </c>
      <c r="U126" s="4" t="s">
        <v>140</v>
      </c>
      <c r="W126" s="4" t="s">
        <v>141</v>
      </c>
      <c r="Y126" s="4" t="s">
        <v>251</v>
      </c>
      <c r="AA126" s="4" t="s">
        <v>111</v>
      </c>
      <c r="AB126" s="4" t="s">
        <v>112</v>
      </c>
      <c r="AF126" t="s">
        <v>172</v>
      </c>
      <c r="AG126" s="4" t="b">
        <f t="shared" si="1"/>
        <v>0</v>
      </c>
      <c r="AH126" t="s">
        <v>90</v>
      </c>
      <c r="AI126" s="4" t="s">
        <v>1967</v>
      </c>
      <c r="AJ126" s="4" t="s">
        <v>83</v>
      </c>
      <c r="AK126" t="s">
        <v>119</v>
      </c>
      <c r="AL126" t="s">
        <v>121</v>
      </c>
      <c r="AM126" t="s">
        <v>121</v>
      </c>
      <c r="AN126" s="4" t="s">
        <v>121</v>
      </c>
      <c r="AO126" t="s">
        <v>121</v>
      </c>
      <c r="AP126" t="s">
        <v>119</v>
      </c>
      <c r="AQ126" t="s">
        <v>119</v>
      </c>
      <c r="AR126" t="s">
        <v>119</v>
      </c>
      <c r="AS126" t="s">
        <v>119</v>
      </c>
      <c r="AT126" t="s">
        <v>119</v>
      </c>
      <c r="AU126" t="s">
        <v>119</v>
      </c>
      <c r="AV126" t="s">
        <v>119</v>
      </c>
      <c r="AW126" t="s">
        <v>119</v>
      </c>
      <c r="AX126" t="s">
        <v>119</v>
      </c>
      <c r="AZ126" s="7" t="s">
        <v>4747</v>
      </c>
    </row>
    <row r="127" spans="1:52" x14ac:dyDescent="0.2">
      <c r="A127" s="7">
        <v>42</v>
      </c>
      <c r="B127" s="4" t="s">
        <v>83</v>
      </c>
      <c r="C127" s="4" t="s">
        <v>1101</v>
      </c>
      <c r="D127" s="8" t="s">
        <v>83</v>
      </c>
      <c r="E127" s="4" t="s">
        <v>4683</v>
      </c>
      <c r="F127" s="4" t="s">
        <v>85</v>
      </c>
      <c r="G127" s="4" t="s">
        <v>273</v>
      </c>
      <c r="H127" s="4" t="s">
        <v>86</v>
      </c>
      <c r="I127" s="4" t="s">
        <v>101</v>
      </c>
      <c r="K127" s="7" t="s">
        <v>3196</v>
      </c>
      <c r="L127" s="7" t="s">
        <v>4702</v>
      </c>
      <c r="M127" s="7" t="s">
        <v>4704</v>
      </c>
      <c r="N127" s="7" t="s">
        <v>4704</v>
      </c>
      <c r="O127" s="7" t="s">
        <v>83</v>
      </c>
      <c r="P127" s="7" t="s">
        <v>4704</v>
      </c>
      <c r="Q127" s="7" t="s">
        <v>4704</v>
      </c>
      <c r="S127" s="4" t="s">
        <v>108</v>
      </c>
      <c r="AA127" s="4" t="s">
        <v>111</v>
      </c>
      <c r="AF127" t="s">
        <v>935</v>
      </c>
      <c r="AG127" s="4" t="b">
        <f t="shared" si="1"/>
        <v>0</v>
      </c>
      <c r="AH127" t="s">
        <v>90</v>
      </c>
      <c r="AI127" s="4" t="s">
        <v>1967</v>
      </c>
      <c r="AJ127" s="4" t="s">
        <v>83</v>
      </c>
      <c r="AK127" t="s">
        <v>121</v>
      </c>
      <c r="AL127" t="s">
        <v>122</v>
      </c>
      <c r="AM127" t="s">
        <v>121</v>
      </c>
      <c r="AN127" t="s">
        <v>120</v>
      </c>
      <c r="AO127" t="s">
        <v>121</v>
      </c>
      <c r="AP127" t="s">
        <v>122</v>
      </c>
      <c r="AQ127" t="s">
        <v>122</v>
      </c>
      <c r="AR127" t="s">
        <v>122</v>
      </c>
      <c r="AS127" t="s">
        <v>122</v>
      </c>
      <c r="AT127" t="s">
        <v>122</v>
      </c>
      <c r="AU127" t="s">
        <v>122</v>
      </c>
      <c r="AV127" t="s">
        <v>120</v>
      </c>
      <c r="AW127" t="s">
        <v>122</v>
      </c>
      <c r="AZ127" s="7" t="s">
        <v>4747</v>
      </c>
    </row>
    <row r="128" spans="1:52" x14ac:dyDescent="0.2">
      <c r="A128" s="7">
        <v>42</v>
      </c>
      <c r="B128" s="4" t="s">
        <v>83</v>
      </c>
      <c r="C128" s="4" t="s">
        <v>196</v>
      </c>
      <c r="E128" s="4" t="s">
        <v>4682</v>
      </c>
      <c r="F128" s="4" t="s">
        <v>85</v>
      </c>
      <c r="G128" s="4" t="s">
        <v>211</v>
      </c>
      <c r="H128" s="4" t="s">
        <v>86</v>
      </c>
      <c r="I128" s="4" t="s">
        <v>134</v>
      </c>
      <c r="K128" s="7" t="s">
        <v>3196</v>
      </c>
      <c r="L128" s="7" t="s">
        <v>4701</v>
      </c>
      <c r="M128" s="7" t="s">
        <v>4704</v>
      </c>
      <c r="N128" s="7" t="s">
        <v>1418</v>
      </c>
      <c r="O128" s="7" t="s">
        <v>83</v>
      </c>
      <c r="P128" s="7" t="s">
        <v>4704</v>
      </c>
      <c r="Q128" s="7" t="s">
        <v>4704</v>
      </c>
      <c r="S128" s="4" t="s">
        <v>108</v>
      </c>
      <c r="T128" s="4" t="s">
        <v>109</v>
      </c>
      <c r="X128" s="4" t="s">
        <v>142</v>
      </c>
      <c r="AB128" s="4" t="s">
        <v>112</v>
      </c>
      <c r="AF128" t="s">
        <v>89</v>
      </c>
      <c r="AG128" s="4">
        <f t="shared" si="1"/>
        <v>1</v>
      </c>
      <c r="AH128" t="s">
        <v>114</v>
      </c>
      <c r="AI128" s="4" t="s">
        <v>312</v>
      </c>
      <c r="AJ128" s="4" t="s">
        <v>83</v>
      </c>
      <c r="AK128" t="s">
        <v>120</v>
      </c>
      <c r="AL128" t="s">
        <v>120</v>
      </c>
      <c r="AM128" t="s">
        <v>120</v>
      </c>
      <c r="AN128" s="4" t="s">
        <v>121</v>
      </c>
      <c r="AO128" t="s">
        <v>121</v>
      </c>
      <c r="AP128" t="s">
        <v>120</v>
      </c>
      <c r="AQ128" t="s">
        <v>120</v>
      </c>
      <c r="AR128" t="s">
        <v>120</v>
      </c>
      <c r="AS128" t="s">
        <v>119</v>
      </c>
      <c r="AT128" t="s">
        <v>119</v>
      </c>
      <c r="AU128" t="s">
        <v>120</v>
      </c>
      <c r="AV128" t="s">
        <v>120</v>
      </c>
      <c r="AW128" t="s">
        <v>120</v>
      </c>
      <c r="AX128" t="s">
        <v>121</v>
      </c>
      <c r="AY128" t="s">
        <v>3280</v>
      </c>
      <c r="AZ128" s="7" t="s">
        <v>2804</v>
      </c>
    </row>
    <row r="129" spans="1:52" x14ac:dyDescent="0.2">
      <c r="A129" s="7">
        <v>42</v>
      </c>
      <c r="B129" s="4" t="s">
        <v>83</v>
      </c>
      <c r="D129" s="8" t="s">
        <v>85</v>
      </c>
      <c r="E129" s="4" t="s">
        <v>4682</v>
      </c>
      <c r="F129" s="4" t="s">
        <v>85</v>
      </c>
      <c r="G129" s="4" t="s">
        <v>100</v>
      </c>
      <c r="H129" s="4" t="s">
        <v>86</v>
      </c>
      <c r="I129" s="4" t="s">
        <v>194</v>
      </c>
      <c r="K129" s="7" t="s">
        <v>3196</v>
      </c>
      <c r="L129" s="7" t="s">
        <v>4698</v>
      </c>
      <c r="M129" s="7" t="s">
        <v>4704</v>
      </c>
      <c r="N129" s="7" t="s">
        <v>4706</v>
      </c>
      <c r="O129" s="7" t="s">
        <v>83</v>
      </c>
      <c r="P129" s="7" t="s">
        <v>4704</v>
      </c>
      <c r="Q129" s="7" t="s">
        <v>4706</v>
      </c>
      <c r="R129" s="7" t="s">
        <v>903</v>
      </c>
      <c r="T129" s="4" t="s">
        <v>109</v>
      </c>
      <c r="Y129" s="4" t="s">
        <v>251</v>
      </c>
      <c r="AB129" s="4" t="s">
        <v>112</v>
      </c>
      <c r="AD129" s="4" t="s">
        <v>143</v>
      </c>
      <c r="AF129" t="s">
        <v>89</v>
      </c>
      <c r="AG129" s="4">
        <f t="shared" si="1"/>
        <v>1</v>
      </c>
      <c r="AH129" t="s">
        <v>90</v>
      </c>
      <c r="AI129" s="4" t="s">
        <v>91</v>
      </c>
      <c r="AJ129" s="4" t="s">
        <v>83</v>
      </c>
      <c r="AK129" t="s">
        <v>120</v>
      </c>
      <c r="AL129" t="s">
        <v>119</v>
      </c>
      <c r="AM129" t="s">
        <v>120</v>
      </c>
      <c r="AN129" t="s">
        <v>120</v>
      </c>
      <c r="AO129" t="s">
        <v>121</v>
      </c>
      <c r="AP129" t="s">
        <v>119</v>
      </c>
      <c r="AQ129" t="s">
        <v>119</v>
      </c>
      <c r="AR129" t="s">
        <v>119</v>
      </c>
      <c r="AS129" t="s">
        <v>119</v>
      </c>
      <c r="AT129" t="s">
        <v>120</v>
      </c>
      <c r="AU129" t="s">
        <v>120</v>
      </c>
      <c r="AV129" t="s">
        <v>122</v>
      </c>
      <c r="AW129" t="s">
        <v>119</v>
      </c>
    </row>
    <row r="130" spans="1:52" x14ac:dyDescent="0.2">
      <c r="A130" s="7">
        <v>42</v>
      </c>
      <c r="B130" s="4" t="s">
        <v>83</v>
      </c>
      <c r="D130" s="8" t="s">
        <v>83</v>
      </c>
      <c r="E130" s="4" t="s">
        <v>4682</v>
      </c>
      <c r="F130" s="4" t="s">
        <v>85</v>
      </c>
      <c r="G130" s="4" t="s">
        <v>273</v>
      </c>
      <c r="H130" s="4" t="s">
        <v>86</v>
      </c>
      <c r="I130" s="4" t="s">
        <v>194</v>
      </c>
      <c r="K130" s="7" t="s">
        <v>3196</v>
      </c>
      <c r="L130" s="7" t="s">
        <v>4697</v>
      </c>
      <c r="M130" s="7" t="s">
        <v>4704</v>
      </c>
      <c r="N130" s="7" t="s">
        <v>4706</v>
      </c>
      <c r="O130" s="7" t="s">
        <v>83</v>
      </c>
      <c r="P130" s="7" t="s">
        <v>4704</v>
      </c>
      <c r="Q130" s="7" t="s">
        <v>4706</v>
      </c>
      <c r="R130" s="7" t="s">
        <v>903</v>
      </c>
      <c r="S130" s="4" t="s">
        <v>108</v>
      </c>
      <c r="AF130" t="s">
        <v>172</v>
      </c>
      <c r="AG130" s="4" t="b">
        <f t="shared" ref="AG130:AG174" si="2">IF(AF130 = "The single most determining event in my life",1)</f>
        <v>0</v>
      </c>
      <c r="AH130" t="s">
        <v>342</v>
      </c>
      <c r="AI130" s="4" t="s">
        <v>312</v>
      </c>
      <c r="AJ130" s="4" t="s">
        <v>83</v>
      </c>
      <c r="AK130" t="s">
        <v>119</v>
      </c>
      <c r="AL130" t="s">
        <v>120</v>
      </c>
      <c r="AM130" t="s">
        <v>120</v>
      </c>
      <c r="AN130" s="4" t="s">
        <v>121</v>
      </c>
      <c r="AO130" t="s">
        <v>121</v>
      </c>
      <c r="AP130" t="s">
        <v>120</v>
      </c>
      <c r="AQ130" t="s">
        <v>121</v>
      </c>
      <c r="AR130" t="s">
        <v>120</v>
      </c>
      <c r="AS130" t="s">
        <v>120</v>
      </c>
      <c r="AT130" t="s">
        <v>120</v>
      </c>
      <c r="AU130" t="s">
        <v>120</v>
      </c>
      <c r="AV130" t="s">
        <v>121</v>
      </c>
      <c r="AW130" t="s">
        <v>120</v>
      </c>
    </row>
    <row r="131" spans="1:52" x14ac:dyDescent="0.2">
      <c r="A131" s="7">
        <v>43</v>
      </c>
      <c r="B131" s="4" t="s">
        <v>83</v>
      </c>
      <c r="C131" s="4" t="s">
        <v>88</v>
      </c>
      <c r="D131" s="8" t="s">
        <v>83</v>
      </c>
      <c r="E131" s="4" t="s">
        <v>4682</v>
      </c>
      <c r="F131" s="4" t="s">
        <v>85</v>
      </c>
      <c r="H131" s="4" t="s">
        <v>86</v>
      </c>
      <c r="I131" s="4" t="s">
        <v>87</v>
      </c>
      <c r="AF131" s="6" t="s">
        <v>89</v>
      </c>
      <c r="AG131" s="4">
        <f t="shared" si="2"/>
        <v>1</v>
      </c>
      <c r="AH131" t="s">
        <v>90</v>
      </c>
      <c r="AI131" s="4" t="s">
        <v>91</v>
      </c>
      <c r="AJ131" s="4" t="s">
        <v>85</v>
      </c>
      <c r="AN131"/>
    </row>
    <row r="132" spans="1:52" x14ac:dyDescent="0.2">
      <c r="A132" s="7">
        <v>43</v>
      </c>
      <c r="B132" s="4" t="s">
        <v>83</v>
      </c>
      <c r="E132" s="4" t="s">
        <v>4682</v>
      </c>
      <c r="F132" s="4" t="s">
        <v>85</v>
      </c>
      <c r="G132" s="4" t="s">
        <v>100</v>
      </c>
      <c r="H132" s="4" t="s">
        <v>86</v>
      </c>
      <c r="I132" s="4" t="s">
        <v>1393</v>
      </c>
      <c r="J132" t="s">
        <v>1393</v>
      </c>
      <c r="K132" s="7" t="s">
        <v>3196</v>
      </c>
      <c r="L132" s="7" t="s">
        <v>4699</v>
      </c>
      <c r="M132" s="7" t="s">
        <v>4704</v>
      </c>
      <c r="N132" s="7" t="s">
        <v>4704</v>
      </c>
      <c r="O132" s="7" t="s">
        <v>83</v>
      </c>
      <c r="P132" s="7" t="s">
        <v>4704</v>
      </c>
      <c r="Q132" s="7" t="s">
        <v>4704</v>
      </c>
      <c r="S132" s="4" t="s">
        <v>108</v>
      </c>
      <c r="W132" s="4" t="s">
        <v>141</v>
      </c>
      <c r="Y132" s="4" t="s">
        <v>251</v>
      </c>
      <c r="Z132" s="4" t="s">
        <v>110</v>
      </c>
      <c r="AA132" s="4" t="s">
        <v>111</v>
      </c>
      <c r="AB132" s="4" t="s">
        <v>112</v>
      </c>
      <c r="AF132" t="s">
        <v>172</v>
      </c>
      <c r="AG132" s="4" t="b">
        <f t="shared" si="2"/>
        <v>0</v>
      </c>
      <c r="AH132" t="s">
        <v>173</v>
      </c>
      <c r="AI132" s="4" t="s">
        <v>312</v>
      </c>
      <c r="AJ132" s="4" t="s">
        <v>83</v>
      </c>
      <c r="AK132" t="s">
        <v>121</v>
      </c>
      <c r="AL132" t="s">
        <v>119</v>
      </c>
      <c r="AM132" t="s">
        <v>119</v>
      </c>
      <c r="AN132" s="4" t="s">
        <v>121</v>
      </c>
      <c r="AO132" t="s">
        <v>121</v>
      </c>
      <c r="AP132" t="s">
        <v>120</v>
      </c>
      <c r="AQ132" t="s">
        <v>120</v>
      </c>
      <c r="AR132" t="s">
        <v>120</v>
      </c>
      <c r="AS132" t="s">
        <v>119</v>
      </c>
      <c r="AT132" t="s">
        <v>121</v>
      </c>
      <c r="AU132" t="s">
        <v>120</v>
      </c>
      <c r="AV132" t="s">
        <v>122</v>
      </c>
      <c r="AW132" t="s">
        <v>119</v>
      </c>
      <c r="AZ132" s="7" t="s">
        <v>4747</v>
      </c>
    </row>
    <row r="133" spans="1:52" x14ac:dyDescent="0.2">
      <c r="A133" s="7">
        <v>43</v>
      </c>
      <c r="B133" s="4" t="s">
        <v>85</v>
      </c>
      <c r="C133" s="4" t="s">
        <v>530</v>
      </c>
      <c r="E133" s="4" t="s">
        <v>4683</v>
      </c>
      <c r="F133" s="4" t="s">
        <v>85</v>
      </c>
      <c r="G133" s="4" t="s">
        <v>334</v>
      </c>
      <c r="H133" s="4" t="s">
        <v>86</v>
      </c>
      <c r="I133" s="4" t="s">
        <v>212</v>
      </c>
      <c r="K133" s="7" t="s">
        <v>3196</v>
      </c>
      <c r="L133" s="7" t="s">
        <v>4699</v>
      </c>
      <c r="M133" s="7" t="s">
        <v>4704</v>
      </c>
      <c r="N133" s="7" t="s">
        <v>4706</v>
      </c>
      <c r="O133" s="7" t="s">
        <v>83</v>
      </c>
      <c r="P133" s="7" t="s">
        <v>1418</v>
      </c>
      <c r="Q133" s="7" t="s">
        <v>225</v>
      </c>
      <c r="W133" s="4" t="s">
        <v>141</v>
      </c>
      <c r="X133" s="4" t="s">
        <v>142</v>
      </c>
      <c r="AA133" s="4" t="s">
        <v>111</v>
      </c>
      <c r="AF133" t="s">
        <v>89</v>
      </c>
      <c r="AG133" s="4">
        <f t="shared" si="2"/>
        <v>1</v>
      </c>
      <c r="AH133" t="s">
        <v>173</v>
      </c>
      <c r="AI133" s="4" t="s">
        <v>115</v>
      </c>
      <c r="AJ133" s="4" t="s">
        <v>83</v>
      </c>
      <c r="AK133" t="s">
        <v>119</v>
      </c>
      <c r="AL133" t="s">
        <v>120</v>
      </c>
      <c r="AM133" t="s">
        <v>122</v>
      </c>
      <c r="AN133" s="4" t="s">
        <v>121</v>
      </c>
      <c r="AO133" t="s">
        <v>122</v>
      </c>
      <c r="AP133" t="s">
        <v>120</v>
      </c>
      <c r="AQ133" t="s">
        <v>120</v>
      </c>
      <c r="AR133" t="s">
        <v>120</v>
      </c>
      <c r="AS133" t="s">
        <v>120</v>
      </c>
      <c r="AT133" t="s">
        <v>122</v>
      </c>
      <c r="AU133" t="s">
        <v>120</v>
      </c>
      <c r="AV133" t="s">
        <v>120</v>
      </c>
      <c r="AW133" t="s">
        <v>119</v>
      </c>
      <c r="AZ133" s="7" t="s">
        <v>2804</v>
      </c>
    </row>
    <row r="134" spans="1:52" x14ac:dyDescent="0.2">
      <c r="A134" s="7">
        <v>44</v>
      </c>
      <c r="B134" s="4" t="s">
        <v>85</v>
      </c>
      <c r="D134" s="8" t="s">
        <v>85</v>
      </c>
      <c r="E134" s="4" t="s">
        <v>4683</v>
      </c>
      <c r="F134" s="4" t="s">
        <v>85</v>
      </c>
      <c r="G134" s="4" t="s">
        <v>273</v>
      </c>
      <c r="H134" s="4" t="s">
        <v>614</v>
      </c>
      <c r="I134" s="4" t="s">
        <v>101</v>
      </c>
      <c r="K134" s="7" t="s">
        <v>3196</v>
      </c>
      <c r="L134" s="7" t="s">
        <v>4702</v>
      </c>
      <c r="M134" s="7" t="s">
        <v>4704</v>
      </c>
      <c r="N134" s="7" t="s">
        <v>4704</v>
      </c>
      <c r="O134" s="7" t="s">
        <v>85</v>
      </c>
      <c r="P134" s="7" t="s">
        <v>4704</v>
      </c>
      <c r="Q134" s="7" t="s">
        <v>4704</v>
      </c>
      <c r="R134" s="7" t="s">
        <v>4717</v>
      </c>
      <c r="T134" s="4" t="s">
        <v>109</v>
      </c>
      <c r="X134" s="4" t="s">
        <v>142</v>
      </c>
      <c r="AA134" s="4" t="s">
        <v>111</v>
      </c>
      <c r="AD134" s="4" t="s">
        <v>143</v>
      </c>
      <c r="AF134" t="s">
        <v>89</v>
      </c>
      <c r="AG134" s="4">
        <f t="shared" si="2"/>
        <v>1</v>
      </c>
      <c r="AH134" t="s">
        <v>90</v>
      </c>
      <c r="AI134" s="4" t="s">
        <v>115</v>
      </c>
      <c r="AJ134" s="4" t="s">
        <v>85</v>
      </c>
      <c r="AK134" t="s">
        <v>119</v>
      </c>
      <c r="AL134" t="s">
        <v>119</v>
      </c>
      <c r="AM134" t="s">
        <v>119</v>
      </c>
      <c r="AN134" s="4" t="s">
        <v>121</v>
      </c>
      <c r="AO134" t="s">
        <v>119</v>
      </c>
      <c r="AP134" t="s">
        <v>121</v>
      </c>
      <c r="AQ134" t="s">
        <v>121</v>
      </c>
      <c r="AR134" t="s">
        <v>121</v>
      </c>
      <c r="AS134" t="s">
        <v>119</v>
      </c>
      <c r="AT134" t="s">
        <v>119</v>
      </c>
      <c r="AU134" t="s">
        <v>120</v>
      </c>
      <c r="AV134" t="s">
        <v>119</v>
      </c>
      <c r="AW134" t="s">
        <v>119</v>
      </c>
      <c r="AZ134" s="7" t="s">
        <v>202</v>
      </c>
    </row>
    <row r="135" spans="1:52" x14ac:dyDescent="0.2">
      <c r="A135" s="7">
        <v>45</v>
      </c>
      <c r="B135" s="4" t="s">
        <v>83</v>
      </c>
      <c r="C135" s="4" t="s">
        <v>196</v>
      </c>
      <c r="E135" s="4" t="s">
        <v>4682</v>
      </c>
      <c r="F135" s="4" t="s">
        <v>85</v>
      </c>
      <c r="G135" s="4" t="s">
        <v>100</v>
      </c>
      <c r="H135" s="4" t="s">
        <v>86</v>
      </c>
      <c r="I135" s="4" t="s">
        <v>194</v>
      </c>
      <c r="K135" s="7" t="s">
        <v>3196</v>
      </c>
      <c r="L135" s="7" t="s">
        <v>4697</v>
      </c>
      <c r="M135" s="7" t="s">
        <v>4704</v>
      </c>
      <c r="N135" s="7" t="s">
        <v>4704</v>
      </c>
      <c r="O135" s="7" t="s">
        <v>83</v>
      </c>
      <c r="P135" s="7" t="s">
        <v>4704</v>
      </c>
      <c r="Q135" s="7" t="s">
        <v>1418</v>
      </c>
      <c r="R135" s="7" t="s">
        <v>903</v>
      </c>
      <c r="S135" s="4" t="s">
        <v>108</v>
      </c>
      <c r="T135" s="4" t="s">
        <v>109</v>
      </c>
      <c r="U135" s="4" t="s">
        <v>140</v>
      </c>
      <c r="Z135" s="4" t="s">
        <v>110</v>
      </c>
      <c r="AA135" s="4" t="s">
        <v>111</v>
      </c>
      <c r="AB135" s="4" t="s">
        <v>112</v>
      </c>
      <c r="AC135" s="4" t="s">
        <v>113</v>
      </c>
      <c r="AD135" s="4" t="s">
        <v>143</v>
      </c>
      <c r="AF135" t="s">
        <v>172</v>
      </c>
      <c r="AG135" s="4" t="b">
        <f t="shared" si="2"/>
        <v>0</v>
      </c>
      <c r="AH135" t="s">
        <v>114</v>
      </c>
      <c r="AI135" s="4" t="s">
        <v>115</v>
      </c>
      <c r="AJ135" s="4" t="s">
        <v>85</v>
      </c>
      <c r="AK135" t="s">
        <v>121</v>
      </c>
      <c r="AL135" t="s">
        <v>121</v>
      </c>
      <c r="AM135" t="s">
        <v>121</v>
      </c>
      <c r="AN135" s="4" t="s">
        <v>121</v>
      </c>
      <c r="AO135" t="s">
        <v>121</v>
      </c>
      <c r="AP135" t="s">
        <v>121</v>
      </c>
      <c r="AQ135" t="s">
        <v>121</v>
      </c>
      <c r="AR135" t="s">
        <v>121</v>
      </c>
      <c r="AS135" t="s">
        <v>121</v>
      </c>
      <c r="AT135" t="s">
        <v>121</v>
      </c>
      <c r="AU135" t="s">
        <v>121</v>
      </c>
      <c r="AV135" t="s">
        <v>121</v>
      </c>
      <c r="AW135" t="s">
        <v>120</v>
      </c>
      <c r="AZ135" s="7" t="s">
        <v>202</v>
      </c>
    </row>
    <row r="136" spans="1:52" x14ac:dyDescent="0.2">
      <c r="A136" s="7">
        <v>45</v>
      </c>
      <c r="B136" s="4" t="s">
        <v>83</v>
      </c>
      <c r="C136" s="4" t="s">
        <v>196</v>
      </c>
      <c r="E136" s="4" t="s">
        <v>4682</v>
      </c>
      <c r="F136" s="4" t="s">
        <v>85</v>
      </c>
      <c r="G136" s="4" t="s">
        <v>100</v>
      </c>
      <c r="H136" s="4" t="s">
        <v>86</v>
      </c>
      <c r="I136" s="4" t="s">
        <v>668</v>
      </c>
      <c r="K136" s="7" t="s">
        <v>3196</v>
      </c>
      <c r="L136" s="7" t="s">
        <v>4699</v>
      </c>
      <c r="M136" s="7" t="s">
        <v>4704</v>
      </c>
      <c r="N136" s="7" t="s">
        <v>4704</v>
      </c>
      <c r="O136" s="7" t="s">
        <v>83</v>
      </c>
      <c r="P136" s="7" t="s">
        <v>4704</v>
      </c>
      <c r="Q136" s="7" t="s">
        <v>1418</v>
      </c>
      <c r="R136" s="7" t="s">
        <v>903</v>
      </c>
      <c r="T136" s="4" t="s">
        <v>109</v>
      </c>
      <c r="W136" s="4" t="s">
        <v>141</v>
      </c>
      <c r="AA136" s="4" t="s">
        <v>111</v>
      </c>
      <c r="AB136" s="4" t="s">
        <v>112</v>
      </c>
      <c r="AF136" t="s">
        <v>89</v>
      </c>
      <c r="AG136" s="4">
        <f t="shared" si="2"/>
        <v>1</v>
      </c>
      <c r="AH136" t="s">
        <v>90</v>
      </c>
      <c r="AI136" s="4" t="s">
        <v>312</v>
      </c>
      <c r="AJ136" s="4" t="s">
        <v>83</v>
      </c>
      <c r="AK136" t="s">
        <v>120</v>
      </c>
      <c r="AL136" t="s">
        <v>120</v>
      </c>
      <c r="AM136" t="s">
        <v>119</v>
      </c>
      <c r="AN136" s="4" t="s">
        <v>121</v>
      </c>
      <c r="AO136" t="s">
        <v>121</v>
      </c>
      <c r="AP136" t="s">
        <v>120</v>
      </c>
      <c r="AQ136" t="s">
        <v>120</v>
      </c>
      <c r="AR136" t="s">
        <v>120</v>
      </c>
      <c r="AS136" t="s">
        <v>120</v>
      </c>
      <c r="AT136" t="s">
        <v>120</v>
      </c>
      <c r="AU136" t="s">
        <v>120</v>
      </c>
      <c r="AV136" t="s">
        <v>119</v>
      </c>
      <c r="AW136" t="s">
        <v>119</v>
      </c>
      <c r="AZ136" s="7" t="s">
        <v>4747</v>
      </c>
    </row>
    <row r="137" spans="1:52" x14ac:dyDescent="0.2">
      <c r="A137" s="7">
        <v>45</v>
      </c>
      <c r="B137" s="4" t="s">
        <v>83</v>
      </c>
      <c r="E137" s="4" t="s">
        <v>4682</v>
      </c>
      <c r="F137" s="4" t="s">
        <v>85</v>
      </c>
      <c r="G137" s="4" t="s">
        <v>334</v>
      </c>
      <c r="H137" s="4" t="s">
        <v>86</v>
      </c>
      <c r="I137" s="4" t="s">
        <v>194</v>
      </c>
      <c r="K137" s="7" t="s">
        <v>3196</v>
      </c>
      <c r="L137" s="7" t="s">
        <v>4702</v>
      </c>
      <c r="M137" s="7" t="s">
        <v>4704</v>
      </c>
      <c r="N137" s="7" t="s">
        <v>4706</v>
      </c>
      <c r="O137" s="7" t="s">
        <v>85</v>
      </c>
      <c r="P137" s="7" t="s">
        <v>1418</v>
      </c>
      <c r="Q137" s="7" t="s">
        <v>1418</v>
      </c>
      <c r="S137" s="4" t="s">
        <v>108</v>
      </c>
      <c r="U137" s="4" t="s">
        <v>140</v>
      </c>
      <c r="Z137" s="4" t="s">
        <v>110</v>
      </c>
      <c r="AA137" s="4" t="s">
        <v>111</v>
      </c>
      <c r="AB137" s="4" t="s">
        <v>112</v>
      </c>
      <c r="AF137" t="s">
        <v>89</v>
      </c>
      <c r="AG137" s="4">
        <f t="shared" si="2"/>
        <v>1</v>
      </c>
      <c r="AH137" t="s">
        <v>90</v>
      </c>
      <c r="AI137" s="4" t="s">
        <v>312</v>
      </c>
      <c r="AJ137" s="4" t="s">
        <v>83</v>
      </c>
      <c r="AK137" t="s">
        <v>119</v>
      </c>
      <c r="AL137" t="s">
        <v>119</v>
      </c>
      <c r="AM137" t="s">
        <v>121</v>
      </c>
      <c r="AN137" s="4" t="s">
        <v>121</v>
      </c>
      <c r="AO137" t="s">
        <v>121</v>
      </c>
      <c r="AP137" t="s">
        <v>121</v>
      </c>
      <c r="AQ137" t="s">
        <v>120</v>
      </c>
      <c r="AR137" t="s">
        <v>119</v>
      </c>
      <c r="AS137" t="s">
        <v>119</v>
      </c>
      <c r="AT137" t="s">
        <v>119</v>
      </c>
      <c r="AU137" t="s">
        <v>120</v>
      </c>
      <c r="AV137" t="s">
        <v>122</v>
      </c>
      <c r="AW137" t="s">
        <v>119</v>
      </c>
      <c r="AZ137" s="7" t="s">
        <v>225</v>
      </c>
    </row>
    <row r="138" spans="1:52" x14ac:dyDescent="0.2">
      <c r="A138" s="7">
        <v>45</v>
      </c>
      <c r="B138" s="4" t="s">
        <v>83</v>
      </c>
      <c r="C138" s="4" t="s">
        <v>776</v>
      </c>
      <c r="E138" s="4" t="s">
        <v>4682</v>
      </c>
      <c r="F138" s="4" t="s">
        <v>85</v>
      </c>
      <c r="G138" s="4" t="s">
        <v>334</v>
      </c>
      <c r="H138" s="4" t="s">
        <v>2094</v>
      </c>
      <c r="I138" s="4" t="s">
        <v>194</v>
      </c>
      <c r="K138" s="7" t="s">
        <v>3196</v>
      </c>
      <c r="L138" s="7" t="s">
        <v>4702</v>
      </c>
      <c r="M138" s="7" t="s">
        <v>4704</v>
      </c>
      <c r="N138" s="7" t="s">
        <v>4704</v>
      </c>
      <c r="O138" s="7" t="s">
        <v>83</v>
      </c>
      <c r="P138" s="7" t="s">
        <v>4704</v>
      </c>
      <c r="Q138" s="7" t="s">
        <v>4704</v>
      </c>
      <c r="S138" s="4" t="s">
        <v>108</v>
      </c>
      <c r="T138" s="4" t="s">
        <v>109</v>
      </c>
      <c r="W138" s="4" t="s">
        <v>141</v>
      </c>
      <c r="X138" s="4" t="s">
        <v>142</v>
      </c>
      <c r="Y138" s="4" t="s">
        <v>251</v>
      </c>
      <c r="Z138" s="4" t="s">
        <v>110</v>
      </c>
      <c r="AB138" s="4" t="s">
        <v>112</v>
      </c>
      <c r="AC138" s="4" t="s">
        <v>113</v>
      </c>
      <c r="AD138" s="4" t="s">
        <v>143</v>
      </c>
      <c r="AF138" t="s">
        <v>89</v>
      </c>
      <c r="AG138" s="4">
        <f t="shared" si="2"/>
        <v>1</v>
      </c>
      <c r="AH138" t="s">
        <v>90</v>
      </c>
      <c r="AI138" s="4" t="s">
        <v>312</v>
      </c>
      <c r="AJ138" s="4" t="s">
        <v>83</v>
      </c>
      <c r="AK138" t="s">
        <v>119</v>
      </c>
      <c r="AL138" t="s">
        <v>120</v>
      </c>
      <c r="AM138" t="s">
        <v>120</v>
      </c>
      <c r="AN138" t="s">
        <v>120</v>
      </c>
      <c r="AO138" t="s">
        <v>121</v>
      </c>
      <c r="AP138" t="s">
        <v>121</v>
      </c>
      <c r="AQ138" t="s">
        <v>121</v>
      </c>
      <c r="AR138" t="s">
        <v>121</v>
      </c>
      <c r="AS138" t="s">
        <v>121</v>
      </c>
      <c r="AT138" t="s">
        <v>120</v>
      </c>
      <c r="AU138" t="s">
        <v>120</v>
      </c>
      <c r="AV138" t="s">
        <v>120</v>
      </c>
      <c r="AW138" t="s">
        <v>120</v>
      </c>
      <c r="AZ138" s="7" t="s">
        <v>2804</v>
      </c>
    </row>
    <row r="139" spans="1:52" x14ac:dyDescent="0.2">
      <c r="A139" s="7">
        <v>45</v>
      </c>
      <c r="B139" s="4" t="s">
        <v>83</v>
      </c>
      <c r="C139" s="4" t="s">
        <v>196</v>
      </c>
      <c r="E139" s="4" t="s">
        <v>4682</v>
      </c>
      <c r="F139" s="4" t="s">
        <v>85</v>
      </c>
      <c r="G139" s="4" t="s">
        <v>334</v>
      </c>
      <c r="H139" s="4" t="s">
        <v>86</v>
      </c>
      <c r="I139" s="4" t="s">
        <v>101</v>
      </c>
      <c r="K139" s="7" t="s">
        <v>3196</v>
      </c>
      <c r="L139" s="7" t="s">
        <v>4702</v>
      </c>
      <c r="M139" s="7" t="s">
        <v>1418</v>
      </c>
      <c r="N139" s="7" t="s">
        <v>225</v>
      </c>
      <c r="O139" s="7" t="s">
        <v>85</v>
      </c>
      <c r="P139" s="4" t="s">
        <v>4704</v>
      </c>
      <c r="Q139" s="4" t="s">
        <v>4704</v>
      </c>
      <c r="R139" s="7" t="s">
        <v>4725</v>
      </c>
      <c r="S139" s="4" t="s">
        <v>108</v>
      </c>
      <c r="U139" s="4" t="s">
        <v>140</v>
      </c>
      <c r="W139" s="4" t="s">
        <v>141</v>
      </c>
      <c r="X139" s="4" t="s">
        <v>142</v>
      </c>
      <c r="Z139" s="4" t="s">
        <v>110</v>
      </c>
      <c r="AA139" s="4" t="s">
        <v>111</v>
      </c>
      <c r="AB139" s="4" t="s">
        <v>112</v>
      </c>
      <c r="AC139" s="4" t="s">
        <v>113</v>
      </c>
      <c r="AF139" t="s">
        <v>89</v>
      </c>
      <c r="AG139" s="4">
        <f t="shared" si="2"/>
        <v>1</v>
      </c>
      <c r="AH139" t="s">
        <v>173</v>
      </c>
      <c r="AI139" s="4" t="s">
        <v>91</v>
      </c>
      <c r="AJ139" s="4" t="s">
        <v>83</v>
      </c>
      <c r="AK139" t="s">
        <v>121</v>
      </c>
      <c r="AL139" t="s">
        <v>121</v>
      </c>
      <c r="AM139" t="s">
        <v>121</v>
      </c>
      <c r="AN139" s="4" t="s">
        <v>121</v>
      </c>
      <c r="AO139" t="s">
        <v>121</v>
      </c>
      <c r="AP139" t="s">
        <v>120</v>
      </c>
      <c r="AQ139" t="s">
        <v>120</v>
      </c>
      <c r="AR139" t="s">
        <v>120</v>
      </c>
      <c r="AS139" t="s">
        <v>120</v>
      </c>
      <c r="AT139" t="s">
        <v>121</v>
      </c>
      <c r="AU139" t="s">
        <v>120</v>
      </c>
      <c r="AV139" t="s">
        <v>120</v>
      </c>
      <c r="AW139" t="s">
        <v>120</v>
      </c>
      <c r="AZ139" s="7" t="s">
        <v>202</v>
      </c>
    </row>
    <row r="140" spans="1:52" x14ac:dyDescent="0.2">
      <c r="A140" s="7">
        <v>45</v>
      </c>
      <c r="B140" s="4" t="s">
        <v>83</v>
      </c>
      <c r="C140" s="4" t="s">
        <v>144</v>
      </c>
      <c r="D140" s="8" t="s">
        <v>83</v>
      </c>
      <c r="E140" s="4" t="s">
        <v>4682</v>
      </c>
      <c r="F140" s="4" t="s">
        <v>85</v>
      </c>
      <c r="G140" s="4" t="s">
        <v>100</v>
      </c>
      <c r="H140" s="4" t="s">
        <v>86</v>
      </c>
      <c r="I140" s="4" t="s">
        <v>194</v>
      </c>
      <c r="K140" s="7" t="s">
        <v>3196</v>
      </c>
      <c r="L140" s="7" t="s">
        <v>4702</v>
      </c>
      <c r="M140" s="7" t="s">
        <v>4704</v>
      </c>
      <c r="N140" s="7" t="s">
        <v>1418</v>
      </c>
      <c r="O140" s="7" t="s">
        <v>83</v>
      </c>
      <c r="P140" s="7" t="s">
        <v>1418</v>
      </c>
      <c r="Q140" s="7" t="s">
        <v>225</v>
      </c>
      <c r="R140" s="7" t="s">
        <v>903</v>
      </c>
      <c r="U140" s="4" t="s">
        <v>140</v>
      </c>
      <c r="W140" s="4" t="s">
        <v>141</v>
      </c>
      <c r="Z140" s="4" t="s">
        <v>110</v>
      </c>
      <c r="AE140" s="4" t="s">
        <v>839</v>
      </c>
      <c r="AF140" t="s">
        <v>89</v>
      </c>
      <c r="AG140" s="4">
        <f t="shared" si="2"/>
        <v>1</v>
      </c>
      <c r="AH140" t="s">
        <v>90</v>
      </c>
      <c r="AI140" s="4" t="s">
        <v>115</v>
      </c>
      <c r="AJ140" s="4" t="s">
        <v>85</v>
      </c>
      <c r="AK140" t="s">
        <v>121</v>
      </c>
      <c r="AL140" t="s">
        <v>121</v>
      </c>
      <c r="AM140" t="s">
        <v>120</v>
      </c>
      <c r="AN140" t="s">
        <v>120</v>
      </c>
      <c r="AO140" t="s">
        <v>121</v>
      </c>
      <c r="AP140" t="s">
        <v>121</v>
      </c>
      <c r="AQ140" t="s">
        <v>121</v>
      </c>
      <c r="AR140" t="s">
        <v>121</v>
      </c>
      <c r="AS140" t="s">
        <v>120</v>
      </c>
      <c r="AT140" t="s">
        <v>121</v>
      </c>
      <c r="AU140" t="s">
        <v>121</v>
      </c>
      <c r="AV140" t="s">
        <v>122</v>
      </c>
      <c r="AW140" t="s">
        <v>119</v>
      </c>
      <c r="AX140" t="s">
        <v>121</v>
      </c>
      <c r="AY140" t="s">
        <v>3666</v>
      </c>
    </row>
    <row r="141" spans="1:52" x14ac:dyDescent="0.2">
      <c r="A141" s="7">
        <v>45</v>
      </c>
      <c r="B141" s="4" t="s">
        <v>83</v>
      </c>
      <c r="E141" s="4" t="s">
        <v>4682</v>
      </c>
      <c r="F141" s="4" t="s">
        <v>85</v>
      </c>
      <c r="G141" s="4" t="s">
        <v>273</v>
      </c>
      <c r="H141" s="4" t="s">
        <v>86</v>
      </c>
      <c r="I141" s="4" t="s">
        <v>101</v>
      </c>
      <c r="K141" s="7" t="s">
        <v>3196</v>
      </c>
      <c r="L141" s="7" t="s">
        <v>4702</v>
      </c>
      <c r="M141" s="7" t="s">
        <v>4704</v>
      </c>
      <c r="N141" s="7" t="s">
        <v>1418</v>
      </c>
      <c r="O141" s="7" t="s">
        <v>83</v>
      </c>
      <c r="P141" s="7" t="s">
        <v>4704</v>
      </c>
      <c r="Q141" s="7" t="s">
        <v>1418</v>
      </c>
      <c r="W141" s="4" t="s">
        <v>141</v>
      </c>
      <c r="Y141" s="4" t="s">
        <v>251</v>
      </c>
      <c r="Z141" s="4" t="s">
        <v>110</v>
      </c>
      <c r="AA141" s="4" t="s">
        <v>111</v>
      </c>
      <c r="AB141" s="4" t="s">
        <v>112</v>
      </c>
      <c r="AF141" t="s">
        <v>89</v>
      </c>
      <c r="AG141" s="4">
        <f t="shared" si="2"/>
        <v>1</v>
      </c>
      <c r="AH141" t="s">
        <v>173</v>
      </c>
      <c r="AI141" s="4" t="s">
        <v>91</v>
      </c>
      <c r="AJ141" s="4" t="s">
        <v>83</v>
      </c>
      <c r="AK141" t="s">
        <v>121</v>
      </c>
      <c r="AL141" t="s">
        <v>121</v>
      </c>
      <c r="AM141" t="s">
        <v>119</v>
      </c>
      <c r="AN141" t="s">
        <v>120</v>
      </c>
      <c r="AO141" t="s">
        <v>121</v>
      </c>
      <c r="AP141" t="s">
        <v>120</v>
      </c>
      <c r="AQ141" t="s">
        <v>120</v>
      </c>
      <c r="AR141" t="s">
        <v>120</v>
      </c>
      <c r="AS141" t="s">
        <v>120</v>
      </c>
      <c r="AT141" t="s">
        <v>119</v>
      </c>
      <c r="AU141" t="s">
        <v>120</v>
      </c>
      <c r="AV141" t="s">
        <v>119</v>
      </c>
      <c r="AW141" t="s">
        <v>119</v>
      </c>
    </row>
    <row r="142" spans="1:52" x14ac:dyDescent="0.2">
      <c r="A142" s="7">
        <v>45</v>
      </c>
      <c r="B142" s="4" t="s">
        <v>83</v>
      </c>
      <c r="C142" s="4" t="s">
        <v>196</v>
      </c>
      <c r="E142" s="4" t="s">
        <v>4682</v>
      </c>
      <c r="F142" s="4" t="s">
        <v>85</v>
      </c>
      <c r="G142" s="4" t="s">
        <v>100</v>
      </c>
      <c r="H142" s="4" t="s">
        <v>86</v>
      </c>
      <c r="I142" s="4" t="s">
        <v>668</v>
      </c>
      <c r="K142" s="7" t="s">
        <v>3196</v>
      </c>
      <c r="L142" s="7" t="s">
        <v>4699</v>
      </c>
      <c r="M142" s="7" t="s">
        <v>4704</v>
      </c>
      <c r="N142" s="7" t="s">
        <v>4704</v>
      </c>
      <c r="O142" s="7" t="s">
        <v>85</v>
      </c>
      <c r="P142" s="7" t="s">
        <v>4704</v>
      </c>
      <c r="Q142" s="7" t="s">
        <v>1418</v>
      </c>
      <c r="S142" s="4" t="s">
        <v>108</v>
      </c>
      <c r="W142" s="4" t="s">
        <v>141</v>
      </c>
      <c r="Y142" s="4" t="s">
        <v>251</v>
      </c>
      <c r="AB142" s="4" t="s">
        <v>112</v>
      </c>
      <c r="AF142" t="s">
        <v>89</v>
      </c>
      <c r="AG142" s="4">
        <f t="shared" si="2"/>
        <v>1</v>
      </c>
      <c r="AH142" t="s">
        <v>90</v>
      </c>
      <c r="AI142" s="4" t="s">
        <v>115</v>
      </c>
      <c r="AJ142" s="4" t="s">
        <v>83</v>
      </c>
      <c r="AK142" t="s">
        <v>120</v>
      </c>
      <c r="AL142" t="s">
        <v>120</v>
      </c>
      <c r="AM142" t="s">
        <v>120</v>
      </c>
      <c r="AN142" s="4" t="s">
        <v>121</v>
      </c>
      <c r="AO142" t="s">
        <v>121</v>
      </c>
      <c r="AP142" t="s">
        <v>120</v>
      </c>
      <c r="AQ142" t="s">
        <v>120</v>
      </c>
      <c r="AR142" t="s">
        <v>120</v>
      </c>
      <c r="AS142" t="s">
        <v>119</v>
      </c>
      <c r="AT142" t="s">
        <v>120</v>
      </c>
      <c r="AU142" t="s">
        <v>120</v>
      </c>
      <c r="AV142" t="s">
        <v>119</v>
      </c>
      <c r="AW142" t="s">
        <v>119</v>
      </c>
    </row>
    <row r="143" spans="1:52" x14ac:dyDescent="0.2">
      <c r="A143" s="7">
        <v>46</v>
      </c>
      <c r="B143" s="4" t="s">
        <v>85</v>
      </c>
      <c r="C143" s="4" t="s">
        <v>530</v>
      </c>
      <c r="E143" s="4" t="s">
        <v>4683</v>
      </c>
      <c r="F143" s="4" t="s">
        <v>85</v>
      </c>
      <c r="G143" s="4" t="s">
        <v>211</v>
      </c>
      <c r="H143" s="4" t="s">
        <v>86</v>
      </c>
      <c r="I143" s="4" t="s">
        <v>134</v>
      </c>
      <c r="K143" s="7" t="s">
        <v>3196</v>
      </c>
      <c r="L143" s="7" t="s">
        <v>4699</v>
      </c>
      <c r="M143" s="7" t="s">
        <v>4704</v>
      </c>
      <c r="N143" s="7" t="s">
        <v>4704</v>
      </c>
      <c r="O143" s="7" t="s">
        <v>83</v>
      </c>
      <c r="P143" s="7" t="s">
        <v>4704</v>
      </c>
      <c r="Q143" s="7" t="s">
        <v>4704</v>
      </c>
      <c r="T143" s="4" t="s">
        <v>109</v>
      </c>
      <c r="W143" s="4" t="s">
        <v>141</v>
      </c>
      <c r="AA143" s="4" t="s">
        <v>111</v>
      </c>
      <c r="AB143" s="4" t="s">
        <v>112</v>
      </c>
      <c r="AC143" s="4" t="s">
        <v>113</v>
      </c>
      <c r="AF143" t="s">
        <v>89</v>
      </c>
      <c r="AG143" s="4">
        <f t="shared" si="2"/>
        <v>1</v>
      </c>
      <c r="AH143" t="s">
        <v>114</v>
      </c>
      <c r="AI143" s="4" t="s">
        <v>115</v>
      </c>
      <c r="AJ143" s="4" t="s">
        <v>85</v>
      </c>
      <c r="AK143" t="s">
        <v>119</v>
      </c>
      <c r="AL143" t="s">
        <v>119</v>
      </c>
      <c r="AM143" t="s">
        <v>122</v>
      </c>
      <c r="AN143" s="4" t="s">
        <v>121</v>
      </c>
      <c r="AO143" t="s">
        <v>122</v>
      </c>
      <c r="AP143" t="s">
        <v>121</v>
      </c>
      <c r="AQ143" t="s">
        <v>121</v>
      </c>
      <c r="AR143" t="s">
        <v>121</v>
      </c>
      <c r="AS143" t="s">
        <v>121</v>
      </c>
      <c r="AT143" t="s">
        <v>122</v>
      </c>
      <c r="AU143" t="s">
        <v>121</v>
      </c>
      <c r="AV143" t="s">
        <v>121</v>
      </c>
      <c r="AW143" t="s">
        <v>120</v>
      </c>
      <c r="AZ143" s="7" t="s">
        <v>4747</v>
      </c>
    </row>
    <row r="144" spans="1:52" x14ac:dyDescent="0.2">
      <c r="A144" s="7">
        <v>46</v>
      </c>
      <c r="B144" s="4" t="s">
        <v>83</v>
      </c>
      <c r="C144" s="4" t="s">
        <v>776</v>
      </c>
      <c r="E144" s="4" t="s">
        <v>4682</v>
      </c>
      <c r="F144" s="4" t="s">
        <v>85</v>
      </c>
      <c r="G144" s="4" t="s">
        <v>100</v>
      </c>
      <c r="H144" s="4" t="s">
        <v>86</v>
      </c>
      <c r="I144" s="4" t="s">
        <v>101</v>
      </c>
      <c r="K144" s="7" t="s">
        <v>3196</v>
      </c>
      <c r="L144" s="7" t="s">
        <v>4702</v>
      </c>
      <c r="M144" s="7" t="s">
        <v>4704</v>
      </c>
      <c r="N144" s="7" t="s">
        <v>4704</v>
      </c>
      <c r="O144" s="7" t="s">
        <v>83</v>
      </c>
      <c r="P144" s="7" t="s">
        <v>4704</v>
      </c>
      <c r="Q144" s="7" t="s">
        <v>4704</v>
      </c>
      <c r="R144" s="7" t="s">
        <v>903</v>
      </c>
      <c r="W144" s="4" t="s">
        <v>141</v>
      </c>
      <c r="Y144" s="4" t="s">
        <v>251</v>
      </c>
      <c r="AF144" t="s">
        <v>89</v>
      </c>
      <c r="AG144" s="4">
        <f t="shared" si="2"/>
        <v>1</v>
      </c>
      <c r="AH144" t="s">
        <v>1211</v>
      </c>
      <c r="AI144" s="4" t="s">
        <v>115</v>
      </c>
      <c r="AJ144" s="4" t="s">
        <v>83</v>
      </c>
      <c r="AK144" t="s">
        <v>119</v>
      </c>
      <c r="AL144" t="s">
        <v>119</v>
      </c>
      <c r="AM144" t="s">
        <v>121</v>
      </c>
      <c r="AN144" t="s">
        <v>120</v>
      </c>
      <c r="AO144" t="s">
        <v>120</v>
      </c>
      <c r="AP144" t="s">
        <v>121</v>
      </c>
      <c r="AQ144" t="s">
        <v>121</v>
      </c>
      <c r="AR144" t="s">
        <v>121</v>
      </c>
      <c r="AS144" t="s">
        <v>120</v>
      </c>
      <c r="AT144" t="s">
        <v>120</v>
      </c>
      <c r="AU144" t="s">
        <v>121</v>
      </c>
      <c r="AV144" t="s">
        <v>120</v>
      </c>
      <c r="AW144" t="s">
        <v>120</v>
      </c>
      <c r="AZ144" s="7"/>
    </row>
    <row r="145" spans="1:52" x14ac:dyDescent="0.2">
      <c r="A145" s="7">
        <v>46</v>
      </c>
      <c r="B145" s="4" t="s">
        <v>83</v>
      </c>
      <c r="C145" s="4" t="s">
        <v>144</v>
      </c>
      <c r="D145" s="8" t="s">
        <v>83</v>
      </c>
      <c r="E145" s="4" t="s">
        <v>4682</v>
      </c>
      <c r="F145" s="4" t="s">
        <v>85</v>
      </c>
      <c r="G145" s="4" t="s">
        <v>273</v>
      </c>
      <c r="H145" s="4" t="s">
        <v>86</v>
      </c>
      <c r="I145" s="4" t="s">
        <v>101</v>
      </c>
      <c r="K145" s="7" t="s">
        <v>3196</v>
      </c>
      <c r="L145" s="7" t="s">
        <v>4698</v>
      </c>
      <c r="M145" s="7" t="s">
        <v>4704</v>
      </c>
      <c r="N145" s="7" t="s">
        <v>4704</v>
      </c>
      <c r="O145" s="7" t="s">
        <v>83</v>
      </c>
      <c r="P145" s="7" t="s">
        <v>4704</v>
      </c>
      <c r="Q145" s="7" t="s">
        <v>4704</v>
      </c>
      <c r="R145" s="7" t="s">
        <v>903</v>
      </c>
      <c r="W145" s="4" t="s">
        <v>141</v>
      </c>
      <c r="AB145" s="4" t="s">
        <v>112</v>
      </c>
      <c r="AC145" s="4" t="s">
        <v>113</v>
      </c>
      <c r="AF145" t="s">
        <v>172</v>
      </c>
      <c r="AG145" s="4" t="b">
        <f t="shared" si="2"/>
        <v>0</v>
      </c>
      <c r="AH145" t="s">
        <v>90</v>
      </c>
      <c r="AI145" s="4" t="s">
        <v>115</v>
      </c>
      <c r="AJ145" s="4" t="s">
        <v>83</v>
      </c>
      <c r="AK145" t="s">
        <v>120</v>
      </c>
      <c r="AL145" t="s">
        <v>121</v>
      </c>
      <c r="AM145" t="s">
        <v>121</v>
      </c>
      <c r="AN145" s="4" t="s">
        <v>121</v>
      </c>
      <c r="AO145" t="s">
        <v>121</v>
      </c>
      <c r="AP145" t="s">
        <v>120</v>
      </c>
      <c r="AQ145" t="s">
        <v>120</v>
      </c>
      <c r="AR145" t="s">
        <v>120</v>
      </c>
      <c r="AS145" t="s">
        <v>120</v>
      </c>
      <c r="AT145" t="s">
        <v>120</v>
      </c>
      <c r="AU145" t="s">
        <v>120</v>
      </c>
      <c r="AV145" t="s">
        <v>119</v>
      </c>
      <c r="AW145" t="s">
        <v>119</v>
      </c>
      <c r="AZ145" s="7" t="s">
        <v>2804</v>
      </c>
    </row>
    <row r="146" spans="1:52" x14ac:dyDescent="0.2">
      <c r="A146" s="7">
        <v>46</v>
      </c>
      <c r="B146" s="4" t="s">
        <v>85</v>
      </c>
      <c r="C146" s="4" t="s">
        <v>530</v>
      </c>
      <c r="E146" s="4" t="s">
        <v>4683</v>
      </c>
      <c r="F146" s="4" t="s">
        <v>85</v>
      </c>
      <c r="G146" s="4" t="s">
        <v>211</v>
      </c>
      <c r="H146" s="4" t="s">
        <v>86</v>
      </c>
      <c r="I146" s="4" t="s">
        <v>134</v>
      </c>
      <c r="K146" s="7" t="s">
        <v>3196</v>
      </c>
      <c r="L146" s="7" t="s">
        <v>4699</v>
      </c>
      <c r="M146" s="7" t="s">
        <v>4704</v>
      </c>
      <c r="N146" s="7" t="s">
        <v>4704</v>
      </c>
      <c r="O146" s="7" t="s">
        <v>83</v>
      </c>
      <c r="P146" s="7" t="s">
        <v>4704</v>
      </c>
      <c r="Q146" s="7" t="s">
        <v>4704</v>
      </c>
      <c r="R146" s="7" t="s">
        <v>4727</v>
      </c>
      <c r="T146" s="4" t="s">
        <v>109</v>
      </c>
      <c r="AA146" s="4" t="s">
        <v>111</v>
      </c>
      <c r="AB146" s="4" t="s">
        <v>112</v>
      </c>
      <c r="AC146" s="4" t="s">
        <v>113</v>
      </c>
      <c r="AF146" t="s">
        <v>89</v>
      </c>
      <c r="AG146" s="4">
        <f t="shared" si="2"/>
        <v>1</v>
      </c>
      <c r="AH146" t="s">
        <v>173</v>
      </c>
      <c r="AI146" s="4" t="s">
        <v>115</v>
      </c>
      <c r="AJ146" s="4" t="s">
        <v>83</v>
      </c>
      <c r="AK146" t="s">
        <v>119</v>
      </c>
      <c r="AL146" t="s">
        <v>119</v>
      </c>
      <c r="AM146" t="s">
        <v>122</v>
      </c>
      <c r="AN146" t="s">
        <v>120</v>
      </c>
      <c r="AO146" t="s">
        <v>122</v>
      </c>
      <c r="AP146" t="s">
        <v>121</v>
      </c>
      <c r="AQ146" t="s">
        <v>122</v>
      </c>
      <c r="AR146" t="s">
        <v>121</v>
      </c>
      <c r="AS146" t="s">
        <v>121</v>
      </c>
      <c r="AT146" t="s">
        <v>122</v>
      </c>
      <c r="AU146" t="s">
        <v>121</v>
      </c>
      <c r="AV146" t="s">
        <v>119</v>
      </c>
      <c r="AW146" t="s">
        <v>119</v>
      </c>
      <c r="AZ146" s="7" t="s">
        <v>202</v>
      </c>
    </row>
    <row r="147" spans="1:52" x14ac:dyDescent="0.2">
      <c r="A147" s="7">
        <v>46</v>
      </c>
      <c r="B147" s="4" t="s">
        <v>85</v>
      </c>
      <c r="C147" s="4" t="s">
        <v>394</v>
      </c>
      <c r="E147" s="4" t="s">
        <v>4683</v>
      </c>
      <c r="F147" s="4" t="s">
        <v>85</v>
      </c>
      <c r="G147" s="4" t="s">
        <v>502</v>
      </c>
      <c r="H147" s="4" t="s">
        <v>87</v>
      </c>
      <c r="I147" s="4" t="s">
        <v>101</v>
      </c>
      <c r="K147" s="7" t="s">
        <v>3196</v>
      </c>
      <c r="L147" s="7" t="s">
        <v>4698</v>
      </c>
      <c r="M147" s="7" t="s">
        <v>4704</v>
      </c>
      <c r="N147" s="7" t="s">
        <v>1418</v>
      </c>
      <c r="O147" s="7" t="s">
        <v>85</v>
      </c>
      <c r="P147" s="7" t="s">
        <v>4704</v>
      </c>
      <c r="Q147" s="7" t="s">
        <v>4704</v>
      </c>
      <c r="R147" s="7" t="s">
        <v>903</v>
      </c>
      <c r="U147" s="4" t="s">
        <v>140</v>
      </c>
      <c r="W147" s="4" t="s">
        <v>141</v>
      </c>
      <c r="Y147" s="4" t="s">
        <v>251</v>
      </c>
      <c r="AF147" t="s">
        <v>935</v>
      </c>
      <c r="AG147" s="4" t="b">
        <f t="shared" si="2"/>
        <v>0</v>
      </c>
      <c r="AH147" t="s">
        <v>114</v>
      </c>
      <c r="AI147" s="4" t="s">
        <v>91</v>
      </c>
      <c r="AJ147" s="4" t="s">
        <v>83</v>
      </c>
      <c r="AK147" t="s">
        <v>119</v>
      </c>
      <c r="AL147" t="s">
        <v>122</v>
      </c>
      <c r="AM147" t="s">
        <v>122</v>
      </c>
      <c r="AN147" s="4" t="s">
        <v>121</v>
      </c>
      <c r="AO147" t="s">
        <v>121</v>
      </c>
      <c r="AP147" t="s">
        <v>121</v>
      </c>
      <c r="AQ147" t="s">
        <v>121</v>
      </c>
      <c r="AR147" t="s">
        <v>121</v>
      </c>
      <c r="AS147" t="s">
        <v>119</v>
      </c>
      <c r="AT147" t="s">
        <v>119</v>
      </c>
      <c r="AU147" t="s">
        <v>120</v>
      </c>
      <c r="AV147" t="s">
        <v>120</v>
      </c>
      <c r="AW147" t="s">
        <v>119</v>
      </c>
    </row>
    <row r="148" spans="1:52" x14ac:dyDescent="0.2">
      <c r="A148" s="7">
        <v>47</v>
      </c>
      <c r="B148" s="4" t="s">
        <v>83</v>
      </c>
      <c r="C148" s="4" t="s">
        <v>1698</v>
      </c>
      <c r="E148" s="4" t="s">
        <v>4682</v>
      </c>
      <c r="F148" s="4" t="s">
        <v>85</v>
      </c>
      <c r="G148" s="4" t="s">
        <v>334</v>
      </c>
      <c r="H148" s="4" t="s">
        <v>86</v>
      </c>
      <c r="I148" s="4" t="s">
        <v>194</v>
      </c>
      <c r="K148" s="7" t="s">
        <v>4691</v>
      </c>
      <c r="L148" s="7" t="s">
        <v>4702</v>
      </c>
      <c r="M148" s="7" t="s">
        <v>4704</v>
      </c>
      <c r="N148" s="7" t="s">
        <v>4706</v>
      </c>
      <c r="O148" s="7" t="s">
        <v>85</v>
      </c>
      <c r="P148" s="7" t="s">
        <v>1418</v>
      </c>
      <c r="Q148" s="7" t="s">
        <v>1418</v>
      </c>
      <c r="S148" s="4" t="s">
        <v>108</v>
      </c>
      <c r="X148" s="4" t="s">
        <v>142</v>
      </c>
      <c r="AF148" t="s">
        <v>89</v>
      </c>
      <c r="AG148" s="4">
        <f t="shared" si="2"/>
        <v>1</v>
      </c>
      <c r="AH148" t="s">
        <v>114</v>
      </c>
      <c r="AI148" s="4" t="s">
        <v>312</v>
      </c>
      <c r="AJ148" s="4" t="s">
        <v>83</v>
      </c>
      <c r="AK148" t="s">
        <v>119</v>
      </c>
      <c r="AL148" t="s">
        <v>119</v>
      </c>
      <c r="AM148" t="s">
        <v>121</v>
      </c>
      <c r="AN148" s="4" t="s">
        <v>121</v>
      </c>
      <c r="AO148" t="s">
        <v>121</v>
      </c>
      <c r="AP148" t="s">
        <v>121</v>
      </c>
      <c r="AQ148" t="s">
        <v>121</v>
      </c>
      <c r="AR148" t="s">
        <v>121</v>
      </c>
      <c r="AS148" t="s">
        <v>120</v>
      </c>
      <c r="AT148" t="s">
        <v>120</v>
      </c>
      <c r="AU148" t="s">
        <v>121</v>
      </c>
      <c r="AV148" t="s">
        <v>120</v>
      </c>
      <c r="AW148" t="s">
        <v>119</v>
      </c>
      <c r="AX148" t="s">
        <v>121</v>
      </c>
      <c r="AY148" t="s">
        <v>1704</v>
      </c>
      <c r="AZ148" s="7" t="s">
        <v>202</v>
      </c>
    </row>
    <row r="149" spans="1:52" x14ac:dyDescent="0.2">
      <c r="A149" s="7">
        <v>47</v>
      </c>
      <c r="B149" s="4" t="s">
        <v>83</v>
      </c>
      <c r="C149" s="4" t="s">
        <v>530</v>
      </c>
      <c r="E149" s="4" t="s">
        <v>4682</v>
      </c>
      <c r="F149" s="4" t="s">
        <v>85</v>
      </c>
      <c r="G149" s="4" t="s">
        <v>502</v>
      </c>
      <c r="H149" s="4" t="s">
        <v>86</v>
      </c>
      <c r="I149" s="4" t="s">
        <v>101</v>
      </c>
      <c r="K149" s="7" t="s">
        <v>4688</v>
      </c>
      <c r="L149" s="4" t="b">
        <v>0</v>
      </c>
      <c r="M149" s="7" t="s">
        <v>4704</v>
      </c>
      <c r="N149" s="7" t="s">
        <v>4704</v>
      </c>
      <c r="O149" s="7" t="s">
        <v>85</v>
      </c>
      <c r="P149" s="7" t="s">
        <v>4704</v>
      </c>
      <c r="Q149" s="7" t="s">
        <v>1418</v>
      </c>
      <c r="R149" s="7" t="s">
        <v>903</v>
      </c>
      <c r="S149" s="4" t="s">
        <v>108</v>
      </c>
      <c r="W149" s="4" t="s">
        <v>141</v>
      </c>
      <c r="Y149" s="4" t="s">
        <v>251</v>
      </c>
      <c r="AA149" s="4" t="s">
        <v>111</v>
      </c>
      <c r="AB149" s="4" t="s">
        <v>112</v>
      </c>
      <c r="AC149" s="4" t="s">
        <v>113</v>
      </c>
      <c r="AF149" t="s">
        <v>89</v>
      </c>
      <c r="AG149" s="4">
        <f t="shared" si="2"/>
        <v>1</v>
      </c>
      <c r="AH149" t="s">
        <v>173</v>
      </c>
      <c r="AI149" s="4" t="s">
        <v>312</v>
      </c>
      <c r="AJ149" s="4" t="s">
        <v>85</v>
      </c>
      <c r="AK149" t="s">
        <v>121</v>
      </c>
      <c r="AL149" t="s">
        <v>121</v>
      </c>
      <c r="AM149" t="s">
        <v>121</v>
      </c>
      <c r="AN149" s="4" t="s">
        <v>121</v>
      </c>
      <c r="AO149" t="s">
        <v>120</v>
      </c>
      <c r="AP149" t="s">
        <v>121</v>
      </c>
      <c r="AQ149" t="s">
        <v>121</v>
      </c>
      <c r="AR149" t="s">
        <v>121</v>
      </c>
      <c r="AS149" t="s">
        <v>120</v>
      </c>
      <c r="AT149" t="s">
        <v>119</v>
      </c>
      <c r="AU149" t="s">
        <v>121</v>
      </c>
      <c r="AV149" t="s">
        <v>119</v>
      </c>
      <c r="AW149" t="s">
        <v>119</v>
      </c>
      <c r="AZ149" s="7" t="s">
        <v>2804</v>
      </c>
    </row>
    <row r="150" spans="1:52" x14ac:dyDescent="0.2">
      <c r="A150" s="7">
        <v>48</v>
      </c>
      <c r="B150" s="4" t="s">
        <v>85</v>
      </c>
      <c r="E150" s="4" t="s">
        <v>4683</v>
      </c>
      <c r="F150" s="4" t="s">
        <v>83</v>
      </c>
      <c r="G150" s="4" t="s">
        <v>502</v>
      </c>
      <c r="H150" s="4" t="s">
        <v>2567</v>
      </c>
      <c r="I150" s="4" t="s">
        <v>668</v>
      </c>
      <c r="K150" s="7" t="s">
        <v>3196</v>
      </c>
      <c r="L150" s="7" t="s">
        <v>4701</v>
      </c>
      <c r="M150" s="7"/>
      <c r="O150" s="7" t="s">
        <v>83</v>
      </c>
      <c r="P150" s="7" t="s">
        <v>4704</v>
      </c>
      <c r="Q150" s="7" t="s">
        <v>4704</v>
      </c>
      <c r="AA150" s="4" t="s">
        <v>111</v>
      </c>
      <c r="AD150" s="4" t="s">
        <v>143</v>
      </c>
      <c r="AF150" t="s">
        <v>935</v>
      </c>
      <c r="AG150" s="4" t="b">
        <f t="shared" si="2"/>
        <v>0</v>
      </c>
      <c r="AH150" t="s">
        <v>342</v>
      </c>
      <c r="AI150" s="4" t="s">
        <v>1967</v>
      </c>
      <c r="AJ150" s="4" t="s">
        <v>83</v>
      </c>
      <c r="AK150" t="s">
        <v>119</v>
      </c>
      <c r="AL150" t="s">
        <v>122</v>
      </c>
      <c r="AM150" t="s">
        <v>122</v>
      </c>
      <c r="AN150" t="s">
        <v>120</v>
      </c>
      <c r="AO150" t="s">
        <v>122</v>
      </c>
      <c r="AP150" t="s">
        <v>120</v>
      </c>
      <c r="AQ150" t="s">
        <v>120</v>
      </c>
      <c r="AR150" t="s">
        <v>120</v>
      </c>
      <c r="AS150" t="s">
        <v>119</v>
      </c>
      <c r="AT150" t="s">
        <v>119</v>
      </c>
      <c r="AU150" t="s">
        <v>119</v>
      </c>
      <c r="AV150" t="s">
        <v>122</v>
      </c>
      <c r="AW150" t="s">
        <v>122</v>
      </c>
      <c r="AX150" t="s">
        <v>122</v>
      </c>
      <c r="AZ150" s="7" t="s">
        <v>4747</v>
      </c>
    </row>
    <row r="151" spans="1:52" x14ac:dyDescent="0.2">
      <c r="A151" s="7">
        <v>48</v>
      </c>
      <c r="B151" s="4" t="s">
        <v>83</v>
      </c>
      <c r="D151" s="8" t="s">
        <v>85</v>
      </c>
      <c r="E151" s="4" t="s">
        <v>4682</v>
      </c>
      <c r="F151" s="4" t="s">
        <v>85</v>
      </c>
      <c r="G151" s="4" t="s">
        <v>100</v>
      </c>
      <c r="H151" s="4" t="s">
        <v>86</v>
      </c>
      <c r="I151" s="4" t="s">
        <v>2653</v>
      </c>
      <c r="J151" t="s">
        <v>2653</v>
      </c>
      <c r="K151" s="7" t="s">
        <v>3196</v>
      </c>
      <c r="L151" s="7" t="s">
        <v>4702</v>
      </c>
      <c r="M151" s="7" t="s">
        <v>4704</v>
      </c>
      <c r="N151" s="7" t="s">
        <v>4706</v>
      </c>
      <c r="O151" s="7" t="s">
        <v>83</v>
      </c>
      <c r="P151" s="7" t="s">
        <v>4704</v>
      </c>
      <c r="Q151" s="7" t="s">
        <v>1418</v>
      </c>
      <c r="R151" s="7" t="s">
        <v>903</v>
      </c>
      <c r="S151" s="4" t="s">
        <v>108</v>
      </c>
      <c r="T151" s="4" t="s">
        <v>109</v>
      </c>
      <c r="W151" s="4" t="s">
        <v>141</v>
      </c>
      <c r="Z151" s="4" t="s">
        <v>110</v>
      </c>
      <c r="AA151" s="4" t="s">
        <v>111</v>
      </c>
      <c r="AB151" s="4" t="s">
        <v>112</v>
      </c>
      <c r="AF151" t="s">
        <v>172</v>
      </c>
      <c r="AG151" s="4" t="b">
        <f t="shared" si="2"/>
        <v>0</v>
      </c>
      <c r="AH151" t="s">
        <v>342</v>
      </c>
      <c r="AI151" s="4" t="s">
        <v>312</v>
      </c>
      <c r="AJ151" s="4" t="s">
        <v>85</v>
      </c>
      <c r="AK151" t="s">
        <v>119</v>
      </c>
      <c r="AL151" t="s">
        <v>120</v>
      </c>
      <c r="AM151" t="s">
        <v>119</v>
      </c>
      <c r="AN151" t="s">
        <v>120</v>
      </c>
      <c r="AO151" t="s">
        <v>120</v>
      </c>
      <c r="AP151" t="s">
        <v>121</v>
      </c>
      <c r="AQ151" t="s">
        <v>121</v>
      </c>
      <c r="AR151" t="s">
        <v>121</v>
      </c>
      <c r="AS151" t="s">
        <v>121</v>
      </c>
      <c r="AT151" t="s">
        <v>119</v>
      </c>
      <c r="AU151" t="s">
        <v>120</v>
      </c>
      <c r="AV151" t="s">
        <v>119</v>
      </c>
      <c r="AW151" t="s">
        <v>119</v>
      </c>
      <c r="AZ151" s="7" t="s">
        <v>202</v>
      </c>
    </row>
    <row r="152" spans="1:52" x14ac:dyDescent="0.2">
      <c r="A152" s="7">
        <v>48</v>
      </c>
      <c r="B152" s="4" t="s">
        <v>83</v>
      </c>
      <c r="C152" s="4" t="s">
        <v>196</v>
      </c>
      <c r="E152" s="4" t="s">
        <v>4682</v>
      </c>
      <c r="F152" s="4" t="s">
        <v>85</v>
      </c>
      <c r="G152" s="4" t="s">
        <v>334</v>
      </c>
      <c r="H152" s="4" t="s">
        <v>86</v>
      </c>
      <c r="I152" s="4" t="s">
        <v>134</v>
      </c>
      <c r="K152" s="7" t="s">
        <v>3196</v>
      </c>
      <c r="L152" s="7" t="s">
        <v>4698</v>
      </c>
      <c r="M152" s="7" t="s">
        <v>4704</v>
      </c>
      <c r="N152" s="7" t="s">
        <v>4704</v>
      </c>
      <c r="O152" s="7" t="s">
        <v>83</v>
      </c>
      <c r="P152" s="7" t="s">
        <v>4704</v>
      </c>
      <c r="Q152" s="7" t="s">
        <v>1418</v>
      </c>
      <c r="R152" s="7" t="s">
        <v>903</v>
      </c>
      <c r="T152" s="4" t="s">
        <v>109</v>
      </c>
      <c r="V152" s="4" t="s">
        <v>220</v>
      </c>
      <c r="W152" s="4" t="s">
        <v>141</v>
      </c>
      <c r="X152" s="4" t="s">
        <v>142</v>
      </c>
      <c r="AB152" s="4" t="s">
        <v>112</v>
      </c>
      <c r="AF152" t="s">
        <v>172</v>
      </c>
      <c r="AG152" s="4" t="b">
        <f t="shared" si="2"/>
        <v>0</v>
      </c>
      <c r="AH152" t="s">
        <v>114</v>
      </c>
      <c r="AI152" s="4" t="s">
        <v>1967</v>
      </c>
      <c r="AJ152" s="4" t="s">
        <v>83</v>
      </c>
      <c r="AK152" t="s">
        <v>120</v>
      </c>
      <c r="AL152" t="s">
        <v>121</v>
      </c>
      <c r="AM152" t="s">
        <v>120</v>
      </c>
      <c r="AN152" t="s">
        <v>119</v>
      </c>
      <c r="AO152" t="s">
        <v>121</v>
      </c>
      <c r="AP152" t="s">
        <v>120</v>
      </c>
      <c r="AQ152" t="s">
        <v>120</v>
      </c>
      <c r="AR152" t="s">
        <v>120</v>
      </c>
      <c r="AS152" t="s">
        <v>120</v>
      </c>
      <c r="AT152" t="s">
        <v>120</v>
      </c>
      <c r="AU152" t="s">
        <v>120</v>
      </c>
      <c r="AV152" t="s">
        <v>121</v>
      </c>
      <c r="AW152" t="s">
        <v>119</v>
      </c>
    </row>
    <row r="153" spans="1:52" x14ac:dyDescent="0.2">
      <c r="A153" s="7">
        <v>49</v>
      </c>
      <c r="B153" s="4" t="s">
        <v>83</v>
      </c>
      <c r="D153" s="8" t="s">
        <v>85</v>
      </c>
      <c r="E153" s="4" t="s">
        <v>4682</v>
      </c>
      <c r="F153" s="4" t="s">
        <v>83</v>
      </c>
      <c r="G153" s="4" t="s">
        <v>242</v>
      </c>
      <c r="H153" s="4" t="s">
        <v>86</v>
      </c>
      <c r="I153" s="4" t="s">
        <v>101</v>
      </c>
      <c r="K153" s="7" t="s">
        <v>3196</v>
      </c>
      <c r="L153" s="7" t="s">
        <v>4702</v>
      </c>
      <c r="M153" s="7" t="s">
        <v>1418</v>
      </c>
      <c r="N153" s="7" t="s">
        <v>225</v>
      </c>
      <c r="O153" s="7" t="s">
        <v>83</v>
      </c>
      <c r="P153" s="7" t="s">
        <v>4704</v>
      </c>
      <c r="Q153" s="7" t="s">
        <v>4706</v>
      </c>
      <c r="R153" s="7" t="s">
        <v>903</v>
      </c>
      <c r="S153" s="4" t="s">
        <v>108</v>
      </c>
      <c r="T153" s="4" t="s">
        <v>109</v>
      </c>
      <c r="W153" s="4" t="s">
        <v>141</v>
      </c>
      <c r="Z153" s="4" t="s">
        <v>110</v>
      </c>
      <c r="AA153" s="4" t="s">
        <v>111</v>
      </c>
      <c r="AB153" s="4" t="s">
        <v>112</v>
      </c>
      <c r="AC153" s="4" t="s">
        <v>113</v>
      </c>
      <c r="AF153" t="s">
        <v>172</v>
      </c>
      <c r="AG153" s="4" t="b">
        <f t="shared" si="2"/>
        <v>0</v>
      </c>
      <c r="AH153" t="s">
        <v>90</v>
      </c>
      <c r="AI153" s="4" t="s">
        <v>312</v>
      </c>
      <c r="AJ153" s="4" t="s">
        <v>83</v>
      </c>
      <c r="AK153" t="s">
        <v>119</v>
      </c>
      <c r="AL153" t="s">
        <v>122</v>
      </c>
      <c r="AM153" t="s">
        <v>120</v>
      </c>
      <c r="AN153" s="4" t="s">
        <v>121</v>
      </c>
      <c r="AO153" t="s">
        <v>121</v>
      </c>
      <c r="AP153" t="s">
        <v>119</v>
      </c>
      <c r="AQ153" t="s">
        <v>119</v>
      </c>
      <c r="AR153" t="s">
        <v>119</v>
      </c>
      <c r="AS153" t="s">
        <v>119</v>
      </c>
      <c r="AT153" t="s">
        <v>119</v>
      </c>
      <c r="AU153" t="s">
        <v>120</v>
      </c>
      <c r="AV153" t="s">
        <v>120</v>
      </c>
      <c r="AW153" t="s">
        <v>120</v>
      </c>
      <c r="AZ153" s="7" t="s">
        <v>2804</v>
      </c>
    </row>
    <row r="154" spans="1:52" x14ac:dyDescent="0.2">
      <c r="A154" s="7">
        <v>49</v>
      </c>
      <c r="B154" s="4" t="s">
        <v>83</v>
      </c>
      <c r="C154" s="4" t="s">
        <v>394</v>
      </c>
      <c r="D154" s="8" t="s">
        <v>83</v>
      </c>
      <c r="E154" s="4" t="s">
        <v>4682</v>
      </c>
      <c r="F154" s="4" t="s">
        <v>85</v>
      </c>
      <c r="G154" s="4" t="s">
        <v>273</v>
      </c>
      <c r="H154" s="4" t="s">
        <v>86</v>
      </c>
      <c r="I154" s="4" t="s">
        <v>194</v>
      </c>
      <c r="K154" s="7" t="s">
        <v>3196</v>
      </c>
      <c r="L154" s="7" t="s">
        <v>4699</v>
      </c>
      <c r="M154" s="7" t="s">
        <v>4704</v>
      </c>
      <c r="N154" s="7" t="s">
        <v>1418</v>
      </c>
      <c r="O154" s="7" t="s">
        <v>83</v>
      </c>
      <c r="P154" s="7" t="s">
        <v>4704</v>
      </c>
      <c r="Q154" s="7" t="s">
        <v>4704</v>
      </c>
      <c r="S154" s="4" t="s">
        <v>108</v>
      </c>
      <c r="AC154" s="4" t="s">
        <v>113</v>
      </c>
      <c r="AF154" t="s">
        <v>172</v>
      </c>
      <c r="AG154" s="4" t="b">
        <f t="shared" si="2"/>
        <v>0</v>
      </c>
      <c r="AH154" t="s">
        <v>90</v>
      </c>
      <c r="AI154" s="4" t="s">
        <v>312</v>
      </c>
      <c r="AJ154" s="4" t="s">
        <v>83</v>
      </c>
      <c r="AK154" t="s">
        <v>120</v>
      </c>
      <c r="AL154" t="s">
        <v>122</v>
      </c>
      <c r="AM154" t="s">
        <v>120</v>
      </c>
      <c r="AN154" t="s">
        <v>120</v>
      </c>
      <c r="AO154" t="s">
        <v>121</v>
      </c>
      <c r="AP154" t="s">
        <v>120</v>
      </c>
      <c r="AQ154" t="s">
        <v>120</v>
      </c>
      <c r="AR154" t="s">
        <v>120</v>
      </c>
      <c r="AS154" t="s">
        <v>119</v>
      </c>
      <c r="AT154" t="s">
        <v>120</v>
      </c>
      <c r="AU154" t="s">
        <v>121</v>
      </c>
      <c r="AV154" t="s">
        <v>122</v>
      </c>
      <c r="AW154" t="s">
        <v>120</v>
      </c>
      <c r="AZ154" s="7" t="s">
        <v>4747</v>
      </c>
    </row>
    <row r="155" spans="1:52" x14ac:dyDescent="0.2">
      <c r="A155" s="7">
        <v>49</v>
      </c>
      <c r="B155" s="4" t="s">
        <v>85</v>
      </c>
      <c r="D155" s="8" t="s">
        <v>85</v>
      </c>
      <c r="E155" s="4" t="s">
        <v>4683</v>
      </c>
      <c r="F155" s="4" t="s">
        <v>85</v>
      </c>
      <c r="G155" s="4" t="s">
        <v>334</v>
      </c>
      <c r="H155" s="4" t="s">
        <v>86</v>
      </c>
      <c r="I155" s="4" t="s">
        <v>668</v>
      </c>
      <c r="K155" s="7" t="s">
        <v>3196</v>
      </c>
      <c r="L155" s="7" t="s">
        <v>4702</v>
      </c>
      <c r="M155" s="7" t="s">
        <v>4704</v>
      </c>
      <c r="N155" s="7" t="s">
        <v>4704</v>
      </c>
      <c r="O155" s="7" t="s">
        <v>85</v>
      </c>
      <c r="P155" s="7" t="s">
        <v>4704</v>
      </c>
      <c r="Q155" s="7" t="s">
        <v>4704</v>
      </c>
      <c r="R155" s="7" t="s">
        <v>4731</v>
      </c>
      <c r="S155" s="4" t="s">
        <v>108</v>
      </c>
      <c r="T155" s="4" t="s">
        <v>109</v>
      </c>
      <c r="W155" s="4" t="s">
        <v>141</v>
      </c>
      <c r="Z155" s="4" t="s">
        <v>110</v>
      </c>
      <c r="AB155" s="4" t="s">
        <v>112</v>
      </c>
      <c r="AC155" s="4" t="s">
        <v>113</v>
      </c>
      <c r="AF155" t="s">
        <v>89</v>
      </c>
      <c r="AG155" s="4">
        <f t="shared" si="2"/>
        <v>1</v>
      </c>
      <c r="AH155" t="s">
        <v>90</v>
      </c>
      <c r="AI155" s="4" t="s">
        <v>312</v>
      </c>
      <c r="AJ155" s="4" t="s">
        <v>85</v>
      </c>
      <c r="AK155" t="s">
        <v>120</v>
      </c>
      <c r="AL155" t="s">
        <v>122</v>
      </c>
      <c r="AM155" t="s">
        <v>122</v>
      </c>
      <c r="AN155" t="s">
        <v>120</v>
      </c>
      <c r="AO155" t="s">
        <v>122</v>
      </c>
      <c r="AP155" t="s">
        <v>121</v>
      </c>
      <c r="AQ155" t="s">
        <v>121</v>
      </c>
      <c r="AR155" t="s">
        <v>121</v>
      </c>
      <c r="AS155" t="s">
        <v>121</v>
      </c>
      <c r="AT155" t="s">
        <v>122</v>
      </c>
      <c r="AU155" t="s">
        <v>121</v>
      </c>
      <c r="AV155" t="s">
        <v>121</v>
      </c>
      <c r="AW155" t="s">
        <v>119</v>
      </c>
      <c r="AX155" t="s">
        <v>122</v>
      </c>
    </row>
    <row r="156" spans="1:52" x14ac:dyDescent="0.2">
      <c r="A156" s="7">
        <v>50</v>
      </c>
      <c r="B156" s="4" t="s">
        <v>85</v>
      </c>
      <c r="C156" s="4" t="s">
        <v>276</v>
      </c>
      <c r="E156" s="4" t="s">
        <v>4683</v>
      </c>
      <c r="F156" s="4" t="s">
        <v>85</v>
      </c>
      <c r="G156" s="4" t="s">
        <v>100</v>
      </c>
      <c r="H156" s="4" t="s">
        <v>86</v>
      </c>
      <c r="I156" s="4" t="s">
        <v>2062</v>
      </c>
      <c r="J156" t="s">
        <v>2062</v>
      </c>
      <c r="K156" s="7" t="s">
        <v>3196</v>
      </c>
      <c r="L156" s="7" t="s">
        <v>4701</v>
      </c>
      <c r="M156" s="7" t="s">
        <v>4704</v>
      </c>
      <c r="N156" s="7" t="s">
        <v>4704</v>
      </c>
      <c r="O156" s="7" t="s">
        <v>83</v>
      </c>
      <c r="P156" s="7" t="s">
        <v>4704</v>
      </c>
      <c r="Q156" s="7" t="s">
        <v>4704</v>
      </c>
      <c r="R156" s="7" t="s">
        <v>4721</v>
      </c>
      <c r="S156" s="4" t="s">
        <v>108</v>
      </c>
      <c r="U156" s="4" t="s">
        <v>140</v>
      </c>
      <c r="W156" s="4" t="s">
        <v>141</v>
      </c>
      <c r="X156" s="4" t="s">
        <v>142</v>
      </c>
      <c r="Y156" s="4" t="s">
        <v>251</v>
      </c>
      <c r="Z156" s="4" t="s">
        <v>110</v>
      </c>
      <c r="AA156" s="4" t="s">
        <v>111</v>
      </c>
      <c r="AB156" s="4" t="s">
        <v>112</v>
      </c>
      <c r="AC156" s="4" t="s">
        <v>113</v>
      </c>
      <c r="AF156" t="s">
        <v>89</v>
      </c>
      <c r="AG156" s="4">
        <f t="shared" si="2"/>
        <v>1</v>
      </c>
      <c r="AH156" t="s">
        <v>90</v>
      </c>
      <c r="AI156" s="4" t="s">
        <v>312</v>
      </c>
      <c r="AJ156" s="4" t="s">
        <v>83</v>
      </c>
      <c r="AK156" t="s">
        <v>119</v>
      </c>
      <c r="AL156" t="s">
        <v>120</v>
      </c>
      <c r="AM156" t="s">
        <v>122</v>
      </c>
      <c r="AN156" s="4" t="s">
        <v>121</v>
      </c>
      <c r="AO156" t="s">
        <v>122</v>
      </c>
      <c r="AP156" t="s">
        <v>120</v>
      </c>
      <c r="AQ156" t="s">
        <v>119</v>
      </c>
      <c r="AR156" t="s">
        <v>119</v>
      </c>
      <c r="AS156" t="s">
        <v>120</v>
      </c>
      <c r="AT156" t="s">
        <v>122</v>
      </c>
      <c r="AU156" t="s">
        <v>120</v>
      </c>
      <c r="AV156" t="s">
        <v>119</v>
      </c>
      <c r="AW156" t="s">
        <v>119</v>
      </c>
      <c r="AX156" t="s">
        <v>121</v>
      </c>
      <c r="AY156" t="s">
        <v>2071</v>
      </c>
      <c r="AZ156" s="7" t="s">
        <v>202</v>
      </c>
    </row>
    <row r="157" spans="1:52" x14ac:dyDescent="0.2">
      <c r="A157" s="7">
        <v>50</v>
      </c>
      <c r="B157" s="4" t="s">
        <v>83</v>
      </c>
      <c r="C157" s="4" t="s">
        <v>394</v>
      </c>
      <c r="D157" s="8" t="s">
        <v>83</v>
      </c>
      <c r="E157" s="4" t="s">
        <v>4682</v>
      </c>
      <c r="F157" s="4" t="s">
        <v>85</v>
      </c>
      <c r="G157" s="4" t="s">
        <v>502</v>
      </c>
      <c r="H157" s="4" t="s">
        <v>86</v>
      </c>
      <c r="I157" s="4" t="s">
        <v>3742</v>
      </c>
      <c r="J157" t="s">
        <v>3742</v>
      </c>
      <c r="K157" s="7" t="s">
        <v>3196</v>
      </c>
      <c r="L157" s="7" t="s">
        <v>4699</v>
      </c>
      <c r="M157" s="7" t="s">
        <v>4704</v>
      </c>
      <c r="N157" s="7" t="s">
        <v>4704</v>
      </c>
      <c r="O157" s="7" t="s">
        <v>83</v>
      </c>
      <c r="P157" s="7" t="s">
        <v>4704</v>
      </c>
      <c r="Q157" s="7" t="s">
        <v>4704</v>
      </c>
      <c r="R157" s="7" t="s">
        <v>903</v>
      </c>
      <c r="S157" s="4" t="s">
        <v>108</v>
      </c>
      <c r="T157" s="4" t="s">
        <v>109</v>
      </c>
      <c r="W157" s="4" t="s">
        <v>141</v>
      </c>
      <c r="AB157" s="4" t="s">
        <v>112</v>
      </c>
      <c r="AF157" t="s">
        <v>89</v>
      </c>
      <c r="AG157" s="4">
        <f t="shared" si="2"/>
        <v>1</v>
      </c>
      <c r="AH157" t="s">
        <v>90</v>
      </c>
      <c r="AI157" s="4" t="s">
        <v>91</v>
      </c>
      <c r="AJ157" s="4" t="s">
        <v>85</v>
      </c>
      <c r="AK157" t="s">
        <v>122</v>
      </c>
      <c r="AL157" t="s">
        <v>122</v>
      </c>
      <c r="AM157" t="s">
        <v>120</v>
      </c>
      <c r="AN157" t="s">
        <v>120</v>
      </c>
      <c r="AO157" t="s">
        <v>120</v>
      </c>
      <c r="AP157" t="s">
        <v>121</v>
      </c>
      <c r="AQ157" t="s">
        <v>121</v>
      </c>
      <c r="AR157" t="s">
        <v>121</v>
      </c>
      <c r="AS157" t="s">
        <v>121</v>
      </c>
      <c r="AT157" t="s">
        <v>121</v>
      </c>
      <c r="AU157" t="s">
        <v>121</v>
      </c>
      <c r="AV157" t="s">
        <v>120</v>
      </c>
      <c r="AW157" t="s">
        <v>119</v>
      </c>
    </row>
    <row r="158" spans="1:52" x14ac:dyDescent="0.2">
      <c r="A158" s="7">
        <v>50</v>
      </c>
      <c r="B158" s="4" t="s">
        <v>83</v>
      </c>
      <c r="C158" s="4" t="s">
        <v>144</v>
      </c>
      <c r="D158" s="8" t="s">
        <v>83</v>
      </c>
      <c r="E158" s="4" t="s">
        <v>4682</v>
      </c>
      <c r="F158" s="4" t="s">
        <v>85</v>
      </c>
      <c r="G158" s="4" t="s">
        <v>334</v>
      </c>
      <c r="H158" s="4" t="s">
        <v>86</v>
      </c>
      <c r="I158" s="4" t="s">
        <v>503</v>
      </c>
      <c r="J158" t="s">
        <v>503</v>
      </c>
      <c r="K158" s="7" t="s">
        <v>3196</v>
      </c>
      <c r="L158" s="7" t="s">
        <v>4701</v>
      </c>
      <c r="M158" s="7" t="s">
        <v>4704</v>
      </c>
      <c r="N158" s="7" t="s">
        <v>4704</v>
      </c>
      <c r="O158" s="7" t="s">
        <v>83</v>
      </c>
      <c r="P158" s="7" t="s">
        <v>4704</v>
      </c>
      <c r="Q158" s="7" t="s">
        <v>4704</v>
      </c>
      <c r="S158" s="4" t="s">
        <v>108</v>
      </c>
      <c r="AF158" t="s">
        <v>89</v>
      </c>
      <c r="AG158" s="4">
        <f t="shared" si="2"/>
        <v>1</v>
      </c>
      <c r="AH158" t="s">
        <v>342</v>
      </c>
      <c r="AI158" s="4" t="s">
        <v>312</v>
      </c>
      <c r="AJ158" s="4" t="s">
        <v>85</v>
      </c>
      <c r="AK158" t="s">
        <v>119</v>
      </c>
      <c r="AL158" t="s">
        <v>119</v>
      </c>
      <c r="AM158" t="s">
        <v>119</v>
      </c>
      <c r="AN158" t="s">
        <v>120</v>
      </c>
      <c r="AO158" t="s">
        <v>120</v>
      </c>
      <c r="AP158" t="s">
        <v>121</v>
      </c>
      <c r="AQ158" t="s">
        <v>121</v>
      </c>
      <c r="AR158" t="s">
        <v>121</v>
      </c>
      <c r="AS158" t="s">
        <v>121</v>
      </c>
      <c r="AT158" t="s">
        <v>121</v>
      </c>
      <c r="AU158" t="s">
        <v>121</v>
      </c>
      <c r="AV158" t="s">
        <v>122</v>
      </c>
      <c r="AW158" t="s">
        <v>119</v>
      </c>
    </row>
    <row r="159" spans="1:52" x14ac:dyDescent="0.2">
      <c r="A159" s="7">
        <v>51</v>
      </c>
      <c r="B159" s="4" t="s">
        <v>83</v>
      </c>
      <c r="C159" s="4" t="s">
        <v>196</v>
      </c>
      <c r="E159" s="4" t="s">
        <v>4682</v>
      </c>
      <c r="F159" s="4" t="s">
        <v>83</v>
      </c>
      <c r="G159" s="4" t="s">
        <v>242</v>
      </c>
      <c r="H159" s="4" t="s">
        <v>86</v>
      </c>
      <c r="I159" s="4" t="s">
        <v>1872</v>
      </c>
      <c r="J159" t="s">
        <v>1872</v>
      </c>
      <c r="K159" s="7" t="s">
        <v>3196</v>
      </c>
      <c r="L159" s="7" t="s">
        <v>4699</v>
      </c>
      <c r="M159" s="7" t="s">
        <v>4704</v>
      </c>
      <c r="N159" s="7" t="s">
        <v>4704</v>
      </c>
      <c r="O159" s="7" t="s">
        <v>83</v>
      </c>
      <c r="P159" s="7" t="s">
        <v>4704</v>
      </c>
      <c r="Q159" s="7" t="s">
        <v>4704</v>
      </c>
      <c r="R159" s="7" t="s">
        <v>903</v>
      </c>
      <c r="S159" s="4" t="s">
        <v>108</v>
      </c>
      <c r="Z159" s="4" t="s">
        <v>110</v>
      </c>
      <c r="AB159" s="4" t="s">
        <v>112</v>
      </c>
      <c r="AF159" t="s">
        <v>172</v>
      </c>
      <c r="AG159" s="4" t="b">
        <f t="shared" si="2"/>
        <v>0</v>
      </c>
      <c r="AH159" t="s">
        <v>90</v>
      </c>
      <c r="AI159" s="4" t="s">
        <v>115</v>
      </c>
      <c r="AJ159" s="4" t="s">
        <v>83</v>
      </c>
      <c r="AK159" t="s">
        <v>119</v>
      </c>
      <c r="AL159" t="s">
        <v>119</v>
      </c>
      <c r="AM159" t="s">
        <v>120</v>
      </c>
      <c r="AN159" s="4" t="s">
        <v>121</v>
      </c>
      <c r="AO159" t="s">
        <v>120</v>
      </c>
      <c r="AP159" t="s">
        <v>121</v>
      </c>
      <c r="AQ159" t="s">
        <v>121</v>
      </c>
      <c r="AR159" t="s">
        <v>121</v>
      </c>
      <c r="AS159" t="s">
        <v>119</v>
      </c>
      <c r="AT159" t="s">
        <v>119</v>
      </c>
      <c r="AU159" t="s">
        <v>120</v>
      </c>
      <c r="AV159" t="s">
        <v>120</v>
      </c>
      <c r="AW159" t="s">
        <v>119</v>
      </c>
      <c r="AX159" t="s">
        <v>122</v>
      </c>
      <c r="AZ159" s="7" t="s">
        <v>202</v>
      </c>
    </row>
    <row r="160" spans="1:52" x14ac:dyDescent="0.2">
      <c r="A160" s="7">
        <v>51</v>
      </c>
      <c r="B160" s="4" t="s">
        <v>83</v>
      </c>
      <c r="C160" s="4" t="s">
        <v>196</v>
      </c>
      <c r="E160" s="4" t="s">
        <v>4682</v>
      </c>
      <c r="F160" s="4" t="s">
        <v>83</v>
      </c>
      <c r="G160" s="4" t="s">
        <v>273</v>
      </c>
      <c r="H160" s="4" t="s">
        <v>86</v>
      </c>
      <c r="I160" s="4" t="s">
        <v>194</v>
      </c>
      <c r="K160" s="7" t="s">
        <v>3196</v>
      </c>
      <c r="L160" s="7" t="s">
        <v>4701</v>
      </c>
      <c r="M160" s="7" t="s">
        <v>4704</v>
      </c>
      <c r="N160" s="7" t="s">
        <v>4704</v>
      </c>
      <c r="O160" s="7" t="s">
        <v>85</v>
      </c>
      <c r="P160" s="7" t="s">
        <v>1418</v>
      </c>
      <c r="Q160" s="7" t="s">
        <v>1418</v>
      </c>
      <c r="S160" s="4" t="s">
        <v>108</v>
      </c>
      <c r="T160" s="4" t="s">
        <v>109</v>
      </c>
      <c r="AA160" s="4" t="s">
        <v>111</v>
      </c>
      <c r="AC160" s="4" t="s">
        <v>113</v>
      </c>
      <c r="AF160" t="s">
        <v>172</v>
      </c>
      <c r="AG160" s="4" t="b">
        <f t="shared" si="2"/>
        <v>0</v>
      </c>
      <c r="AH160" t="s">
        <v>90</v>
      </c>
      <c r="AI160" s="4" t="s">
        <v>1967</v>
      </c>
      <c r="AJ160" s="4" t="s">
        <v>83</v>
      </c>
      <c r="AK160" t="s">
        <v>119</v>
      </c>
      <c r="AL160" t="s">
        <v>119</v>
      </c>
      <c r="AM160" t="s">
        <v>119</v>
      </c>
      <c r="AN160" t="s">
        <v>119</v>
      </c>
      <c r="AO160" t="s">
        <v>120</v>
      </c>
      <c r="AQ160" t="s">
        <v>119</v>
      </c>
      <c r="AR160" t="s">
        <v>119</v>
      </c>
      <c r="AS160" t="s">
        <v>119</v>
      </c>
      <c r="AT160" t="s">
        <v>119</v>
      </c>
      <c r="AU160" t="s">
        <v>119</v>
      </c>
      <c r="AV160" t="s">
        <v>120</v>
      </c>
      <c r="AW160" t="s">
        <v>119</v>
      </c>
      <c r="AZ160" s="7" t="s">
        <v>2804</v>
      </c>
    </row>
    <row r="161" spans="1:52" x14ac:dyDescent="0.2">
      <c r="A161" s="7">
        <v>51</v>
      </c>
      <c r="B161" s="4" t="s">
        <v>83</v>
      </c>
      <c r="C161" s="4" t="s">
        <v>421</v>
      </c>
      <c r="E161" s="4" t="s">
        <v>4682</v>
      </c>
      <c r="F161" s="4" t="s">
        <v>85</v>
      </c>
      <c r="G161" s="4" t="s">
        <v>334</v>
      </c>
      <c r="H161" s="4" t="s">
        <v>614</v>
      </c>
      <c r="I161" s="4" t="s">
        <v>101</v>
      </c>
      <c r="K161" s="7" t="s">
        <v>3196</v>
      </c>
      <c r="L161" s="7" t="s">
        <v>4702</v>
      </c>
      <c r="M161" s="7" t="s">
        <v>4704</v>
      </c>
      <c r="N161" s="7" t="s">
        <v>4704</v>
      </c>
      <c r="O161" s="7" t="s">
        <v>85</v>
      </c>
      <c r="P161" s="7" t="s">
        <v>4704</v>
      </c>
      <c r="Q161" s="7" t="s">
        <v>4704</v>
      </c>
      <c r="R161" s="7" t="s">
        <v>4723</v>
      </c>
      <c r="W161" s="4" t="s">
        <v>141</v>
      </c>
      <c r="X161" s="4" t="s">
        <v>142</v>
      </c>
      <c r="Z161" s="4" t="s">
        <v>110</v>
      </c>
      <c r="AA161" s="4" t="s">
        <v>111</v>
      </c>
      <c r="AB161" s="4" t="s">
        <v>112</v>
      </c>
      <c r="AC161" s="4" t="s">
        <v>113</v>
      </c>
      <c r="AF161" t="s">
        <v>172</v>
      </c>
      <c r="AG161" s="4" t="b">
        <f t="shared" si="2"/>
        <v>0</v>
      </c>
      <c r="AH161" t="s">
        <v>90</v>
      </c>
      <c r="AI161" s="4" t="s">
        <v>115</v>
      </c>
      <c r="AJ161" s="4" t="s">
        <v>85</v>
      </c>
      <c r="AK161" t="s">
        <v>119</v>
      </c>
      <c r="AL161" t="s">
        <v>119</v>
      </c>
      <c r="AM161" t="s">
        <v>119</v>
      </c>
      <c r="AN161" t="s">
        <v>120</v>
      </c>
      <c r="AO161" t="s">
        <v>120</v>
      </c>
      <c r="AP161" t="s">
        <v>121</v>
      </c>
      <c r="AQ161" t="s">
        <v>121</v>
      </c>
      <c r="AR161" t="s">
        <v>121</v>
      </c>
      <c r="AS161" t="s">
        <v>121</v>
      </c>
      <c r="AT161" t="s">
        <v>121</v>
      </c>
      <c r="AU161" t="s">
        <v>121</v>
      </c>
      <c r="AV161" t="s">
        <v>119</v>
      </c>
      <c r="AW161" t="s">
        <v>119</v>
      </c>
      <c r="AZ161" s="7" t="s">
        <v>202</v>
      </c>
    </row>
    <row r="162" spans="1:52" x14ac:dyDescent="0.2">
      <c r="A162" s="7">
        <v>51</v>
      </c>
      <c r="B162" s="4" t="s">
        <v>83</v>
      </c>
      <c r="C162" s="4" t="s">
        <v>2009</v>
      </c>
      <c r="E162" s="4" t="s">
        <v>4683</v>
      </c>
      <c r="F162" s="4" t="s">
        <v>85</v>
      </c>
      <c r="G162" s="4" t="s">
        <v>273</v>
      </c>
      <c r="H162" s="4" t="s">
        <v>86</v>
      </c>
      <c r="I162" s="4" t="s">
        <v>194</v>
      </c>
      <c r="K162" s="7" t="s">
        <v>3196</v>
      </c>
      <c r="L162" s="7" t="s">
        <v>4701</v>
      </c>
      <c r="M162" s="7" t="s">
        <v>4704</v>
      </c>
      <c r="N162" s="7" t="s">
        <v>4704</v>
      </c>
      <c r="O162" s="7" t="s">
        <v>83</v>
      </c>
      <c r="P162" s="7" t="s">
        <v>1418</v>
      </c>
      <c r="Q162" s="7" t="s">
        <v>225</v>
      </c>
      <c r="R162" s="7" t="s">
        <v>4717</v>
      </c>
      <c r="AC162" s="4" t="s">
        <v>113</v>
      </c>
      <c r="AF162" t="s">
        <v>935</v>
      </c>
      <c r="AG162" s="4" t="b">
        <f t="shared" si="2"/>
        <v>0</v>
      </c>
      <c r="AH162" t="s">
        <v>114</v>
      </c>
      <c r="AI162" s="4" t="s">
        <v>1967</v>
      </c>
      <c r="AJ162" s="4" t="s">
        <v>83</v>
      </c>
      <c r="AK162" t="s">
        <v>119</v>
      </c>
      <c r="AL162" t="s">
        <v>120</v>
      </c>
      <c r="AM162" t="s">
        <v>120</v>
      </c>
      <c r="AN162" t="s">
        <v>119</v>
      </c>
      <c r="AO162" t="s">
        <v>122</v>
      </c>
      <c r="AP162" t="s">
        <v>120</v>
      </c>
      <c r="AQ162" t="s">
        <v>119</v>
      </c>
      <c r="AR162" t="s">
        <v>119</v>
      </c>
      <c r="AS162" t="s">
        <v>120</v>
      </c>
      <c r="AT162" t="s">
        <v>119</v>
      </c>
      <c r="AU162" t="s">
        <v>119</v>
      </c>
      <c r="AV162" t="s">
        <v>122</v>
      </c>
      <c r="AW162" t="s">
        <v>119</v>
      </c>
      <c r="AZ162" s="7" t="s">
        <v>4747</v>
      </c>
    </row>
    <row r="163" spans="1:52" x14ac:dyDescent="0.2">
      <c r="A163" s="7">
        <v>51</v>
      </c>
      <c r="B163" s="4" t="s">
        <v>83</v>
      </c>
      <c r="C163" s="4" t="s">
        <v>196</v>
      </c>
      <c r="E163" s="4" t="s">
        <v>4682</v>
      </c>
      <c r="F163" s="4" t="s">
        <v>85</v>
      </c>
      <c r="G163" s="4" t="s">
        <v>364</v>
      </c>
      <c r="H163" s="4" t="s">
        <v>87</v>
      </c>
      <c r="I163" s="4" t="s">
        <v>101</v>
      </c>
      <c r="K163" s="7" t="s">
        <v>4694</v>
      </c>
      <c r="L163" s="4" t="b">
        <f>IF(K163 = K166,"USA",FALSE)</f>
        <v>0</v>
      </c>
      <c r="AG163" s="4" t="b">
        <f t="shared" si="2"/>
        <v>0</v>
      </c>
      <c r="AN163"/>
    </row>
    <row r="164" spans="1:52" x14ac:dyDescent="0.2">
      <c r="A164" s="7">
        <v>52</v>
      </c>
      <c r="B164" s="4" t="s">
        <v>83</v>
      </c>
      <c r="C164" s="4" t="s">
        <v>776</v>
      </c>
      <c r="E164" s="4" t="s">
        <v>4682</v>
      </c>
      <c r="F164" s="4" t="s">
        <v>85</v>
      </c>
      <c r="G164" s="4" t="s">
        <v>502</v>
      </c>
      <c r="H164" s="4" t="s">
        <v>86</v>
      </c>
      <c r="I164" s="4" t="s">
        <v>774</v>
      </c>
      <c r="J164" t="s">
        <v>774</v>
      </c>
      <c r="K164" s="7" t="s">
        <v>3196</v>
      </c>
      <c r="L164" s="7" t="s">
        <v>4701</v>
      </c>
      <c r="O164" s="7" t="s">
        <v>85</v>
      </c>
      <c r="P164" s="7" t="s">
        <v>4704</v>
      </c>
      <c r="Q164" s="7" t="s">
        <v>1418</v>
      </c>
      <c r="R164" s="7" t="s">
        <v>903</v>
      </c>
      <c r="S164" s="4" t="s">
        <v>108</v>
      </c>
      <c r="AF164" t="s">
        <v>172</v>
      </c>
      <c r="AG164" s="4" t="b">
        <f t="shared" si="2"/>
        <v>0</v>
      </c>
      <c r="AH164" t="s">
        <v>342</v>
      </c>
      <c r="AI164" s="4" t="s">
        <v>312</v>
      </c>
      <c r="AJ164" s="4" t="s">
        <v>83</v>
      </c>
      <c r="AK164" t="s">
        <v>119</v>
      </c>
      <c r="AL164" t="s">
        <v>119</v>
      </c>
      <c r="AM164" t="s">
        <v>119</v>
      </c>
      <c r="AN164" t="s">
        <v>119</v>
      </c>
      <c r="AO164" t="s">
        <v>120</v>
      </c>
      <c r="AP164" t="s">
        <v>120</v>
      </c>
      <c r="AQ164" t="s">
        <v>120</v>
      </c>
      <c r="AR164" t="s">
        <v>120</v>
      </c>
      <c r="AS164" t="s">
        <v>120</v>
      </c>
      <c r="AT164" t="s">
        <v>120</v>
      </c>
      <c r="AU164" t="s">
        <v>120</v>
      </c>
      <c r="AV164" t="s">
        <v>119</v>
      </c>
      <c r="AW164" t="s">
        <v>119</v>
      </c>
      <c r="AZ164" s="7" t="s">
        <v>225</v>
      </c>
    </row>
    <row r="165" spans="1:52" x14ac:dyDescent="0.2">
      <c r="A165" s="7">
        <v>52</v>
      </c>
      <c r="B165" s="4" t="s">
        <v>83</v>
      </c>
      <c r="C165" s="4" t="s">
        <v>196</v>
      </c>
      <c r="E165" s="4" t="s">
        <v>4682</v>
      </c>
      <c r="F165" s="4" t="s">
        <v>85</v>
      </c>
      <c r="G165" s="4" t="s">
        <v>502</v>
      </c>
      <c r="H165" s="4" t="s">
        <v>86</v>
      </c>
      <c r="I165" s="4" t="s">
        <v>194</v>
      </c>
      <c r="K165" s="7" t="s">
        <v>3196</v>
      </c>
      <c r="L165" s="7" t="s">
        <v>4699</v>
      </c>
      <c r="M165" s="7" t="s">
        <v>4704</v>
      </c>
      <c r="N165" s="7" t="s">
        <v>4704</v>
      </c>
      <c r="O165" s="7" t="s">
        <v>83</v>
      </c>
      <c r="P165" s="7" t="s">
        <v>1418</v>
      </c>
      <c r="Q165" s="7" t="s">
        <v>1418</v>
      </c>
      <c r="S165" s="4" t="s">
        <v>108</v>
      </c>
      <c r="Z165" s="4" t="s">
        <v>110</v>
      </c>
      <c r="AA165" s="4" t="s">
        <v>111</v>
      </c>
      <c r="AB165" s="4" t="s">
        <v>112</v>
      </c>
      <c r="AF165" t="s">
        <v>89</v>
      </c>
      <c r="AG165" s="4">
        <f t="shared" si="2"/>
        <v>1</v>
      </c>
      <c r="AH165" t="s">
        <v>90</v>
      </c>
      <c r="AI165" s="4" t="s">
        <v>312</v>
      </c>
      <c r="AJ165" s="4" t="s">
        <v>83</v>
      </c>
      <c r="AK165" t="s">
        <v>120</v>
      </c>
      <c r="AL165" t="s">
        <v>119</v>
      </c>
      <c r="AM165" t="s">
        <v>119</v>
      </c>
      <c r="AN165" s="4" t="s">
        <v>121</v>
      </c>
      <c r="AO165" t="s">
        <v>119</v>
      </c>
      <c r="AP165" t="s">
        <v>120</v>
      </c>
      <c r="AQ165" t="s">
        <v>121</v>
      </c>
      <c r="AR165" t="s">
        <v>120</v>
      </c>
      <c r="AS165" t="s">
        <v>120</v>
      </c>
      <c r="AT165" t="s">
        <v>120</v>
      </c>
      <c r="AU165" t="s">
        <v>121</v>
      </c>
      <c r="AV165" t="s">
        <v>120</v>
      </c>
      <c r="AW165" t="s">
        <v>121</v>
      </c>
      <c r="AZ165" s="7" t="s">
        <v>202</v>
      </c>
    </row>
    <row r="166" spans="1:52" x14ac:dyDescent="0.2">
      <c r="A166" s="7">
        <v>52</v>
      </c>
      <c r="B166" s="4" t="s">
        <v>83</v>
      </c>
      <c r="C166" s="4" t="s">
        <v>196</v>
      </c>
      <c r="E166" s="4" t="s">
        <v>4682</v>
      </c>
      <c r="F166" s="4" t="s">
        <v>85</v>
      </c>
      <c r="G166" s="4" t="s">
        <v>100</v>
      </c>
      <c r="H166" s="4" t="s">
        <v>2567</v>
      </c>
      <c r="I166" s="4" t="s">
        <v>101</v>
      </c>
      <c r="K166" s="7" t="s">
        <v>3196</v>
      </c>
      <c r="L166" s="7" t="s">
        <v>4702</v>
      </c>
      <c r="M166" s="7" t="s">
        <v>4704</v>
      </c>
      <c r="N166" s="7" t="s">
        <v>4704</v>
      </c>
      <c r="O166" s="7" t="s">
        <v>83</v>
      </c>
      <c r="P166" s="7" t="s">
        <v>1418</v>
      </c>
      <c r="Q166" s="7" t="s">
        <v>225</v>
      </c>
      <c r="S166" s="4" t="s">
        <v>108</v>
      </c>
      <c r="T166" s="4" t="s">
        <v>109</v>
      </c>
      <c r="U166" s="4" t="s">
        <v>140</v>
      </c>
      <c r="X166" s="4" t="s">
        <v>142</v>
      </c>
      <c r="AA166" s="4" t="s">
        <v>111</v>
      </c>
      <c r="AD166" s="4" t="s">
        <v>143</v>
      </c>
      <c r="AF166" t="s">
        <v>172</v>
      </c>
      <c r="AG166" s="4" t="b">
        <f t="shared" si="2"/>
        <v>0</v>
      </c>
      <c r="AH166" t="s">
        <v>90</v>
      </c>
      <c r="AI166" s="4" t="s">
        <v>115</v>
      </c>
      <c r="AJ166" s="4" t="s">
        <v>83</v>
      </c>
      <c r="AK166" t="s">
        <v>119</v>
      </c>
      <c r="AL166" t="s">
        <v>119</v>
      </c>
      <c r="AM166" t="s">
        <v>121</v>
      </c>
      <c r="AN166" t="s">
        <v>120</v>
      </c>
      <c r="AO166" t="s">
        <v>119</v>
      </c>
      <c r="AP166" t="s">
        <v>120</v>
      </c>
      <c r="AQ166" t="s">
        <v>121</v>
      </c>
      <c r="AR166" t="s">
        <v>121</v>
      </c>
      <c r="AS166" t="s">
        <v>121</v>
      </c>
      <c r="AT166" t="s">
        <v>119</v>
      </c>
      <c r="AU166" t="s">
        <v>120</v>
      </c>
      <c r="AV166" t="s">
        <v>119</v>
      </c>
      <c r="AW166" t="s">
        <v>119</v>
      </c>
      <c r="AZ166" s="7" t="s">
        <v>202</v>
      </c>
    </row>
    <row r="167" spans="1:52" x14ac:dyDescent="0.2">
      <c r="A167" s="7">
        <v>52</v>
      </c>
      <c r="B167" s="4" t="s">
        <v>85</v>
      </c>
      <c r="C167" s="4" t="s">
        <v>518</v>
      </c>
      <c r="E167" s="4" t="s">
        <v>4683</v>
      </c>
      <c r="F167" s="4" t="s">
        <v>85</v>
      </c>
      <c r="H167" s="4" t="s">
        <v>86</v>
      </c>
      <c r="I167" s="4" t="s">
        <v>101</v>
      </c>
      <c r="K167" s="7" t="s">
        <v>3196</v>
      </c>
      <c r="L167" s="7" t="s">
        <v>4699</v>
      </c>
      <c r="M167" s="7" t="s">
        <v>4704</v>
      </c>
      <c r="N167" s="7" t="s">
        <v>4704</v>
      </c>
      <c r="O167" s="7" t="s">
        <v>85</v>
      </c>
      <c r="P167" s="7" t="s">
        <v>4704</v>
      </c>
      <c r="Q167" s="7" t="s">
        <v>1418</v>
      </c>
      <c r="R167" s="7" t="s">
        <v>903</v>
      </c>
      <c r="S167" s="4" t="s">
        <v>108</v>
      </c>
      <c r="V167" s="4" t="s">
        <v>220</v>
      </c>
      <c r="Z167" s="4" t="s">
        <v>110</v>
      </c>
      <c r="AA167" s="4" t="s">
        <v>111</v>
      </c>
      <c r="AB167" s="4" t="s">
        <v>112</v>
      </c>
      <c r="AF167" t="s">
        <v>89</v>
      </c>
      <c r="AG167" s="4">
        <f t="shared" si="2"/>
        <v>1</v>
      </c>
      <c r="AH167" t="s">
        <v>342</v>
      </c>
      <c r="AI167" s="4" t="s">
        <v>115</v>
      </c>
      <c r="AJ167" s="4" t="s">
        <v>83</v>
      </c>
      <c r="AK167" t="s">
        <v>119</v>
      </c>
      <c r="AL167" t="s">
        <v>119</v>
      </c>
      <c r="AM167" t="s">
        <v>122</v>
      </c>
      <c r="AN167" s="4" t="s">
        <v>121</v>
      </c>
      <c r="AO167" t="s">
        <v>122</v>
      </c>
      <c r="AP167" t="s">
        <v>121</v>
      </c>
      <c r="AQ167" t="s">
        <v>121</v>
      </c>
      <c r="AR167" t="s">
        <v>121</v>
      </c>
      <c r="AS167" t="s">
        <v>121</v>
      </c>
      <c r="AT167" t="s">
        <v>122</v>
      </c>
      <c r="AU167" t="s">
        <v>121</v>
      </c>
      <c r="AV167" t="s">
        <v>121</v>
      </c>
      <c r="AW167" t="s">
        <v>120</v>
      </c>
    </row>
    <row r="168" spans="1:52" x14ac:dyDescent="0.2">
      <c r="A168" s="7">
        <v>57</v>
      </c>
      <c r="B168" s="4" t="s">
        <v>83</v>
      </c>
      <c r="C168" s="4" t="s">
        <v>196</v>
      </c>
      <c r="E168" s="4" t="s">
        <v>4682</v>
      </c>
      <c r="F168" s="4" t="s">
        <v>85</v>
      </c>
      <c r="G168" s="4" t="s">
        <v>273</v>
      </c>
      <c r="H168" s="4" t="s">
        <v>86</v>
      </c>
      <c r="I168" s="4" t="s">
        <v>87</v>
      </c>
      <c r="K168" s="7" t="s">
        <v>3196</v>
      </c>
      <c r="L168" s="7" t="s">
        <v>4698</v>
      </c>
      <c r="M168" s="7" t="s">
        <v>4704</v>
      </c>
      <c r="N168" s="7" t="s">
        <v>1418</v>
      </c>
      <c r="O168" s="7" t="s">
        <v>83</v>
      </c>
      <c r="P168" s="7" t="s">
        <v>1418</v>
      </c>
      <c r="Q168" s="7" t="s">
        <v>225</v>
      </c>
      <c r="Z168" s="4" t="s">
        <v>110</v>
      </c>
      <c r="AA168" s="4" t="s">
        <v>111</v>
      </c>
      <c r="AF168" t="s">
        <v>89</v>
      </c>
      <c r="AG168" s="4">
        <f t="shared" si="2"/>
        <v>1</v>
      </c>
      <c r="AH168" t="s">
        <v>90</v>
      </c>
      <c r="AI168" s="4" t="s">
        <v>91</v>
      </c>
      <c r="AJ168" s="4" t="s">
        <v>83</v>
      </c>
      <c r="AK168" t="s">
        <v>120</v>
      </c>
      <c r="AL168" t="s">
        <v>121</v>
      </c>
      <c r="AM168" t="s">
        <v>121</v>
      </c>
      <c r="AN168" s="4" t="s">
        <v>121</v>
      </c>
      <c r="AO168" t="s">
        <v>121</v>
      </c>
      <c r="AP168" t="s">
        <v>121</v>
      </c>
      <c r="AQ168" t="s">
        <v>120</v>
      </c>
      <c r="AR168" t="s">
        <v>121</v>
      </c>
      <c r="AS168" t="s">
        <v>121</v>
      </c>
      <c r="AT168" t="s">
        <v>120</v>
      </c>
      <c r="AU168" t="s">
        <v>121</v>
      </c>
      <c r="AV168" t="s">
        <v>122</v>
      </c>
      <c r="AW168" t="s">
        <v>122</v>
      </c>
      <c r="AZ168" s="7" t="s">
        <v>225</v>
      </c>
    </row>
    <row r="169" spans="1:52" x14ac:dyDescent="0.2">
      <c r="A169" s="7">
        <v>58</v>
      </c>
      <c r="B169" s="4" t="s">
        <v>83</v>
      </c>
      <c r="E169" s="4" t="s">
        <v>4682</v>
      </c>
      <c r="F169" s="4" t="s">
        <v>85</v>
      </c>
      <c r="G169" s="4" t="s">
        <v>334</v>
      </c>
      <c r="H169" s="4" t="s">
        <v>86</v>
      </c>
      <c r="I169" s="4" t="s">
        <v>668</v>
      </c>
      <c r="K169" s="7" t="s">
        <v>3196</v>
      </c>
      <c r="L169" s="7" t="s">
        <v>4698</v>
      </c>
      <c r="M169" s="7" t="s">
        <v>4704</v>
      </c>
      <c r="N169" s="7" t="s">
        <v>4704</v>
      </c>
      <c r="O169" s="7" t="s">
        <v>83</v>
      </c>
      <c r="P169" s="7" t="s">
        <v>4704</v>
      </c>
      <c r="Q169" s="7" t="s">
        <v>4704</v>
      </c>
      <c r="R169" s="7" t="s">
        <v>903</v>
      </c>
      <c r="Z169" s="4" t="s">
        <v>110</v>
      </c>
      <c r="AF169" t="s">
        <v>89</v>
      </c>
      <c r="AG169" s="4">
        <f t="shared" si="2"/>
        <v>1</v>
      </c>
      <c r="AH169" t="s">
        <v>90</v>
      </c>
      <c r="AI169" s="4" t="s">
        <v>115</v>
      </c>
      <c r="AJ169" s="4" t="s">
        <v>85</v>
      </c>
      <c r="AK169" t="s">
        <v>119</v>
      </c>
      <c r="AL169" t="s">
        <v>119</v>
      </c>
      <c r="AM169" t="s">
        <v>119</v>
      </c>
      <c r="AN169" t="s">
        <v>119</v>
      </c>
      <c r="AO169" t="s">
        <v>121</v>
      </c>
      <c r="AP169" t="s">
        <v>119</v>
      </c>
      <c r="AQ169" t="s">
        <v>119</v>
      </c>
      <c r="AR169" t="s">
        <v>119</v>
      </c>
      <c r="AS169" t="s">
        <v>119</v>
      </c>
      <c r="AT169" t="s">
        <v>119</v>
      </c>
      <c r="AU169" t="s">
        <v>119</v>
      </c>
      <c r="AV169" t="s">
        <v>119</v>
      </c>
      <c r="AW169" t="s">
        <v>119</v>
      </c>
      <c r="AZ169" s="7" t="s">
        <v>202</v>
      </c>
    </row>
    <row r="170" spans="1:52" x14ac:dyDescent="0.2">
      <c r="A170" s="7">
        <v>59</v>
      </c>
      <c r="B170" s="4" t="s">
        <v>85</v>
      </c>
      <c r="C170" s="4" t="s">
        <v>530</v>
      </c>
      <c r="E170" s="4" t="s">
        <v>4683</v>
      </c>
      <c r="F170" s="4" t="s">
        <v>85</v>
      </c>
      <c r="G170" s="4" t="s">
        <v>100</v>
      </c>
      <c r="H170" s="4" t="s">
        <v>86</v>
      </c>
      <c r="I170" s="4" t="s">
        <v>101</v>
      </c>
      <c r="K170" s="7" t="s">
        <v>3196</v>
      </c>
      <c r="L170" s="7" t="s">
        <v>4699</v>
      </c>
      <c r="M170" s="7" t="s">
        <v>4704</v>
      </c>
      <c r="N170" s="7" t="s">
        <v>4704</v>
      </c>
      <c r="O170" s="7" t="s">
        <v>85</v>
      </c>
      <c r="P170" s="7" t="s">
        <v>1418</v>
      </c>
      <c r="Q170" s="7" t="s">
        <v>225</v>
      </c>
      <c r="W170" s="4" t="s">
        <v>141</v>
      </c>
      <c r="Y170" s="4" t="s">
        <v>251</v>
      </c>
      <c r="AA170" s="4" t="s">
        <v>111</v>
      </c>
      <c r="AC170" s="4" t="s">
        <v>113</v>
      </c>
      <c r="AF170" t="s">
        <v>89</v>
      </c>
      <c r="AG170" s="4">
        <f t="shared" si="2"/>
        <v>1</v>
      </c>
      <c r="AH170" t="s">
        <v>173</v>
      </c>
      <c r="AI170" s="4" t="s">
        <v>115</v>
      </c>
      <c r="AJ170" s="4" t="s">
        <v>85</v>
      </c>
      <c r="AK170" t="s">
        <v>121</v>
      </c>
      <c r="AL170" t="s">
        <v>119</v>
      </c>
      <c r="AM170" t="s">
        <v>122</v>
      </c>
      <c r="AN170" s="4" t="s">
        <v>121</v>
      </c>
      <c r="AO170" t="s">
        <v>122</v>
      </c>
      <c r="AP170" t="s">
        <v>120</v>
      </c>
      <c r="AQ170" t="s">
        <v>121</v>
      </c>
      <c r="AR170" t="s">
        <v>121</v>
      </c>
      <c r="AS170" t="s">
        <v>120</v>
      </c>
      <c r="AT170" t="s">
        <v>122</v>
      </c>
      <c r="AU170" t="s">
        <v>121</v>
      </c>
      <c r="AV170" t="s">
        <v>122</v>
      </c>
      <c r="AW170" t="s">
        <v>119</v>
      </c>
      <c r="AY170" t="s">
        <v>1289</v>
      </c>
      <c r="AZ170" s="7" t="s">
        <v>225</v>
      </c>
    </row>
    <row r="171" spans="1:52" x14ac:dyDescent="0.2">
      <c r="A171" s="7">
        <v>59</v>
      </c>
      <c r="B171" s="4" t="s">
        <v>83</v>
      </c>
      <c r="C171" s="4" t="s">
        <v>196</v>
      </c>
      <c r="E171" s="4" t="s">
        <v>4682</v>
      </c>
      <c r="F171" s="4" t="s">
        <v>85</v>
      </c>
      <c r="G171" s="4" t="s">
        <v>334</v>
      </c>
      <c r="H171" s="4" t="s">
        <v>86</v>
      </c>
      <c r="I171" s="4" t="s">
        <v>194</v>
      </c>
      <c r="K171" s="7" t="s">
        <v>3196</v>
      </c>
      <c r="L171" s="7" t="s">
        <v>4699</v>
      </c>
      <c r="M171" s="7" t="s">
        <v>4704</v>
      </c>
      <c r="N171" s="7" t="s">
        <v>4704</v>
      </c>
      <c r="O171" s="7" t="s">
        <v>83</v>
      </c>
      <c r="P171" s="7" t="s">
        <v>4704</v>
      </c>
      <c r="Q171" s="7" t="s">
        <v>4706</v>
      </c>
      <c r="S171" s="4" t="s">
        <v>108</v>
      </c>
      <c r="T171" s="4" t="s">
        <v>109</v>
      </c>
      <c r="Z171" s="4" t="s">
        <v>110</v>
      </c>
      <c r="AA171" s="4" t="s">
        <v>111</v>
      </c>
      <c r="AB171" s="4" t="s">
        <v>112</v>
      </c>
      <c r="AF171" t="s">
        <v>89</v>
      </c>
      <c r="AG171" s="4">
        <f t="shared" si="2"/>
        <v>1</v>
      </c>
      <c r="AH171" t="s">
        <v>90</v>
      </c>
      <c r="AI171" s="4" t="s">
        <v>115</v>
      </c>
      <c r="AJ171" s="4" t="s">
        <v>85</v>
      </c>
      <c r="AK171" t="s">
        <v>120</v>
      </c>
      <c r="AL171" t="s">
        <v>120</v>
      </c>
      <c r="AM171" t="s">
        <v>120</v>
      </c>
      <c r="AN171" t="s">
        <v>120</v>
      </c>
      <c r="AO171" t="s">
        <v>120</v>
      </c>
      <c r="AP171" t="s">
        <v>120</v>
      </c>
      <c r="AQ171" t="s">
        <v>119</v>
      </c>
      <c r="AR171" t="s">
        <v>119</v>
      </c>
      <c r="AS171" t="s">
        <v>119</v>
      </c>
      <c r="AT171" t="s">
        <v>119</v>
      </c>
      <c r="AU171" t="s">
        <v>120</v>
      </c>
      <c r="AV171" t="s">
        <v>120</v>
      </c>
      <c r="AW171" t="s">
        <v>119</v>
      </c>
    </row>
    <row r="172" spans="1:52" x14ac:dyDescent="0.2">
      <c r="A172" s="7">
        <v>60</v>
      </c>
      <c r="B172" s="4" t="s">
        <v>83</v>
      </c>
      <c r="C172" s="4" t="s">
        <v>4680</v>
      </c>
      <c r="D172" s="8" t="s">
        <v>85</v>
      </c>
      <c r="E172" s="4" t="s">
        <v>4682</v>
      </c>
      <c r="F172" s="4" t="s">
        <v>85</v>
      </c>
      <c r="G172" s="4" t="s">
        <v>273</v>
      </c>
      <c r="H172" s="4" t="s">
        <v>86</v>
      </c>
      <c r="I172" s="4" t="s">
        <v>194</v>
      </c>
      <c r="K172" s="7" t="s">
        <v>3196</v>
      </c>
      <c r="L172" s="7" t="s">
        <v>4702</v>
      </c>
      <c r="M172" s="7" t="s">
        <v>4704</v>
      </c>
      <c r="N172" s="7" t="s">
        <v>1418</v>
      </c>
      <c r="O172" s="7" t="s">
        <v>83</v>
      </c>
      <c r="P172" s="7" t="s">
        <v>1418</v>
      </c>
      <c r="Q172" s="7" t="s">
        <v>225</v>
      </c>
      <c r="R172" s="7" t="s">
        <v>4726</v>
      </c>
      <c r="T172" s="4" t="s">
        <v>109</v>
      </c>
      <c r="W172" s="4" t="s">
        <v>141</v>
      </c>
      <c r="AA172" s="4" t="s">
        <v>111</v>
      </c>
      <c r="AF172" t="s">
        <v>935</v>
      </c>
      <c r="AG172" s="4" t="b">
        <f t="shared" si="2"/>
        <v>0</v>
      </c>
      <c r="AH172" t="s">
        <v>90</v>
      </c>
      <c r="AI172" s="4" t="s">
        <v>91</v>
      </c>
      <c r="AJ172" s="4" t="s">
        <v>83</v>
      </c>
      <c r="AK172" t="s">
        <v>119</v>
      </c>
      <c r="AL172" t="s">
        <v>119</v>
      </c>
      <c r="AM172" t="s">
        <v>119</v>
      </c>
      <c r="AN172" t="s">
        <v>119</v>
      </c>
      <c r="AO172" t="s">
        <v>120</v>
      </c>
      <c r="AP172" t="s">
        <v>120</v>
      </c>
      <c r="AQ172" t="s">
        <v>120</v>
      </c>
      <c r="AR172" t="s">
        <v>120</v>
      </c>
      <c r="AS172" t="s">
        <v>120</v>
      </c>
      <c r="AT172" t="s">
        <v>120</v>
      </c>
      <c r="AU172" t="s">
        <v>122</v>
      </c>
      <c r="AW172" t="s">
        <v>119</v>
      </c>
      <c r="AZ172" s="7" t="s">
        <v>225</v>
      </c>
    </row>
    <row r="173" spans="1:52" x14ac:dyDescent="0.2">
      <c r="A173" s="7">
        <v>60</v>
      </c>
      <c r="B173" s="4" t="s">
        <v>83</v>
      </c>
      <c r="C173" s="4" t="s">
        <v>196</v>
      </c>
      <c r="E173" s="4" t="s">
        <v>4682</v>
      </c>
      <c r="F173" s="4" t="s">
        <v>85</v>
      </c>
      <c r="G173" s="4" t="s">
        <v>100</v>
      </c>
      <c r="H173" s="4" t="s">
        <v>86</v>
      </c>
      <c r="I173" s="4" t="s">
        <v>134</v>
      </c>
      <c r="K173" s="7" t="s">
        <v>3196</v>
      </c>
      <c r="L173" s="7" t="s">
        <v>4698</v>
      </c>
      <c r="M173" s="7" t="s">
        <v>4704</v>
      </c>
      <c r="N173" s="7" t="s">
        <v>4706</v>
      </c>
      <c r="O173" s="7" t="s">
        <v>83</v>
      </c>
      <c r="P173" s="7" t="s">
        <v>4704</v>
      </c>
      <c r="Q173" s="7" t="s">
        <v>1418</v>
      </c>
      <c r="X173" s="4" t="s">
        <v>142</v>
      </c>
      <c r="Z173" s="4" t="s">
        <v>110</v>
      </c>
      <c r="AB173" s="4" t="s">
        <v>112</v>
      </c>
      <c r="AD173" s="4" t="s">
        <v>143</v>
      </c>
      <c r="AF173" t="s">
        <v>172</v>
      </c>
      <c r="AG173" s="4" t="b">
        <f t="shared" si="2"/>
        <v>0</v>
      </c>
      <c r="AH173" t="s">
        <v>90</v>
      </c>
      <c r="AI173" s="4" t="s">
        <v>115</v>
      </c>
      <c r="AJ173" s="4" t="s">
        <v>83</v>
      </c>
      <c r="AK173" t="s">
        <v>119</v>
      </c>
      <c r="AL173" t="s">
        <v>120</v>
      </c>
      <c r="AM173" t="s">
        <v>120</v>
      </c>
      <c r="AN173" s="4" t="s">
        <v>121</v>
      </c>
      <c r="AO173" t="s">
        <v>120</v>
      </c>
      <c r="AP173" t="s">
        <v>120</v>
      </c>
      <c r="AQ173" t="s">
        <v>120</v>
      </c>
      <c r="AR173" t="s">
        <v>120</v>
      </c>
      <c r="AS173" t="s">
        <v>120</v>
      </c>
      <c r="AT173" t="s">
        <v>120</v>
      </c>
      <c r="AU173" t="s">
        <v>120</v>
      </c>
      <c r="AV173" t="s">
        <v>120</v>
      </c>
      <c r="AW173" t="s">
        <v>120</v>
      </c>
    </row>
    <row r="174" spans="1:52" x14ac:dyDescent="0.2">
      <c r="A174" s="7">
        <v>34</v>
      </c>
      <c r="B174" s="4" t="s">
        <v>83</v>
      </c>
      <c r="C174" s="4" t="s">
        <v>394</v>
      </c>
      <c r="D174" s="8" t="s">
        <v>83</v>
      </c>
      <c r="E174" s="4" t="s">
        <v>4682</v>
      </c>
      <c r="F174" s="4" t="s">
        <v>83</v>
      </c>
      <c r="G174" s="4" t="s">
        <v>502</v>
      </c>
      <c r="H174" s="4" t="s">
        <v>86</v>
      </c>
      <c r="I174" s="4" t="s">
        <v>212</v>
      </c>
      <c r="K174" s="7" t="s">
        <v>102</v>
      </c>
      <c r="L174" s="4" t="b">
        <f>IF(K174 = K177,"USA",FALSE)</f>
        <v>0</v>
      </c>
      <c r="M174" s="7" t="s">
        <v>4704</v>
      </c>
      <c r="N174" s="7" t="s">
        <v>4704</v>
      </c>
      <c r="O174" s="7" t="s">
        <v>85</v>
      </c>
      <c r="P174" s="7" t="s">
        <v>4704</v>
      </c>
      <c r="Q174" s="7" t="s">
        <v>4704</v>
      </c>
      <c r="R174" s="7" t="s">
        <v>903</v>
      </c>
      <c r="W174" s="4" t="s">
        <v>141</v>
      </c>
      <c r="X174" s="4" t="s">
        <v>142</v>
      </c>
      <c r="AF174" t="s">
        <v>89</v>
      </c>
      <c r="AG174" s="4">
        <f t="shared" si="2"/>
        <v>1</v>
      </c>
      <c r="AH174" t="s">
        <v>114</v>
      </c>
      <c r="AI174" s="4" t="s">
        <v>312</v>
      </c>
      <c r="AJ174" s="4" t="s">
        <v>83</v>
      </c>
      <c r="AK174" t="s">
        <v>119</v>
      </c>
      <c r="AL174" t="s">
        <v>120</v>
      </c>
      <c r="AM174" t="s">
        <v>120</v>
      </c>
      <c r="AN174" s="4" t="s">
        <v>121</v>
      </c>
      <c r="AO174" t="s">
        <v>121</v>
      </c>
      <c r="AP174" t="s">
        <v>121</v>
      </c>
      <c r="AQ174" t="s">
        <v>121</v>
      </c>
      <c r="AR174" t="s">
        <v>121</v>
      </c>
      <c r="AS174" t="s">
        <v>121</v>
      </c>
      <c r="AT174" t="s">
        <v>121</v>
      </c>
      <c r="AU174" t="s">
        <v>121</v>
      </c>
      <c r="AV174" t="s">
        <v>122</v>
      </c>
      <c r="AW174" t="s">
        <v>122</v>
      </c>
      <c r="AZ174" s="7" t="s">
        <v>2804</v>
      </c>
    </row>
  </sheetData>
  <autoFilter ref="A1:AZ174" xr:uid="{00000000-0001-0000-0000-000000000000}"/>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A3766-A8CE-409A-91CB-5F6DDE9BA25C}">
  <dimension ref="A1:D174"/>
  <sheetViews>
    <sheetView workbookViewId="0">
      <selection activeCell="A9" sqref="A9"/>
    </sheetView>
  </sheetViews>
  <sheetFormatPr defaultRowHeight="12.75" x14ac:dyDescent="0.2"/>
  <cols>
    <col min="1" max="1" width="56.140625" style="4" customWidth="1"/>
    <col min="2" max="2" width="30.5703125" style="4" customWidth="1"/>
    <col min="3" max="3" width="24.7109375" style="4" customWidth="1"/>
    <col min="4" max="4" width="35.85546875" style="7" customWidth="1"/>
  </cols>
  <sheetData>
    <row r="1" spans="1:4" x14ac:dyDescent="0.2">
      <c r="A1" s="9" t="s">
        <v>13</v>
      </c>
      <c r="B1" s="8" t="s">
        <v>4759</v>
      </c>
      <c r="C1" s="8" t="s">
        <v>4710</v>
      </c>
      <c r="D1" s="9" t="s">
        <v>10</v>
      </c>
    </row>
    <row r="2" spans="1:4" x14ac:dyDescent="0.2">
      <c r="A2" s="4">
        <v>0</v>
      </c>
      <c r="B2" s="4">
        <v>0</v>
      </c>
      <c r="C2" s="7">
        <v>0.5</v>
      </c>
      <c r="D2" s="7">
        <v>28</v>
      </c>
    </row>
    <row r="3" spans="1:4" x14ac:dyDescent="0.2">
      <c r="A3" s="4">
        <v>0</v>
      </c>
      <c r="B3" s="4">
        <v>0</v>
      </c>
      <c r="C3" s="7">
        <v>1</v>
      </c>
      <c r="D3" s="7">
        <v>32</v>
      </c>
    </row>
    <row r="4" spans="1:4" x14ac:dyDescent="0.2">
      <c r="A4" s="4">
        <v>1</v>
      </c>
      <c r="B4" s="4">
        <v>0</v>
      </c>
      <c r="C4" s="7">
        <v>0</v>
      </c>
      <c r="D4" s="7">
        <v>38</v>
      </c>
    </row>
    <row r="5" spans="1:4" x14ac:dyDescent="0.2">
      <c r="A5" s="4">
        <v>1</v>
      </c>
      <c r="B5" s="4">
        <v>1</v>
      </c>
      <c r="C5" s="7">
        <v>1</v>
      </c>
      <c r="D5" s="7">
        <v>39</v>
      </c>
    </row>
    <row r="6" spans="1:4" x14ac:dyDescent="0.2">
      <c r="A6" s="4">
        <v>1</v>
      </c>
      <c r="B6" s="4">
        <v>0</v>
      </c>
      <c r="C6" s="7">
        <v>1</v>
      </c>
      <c r="D6" s="7">
        <v>39</v>
      </c>
    </row>
    <row r="7" spans="1:4" x14ac:dyDescent="0.2">
      <c r="A7" s="4">
        <v>0</v>
      </c>
      <c r="B7" s="4">
        <v>0</v>
      </c>
      <c r="C7" s="7">
        <v>0.5</v>
      </c>
      <c r="D7" s="7">
        <v>40</v>
      </c>
    </row>
    <row r="8" spans="1:4" x14ac:dyDescent="0.2">
      <c r="A8" s="4">
        <v>0</v>
      </c>
      <c r="B8" s="4">
        <v>0</v>
      </c>
      <c r="C8" s="7">
        <v>0.5</v>
      </c>
      <c r="D8" s="7">
        <v>40</v>
      </c>
    </row>
    <row r="9" spans="1:4" x14ac:dyDescent="0.2">
      <c r="A9" s="4">
        <v>1</v>
      </c>
      <c r="B9" s="4">
        <v>1</v>
      </c>
      <c r="C9" s="7">
        <v>1</v>
      </c>
      <c r="D9" s="7">
        <v>40</v>
      </c>
    </row>
    <row r="10" spans="1:4" x14ac:dyDescent="0.2">
      <c r="A10" s="4">
        <v>1</v>
      </c>
      <c r="B10" s="4">
        <v>1</v>
      </c>
      <c r="C10" s="7">
        <v>0.5</v>
      </c>
      <c r="D10" s="7">
        <v>42</v>
      </c>
    </row>
    <row r="11" spans="1:4" x14ac:dyDescent="0.2">
      <c r="A11" s="4">
        <v>0</v>
      </c>
      <c r="B11" s="4">
        <v>1</v>
      </c>
      <c r="C11" s="7">
        <v>1</v>
      </c>
      <c r="D11" s="7">
        <v>44</v>
      </c>
    </row>
    <row r="12" spans="1:4" x14ac:dyDescent="0.2">
      <c r="A12" s="4">
        <v>1</v>
      </c>
      <c r="B12" s="4">
        <v>0</v>
      </c>
      <c r="C12" s="7">
        <v>0</v>
      </c>
      <c r="D12" s="7">
        <v>49</v>
      </c>
    </row>
    <row r="13" spans="1:4" x14ac:dyDescent="0.2">
      <c r="A13" s="4">
        <v>0</v>
      </c>
      <c r="B13" s="4">
        <v>1</v>
      </c>
      <c r="C13" s="7">
        <v>0</v>
      </c>
      <c r="D13" s="7">
        <v>49</v>
      </c>
    </row>
    <row r="14" spans="1:4" x14ac:dyDescent="0.2">
      <c r="A14" s="4">
        <v>1</v>
      </c>
      <c r="B14" s="4">
        <v>0</v>
      </c>
      <c r="C14" s="7">
        <v>1</v>
      </c>
      <c r="D14" s="7">
        <v>50</v>
      </c>
    </row>
    <row r="15" spans="1:4" x14ac:dyDescent="0.2">
      <c r="A15" s="4">
        <v>1</v>
      </c>
      <c r="B15" s="4">
        <v>0</v>
      </c>
      <c r="C15" s="7">
        <v>0</v>
      </c>
      <c r="D15" s="7">
        <v>52</v>
      </c>
    </row>
    <row r="16" spans="1:4" x14ac:dyDescent="0.2">
      <c r="A16" s="4">
        <v>1</v>
      </c>
      <c r="B16" s="4">
        <v>0</v>
      </c>
      <c r="C16" s="7">
        <v>0</v>
      </c>
      <c r="D16" s="7">
        <v>26</v>
      </c>
    </row>
    <row r="17" spans="1:4" x14ac:dyDescent="0.2">
      <c r="A17" s="4">
        <v>1</v>
      </c>
      <c r="B17" s="4">
        <v>0</v>
      </c>
      <c r="C17" s="7">
        <v>1</v>
      </c>
      <c r="D17" s="7">
        <v>27</v>
      </c>
    </row>
    <row r="18" spans="1:4" x14ac:dyDescent="0.2">
      <c r="A18" s="4">
        <v>1</v>
      </c>
      <c r="B18" s="4">
        <v>0</v>
      </c>
      <c r="C18" s="7">
        <v>0.5</v>
      </c>
      <c r="D18" s="7">
        <v>27</v>
      </c>
    </row>
    <row r="19" spans="1:4" x14ac:dyDescent="0.2">
      <c r="A19" s="4">
        <v>0</v>
      </c>
      <c r="B19" s="4">
        <v>1</v>
      </c>
      <c r="C19" s="7">
        <v>1</v>
      </c>
      <c r="D19" s="7">
        <v>31</v>
      </c>
    </row>
    <row r="20" spans="1:4" x14ac:dyDescent="0.2">
      <c r="A20" s="4">
        <v>0</v>
      </c>
      <c r="B20" s="4">
        <v>0</v>
      </c>
      <c r="C20" s="7">
        <v>1</v>
      </c>
      <c r="D20" s="7">
        <v>31</v>
      </c>
    </row>
    <row r="21" spans="1:4" x14ac:dyDescent="0.2">
      <c r="A21" s="4">
        <v>0</v>
      </c>
      <c r="B21" s="4">
        <v>0</v>
      </c>
      <c r="C21" s="7">
        <v>0.5</v>
      </c>
      <c r="D21" s="7">
        <v>31</v>
      </c>
    </row>
    <row r="22" spans="1:4" x14ac:dyDescent="0.2">
      <c r="A22" s="4">
        <v>1</v>
      </c>
      <c r="B22" s="4">
        <v>0</v>
      </c>
      <c r="C22" s="7">
        <v>0.5</v>
      </c>
      <c r="D22" s="7">
        <v>32</v>
      </c>
    </row>
    <row r="23" spans="1:4" x14ac:dyDescent="0.2">
      <c r="A23" s="4">
        <v>1</v>
      </c>
      <c r="B23" s="4">
        <v>0</v>
      </c>
      <c r="C23" s="7">
        <v>1</v>
      </c>
      <c r="D23" s="7">
        <v>32</v>
      </c>
    </row>
    <row r="24" spans="1:4" x14ac:dyDescent="0.2">
      <c r="A24" s="4">
        <v>0</v>
      </c>
      <c r="B24" s="4">
        <v>1</v>
      </c>
      <c r="C24" s="7">
        <v>0.5</v>
      </c>
      <c r="D24" s="7">
        <v>33</v>
      </c>
    </row>
    <row r="25" spans="1:4" x14ac:dyDescent="0.2">
      <c r="A25" s="4">
        <v>1</v>
      </c>
      <c r="B25" s="4">
        <v>0</v>
      </c>
      <c r="C25" s="7">
        <v>1</v>
      </c>
      <c r="D25" s="7">
        <v>34</v>
      </c>
    </row>
    <row r="26" spans="1:4" x14ac:dyDescent="0.2">
      <c r="A26" s="4">
        <v>1</v>
      </c>
      <c r="B26" s="4">
        <v>0</v>
      </c>
      <c r="C26" s="7">
        <v>1</v>
      </c>
      <c r="D26" s="7">
        <v>34</v>
      </c>
    </row>
    <row r="27" spans="1:4" x14ac:dyDescent="0.2">
      <c r="A27" s="4">
        <v>1</v>
      </c>
      <c r="B27" s="4">
        <v>1</v>
      </c>
      <c r="C27" s="7">
        <v>1</v>
      </c>
      <c r="D27" s="7">
        <v>34</v>
      </c>
    </row>
    <row r="28" spans="1:4" x14ac:dyDescent="0.2">
      <c r="A28" s="4">
        <v>0</v>
      </c>
      <c r="B28" s="4">
        <v>0</v>
      </c>
      <c r="C28" s="7">
        <v>0</v>
      </c>
      <c r="D28" s="7">
        <v>35</v>
      </c>
    </row>
    <row r="29" spans="1:4" x14ac:dyDescent="0.2">
      <c r="A29" s="4">
        <v>1</v>
      </c>
      <c r="B29" s="4">
        <v>0</v>
      </c>
      <c r="C29" s="7">
        <v>1</v>
      </c>
      <c r="D29" s="7">
        <v>35</v>
      </c>
    </row>
    <row r="30" spans="1:4" x14ac:dyDescent="0.2">
      <c r="A30" s="4">
        <v>1</v>
      </c>
      <c r="B30" s="4">
        <v>1</v>
      </c>
      <c r="C30" s="7">
        <v>1</v>
      </c>
      <c r="D30" s="7">
        <v>36</v>
      </c>
    </row>
    <row r="31" spans="1:4" x14ac:dyDescent="0.2">
      <c r="A31" s="4">
        <v>1</v>
      </c>
      <c r="B31" s="4">
        <v>0</v>
      </c>
      <c r="C31" s="7">
        <v>1</v>
      </c>
      <c r="D31" s="7">
        <v>37</v>
      </c>
    </row>
    <row r="32" spans="1:4" x14ac:dyDescent="0.2">
      <c r="A32" s="4">
        <v>1</v>
      </c>
      <c r="B32" s="4">
        <v>0</v>
      </c>
      <c r="C32" s="7">
        <v>0</v>
      </c>
      <c r="D32" s="7">
        <v>37</v>
      </c>
    </row>
    <row r="33" spans="1:4" x14ac:dyDescent="0.2">
      <c r="A33" s="4">
        <v>0</v>
      </c>
      <c r="B33" s="4">
        <v>0</v>
      </c>
      <c r="C33" s="7">
        <v>1</v>
      </c>
      <c r="D33" s="7">
        <v>39</v>
      </c>
    </row>
    <row r="34" spans="1:4" x14ac:dyDescent="0.2">
      <c r="A34" s="4">
        <v>1</v>
      </c>
      <c r="B34" s="4">
        <v>1</v>
      </c>
      <c r="C34" s="7">
        <v>1</v>
      </c>
      <c r="D34" s="7">
        <v>39</v>
      </c>
    </row>
    <row r="35" spans="1:4" x14ac:dyDescent="0.2">
      <c r="A35" s="4">
        <v>1</v>
      </c>
      <c r="B35" s="4">
        <v>0</v>
      </c>
      <c r="C35" s="7">
        <v>1</v>
      </c>
      <c r="D35" s="7">
        <v>39</v>
      </c>
    </row>
    <row r="36" spans="1:4" x14ac:dyDescent="0.2">
      <c r="A36" s="4">
        <v>1</v>
      </c>
      <c r="B36" s="4">
        <v>0</v>
      </c>
      <c r="C36" s="7">
        <v>0.5</v>
      </c>
      <c r="D36" s="7">
        <v>40</v>
      </c>
    </row>
    <row r="37" spans="1:4" x14ac:dyDescent="0.2">
      <c r="A37" s="4">
        <v>0</v>
      </c>
      <c r="B37" s="4">
        <v>0</v>
      </c>
      <c r="C37" s="7">
        <v>0.5</v>
      </c>
      <c r="D37" s="7">
        <v>41</v>
      </c>
    </row>
    <row r="38" spans="1:4" x14ac:dyDescent="0.2">
      <c r="A38" s="4">
        <v>1</v>
      </c>
      <c r="B38" s="4">
        <v>0</v>
      </c>
      <c r="C38" s="7">
        <v>1</v>
      </c>
      <c r="D38" s="7">
        <v>42</v>
      </c>
    </row>
    <row r="39" spans="1:4" x14ac:dyDescent="0.2">
      <c r="A39" s="4">
        <v>1</v>
      </c>
      <c r="B39" s="4">
        <v>0</v>
      </c>
      <c r="C39" s="7">
        <v>1</v>
      </c>
      <c r="D39" s="7">
        <v>42</v>
      </c>
    </row>
    <row r="40" spans="1:4" x14ac:dyDescent="0.2">
      <c r="A40" s="4">
        <v>1</v>
      </c>
      <c r="B40" s="4">
        <v>1</v>
      </c>
      <c r="C40" s="7">
        <v>1</v>
      </c>
      <c r="D40" s="7">
        <v>42</v>
      </c>
    </row>
    <row r="41" spans="1:4" x14ac:dyDescent="0.2">
      <c r="A41" s="4">
        <v>1</v>
      </c>
      <c r="B41" s="4">
        <v>0</v>
      </c>
      <c r="C41" s="7">
        <v>0.5</v>
      </c>
      <c r="D41" s="7">
        <v>43</v>
      </c>
    </row>
    <row r="42" spans="1:4" x14ac:dyDescent="0.2">
      <c r="A42" s="4">
        <v>0</v>
      </c>
      <c r="B42" s="4">
        <v>0</v>
      </c>
      <c r="C42" s="7">
        <v>0.5</v>
      </c>
      <c r="D42" s="7">
        <v>43</v>
      </c>
    </row>
    <row r="43" spans="1:4" x14ac:dyDescent="0.2">
      <c r="A43" s="4">
        <v>1</v>
      </c>
      <c r="B43" s="4">
        <v>0</v>
      </c>
      <c r="C43" s="7">
        <v>1</v>
      </c>
      <c r="D43" s="7">
        <v>43</v>
      </c>
    </row>
    <row r="44" spans="1:4" x14ac:dyDescent="0.2">
      <c r="A44" s="4">
        <v>1</v>
      </c>
      <c r="B44" s="4">
        <v>0</v>
      </c>
      <c r="C44" s="7">
        <v>1</v>
      </c>
      <c r="D44" s="7">
        <v>43</v>
      </c>
    </row>
    <row r="45" spans="1:4" x14ac:dyDescent="0.2">
      <c r="A45" s="4">
        <v>1</v>
      </c>
      <c r="B45" s="4">
        <v>1</v>
      </c>
      <c r="C45" s="7">
        <v>1</v>
      </c>
      <c r="D45" s="7">
        <v>44</v>
      </c>
    </row>
    <row r="46" spans="1:4" x14ac:dyDescent="0.2">
      <c r="A46" s="4">
        <v>1</v>
      </c>
      <c r="B46" s="4">
        <v>0</v>
      </c>
      <c r="C46" s="7">
        <v>1</v>
      </c>
      <c r="D46" s="7">
        <v>45</v>
      </c>
    </row>
    <row r="47" spans="1:4" x14ac:dyDescent="0.2">
      <c r="A47" s="4">
        <v>0</v>
      </c>
      <c r="B47" s="4">
        <v>1</v>
      </c>
      <c r="C47" s="7">
        <v>1</v>
      </c>
      <c r="D47" s="7">
        <v>45</v>
      </c>
    </row>
    <row r="48" spans="1:4" x14ac:dyDescent="0.2">
      <c r="A48" s="4">
        <v>1</v>
      </c>
      <c r="B48" s="4">
        <v>0</v>
      </c>
      <c r="C48" s="7">
        <v>0</v>
      </c>
      <c r="D48" s="7">
        <v>46</v>
      </c>
    </row>
    <row r="49" spans="1:4" x14ac:dyDescent="0.2">
      <c r="A49" s="4">
        <v>0</v>
      </c>
      <c r="B49" s="4">
        <v>0</v>
      </c>
      <c r="C49" s="7">
        <v>0</v>
      </c>
      <c r="D49" s="7">
        <v>47</v>
      </c>
    </row>
    <row r="50" spans="1:4" x14ac:dyDescent="0.2">
      <c r="A50" s="4">
        <v>0</v>
      </c>
      <c r="B50" s="4">
        <v>0</v>
      </c>
      <c r="C50" s="7">
        <v>1</v>
      </c>
      <c r="D50" s="7">
        <v>48</v>
      </c>
    </row>
    <row r="51" spans="1:4" x14ac:dyDescent="0.2">
      <c r="A51" s="4">
        <v>1</v>
      </c>
      <c r="B51" s="4">
        <v>1</v>
      </c>
      <c r="C51" s="7">
        <v>0</v>
      </c>
      <c r="D51" s="7">
        <v>48</v>
      </c>
    </row>
    <row r="52" spans="1:4" x14ac:dyDescent="0.2">
      <c r="A52" s="4">
        <v>0</v>
      </c>
      <c r="B52" s="4">
        <v>0</v>
      </c>
      <c r="C52" s="4">
        <v>0</v>
      </c>
      <c r="D52" s="7">
        <v>49</v>
      </c>
    </row>
    <row r="53" spans="1:4" x14ac:dyDescent="0.2">
      <c r="A53" s="4">
        <v>1</v>
      </c>
      <c r="B53" s="4">
        <v>0</v>
      </c>
      <c r="C53" s="7">
        <v>0</v>
      </c>
      <c r="D53" s="7">
        <v>49</v>
      </c>
    </row>
    <row r="54" spans="1:4" x14ac:dyDescent="0.2">
      <c r="A54" s="4">
        <v>1</v>
      </c>
      <c r="B54" s="4">
        <v>0</v>
      </c>
      <c r="C54" s="7">
        <v>0</v>
      </c>
      <c r="D54" s="7">
        <v>50</v>
      </c>
    </row>
    <row r="55" spans="1:4" x14ac:dyDescent="0.2">
      <c r="A55" s="4">
        <v>1</v>
      </c>
      <c r="B55" s="4">
        <v>0</v>
      </c>
      <c r="C55" s="7">
        <v>1</v>
      </c>
      <c r="D55" s="7">
        <v>50</v>
      </c>
    </row>
    <row r="56" spans="1:4" x14ac:dyDescent="0.2">
      <c r="A56" s="4">
        <v>0</v>
      </c>
      <c r="B56" s="4">
        <v>0</v>
      </c>
      <c r="C56" s="7">
        <v>0</v>
      </c>
      <c r="D56" s="7">
        <v>51</v>
      </c>
    </row>
    <row r="57" spans="1:4" x14ac:dyDescent="0.2">
      <c r="A57" s="4">
        <v>0</v>
      </c>
      <c r="B57" s="4">
        <v>0</v>
      </c>
      <c r="C57" s="7">
        <v>1</v>
      </c>
      <c r="D57" s="7">
        <v>51</v>
      </c>
    </row>
    <row r="58" spans="1:4" x14ac:dyDescent="0.2">
      <c r="A58" s="4">
        <v>1</v>
      </c>
      <c r="B58" s="4">
        <v>0</v>
      </c>
      <c r="C58" s="7">
        <v>1</v>
      </c>
      <c r="D58" s="7">
        <v>52</v>
      </c>
    </row>
    <row r="59" spans="1:4" x14ac:dyDescent="0.2">
      <c r="A59" s="4">
        <v>0</v>
      </c>
      <c r="B59" s="4">
        <v>0</v>
      </c>
      <c r="C59" s="7">
        <v>0.5</v>
      </c>
      <c r="D59" s="7">
        <v>55</v>
      </c>
    </row>
    <row r="60" spans="1:4" x14ac:dyDescent="0.2">
      <c r="A60" s="4">
        <v>1</v>
      </c>
      <c r="B60" s="4">
        <v>0</v>
      </c>
      <c r="C60" s="7">
        <v>1</v>
      </c>
      <c r="D60" s="7">
        <v>59</v>
      </c>
    </row>
    <row r="61" spans="1:4" x14ac:dyDescent="0.2">
      <c r="A61" s="4">
        <v>1</v>
      </c>
      <c r="B61" s="4">
        <v>1</v>
      </c>
      <c r="C61" s="7">
        <v>0</v>
      </c>
      <c r="D61" s="7">
        <v>23</v>
      </c>
    </row>
    <row r="62" spans="1:4" x14ac:dyDescent="0.2">
      <c r="A62" s="4">
        <v>0</v>
      </c>
      <c r="B62" s="4">
        <v>1</v>
      </c>
      <c r="C62" s="7">
        <v>1</v>
      </c>
      <c r="D62" s="7">
        <v>24</v>
      </c>
    </row>
    <row r="63" spans="1:4" x14ac:dyDescent="0.2">
      <c r="A63" s="4">
        <v>0</v>
      </c>
      <c r="B63" s="4">
        <v>0</v>
      </c>
      <c r="C63" s="7">
        <v>1</v>
      </c>
      <c r="D63" s="7">
        <v>24</v>
      </c>
    </row>
    <row r="64" spans="1:4" x14ac:dyDescent="0.2">
      <c r="A64" s="4">
        <v>0</v>
      </c>
      <c r="B64" s="4">
        <v>1</v>
      </c>
      <c r="C64" s="7">
        <v>0.5</v>
      </c>
      <c r="D64" s="7">
        <v>24</v>
      </c>
    </row>
    <row r="65" spans="1:4" x14ac:dyDescent="0.2">
      <c r="A65" s="4">
        <v>1</v>
      </c>
      <c r="B65" s="4">
        <v>1</v>
      </c>
      <c r="C65" s="7">
        <v>0.5</v>
      </c>
      <c r="D65" s="7">
        <v>24</v>
      </c>
    </row>
    <row r="66" spans="1:4" x14ac:dyDescent="0.2">
      <c r="A66" s="4">
        <v>1</v>
      </c>
      <c r="B66" s="4">
        <v>0</v>
      </c>
      <c r="C66" s="7">
        <v>1</v>
      </c>
      <c r="D66" s="7">
        <v>25</v>
      </c>
    </row>
    <row r="67" spans="1:4" x14ac:dyDescent="0.2">
      <c r="A67" s="4">
        <v>1</v>
      </c>
      <c r="B67" s="4">
        <v>0</v>
      </c>
      <c r="C67" s="7">
        <v>1</v>
      </c>
      <c r="D67" s="7">
        <v>25</v>
      </c>
    </row>
    <row r="68" spans="1:4" x14ac:dyDescent="0.2">
      <c r="A68" s="4">
        <v>0</v>
      </c>
      <c r="B68" s="4">
        <v>0</v>
      </c>
      <c r="C68" s="7">
        <v>0.5</v>
      </c>
      <c r="D68" s="7">
        <v>26</v>
      </c>
    </row>
    <row r="69" spans="1:4" x14ac:dyDescent="0.2">
      <c r="A69" s="4">
        <v>1</v>
      </c>
      <c r="B69" s="4">
        <v>0</v>
      </c>
      <c r="C69" s="7">
        <v>0</v>
      </c>
      <c r="D69" s="7">
        <v>26</v>
      </c>
    </row>
    <row r="70" spans="1:4" x14ac:dyDescent="0.2">
      <c r="A70" s="4">
        <v>1</v>
      </c>
      <c r="B70" s="4">
        <v>0</v>
      </c>
      <c r="C70" s="7">
        <v>1</v>
      </c>
      <c r="D70" s="7">
        <v>27</v>
      </c>
    </row>
    <row r="71" spans="1:4" x14ac:dyDescent="0.2">
      <c r="A71" s="4">
        <v>0</v>
      </c>
      <c r="B71" s="4">
        <v>1</v>
      </c>
      <c r="C71" s="7">
        <v>1</v>
      </c>
      <c r="D71" s="7">
        <v>28</v>
      </c>
    </row>
    <row r="72" spans="1:4" x14ac:dyDescent="0.2">
      <c r="A72" s="4">
        <v>1</v>
      </c>
      <c r="B72" s="4">
        <v>0</v>
      </c>
      <c r="C72" s="7">
        <v>0.5</v>
      </c>
      <c r="D72" s="7">
        <v>29</v>
      </c>
    </row>
    <row r="73" spans="1:4" x14ac:dyDescent="0.2">
      <c r="A73" s="4">
        <v>0</v>
      </c>
      <c r="B73" s="4">
        <v>0</v>
      </c>
      <c r="C73" s="7">
        <v>1</v>
      </c>
      <c r="D73" s="7">
        <v>30</v>
      </c>
    </row>
    <row r="74" spans="1:4" x14ac:dyDescent="0.2">
      <c r="A74" s="4">
        <v>1</v>
      </c>
      <c r="B74" s="4">
        <v>0</v>
      </c>
      <c r="C74" s="7">
        <v>1</v>
      </c>
      <c r="D74" s="7">
        <v>30</v>
      </c>
    </row>
    <row r="75" spans="1:4" x14ac:dyDescent="0.2">
      <c r="A75" s="4">
        <v>0</v>
      </c>
      <c r="B75" s="4">
        <v>0</v>
      </c>
      <c r="C75" s="7">
        <v>1</v>
      </c>
      <c r="D75" s="7">
        <v>30</v>
      </c>
    </row>
    <row r="76" spans="1:4" x14ac:dyDescent="0.2">
      <c r="A76" s="4">
        <v>1</v>
      </c>
      <c r="B76" s="4">
        <v>0</v>
      </c>
      <c r="C76" s="7">
        <v>0.5</v>
      </c>
      <c r="D76" s="7">
        <v>31</v>
      </c>
    </row>
    <row r="77" spans="1:4" x14ac:dyDescent="0.2">
      <c r="A77" s="4">
        <v>1</v>
      </c>
      <c r="B77" s="4">
        <v>0</v>
      </c>
      <c r="C77" s="7">
        <v>1</v>
      </c>
      <c r="D77" s="7">
        <v>31</v>
      </c>
    </row>
    <row r="78" spans="1:4" x14ac:dyDescent="0.2">
      <c r="A78" s="4">
        <v>1</v>
      </c>
      <c r="B78" s="4">
        <v>1</v>
      </c>
      <c r="C78" s="7">
        <v>0.5</v>
      </c>
      <c r="D78" s="7">
        <v>31</v>
      </c>
    </row>
    <row r="79" spans="1:4" x14ac:dyDescent="0.2">
      <c r="A79" s="4">
        <v>1</v>
      </c>
      <c r="B79" s="4">
        <v>0</v>
      </c>
      <c r="C79" s="7">
        <v>1</v>
      </c>
      <c r="D79" s="7">
        <v>32</v>
      </c>
    </row>
    <row r="80" spans="1:4" x14ac:dyDescent="0.2">
      <c r="A80" s="4">
        <v>1</v>
      </c>
      <c r="B80" s="4">
        <v>1</v>
      </c>
      <c r="C80" s="7">
        <v>1</v>
      </c>
      <c r="D80" s="7">
        <v>32</v>
      </c>
    </row>
    <row r="81" spans="1:4" x14ac:dyDescent="0.2">
      <c r="A81" s="4">
        <v>1</v>
      </c>
      <c r="B81" s="4">
        <v>0</v>
      </c>
      <c r="C81" s="7">
        <v>1</v>
      </c>
      <c r="D81" s="7">
        <v>32</v>
      </c>
    </row>
    <row r="82" spans="1:4" x14ac:dyDescent="0.2">
      <c r="A82" s="4">
        <v>0</v>
      </c>
      <c r="B82" s="4">
        <v>1</v>
      </c>
      <c r="C82" s="7">
        <v>1</v>
      </c>
      <c r="D82" s="7">
        <v>33</v>
      </c>
    </row>
    <row r="83" spans="1:4" x14ac:dyDescent="0.2">
      <c r="A83" s="4">
        <v>1</v>
      </c>
      <c r="B83" s="4">
        <v>0</v>
      </c>
      <c r="C83" s="7">
        <v>1</v>
      </c>
      <c r="D83" s="7">
        <v>33</v>
      </c>
    </row>
    <row r="84" spans="1:4" x14ac:dyDescent="0.2">
      <c r="A84" s="4">
        <v>0</v>
      </c>
      <c r="B84" s="4">
        <v>0</v>
      </c>
      <c r="C84" s="7">
        <v>0.5</v>
      </c>
      <c r="D84" s="7">
        <v>34</v>
      </c>
    </row>
    <row r="85" spans="1:4" x14ac:dyDescent="0.2">
      <c r="A85" s="4">
        <v>1</v>
      </c>
      <c r="B85" s="4">
        <v>0</v>
      </c>
      <c r="C85" s="7">
        <v>0</v>
      </c>
      <c r="D85" s="7">
        <v>34</v>
      </c>
    </row>
    <row r="86" spans="1:4" x14ac:dyDescent="0.2">
      <c r="A86" s="4">
        <v>1</v>
      </c>
      <c r="B86" s="4">
        <v>1</v>
      </c>
      <c r="C86" s="7">
        <v>1</v>
      </c>
      <c r="D86" s="7">
        <v>34</v>
      </c>
    </row>
    <row r="87" spans="1:4" x14ac:dyDescent="0.2">
      <c r="A87" s="4">
        <v>1</v>
      </c>
      <c r="B87" s="4">
        <v>0</v>
      </c>
      <c r="C87" s="7">
        <v>0</v>
      </c>
      <c r="D87" s="7">
        <v>34</v>
      </c>
    </row>
    <row r="88" spans="1:4" x14ac:dyDescent="0.2">
      <c r="A88" s="4">
        <v>0</v>
      </c>
      <c r="B88" s="4">
        <v>1</v>
      </c>
      <c r="C88" s="7">
        <v>1</v>
      </c>
      <c r="D88" s="7">
        <v>35</v>
      </c>
    </row>
    <row r="89" spans="1:4" x14ac:dyDescent="0.2">
      <c r="A89" s="4">
        <v>0</v>
      </c>
      <c r="B89" s="4">
        <v>1</v>
      </c>
      <c r="C89" s="7">
        <v>1</v>
      </c>
      <c r="D89" s="7">
        <v>35</v>
      </c>
    </row>
    <row r="90" spans="1:4" x14ac:dyDescent="0.2">
      <c r="A90" s="4">
        <v>1</v>
      </c>
      <c r="B90" s="4">
        <v>0</v>
      </c>
      <c r="C90" s="7">
        <v>1</v>
      </c>
      <c r="D90" s="7">
        <v>35</v>
      </c>
    </row>
    <row r="91" spans="1:4" x14ac:dyDescent="0.2">
      <c r="A91" s="4">
        <v>0</v>
      </c>
      <c r="B91" s="4">
        <v>1</v>
      </c>
      <c r="C91" s="7">
        <v>1</v>
      </c>
      <c r="D91" s="7">
        <v>36</v>
      </c>
    </row>
    <row r="92" spans="1:4" x14ac:dyDescent="0.2">
      <c r="A92" s="4">
        <v>1</v>
      </c>
      <c r="B92" s="4">
        <v>0</v>
      </c>
      <c r="C92" s="7">
        <v>1</v>
      </c>
      <c r="D92" s="7">
        <v>36</v>
      </c>
    </row>
    <row r="93" spans="1:4" x14ac:dyDescent="0.2">
      <c r="A93" s="4">
        <v>0</v>
      </c>
      <c r="B93" s="4">
        <v>1</v>
      </c>
      <c r="C93" s="7">
        <v>1</v>
      </c>
      <c r="D93" s="7">
        <v>36</v>
      </c>
    </row>
    <row r="94" spans="1:4" x14ac:dyDescent="0.2">
      <c r="A94" s="4">
        <v>1</v>
      </c>
      <c r="B94" s="4">
        <v>0</v>
      </c>
      <c r="C94" s="7">
        <v>1</v>
      </c>
      <c r="D94" s="7">
        <v>36</v>
      </c>
    </row>
    <row r="95" spans="1:4" x14ac:dyDescent="0.2">
      <c r="A95" s="4">
        <v>1</v>
      </c>
      <c r="B95" s="4">
        <v>1</v>
      </c>
      <c r="C95" s="7">
        <v>1</v>
      </c>
      <c r="D95" s="7">
        <v>36</v>
      </c>
    </row>
    <row r="96" spans="1:4" x14ac:dyDescent="0.2">
      <c r="A96" s="4">
        <v>0</v>
      </c>
      <c r="B96" s="4">
        <v>0</v>
      </c>
      <c r="C96" s="7">
        <v>1</v>
      </c>
      <c r="D96" s="7">
        <v>36</v>
      </c>
    </row>
    <row r="97" spans="1:4" x14ac:dyDescent="0.2">
      <c r="A97" s="4">
        <v>1</v>
      </c>
      <c r="B97" s="4">
        <v>0</v>
      </c>
      <c r="C97" s="7">
        <v>1</v>
      </c>
      <c r="D97" s="7">
        <v>36</v>
      </c>
    </row>
    <row r="98" spans="1:4" x14ac:dyDescent="0.2">
      <c r="A98" s="4">
        <v>0</v>
      </c>
      <c r="B98" s="4">
        <v>0</v>
      </c>
      <c r="C98" s="7">
        <v>1</v>
      </c>
      <c r="D98" s="7">
        <v>37</v>
      </c>
    </row>
    <row r="99" spans="1:4" x14ac:dyDescent="0.2">
      <c r="A99" s="4">
        <v>1</v>
      </c>
      <c r="B99" s="4">
        <v>0</v>
      </c>
      <c r="C99" s="7">
        <v>1</v>
      </c>
      <c r="D99" s="7">
        <v>37</v>
      </c>
    </row>
    <row r="100" spans="1:4" x14ac:dyDescent="0.2">
      <c r="A100" s="4">
        <v>1</v>
      </c>
      <c r="B100" s="4">
        <v>1</v>
      </c>
      <c r="C100" s="7">
        <v>0.5</v>
      </c>
      <c r="D100" s="7">
        <v>37</v>
      </c>
    </row>
    <row r="101" spans="1:4" x14ac:dyDescent="0.2">
      <c r="A101" s="4">
        <v>0</v>
      </c>
      <c r="B101" s="4">
        <v>0</v>
      </c>
      <c r="C101" s="7">
        <v>1</v>
      </c>
      <c r="D101" s="7">
        <v>37</v>
      </c>
    </row>
    <row r="102" spans="1:4" x14ac:dyDescent="0.2">
      <c r="A102" s="4">
        <v>1</v>
      </c>
      <c r="B102" s="4">
        <v>0</v>
      </c>
      <c r="C102" s="7">
        <v>1</v>
      </c>
      <c r="D102" s="7">
        <v>37</v>
      </c>
    </row>
    <row r="103" spans="1:4" x14ac:dyDescent="0.2">
      <c r="A103" s="4">
        <v>1</v>
      </c>
      <c r="B103" s="4">
        <v>0</v>
      </c>
      <c r="C103" s="7">
        <v>1</v>
      </c>
      <c r="D103" s="7">
        <v>37</v>
      </c>
    </row>
    <row r="104" spans="1:4" x14ac:dyDescent="0.2">
      <c r="A104" s="4">
        <v>1</v>
      </c>
      <c r="B104" s="4">
        <v>0</v>
      </c>
      <c r="C104" s="7">
        <v>0.5</v>
      </c>
      <c r="D104" s="7">
        <v>38</v>
      </c>
    </row>
    <row r="105" spans="1:4" x14ac:dyDescent="0.2">
      <c r="A105" s="4">
        <v>1</v>
      </c>
      <c r="B105" s="4">
        <v>1</v>
      </c>
      <c r="C105" s="7">
        <v>0</v>
      </c>
      <c r="D105" s="7">
        <v>38</v>
      </c>
    </row>
    <row r="106" spans="1:4" x14ac:dyDescent="0.2">
      <c r="A106" s="4">
        <v>1</v>
      </c>
      <c r="B106" s="4">
        <v>0</v>
      </c>
      <c r="C106" s="7">
        <v>1</v>
      </c>
      <c r="D106" s="7">
        <v>38</v>
      </c>
    </row>
    <row r="107" spans="1:4" x14ac:dyDescent="0.2">
      <c r="A107" s="4">
        <v>1</v>
      </c>
      <c r="B107" s="4">
        <v>0</v>
      </c>
      <c r="C107" s="7">
        <v>0</v>
      </c>
      <c r="D107" s="7">
        <v>38</v>
      </c>
    </row>
    <row r="108" spans="1:4" x14ac:dyDescent="0.2">
      <c r="A108" s="4">
        <v>1</v>
      </c>
      <c r="B108" s="4">
        <v>0</v>
      </c>
      <c r="C108" s="7">
        <v>1</v>
      </c>
      <c r="D108" s="7">
        <v>38</v>
      </c>
    </row>
    <row r="109" spans="1:4" x14ac:dyDescent="0.2">
      <c r="A109" s="4">
        <v>0</v>
      </c>
      <c r="B109" s="4">
        <v>0</v>
      </c>
      <c r="C109" s="7">
        <v>1</v>
      </c>
      <c r="D109" s="7">
        <v>39</v>
      </c>
    </row>
    <row r="110" spans="1:4" x14ac:dyDescent="0.2">
      <c r="A110" s="4">
        <v>1</v>
      </c>
      <c r="B110" s="4">
        <v>1</v>
      </c>
      <c r="C110" s="7">
        <v>1</v>
      </c>
      <c r="D110" s="7">
        <v>39</v>
      </c>
    </row>
    <row r="111" spans="1:4" x14ac:dyDescent="0.2">
      <c r="A111" s="4">
        <v>1</v>
      </c>
      <c r="B111" s="4">
        <v>1</v>
      </c>
      <c r="C111" s="7">
        <v>1</v>
      </c>
      <c r="D111" s="7">
        <v>39</v>
      </c>
    </row>
    <row r="112" spans="1:4" x14ac:dyDescent="0.2">
      <c r="A112" s="4">
        <v>1</v>
      </c>
      <c r="B112" s="4">
        <v>0</v>
      </c>
      <c r="C112" s="7">
        <v>1</v>
      </c>
      <c r="D112" s="7">
        <v>39</v>
      </c>
    </row>
    <row r="113" spans="1:4" x14ac:dyDescent="0.2">
      <c r="A113" s="4">
        <v>1</v>
      </c>
      <c r="B113" s="4">
        <v>0</v>
      </c>
      <c r="C113" s="7">
        <v>1</v>
      </c>
      <c r="D113" s="7">
        <v>39</v>
      </c>
    </row>
    <row r="114" spans="1:4" x14ac:dyDescent="0.2">
      <c r="A114" s="4">
        <v>1</v>
      </c>
      <c r="B114" s="4">
        <v>0</v>
      </c>
      <c r="C114" s="7">
        <v>0.5</v>
      </c>
      <c r="D114" s="7">
        <v>40</v>
      </c>
    </row>
    <row r="115" spans="1:4" x14ac:dyDescent="0.2">
      <c r="A115" s="4">
        <v>1</v>
      </c>
      <c r="B115" s="4">
        <v>0</v>
      </c>
      <c r="C115" s="7">
        <v>1</v>
      </c>
      <c r="D115" s="7">
        <v>40</v>
      </c>
    </row>
    <row r="116" spans="1:4" x14ac:dyDescent="0.2">
      <c r="A116" s="4">
        <v>0</v>
      </c>
      <c r="B116" s="4">
        <v>1</v>
      </c>
      <c r="C116" s="7">
        <v>1</v>
      </c>
      <c r="D116" s="7">
        <v>40</v>
      </c>
    </row>
    <row r="117" spans="1:4" x14ac:dyDescent="0.2">
      <c r="A117" s="4">
        <v>1</v>
      </c>
      <c r="B117" s="4">
        <v>0</v>
      </c>
      <c r="C117" s="7">
        <v>1</v>
      </c>
      <c r="D117" s="7">
        <v>40</v>
      </c>
    </row>
    <row r="118" spans="1:4" x14ac:dyDescent="0.2">
      <c r="A118" s="4">
        <v>1</v>
      </c>
      <c r="B118" s="4">
        <v>1</v>
      </c>
      <c r="C118" s="7">
        <v>1</v>
      </c>
      <c r="D118" s="7">
        <v>41</v>
      </c>
    </row>
    <row r="119" spans="1:4" x14ac:dyDescent="0.2">
      <c r="A119" s="4">
        <v>1</v>
      </c>
      <c r="B119" s="4">
        <v>0</v>
      </c>
      <c r="C119" s="7">
        <v>1</v>
      </c>
      <c r="D119" s="7">
        <v>41</v>
      </c>
    </row>
    <row r="120" spans="1:4" x14ac:dyDescent="0.2">
      <c r="A120" s="4">
        <v>1</v>
      </c>
      <c r="B120" s="4">
        <v>0</v>
      </c>
      <c r="C120" s="7">
        <v>0.5</v>
      </c>
      <c r="D120" s="7">
        <v>41</v>
      </c>
    </row>
    <row r="121" spans="1:4" x14ac:dyDescent="0.2">
      <c r="A121" s="4">
        <v>1</v>
      </c>
      <c r="B121" s="4">
        <v>0</v>
      </c>
      <c r="C121" s="7">
        <v>1</v>
      </c>
      <c r="D121" s="7">
        <v>41</v>
      </c>
    </row>
    <row r="122" spans="1:4" x14ac:dyDescent="0.2">
      <c r="A122" s="4">
        <v>1</v>
      </c>
      <c r="B122" s="4">
        <v>0</v>
      </c>
      <c r="C122" s="7">
        <v>1</v>
      </c>
      <c r="D122" s="7">
        <v>41</v>
      </c>
    </row>
    <row r="123" spans="1:4" x14ac:dyDescent="0.2">
      <c r="A123" s="4">
        <v>1</v>
      </c>
      <c r="B123" s="4">
        <v>0</v>
      </c>
      <c r="C123" s="7">
        <v>1</v>
      </c>
      <c r="D123" s="7">
        <v>42</v>
      </c>
    </row>
    <row r="124" spans="1:4" x14ac:dyDescent="0.2">
      <c r="A124" s="4">
        <v>1</v>
      </c>
      <c r="B124" s="4">
        <v>1</v>
      </c>
      <c r="C124" s="7">
        <v>0.5</v>
      </c>
      <c r="D124" s="7">
        <v>42</v>
      </c>
    </row>
    <row r="125" spans="1:4" x14ac:dyDescent="0.2">
      <c r="A125" s="4">
        <v>1</v>
      </c>
      <c r="B125" s="4">
        <v>1</v>
      </c>
      <c r="C125" s="7">
        <v>1</v>
      </c>
      <c r="D125" s="7">
        <v>42</v>
      </c>
    </row>
    <row r="126" spans="1:4" x14ac:dyDescent="0.2">
      <c r="A126" s="4">
        <v>1</v>
      </c>
      <c r="B126" s="4">
        <v>0</v>
      </c>
      <c r="C126" s="7">
        <v>1</v>
      </c>
      <c r="D126" s="7">
        <v>42</v>
      </c>
    </row>
    <row r="127" spans="1:4" x14ac:dyDescent="0.2">
      <c r="A127" s="4">
        <v>1</v>
      </c>
      <c r="B127" s="4">
        <v>0</v>
      </c>
      <c r="C127" s="7">
        <v>1</v>
      </c>
      <c r="D127" s="7">
        <v>42</v>
      </c>
    </row>
    <row r="128" spans="1:4" x14ac:dyDescent="0.2">
      <c r="A128" s="4">
        <v>1</v>
      </c>
      <c r="B128" s="4">
        <v>1</v>
      </c>
      <c r="C128" s="7">
        <v>1</v>
      </c>
      <c r="D128" s="7">
        <v>42</v>
      </c>
    </row>
    <row r="129" spans="1:4" x14ac:dyDescent="0.2">
      <c r="A129" s="4">
        <v>1</v>
      </c>
      <c r="B129" s="4">
        <v>1</v>
      </c>
      <c r="C129" s="7">
        <v>0.5</v>
      </c>
      <c r="D129" s="7">
        <v>42</v>
      </c>
    </row>
    <row r="130" spans="1:4" x14ac:dyDescent="0.2">
      <c r="A130" s="4">
        <v>1</v>
      </c>
      <c r="B130" s="4">
        <v>0</v>
      </c>
      <c r="C130" s="7">
        <v>0.5</v>
      </c>
      <c r="D130" s="7">
        <v>42</v>
      </c>
    </row>
    <row r="131" spans="1:4" x14ac:dyDescent="0.2">
      <c r="A131" s="4">
        <v>1</v>
      </c>
      <c r="B131" s="4">
        <v>0</v>
      </c>
      <c r="D131" s="7">
        <v>43</v>
      </c>
    </row>
    <row r="132" spans="1:4" x14ac:dyDescent="0.2">
      <c r="A132" s="4">
        <v>1</v>
      </c>
      <c r="B132" s="4">
        <v>0</v>
      </c>
      <c r="C132" s="7">
        <v>1</v>
      </c>
      <c r="D132" s="7">
        <v>43</v>
      </c>
    </row>
    <row r="133" spans="1:4" x14ac:dyDescent="0.2">
      <c r="A133" s="4">
        <v>0</v>
      </c>
      <c r="B133" s="4">
        <v>0</v>
      </c>
      <c r="C133" s="7">
        <v>0</v>
      </c>
      <c r="D133" s="7">
        <v>43</v>
      </c>
    </row>
    <row r="134" spans="1:4" x14ac:dyDescent="0.2">
      <c r="A134" s="4">
        <v>0</v>
      </c>
      <c r="B134" s="4">
        <v>1</v>
      </c>
      <c r="C134" s="7">
        <v>1</v>
      </c>
      <c r="D134" s="7">
        <v>44</v>
      </c>
    </row>
    <row r="135" spans="1:4" x14ac:dyDescent="0.2">
      <c r="A135" s="4">
        <v>1</v>
      </c>
      <c r="B135" s="4">
        <v>1</v>
      </c>
      <c r="C135" s="7">
        <v>0</v>
      </c>
      <c r="D135" s="7">
        <v>45</v>
      </c>
    </row>
    <row r="136" spans="1:4" x14ac:dyDescent="0.2">
      <c r="A136" s="4">
        <v>1</v>
      </c>
      <c r="B136" s="4">
        <v>1</v>
      </c>
      <c r="C136" s="7">
        <v>0</v>
      </c>
      <c r="D136" s="7">
        <v>45</v>
      </c>
    </row>
    <row r="137" spans="1:4" x14ac:dyDescent="0.2">
      <c r="A137" s="4">
        <v>1</v>
      </c>
      <c r="B137" s="4">
        <v>0</v>
      </c>
      <c r="C137" s="7">
        <v>0</v>
      </c>
      <c r="D137" s="7">
        <v>45</v>
      </c>
    </row>
    <row r="138" spans="1:4" x14ac:dyDescent="0.2">
      <c r="A138" s="4">
        <v>1</v>
      </c>
      <c r="B138" s="4">
        <v>1</v>
      </c>
      <c r="C138" s="7">
        <v>1</v>
      </c>
      <c r="D138" s="7">
        <v>45</v>
      </c>
    </row>
    <row r="139" spans="1:4" x14ac:dyDescent="0.2">
      <c r="A139" s="4">
        <v>1</v>
      </c>
      <c r="B139" s="4">
        <v>0</v>
      </c>
      <c r="C139" s="4">
        <v>1</v>
      </c>
      <c r="D139" s="7">
        <v>45</v>
      </c>
    </row>
    <row r="140" spans="1:4" x14ac:dyDescent="0.2">
      <c r="A140" s="4">
        <v>1</v>
      </c>
      <c r="B140" s="4">
        <v>0</v>
      </c>
      <c r="C140" s="7">
        <v>0</v>
      </c>
      <c r="D140" s="7">
        <v>45</v>
      </c>
    </row>
    <row r="141" spans="1:4" x14ac:dyDescent="0.2">
      <c r="A141" s="4">
        <v>1</v>
      </c>
      <c r="B141" s="4">
        <v>0</v>
      </c>
      <c r="C141" s="7">
        <v>0</v>
      </c>
      <c r="D141" s="7">
        <v>45</v>
      </c>
    </row>
    <row r="142" spans="1:4" x14ac:dyDescent="0.2">
      <c r="A142" s="4">
        <v>1</v>
      </c>
      <c r="B142" s="4">
        <v>0</v>
      </c>
      <c r="C142" s="7">
        <v>0</v>
      </c>
      <c r="D142" s="7">
        <v>45</v>
      </c>
    </row>
    <row r="143" spans="1:4" x14ac:dyDescent="0.2">
      <c r="A143" s="4">
        <v>0</v>
      </c>
      <c r="B143" s="4">
        <v>1</v>
      </c>
      <c r="C143" s="7">
        <v>1</v>
      </c>
      <c r="D143" s="7">
        <v>46</v>
      </c>
    </row>
    <row r="144" spans="1:4" x14ac:dyDescent="0.2">
      <c r="A144" s="4">
        <v>1</v>
      </c>
      <c r="B144" s="4">
        <v>0</v>
      </c>
      <c r="C144" s="7">
        <v>1</v>
      </c>
      <c r="D144" s="7">
        <v>46</v>
      </c>
    </row>
    <row r="145" spans="1:4" x14ac:dyDescent="0.2">
      <c r="A145" s="4">
        <v>1</v>
      </c>
      <c r="B145" s="4">
        <v>0</v>
      </c>
      <c r="C145" s="7">
        <v>1</v>
      </c>
      <c r="D145" s="7">
        <v>46</v>
      </c>
    </row>
    <row r="146" spans="1:4" x14ac:dyDescent="0.2">
      <c r="A146" s="4">
        <v>0</v>
      </c>
      <c r="B146" s="4">
        <v>1</v>
      </c>
      <c r="C146" s="7">
        <v>1</v>
      </c>
      <c r="D146" s="7">
        <v>46</v>
      </c>
    </row>
    <row r="147" spans="1:4" x14ac:dyDescent="0.2">
      <c r="A147" s="4">
        <v>0</v>
      </c>
      <c r="B147" s="4">
        <v>0</v>
      </c>
      <c r="C147" s="7">
        <v>1</v>
      </c>
      <c r="D147" s="7">
        <v>46</v>
      </c>
    </row>
    <row r="148" spans="1:4" x14ac:dyDescent="0.2">
      <c r="A148" s="4">
        <v>1</v>
      </c>
      <c r="B148" s="4">
        <v>0</v>
      </c>
      <c r="C148" s="7">
        <v>0</v>
      </c>
      <c r="D148" s="7">
        <v>47</v>
      </c>
    </row>
    <row r="149" spans="1:4" x14ac:dyDescent="0.2">
      <c r="A149" s="4">
        <v>1</v>
      </c>
      <c r="B149" s="4">
        <v>0</v>
      </c>
      <c r="C149" s="7">
        <v>0</v>
      </c>
      <c r="D149" s="7">
        <v>47</v>
      </c>
    </row>
    <row r="150" spans="1:4" x14ac:dyDescent="0.2">
      <c r="A150" s="4">
        <v>0</v>
      </c>
      <c r="B150" s="4">
        <v>0</v>
      </c>
      <c r="C150" s="7">
        <v>1</v>
      </c>
      <c r="D150" s="7">
        <v>48</v>
      </c>
    </row>
    <row r="151" spans="1:4" x14ac:dyDescent="0.2">
      <c r="A151" s="4">
        <v>1</v>
      </c>
      <c r="B151" s="4">
        <v>1</v>
      </c>
      <c r="C151" s="7">
        <v>0</v>
      </c>
      <c r="D151" s="7">
        <v>48</v>
      </c>
    </row>
    <row r="152" spans="1:4" x14ac:dyDescent="0.2">
      <c r="A152" s="4">
        <v>1</v>
      </c>
      <c r="B152" s="4">
        <v>1</v>
      </c>
      <c r="C152" s="7">
        <v>0</v>
      </c>
      <c r="D152" s="7">
        <v>48</v>
      </c>
    </row>
    <row r="153" spans="1:4" x14ac:dyDescent="0.2">
      <c r="A153" s="4">
        <v>1</v>
      </c>
      <c r="B153" s="4">
        <v>1</v>
      </c>
      <c r="C153" s="7">
        <v>0.5</v>
      </c>
      <c r="D153" s="7">
        <v>49</v>
      </c>
    </row>
    <row r="154" spans="1:4" x14ac:dyDescent="0.2">
      <c r="A154" s="4">
        <v>1</v>
      </c>
      <c r="B154" s="4">
        <v>0</v>
      </c>
      <c r="C154" s="7">
        <v>1</v>
      </c>
      <c r="D154" s="7">
        <v>49</v>
      </c>
    </row>
    <row r="155" spans="1:4" x14ac:dyDescent="0.2">
      <c r="A155" s="4">
        <v>0</v>
      </c>
      <c r="B155" s="4">
        <v>1</v>
      </c>
      <c r="C155" s="7">
        <v>1</v>
      </c>
      <c r="D155" s="7">
        <v>49</v>
      </c>
    </row>
    <row r="156" spans="1:4" x14ac:dyDescent="0.2">
      <c r="A156" s="4">
        <v>0</v>
      </c>
      <c r="B156" s="4">
        <v>0</v>
      </c>
      <c r="C156" s="7">
        <v>1</v>
      </c>
      <c r="D156" s="7">
        <v>50</v>
      </c>
    </row>
    <row r="157" spans="1:4" x14ac:dyDescent="0.2">
      <c r="A157" s="4">
        <v>1</v>
      </c>
      <c r="B157" s="4">
        <v>1</v>
      </c>
      <c r="C157" s="7">
        <v>1</v>
      </c>
      <c r="D157" s="7">
        <v>50</v>
      </c>
    </row>
    <row r="158" spans="1:4" x14ac:dyDescent="0.2">
      <c r="A158" s="4">
        <v>1</v>
      </c>
      <c r="B158" s="4">
        <v>0</v>
      </c>
      <c r="C158" s="7">
        <v>1</v>
      </c>
      <c r="D158" s="7">
        <v>50</v>
      </c>
    </row>
    <row r="159" spans="1:4" x14ac:dyDescent="0.2">
      <c r="A159" s="4">
        <v>1</v>
      </c>
      <c r="B159" s="4">
        <v>0</v>
      </c>
      <c r="C159" s="7">
        <v>1</v>
      </c>
      <c r="D159" s="7">
        <v>51</v>
      </c>
    </row>
    <row r="160" spans="1:4" x14ac:dyDescent="0.2">
      <c r="A160" s="4">
        <v>1</v>
      </c>
      <c r="B160" s="4">
        <v>1</v>
      </c>
      <c r="C160" s="7">
        <v>0</v>
      </c>
      <c r="D160" s="7">
        <v>51</v>
      </c>
    </row>
    <row r="161" spans="1:4" x14ac:dyDescent="0.2">
      <c r="A161" s="4">
        <v>1</v>
      </c>
      <c r="B161" s="4">
        <v>0</v>
      </c>
      <c r="C161" s="7">
        <v>1</v>
      </c>
      <c r="D161" s="7">
        <v>51</v>
      </c>
    </row>
    <row r="162" spans="1:4" x14ac:dyDescent="0.2">
      <c r="A162" s="4">
        <v>1</v>
      </c>
      <c r="B162" s="4">
        <v>0</v>
      </c>
      <c r="C162" s="7">
        <v>0</v>
      </c>
      <c r="D162" s="7">
        <v>51</v>
      </c>
    </row>
    <row r="163" spans="1:4" x14ac:dyDescent="0.2">
      <c r="A163" s="4">
        <v>1</v>
      </c>
      <c r="B163" s="4">
        <v>0</v>
      </c>
      <c r="C163" s="4">
        <v>0</v>
      </c>
      <c r="D163" s="7">
        <v>51</v>
      </c>
    </row>
    <row r="164" spans="1:4" x14ac:dyDescent="0.2">
      <c r="A164" s="4">
        <v>1</v>
      </c>
      <c r="B164" s="4">
        <v>0</v>
      </c>
      <c r="C164" s="7">
        <v>0</v>
      </c>
      <c r="D164" s="7">
        <v>52</v>
      </c>
    </row>
    <row r="165" spans="1:4" x14ac:dyDescent="0.2">
      <c r="A165" s="4">
        <v>1</v>
      </c>
      <c r="B165" s="4">
        <v>0</v>
      </c>
      <c r="C165" s="7">
        <v>0</v>
      </c>
      <c r="D165" s="7">
        <v>52</v>
      </c>
    </row>
    <row r="166" spans="1:4" x14ac:dyDescent="0.2">
      <c r="A166" s="4">
        <v>1</v>
      </c>
      <c r="B166" s="4">
        <v>1</v>
      </c>
      <c r="C166" s="7">
        <v>0</v>
      </c>
      <c r="D166" s="7">
        <v>52</v>
      </c>
    </row>
    <row r="167" spans="1:4" x14ac:dyDescent="0.2">
      <c r="A167" s="4">
        <v>0</v>
      </c>
      <c r="B167" s="4">
        <v>0</v>
      </c>
      <c r="C167" s="7">
        <v>0</v>
      </c>
      <c r="D167" s="7">
        <v>52</v>
      </c>
    </row>
    <row r="168" spans="1:4" x14ac:dyDescent="0.2">
      <c r="A168" s="4">
        <v>1</v>
      </c>
      <c r="B168" s="4">
        <v>0</v>
      </c>
      <c r="C168" s="7">
        <v>0</v>
      </c>
      <c r="D168" s="7">
        <v>57</v>
      </c>
    </row>
    <row r="169" spans="1:4" x14ac:dyDescent="0.2">
      <c r="A169" s="4">
        <v>1</v>
      </c>
      <c r="B169" s="4">
        <v>0</v>
      </c>
      <c r="C169" s="7">
        <v>1</v>
      </c>
      <c r="D169" s="7">
        <v>58</v>
      </c>
    </row>
    <row r="170" spans="1:4" x14ac:dyDescent="0.2">
      <c r="A170" s="4">
        <v>0</v>
      </c>
      <c r="B170" s="4">
        <v>0</v>
      </c>
      <c r="C170" s="7">
        <v>0</v>
      </c>
      <c r="D170" s="7">
        <v>59</v>
      </c>
    </row>
    <row r="171" spans="1:4" x14ac:dyDescent="0.2">
      <c r="A171" s="4">
        <v>1</v>
      </c>
      <c r="B171" s="4">
        <v>1</v>
      </c>
      <c r="C171" s="7">
        <v>0.5</v>
      </c>
      <c r="D171" s="7">
        <v>59</v>
      </c>
    </row>
    <row r="172" spans="1:4" x14ac:dyDescent="0.2">
      <c r="A172" s="4">
        <v>1</v>
      </c>
      <c r="B172" s="4">
        <v>1</v>
      </c>
      <c r="C172" s="7">
        <v>0</v>
      </c>
      <c r="D172" s="7">
        <v>60</v>
      </c>
    </row>
    <row r="173" spans="1:4" x14ac:dyDescent="0.2">
      <c r="A173" s="4">
        <v>1</v>
      </c>
      <c r="B173" s="4">
        <v>0</v>
      </c>
      <c r="C173" s="7">
        <v>0</v>
      </c>
      <c r="D173" s="7">
        <v>60</v>
      </c>
    </row>
    <row r="174" spans="1:4" x14ac:dyDescent="0.2">
      <c r="A174" s="4">
        <v>1</v>
      </c>
      <c r="B174" s="4">
        <v>0</v>
      </c>
      <c r="C174" s="7">
        <v>1</v>
      </c>
      <c r="D174" s="7">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4B576-3AC4-4181-B3F4-60E770CEB2C3}">
  <dimension ref="A1:J174"/>
  <sheetViews>
    <sheetView zoomScaleNormal="100" workbookViewId="0">
      <selection activeCell="D20" sqref="D20"/>
    </sheetView>
  </sheetViews>
  <sheetFormatPr defaultRowHeight="12.75" x14ac:dyDescent="0.2"/>
  <cols>
    <col min="1" max="1" width="15.42578125" style="4" customWidth="1"/>
    <col min="2" max="2" width="25.42578125" style="4" customWidth="1"/>
    <col min="3" max="3" width="23.28515625" style="4" customWidth="1"/>
    <col min="4" max="4" width="24.7109375" style="4" customWidth="1"/>
    <col min="5" max="5" width="22.42578125" style="4" customWidth="1"/>
    <col min="6" max="6" width="28.28515625" customWidth="1"/>
    <col min="9" max="9" width="6.5703125" customWidth="1"/>
    <col min="10" max="10" width="56.5703125" customWidth="1"/>
  </cols>
  <sheetData>
    <row r="1" spans="1:10" x14ac:dyDescent="0.2">
      <c r="A1" s="9" t="s">
        <v>4758</v>
      </c>
      <c r="B1" s="8" t="s">
        <v>4757</v>
      </c>
      <c r="C1" s="8" t="s">
        <v>4756</v>
      </c>
      <c r="D1" s="8" t="s">
        <v>4710</v>
      </c>
      <c r="E1" s="8" t="s">
        <v>4703</v>
      </c>
      <c r="F1" s="8" t="s">
        <v>4769</v>
      </c>
      <c r="I1" s="13">
        <f>CORREL(D2:D174,B2:B174)</f>
        <v>-6.2120593243069878E-2</v>
      </c>
      <c r="J1" t="s">
        <v>4760</v>
      </c>
    </row>
    <row r="2" spans="1:10" x14ac:dyDescent="0.2">
      <c r="A2" s="4">
        <v>0</v>
      </c>
      <c r="B2" s="4">
        <v>1</v>
      </c>
      <c r="C2" s="4">
        <v>1</v>
      </c>
      <c r="D2" s="7">
        <v>0.5</v>
      </c>
      <c r="E2" s="7">
        <v>1</v>
      </c>
      <c r="F2" s="4">
        <v>0</v>
      </c>
      <c r="I2" s="13">
        <f>CORREL(E2:E174,B3:B175)</f>
        <v>-0.10221614551035532</v>
      </c>
      <c r="J2" t="s">
        <v>4761</v>
      </c>
    </row>
    <row r="3" spans="1:10" x14ac:dyDescent="0.2">
      <c r="A3" s="4">
        <v>0</v>
      </c>
      <c r="B3" s="4">
        <v>1</v>
      </c>
      <c r="C3">
        <v>2</v>
      </c>
      <c r="D3" s="7">
        <v>1</v>
      </c>
      <c r="E3" s="7">
        <v>1</v>
      </c>
      <c r="F3" s="4">
        <v>0</v>
      </c>
      <c r="I3" s="13">
        <f>CORREL(A2:A174,B2:B174)</f>
        <v>8.7364056675878973E-2</v>
      </c>
      <c r="J3" t="s">
        <v>4762</v>
      </c>
    </row>
    <row r="4" spans="1:10" x14ac:dyDescent="0.2">
      <c r="A4" s="4">
        <v>1</v>
      </c>
      <c r="B4" s="4">
        <v>1</v>
      </c>
      <c r="C4">
        <v>3</v>
      </c>
      <c r="D4" s="7">
        <v>0</v>
      </c>
      <c r="E4" s="7">
        <v>0.5</v>
      </c>
      <c r="F4" s="4">
        <v>0</v>
      </c>
      <c r="I4" s="13"/>
    </row>
    <row r="5" spans="1:10" x14ac:dyDescent="0.2">
      <c r="A5" s="4">
        <v>1</v>
      </c>
      <c r="B5" s="4">
        <v>1</v>
      </c>
      <c r="C5">
        <v>3</v>
      </c>
      <c r="D5" s="7">
        <v>1</v>
      </c>
      <c r="E5" s="7">
        <v>0</v>
      </c>
      <c r="F5" s="4">
        <v>1</v>
      </c>
      <c r="I5" s="13">
        <f>CORREL(D2:D174,C2:C174)</f>
        <v>2.309791613185087E-2</v>
      </c>
      <c r="J5" t="s">
        <v>4763</v>
      </c>
    </row>
    <row r="6" spans="1:10" x14ac:dyDescent="0.2">
      <c r="A6" s="4">
        <v>1</v>
      </c>
      <c r="B6" s="4">
        <v>1</v>
      </c>
      <c r="C6">
        <v>2</v>
      </c>
      <c r="D6" s="7">
        <v>1</v>
      </c>
      <c r="E6" s="7">
        <v>0.5</v>
      </c>
      <c r="F6" s="4">
        <v>0</v>
      </c>
      <c r="I6" s="13">
        <f>CORREL(E2:E174,C3:C175)</f>
        <v>-5.8431973430223071E-2</v>
      </c>
      <c r="J6" t="s">
        <v>4764</v>
      </c>
    </row>
    <row r="7" spans="1:10" x14ac:dyDescent="0.2">
      <c r="A7" s="4">
        <v>0</v>
      </c>
      <c r="B7" s="4">
        <v>1</v>
      </c>
      <c r="C7" s="4">
        <v>1</v>
      </c>
      <c r="D7" s="7">
        <v>0.5</v>
      </c>
      <c r="E7" s="7">
        <v>1</v>
      </c>
      <c r="F7" s="4">
        <v>0</v>
      </c>
      <c r="I7" s="13">
        <f>CORREL(A2:A174,C4:C176)</f>
        <v>-6.6816936653735476E-2</v>
      </c>
      <c r="J7" t="s">
        <v>4765</v>
      </c>
    </row>
    <row r="8" spans="1:10" x14ac:dyDescent="0.2">
      <c r="A8" s="4">
        <v>0</v>
      </c>
      <c r="B8" s="4">
        <v>1</v>
      </c>
      <c r="C8" s="4">
        <v>1</v>
      </c>
      <c r="D8" s="7">
        <v>0.5</v>
      </c>
      <c r="E8" s="7">
        <v>0.5</v>
      </c>
      <c r="F8" s="4">
        <v>0</v>
      </c>
      <c r="I8" s="13"/>
    </row>
    <row r="9" spans="1:10" x14ac:dyDescent="0.2">
      <c r="A9" s="4">
        <v>1</v>
      </c>
      <c r="B9" s="4">
        <v>1</v>
      </c>
      <c r="C9">
        <v>3</v>
      </c>
      <c r="D9" s="7">
        <v>1</v>
      </c>
      <c r="E9" s="7">
        <v>1</v>
      </c>
      <c r="F9" s="4">
        <v>1</v>
      </c>
      <c r="I9" s="13">
        <f>CORREL(D2:D174,F2:F174)</f>
        <v>4.7750702653257593E-2</v>
      </c>
      <c r="J9" t="s">
        <v>4766</v>
      </c>
    </row>
    <row r="10" spans="1:10" x14ac:dyDescent="0.2">
      <c r="A10" s="4">
        <v>1</v>
      </c>
      <c r="B10" s="4">
        <v>1</v>
      </c>
      <c r="C10">
        <v>2</v>
      </c>
      <c r="D10" s="7">
        <v>0.5</v>
      </c>
      <c r="E10" s="7">
        <v>0.5</v>
      </c>
      <c r="F10" s="4">
        <v>1</v>
      </c>
      <c r="I10" s="13">
        <f>CORREL(E2:E174,F3:F175)</f>
        <v>2.7638136823147714E-2</v>
      </c>
      <c r="J10" t="s">
        <v>4767</v>
      </c>
    </row>
    <row r="11" spans="1:10" x14ac:dyDescent="0.2">
      <c r="A11" s="4">
        <v>0</v>
      </c>
      <c r="B11" s="4">
        <v>0</v>
      </c>
      <c r="C11">
        <v>2</v>
      </c>
      <c r="D11" s="7">
        <v>1</v>
      </c>
      <c r="E11" s="7">
        <v>1</v>
      </c>
      <c r="F11" s="4">
        <v>1</v>
      </c>
      <c r="I11" s="13">
        <f>CORREL(A2:A174,F4:F176)</f>
        <v>-0.16256591417331584</v>
      </c>
      <c r="J11" t="s">
        <v>4768</v>
      </c>
    </row>
    <row r="12" spans="1:10" x14ac:dyDescent="0.2">
      <c r="A12" s="4">
        <v>1</v>
      </c>
      <c r="B12" s="4">
        <v>1</v>
      </c>
      <c r="C12">
        <v>2</v>
      </c>
      <c r="D12" s="7">
        <v>0</v>
      </c>
      <c r="E12" s="7">
        <v>1</v>
      </c>
      <c r="F12" s="4">
        <v>0</v>
      </c>
    </row>
    <row r="13" spans="1:10" x14ac:dyDescent="0.2">
      <c r="A13" s="4">
        <v>0</v>
      </c>
      <c r="B13" s="4">
        <v>1</v>
      </c>
      <c r="C13">
        <v>2</v>
      </c>
      <c r="D13" s="7">
        <v>0</v>
      </c>
      <c r="E13" s="7">
        <v>0.5</v>
      </c>
      <c r="F13" s="4">
        <v>1</v>
      </c>
    </row>
    <row r="14" spans="1:10" x14ac:dyDescent="0.2">
      <c r="A14" s="4">
        <v>1</v>
      </c>
      <c r="B14" s="4">
        <v>1</v>
      </c>
      <c r="C14" s="4">
        <v>1</v>
      </c>
      <c r="D14" s="7">
        <v>1</v>
      </c>
      <c r="E14" s="7">
        <v>1</v>
      </c>
      <c r="F14" s="4">
        <v>0</v>
      </c>
    </row>
    <row r="15" spans="1:10" x14ac:dyDescent="0.2">
      <c r="A15" s="4">
        <v>1</v>
      </c>
      <c r="B15" s="4">
        <v>1</v>
      </c>
      <c r="C15">
        <v>2</v>
      </c>
      <c r="D15" s="7">
        <v>0</v>
      </c>
      <c r="E15" s="7">
        <v>1</v>
      </c>
      <c r="F15" s="4">
        <v>0</v>
      </c>
    </row>
    <row r="16" spans="1:10" x14ac:dyDescent="0.2">
      <c r="A16" s="4">
        <v>1</v>
      </c>
      <c r="B16" s="4">
        <v>1</v>
      </c>
      <c r="C16" s="4">
        <v>1</v>
      </c>
      <c r="D16" s="7">
        <v>0</v>
      </c>
      <c r="E16" s="7">
        <v>0.5</v>
      </c>
      <c r="F16" s="4">
        <v>0</v>
      </c>
    </row>
    <row r="17" spans="1:6" x14ac:dyDescent="0.2">
      <c r="A17" s="4">
        <v>1</v>
      </c>
      <c r="B17" s="4">
        <v>1</v>
      </c>
      <c r="C17" s="4">
        <v>1</v>
      </c>
      <c r="D17" s="7">
        <v>1</v>
      </c>
      <c r="E17" s="7">
        <v>1</v>
      </c>
      <c r="F17" s="4">
        <v>0</v>
      </c>
    </row>
    <row r="18" spans="1:6" x14ac:dyDescent="0.2">
      <c r="A18" s="4">
        <v>1</v>
      </c>
      <c r="B18" s="4">
        <v>1</v>
      </c>
      <c r="C18">
        <v>2</v>
      </c>
      <c r="D18" s="7">
        <v>0.5</v>
      </c>
      <c r="E18" s="7">
        <v>0</v>
      </c>
      <c r="F18" s="4">
        <v>0</v>
      </c>
    </row>
    <row r="19" spans="1:6" x14ac:dyDescent="0.2">
      <c r="A19" s="4">
        <v>0</v>
      </c>
      <c r="B19" s="4">
        <v>1</v>
      </c>
      <c r="C19">
        <v>2</v>
      </c>
      <c r="D19" s="7">
        <v>1</v>
      </c>
      <c r="E19" s="7">
        <v>1</v>
      </c>
      <c r="F19" s="4">
        <v>1</v>
      </c>
    </row>
    <row r="20" spans="1:6" x14ac:dyDescent="0.2">
      <c r="A20" s="4">
        <v>0</v>
      </c>
      <c r="B20" s="4">
        <v>0</v>
      </c>
      <c r="C20">
        <v>2</v>
      </c>
      <c r="D20" s="7">
        <v>1</v>
      </c>
      <c r="E20" s="7">
        <v>0</v>
      </c>
      <c r="F20" s="4">
        <v>0</v>
      </c>
    </row>
    <row r="21" spans="1:6" x14ac:dyDescent="0.2">
      <c r="A21" s="4">
        <v>0</v>
      </c>
      <c r="B21" s="4">
        <v>1</v>
      </c>
      <c r="C21" s="4">
        <v>1</v>
      </c>
      <c r="D21" s="7">
        <v>0.5</v>
      </c>
      <c r="E21" s="7">
        <v>1</v>
      </c>
      <c r="F21" s="4">
        <v>0</v>
      </c>
    </row>
    <row r="22" spans="1:6" x14ac:dyDescent="0.2">
      <c r="A22" s="4">
        <v>1</v>
      </c>
      <c r="B22" s="4">
        <v>1</v>
      </c>
      <c r="C22" s="4">
        <v>1</v>
      </c>
      <c r="D22" s="7">
        <v>0.5</v>
      </c>
      <c r="E22" s="7">
        <v>0.5</v>
      </c>
      <c r="F22" s="4">
        <v>0</v>
      </c>
    </row>
    <row r="23" spans="1:6" x14ac:dyDescent="0.2">
      <c r="A23" s="4">
        <v>1</v>
      </c>
      <c r="B23" s="4">
        <v>1</v>
      </c>
      <c r="C23">
        <v>2</v>
      </c>
      <c r="D23" s="7">
        <v>1</v>
      </c>
      <c r="E23" s="7">
        <v>1</v>
      </c>
      <c r="F23" s="4">
        <v>0</v>
      </c>
    </row>
    <row r="24" spans="1:6" x14ac:dyDescent="0.2">
      <c r="A24" s="4">
        <v>0</v>
      </c>
      <c r="B24" s="4">
        <v>1</v>
      </c>
      <c r="C24">
        <v>2</v>
      </c>
      <c r="D24" s="7">
        <v>0.5</v>
      </c>
      <c r="E24" s="7">
        <v>1</v>
      </c>
      <c r="F24" s="4">
        <v>1</v>
      </c>
    </row>
    <row r="25" spans="1:6" x14ac:dyDescent="0.2">
      <c r="A25" s="4">
        <v>1</v>
      </c>
      <c r="B25" s="4">
        <v>0</v>
      </c>
      <c r="C25">
        <v>2</v>
      </c>
      <c r="D25" s="7">
        <v>1</v>
      </c>
      <c r="E25" s="7">
        <v>0</v>
      </c>
      <c r="F25" s="4">
        <v>0</v>
      </c>
    </row>
    <row r="26" spans="1:6" x14ac:dyDescent="0.2">
      <c r="A26" s="4">
        <v>1</v>
      </c>
      <c r="B26" s="4">
        <v>1</v>
      </c>
      <c r="C26" s="4">
        <v>1</v>
      </c>
      <c r="D26" s="7">
        <v>1</v>
      </c>
      <c r="E26" s="7">
        <v>0</v>
      </c>
      <c r="F26" s="4">
        <v>0</v>
      </c>
    </row>
    <row r="27" spans="1:6" x14ac:dyDescent="0.2">
      <c r="A27" s="4">
        <v>1</v>
      </c>
      <c r="B27" s="4">
        <v>1</v>
      </c>
      <c r="C27">
        <v>2</v>
      </c>
      <c r="D27" s="7">
        <v>1</v>
      </c>
      <c r="E27" s="7">
        <v>0</v>
      </c>
      <c r="F27" s="4">
        <v>1</v>
      </c>
    </row>
    <row r="28" spans="1:6" x14ac:dyDescent="0.2">
      <c r="A28" s="4">
        <v>0</v>
      </c>
      <c r="B28" s="4">
        <v>0</v>
      </c>
      <c r="C28">
        <v>3</v>
      </c>
      <c r="D28" s="7">
        <v>0</v>
      </c>
      <c r="E28" s="7">
        <v>1</v>
      </c>
      <c r="F28" s="4">
        <v>0</v>
      </c>
    </row>
    <row r="29" spans="1:6" x14ac:dyDescent="0.2">
      <c r="A29" s="4">
        <v>1</v>
      </c>
      <c r="B29" s="4">
        <v>0</v>
      </c>
      <c r="C29">
        <v>3</v>
      </c>
      <c r="D29" s="7">
        <v>1</v>
      </c>
      <c r="E29" s="4">
        <v>0</v>
      </c>
      <c r="F29" s="4">
        <v>0</v>
      </c>
    </row>
    <row r="30" spans="1:6" x14ac:dyDescent="0.2">
      <c r="A30" s="4">
        <v>1</v>
      </c>
      <c r="B30" s="4">
        <v>1</v>
      </c>
      <c r="C30" s="4">
        <v>1</v>
      </c>
      <c r="D30" s="7">
        <v>1</v>
      </c>
      <c r="E30" s="7">
        <v>1</v>
      </c>
      <c r="F30" s="4">
        <v>1</v>
      </c>
    </row>
    <row r="31" spans="1:6" x14ac:dyDescent="0.2">
      <c r="A31" s="4">
        <v>1</v>
      </c>
      <c r="B31" s="4">
        <v>0</v>
      </c>
      <c r="C31" s="4">
        <v>1</v>
      </c>
      <c r="D31" s="7">
        <v>1</v>
      </c>
      <c r="E31" s="7">
        <v>1</v>
      </c>
      <c r="F31" s="4">
        <v>0</v>
      </c>
    </row>
    <row r="32" spans="1:6" x14ac:dyDescent="0.2">
      <c r="A32" s="4">
        <v>1</v>
      </c>
      <c r="B32" s="4">
        <v>0</v>
      </c>
      <c r="C32">
        <v>3</v>
      </c>
      <c r="D32" s="7">
        <v>0</v>
      </c>
      <c r="E32" s="7">
        <v>0</v>
      </c>
      <c r="F32" s="4">
        <v>0</v>
      </c>
    </row>
    <row r="33" spans="1:6" x14ac:dyDescent="0.2">
      <c r="A33" s="4">
        <v>0</v>
      </c>
      <c r="B33" s="4">
        <v>1</v>
      </c>
      <c r="C33" s="4">
        <v>1</v>
      </c>
      <c r="D33" s="7">
        <v>1</v>
      </c>
      <c r="E33" s="7">
        <v>1</v>
      </c>
      <c r="F33" s="4">
        <v>0</v>
      </c>
    </row>
    <row r="34" spans="1:6" x14ac:dyDescent="0.2">
      <c r="A34" s="4">
        <v>1</v>
      </c>
      <c r="C34">
        <v>2</v>
      </c>
      <c r="D34" s="7">
        <v>1</v>
      </c>
      <c r="E34" s="7">
        <v>1</v>
      </c>
      <c r="F34" s="4">
        <v>1</v>
      </c>
    </row>
    <row r="35" spans="1:6" x14ac:dyDescent="0.2">
      <c r="A35" s="4">
        <v>1</v>
      </c>
      <c r="B35" s="4">
        <v>0</v>
      </c>
      <c r="C35">
        <v>2</v>
      </c>
      <c r="D35" s="7">
        <v>1</v>
      </c>
      <c r="E35" s="7">
        <v>0.5</v>
      </c>
      <c r="F35" s="4">
        <v>0</v>
      </c>
    </row>
    <row r="36" spans="1:6" x14ac:dyDescent="0.2">
      <c r="A36" s="4">
        <v>1</v>
      </c>
      <c r="B36" s="4">
        <v>1</v>
      </c>
      <c r="C36" s="4">
        <v>1</v>
      </c>
      <c r="D36" s="7">
        <v>0.5</v>
      </c>
      <c r="E36" s="7">
        <v>1</v>
      </c>
      <c r="F36" s="4">
        <v>0</v>
      </c>
    </row>
    <row r="37" spans="1:6" x14ac:dyDescent="0.2">
      <c r="A37" s="4">
        <v>0</v>
      </c>
      <c r="B37" s="4">
        <v>0</v>
      </c>
      <c r="C37" s="4">
        <v>1</v>
      </c>
      <c r="D37" s="7">
        <v>0.5</v>
      </c>
      <c r="E37" s="7">
        <v>0</v>
      </c>
      <c r="F37" s="4">
        <v>0</v>
      </c>
    </row>
    <row r="38" spans="1:6" x14ac:dyDescent="0.2">
      <c r="A38" s="4">
        <v>1</v>
      </c>
      <c r="B38" s="4">
        <v>0</v>
      </c>
      <c r="C38" s="4">
        <v>1</v>
      </c>
      <c r="D38" s="7">
        <v>1</v>
      </c>
      <c r="E38" s="7">
        <v>1</v>
      </c>
      <c r="F38" s="4">
        <v>0</v>
      </c>
    </row>
    <row r="39" spans="1:6" x14ac:dyDescent="0.2">
      <c r="A39" s="4">
        <v>1</v>
      </c>
      <c r="B39" s="4">
        <v>1</v>
      </c>
      <c r="C39">
        <v>2</v>
      </c>
      <c r="D39" s="7">
        <v>1</v>
      </c>
      <c r="E39" s="7">
        <v>1</v>
      </c>
      <c r="F39" s="4">
        <v>0</v>
      </c>
    </row>
    <row r="40" spans="1:6" x14ac:dyDescent="0.2">
      <c r="A40" s="4">
        <v>1</v>
      </c>
      <c r="B40" s="4">
        <v>0</v>
      </c>
      <c r="C40">
        <v>3</v>
      </c>
      <c r="D40" s="7">
        <v>1</v>
      </c>
      <c r="E40" s="7">
        <v>1</v>
      </c>
      <c r="F40" s="4">
        <v>1</v>
      </c>
    </row>
    <row r="41" spans="1:6" x14ac:dyDescent="0.2">
      <c r="A41" s="4">
        <v>1</v>
      </c>
      <c r="B41" s="4">
        <v>0</v>
      </c>
      <c r="C41">
        <v>2</v>
      </c>
      <c r="D41" s="7">
        <v>0.5</v>
      </c>
      <c r="E41" s="7">
        <v>0</v>
      </c>
      <c r="F41" s="4">
        <v>0</v>
      </c>
    </row>
    <row r="42" spans="1:6" x14ac:dyDescent="0.2">
      <c r="A42" s="4">
        <v>0</v>
      </c>
      <c r="B42" s="4">
        <v>1</v>
      </c>
      <c r="C42" s="4">
        <v>1</v>
      </c>
      <c r="D42" s="7">
        <v>0.5</v>
      </c>
      <c r="E42" s="7">
        <v>1</v>
      </c>
      <c r="F42" s="4">
        <v>0</v>
      </c>
    </row>
    <row r="43" spans="1:6" x14ac:dyDescent="0.2">
      <c r="A43" s="4">
        <v>1</v>
      </c>
      <c r="B43" s="4">
        <v>1</v>
      </c>
      <c r="C43" s="4">
        <v>1</v>
      </c>
      <c r="D43" s="7">
        <v>1</v>
      </c>
      <c r="E43" s="7">
        <v>1</v>
      </c>
      <c r="F43" s="4">
        <v>0</v>
      </c>
    </row>
    <row r="44" spans="1:6" x14ac:dyDescent="0.2">
      <c r="A44" s="4">
        <v>1</v>
      </c>
      <c r="C44" s="4">
        <v>1</v>
      </c>
      <c r="D44" s="7">
        <v>1</v>
      </c>
      <c r="E44" s="7">
        <v>1</v>
      </c>
      <c r="F44" s="4">
        <v>0</v>
      </c>
    </row>
    <row r="45" spans="1:6" x14ac:dyDescent="0.2">
      <c r="A45" s="4">
        <v>1</v>
      </c>
      <c r="B45" s="4">
        <v>1</v>
      </c>
      <c r="C45">
        <v>2</v>
      </c>
      <c r="D45" s="7">
        <v>1</v>
      </c>
      <c r="E45" s="7">
        <v>1</v>
      </c>
      <c r="F45" s="4">
        <v>1</v>
      </c>
    </row>
    <row r="46" spans="1:6" x14ac:dyDescent="0.2">
      <c r="A46" s="4">
        <v>1</v>
      </c>
      <c r="B46" s="4">
        <v>0</v>
      </c>
      <c r="C46" s="4">
        <v>1</v>
      </c>
      <c r="D46" s="7">
        <v>1</v>
      </c>
      <c r="E46" s="7">
        <v>1</v>
      </c>
      <c r="F46" s="4">
        <v>0</v>
      </c>
    </row>
    <row r="47" spans="1:6" x14ac:dyDescent="0.2">
      <c r="A47" s="4">
        <v>0</v>
      </c>
      <c r="B47" s="4">
        <v>0</v>
      </c>
      <c r="C47" s="4">
        <v>1</v>
      </c>
      <c r="D47" s="7">
        <v>1</v>
      </c>
      <c r="E47" s="7">
        <v>0</v>
      </c>
      <c r="F47" s="4">
        <v>1</v>
      </c>
    </row>
    <row r="48" spans="1:6" x14ac:dyDescent="0.2">
      <c r="A48" s="4">
        <v>1</v>
      </c>
      <c r="B48" s="4">
        <v>1</v>
      </c>
      <c r="C48">
        <v>2</v>
      </c>
      <c r="D48" s="7">
        <v>0</v>
      </c>
      <c r="E48" s="7">
        <v>0.5</v>
      </c>
      <c r="F48" s="4">
        <v>0</v>
      </c>
    </row>
    <row r="49" spans="1:6" x14ac:dyDescent="0.2">
      <c r="A49" s="4">
        <v>0</v>
      </c>
      <c r="B49" s="4">
        <v>1</v>
      </c>
      <c r="C49" s="4">
        <v>1</v>
      </c>
      <c r="D49" s="7">
        <v>0</v>
      </c>
      <c r="E49" s="7">
        <v>0</v>
      </c>
      <c r="F49" s="4">
        <v>0</v>
      </c>
    </row>
    <row r="50" spans="1:6" x14ac:dyDescent="0.2">
      <c r="A50" s="4">
        <v>0</v>
      </c>
      <c r="B50" s="4">
        <v>1</v>
      </c>
      <c r="C50" s="4">
        <v>1</v>
      </c>
      <c r="D50" s="7">
        <v>1</v>
      </c>
      <c r="E50" s="7">
        <v>0.5</v>
      </c>
      <c r="F50" s="4">
        <v>0</v>
      </c>
    </row>
    <row r="51" spans="1:6" x14ac:dyDescent="0.2">
      <c r="A51" s="4">
        <v>1</v>
      </c>
      <c r="B51" s="4">
        <v>1</v>
      </c>
      <c r="C51" s="4">
        <v>1</v>
      </c>
      <c r="D51" s="7">
        <v>0</v>
      </c>
      <c r="E51" s="7">
        <v>1</v>
      </c>
      <c r="F51" s="4">
        <v>1</v>
      </c>
    </row>
    <row r="52" spans="1:6" x14ac:dyDescent="0.2">
      <c r="A52" s="4">
        <v>0</v>
      </c>
      <c r="B52" s="4">
        <v>0</v>
      </c>
      <c r="C52">
        <v>0</v>
      </c>
      <c r="D52" s="4">
        <v>0</v>
      </c>
      <c r="E52" s="4">
        <v>0</v>
      </c>
      <c r="F52" s="4">
        <v>0</v>
      </c>
    </row>
    <row r="53" spans="1:6" x14ac:dyDescent="0.2">
      <c r="A53" s="4">
        <v>1</v>
      </c>
      <c r="B53" s="4">
        <v>0</v>
      </c>
      <c r="C53">
        <v>2</v>
      </c>
      <c r="D53" s="7">
        <v>0</v>
      </c>
      <c r="E53" s="7">
        <v>0</v>
      </c>
      <c r="F53" s="4">
        <v>0</v>
      </c>
    </row>
    <row r="54" spans="1:6" x14ac:dyDescent="0.2">
      <c r="A54" s="4">
        <v>1</v>
      </c>
      <c r="B54" s="4">
        <v>1</v>
      </c>
      <c r="C54" s="4">
        <v>1</v>
      </c>
      <c r="D54" s="7">
        <v>0</v>
      </c>
      <c r="E54" s="7">
        <v>0</v>
      </c>
      <c r="F54" s="4">
        <v>0</v>
      </c>
    </row>
    <row r="55" spans="1:6" x14ac:dyDescent="0.2">
      <c r="A55" s="4">
        <v>1</v>
      </c>
      <c r="B55" s="4">
        <v>0</v>
      </c>
      <c r="C55">
        <v>2</v>
      </c>
      <c r="D55" s="7">
        <v>1</v>
      </c>
      <c r="E55" s="7">
        <v>1</v>
      </c>
      <c r="F55" s="4">
        <v>0</v>
      </c>
    </row>
    <row r="56" spans="1:6" x14ac:dyDescent="0.2">
      <c r="A56" s="4">
        <v>0</v>
      </c>
      <c r="B56" s="4">
        <v>0</v>
      </c>
      <c r="C56" s="4">
        <v>1</v>
      </c>
      <c r="D56" s="7">
        <v>0</v>
      </c>
      <c r="E56" s="7">
        <v>1</v>
      </c>
      <c r="F56" s="4">
        <v>0</v>
      </c>
    </row>
    <row r="57" spans="1:6" x14ac:dyDescent="0.2">
      <c r="A57" s="4">
        <v>0</v>
      </c>
      <c r="B57" s="4">
        <v>0</v>
      </c>
      <c r="C57" s="4">
        <v>1</v>
      </c>
      <c r="D57" s="7">
        <v>1</v>
      </c>
      <c r="E57" s="7">
        <v>0.5</v>
      </c>
      <c r="F57" s="4">
        <v>0</v>
      </c>
    </row>
    <row r="58" spans="1:6" x14ac:dyDescent="0.2">
      <c r="A58" s="4">
        <v>1</v>
      </c>
      <c r="B58" s="4">
        <v>1</v>
      </c>
      <c r="C58">
        <v>3</v>
      </c>
      <c r="D58" s="7">
        <v>1</v>
      </c>
      <c r="E58" s="7">
        <v>0</v>
      </c>
      <c r="F58" s="4">
        <v>0</v>
      </c>
    </row>
    <row r="59" spans="1:6" x14ac:dyDescent="0.2">
      <c r="A59" s="4">
        <v>0</v>
      </c>
      <c r="B59" s="4">
        <v>0</v>
      </c>
      <c r="C59" s="4">
        <v>1</v>
      </c>
      <c r="D59" s="7">
        <v>0.5</v>
      </c>
      <c r="E59" s="7">
        <v>0.5</v>
      </c>
      <c r="F59" s="4">
        <v>0</v>
      </c>
    </row>
    <row r="60" spans="1:6" x14ac:dyDescent="0.2">
      <c r="A60" s="4">
        <v>1</v>
      </c>
      <c r="B60" s="4">
        <v>1</v>
      </c>
      <c r="C60">
        <v>2</v>
      </c>
      <c r="D60" s="7">
        <v>1</v>
      </c>
      <c r="E60" s="7">
        <v>0</v>
      </c>
      <c r="F60" s="4">
        <v>0</v>
      </c>
    </row>
    <row r="61" spans="1:6" x14ac:dyDescent="0.2">
      <c r="A61" s="4">
        <v>1</v>
      </c>
      <c r="B61" s="4">
        <v>1</v>
      </c>
      <c r="C61" s="4">
        <v>1</v>
      </c>
      <c r="D61" s="7">
        <v>0</v>
      </c>
      <c r="E61" s="7">
        <v>1</v>
      </c>
      <c r="F61" s="4">
        <v>1</v>
      </c>
    </row>
    <row r="62" spans="1:6" x14ac:dyDescent="0.2">
      <c r="A62" s="4">
        <v>0</v>
      </c>
      <c r="B62" s="4">
        <v>1</v>
      </c>
      <c r="C62" s="4">
        <v>1</v>
      </c>
      <c r="D62" s="7">
        <v>1</v>
      </c>
      <c r="E62" s="7">
        <v>1</v>
      </c>
      <c r="F62" s="4">
        <v>1</v>
      </c>
    </row>
    <row r="63" spans="1:6" x14ac:dyDescent="0.2">
      <c r="A63" s="4">
        <v>0</v>
      </c>
      <c r="B63" s="4">
        <v>0</v>
      </c>
      <c r="C63" s="4">
        <v>1</v>
      </c>
      <c r="D63" s="7">
        <v>1</v>
      </c>
      <c r="E63" s="7">
        <v>1</v>
      </c>
      <c r="F63" s="4">
        <v>0</v>
      </c>
    </row>
    <row r="64" spans="1:6" x14ac:dyDescent="0.2">
      <c r="A64" s="4">
        <v>0</v>
      </c>
      <c r="B64" s="4">
        <v>1</v>
      </c>
      <c r="C64" s="4">
        <v>1</v>
      </c>
      <c r="D64" s="7">
        <v>0.5</v>
      </c>
      <c r="E64" s="7">
        <v>1</v>
      </c>
      <c r="F64" s="4">
        <v>1</v>
      </c>
    </row>
    <row r="65" spans="1:6" x14ac:dyDescent="0.2">
      <c r="A65" s="4">
        <v>1</v>
      </c>
      <c r="B65" s="4">
        <v>1</v>
      </c>
      <c r="C65">
        <v>2</v>
      </c>
      <c r="D65" s="7">
        <v>0.5</v>
      </c>
      <c r="E65" s="7">
        <v>0</v>
      </c>
      <c r="F65" s="4">
        <v>1</v>
      </c>
    </row>
    <row r="66" spans="1:6" x14ac:dyDescent="0.2">
      <c r="A66" s="4">
        <v>1</v>
      </c>
      <c r="B66" s="4">
        <v>1</v>
      </c>
      <c r="C66">
        <v>3</v>
      </c>
      <c r="D66" s="7">
        <v>1</v>
      </c>
      <c r="E66" s="7">
        <v>1</v>
      </c>
      <c r="F66" s="4">
        <v>0</v>
      </c>
    </row>
    <row r="67" spans="1:6" x14ac:dyDescent="0.2">
      <c r="A67" s="4">
        <v>1</v>
      </c>
      <c r="B67" s="4">
        <v>1</v>
      </c>
      <c r="C67" s="4">
        <v>1</v>
      </c>
      <c r="D67" s="7">
        <v>1</v>
      </c>
      <c r="E67" s="7">
        <v>1</v>
      </c>
      <c r="F67" s="4">
        <v>0</v>
      </c>
    </row>
    <row r="68" spans="1:6" x14ac:dyDescent="0.2">
      <c r="A68" s="4">
        <v>0</v>
      </c>
      <c r="B68" s="4">
        <v>1</v>
      </c>
      <c r="C68">
        <v>2</v>
      </c>
      <c r="D68" s="7">
        <v>0.5</v>
      </c>
      <c r="E68" s="7">
        <v>1</v>
      </c>
      <c r="F68" s="4">
        <v>0</v>
      </c>
    </row>
    <row r="69" spans="1:6" x14ac:dyDescent="0.2">
      <c r="A69" s="4">
        <v>1</v>
      </c>
      <c r="B69" s="4">
        <v>1</v>
      </c>
      <c r="C69" s="4">
        <v>1</v>
      </c>
      <c r="D69" s="7">
        <v>0</v>
      </c>
      <c r="E69" s="7">
        <v>1</v>
      </c>
      <c r="F69" s="4">
        <v>0</v>
      </c>
    </row>
    <row r="70" spans="1:6" x14ac:dyDescent="0.2">
      <c r="A70" s="4">
        <v>1</v>
      </c>
      <c r="C70" s="4">
        <v>1</v>
      </c>
      <c r="D70" s="7">
        <v>1</v>
      </c>
      <c r="E70" s="7">
        <v>1</v>
      </c>
      <c r="F70" s="4">
        <v>0</v>
      </c>
    </row>
    <row r="71" spans="1:6" x14ac:dyDescent="0.2">
      <c r="A71" s="4">
        <v>0</v>
      </c>
      <c r="B71" s="4">
        <v>1</v>
      </c>
      <c r="C71">
        <v>2</v>
      </c>
      <c r="D71" s="7">
        <v>1</v>
      </c>
      <c r="E71" s="7">
        <v>1</v>
      </c>
      <c r="F71" s="4">
        <v>1</v>
      </c>
    </row>
    <row r="72" spans="1:6" x14ac:dyDescent="0.2">
      <c r="A72" s="4">
        <v>1</v>
      </c>
      <c r="B72" s="4">
        <v>1</v>
      </c>
      <c r="C72" s="4">
        <v>1</v>
      </c>
      <c r="D72" s="7">
        <v>0.5</v>
      </c>
      <c r="E72" s="7">
        <v>0</v>
      </c>
      <c r="F72" s="4">
        <v>0</v>
      </c>
    </row>
    <row r="73" spans="1:6" x14ac:dyDescent="0.2">
      <c r="A73" s="4">
        <v>0</v>
      </c>
      <c r="B73" s="4">
        <v>0</v>
      </c>
      <c r="C73" s="4">
        <v>1</v>
      </c>
      <c r="D73" s="7">
        <v>1</v>
      </c>
      <c r="E73" s="7">
        <v>1</v>
      </c>
      <c r="F73" s="4">
        <v>0</v>
      </c>
    </row>
    <row r="74" spans="1:6" x14ac:dyDescent="0.2">
      <c r="A74" s="4">
        <v>1</v>
      </c>
      <c r="B74" s="4">
        <v>0</v>
      </c>
      <c r="C74">
        <v>2</v>
      </c>
      <c r="D74" s="7">
        <v>1</v>
      </c>
      <c r="E74" s="7">
        <v>0.5</v>
      </c>
      <c r="F74" s="4">
        <v>0</v>
      </c>
    </row>
    <row r="75" spans="1:6" x14ac:dyDescent="0.2">
      <c r="A75" s="4">
        <v>0</v>
      </c>
      <c r="B75" s="4">
        <v>1</v>
      </c>
      <c r="C75">
        <v>2</v>
      </c>
      <c r="D75" s="7">
        <v>1</v>
      </c>
      <c r="E75" s="7">
        <v>1</v>
      </c>
      <c r="F75" s="4">
        <v>0</v>
      </c>
    </row>
    <row r="76" spans="1:6" x14ac:dyDescent="0.2">
      <c r="A76" s="4">
        <v>1</v>
      </c>
      <c r="B76" s="4">
        <v>1</v>
      </c>
      <c r="C76">
        <v>2</v>
      </c>
      <c r="D76" s="7">
        <v>0.5</v>
      </c>
      <c r="E76" s="7">
        <v>0</v>
      </c>
      <c r="F76" s="4">
        <v>0</v>
      </c>
    </row>
    <row r="77" spans="1:6" x14ac:dyDescent="0.2">
      <c r="A77" s="4">
        <v>1</v>
      </c>
      <c r="B77" s="4">
        <v>1</v>
      </c>
      <c r="C77" s="4">
        <v>1</v>
      </c>
      <c r="D77" s="7">
        <v>1</v>
      </c>
      <c r="E77" s="4">
        <v>0</v>
      </c>
      <c r="F77" s="4">
        <v>0</v>
      </c>
    </row>
    <row r="78" spans="1:6" x14ac:dyDescent="0.2">
      <c r="A78" s="4">
        <v>1</v>
      </c>
      <c r="B78" s="4">
        <v>1</v>
      </c>
      <c r="C78">
        <v>2</v>
      </c>
      <c r="D78" s="7">
        <v>0.5</v>
      </c>
      <c r="E78" s="7">
        <v>0</v>
      </c>
      <c r="F78" s="4">
        <v>1</v>
      </c>
    </row>
    <row r="79" spans="1:6" x14ac:dyDescent="0.2">
      <c r="A79" s="4">
        <v>1</v>
      </c>
      <c r="B79" s="4">
        <v>0</v>
      </c>
      <c r="C79" s="4">
        <v>1</v>
      </c>
      <c r="D79" s="7">
        <v>1</v>
      </c>
      <c r="E79" s="7">
        <v>1</v>
      </c>
      <c r="F79" s="4">
        <v>0</v>
      </c>
    </row>
    <row r="80" spans="1:6" x14ac:dyDescent="0.2">
      <c r="A80" s="4">
        <v>1</v>
      </c>
      <c r="B80" s="4">
        <v>1</v>
      </c>
      <c r="C80" s="4">
        <v>1</v>
      </c>
      <c r="D80" s="7">
        <v>1</v>
      </c>
      <c r="E80" s="7">
        <v>1</v>
      </c>
      <c r="F80" s="4">
        <v>1</v>
      </c>
    </row>
    <row r="81" spans="1:6" x14ac:dyDescent="0.2">
      <c r="A81" s="4">
        <v>1</v>
      </c>
      <c r="B81" s="4">
        <v>0</v>
      </c>
      <c r="C81" s="4">
        <v>1</v>
      </c>
      <c r="D81" s="7">
        <v>1</v>
      </c>
      <c r="E81" s="7">
        <v>0</v>
      </c>
      <c r="F81" s="4">
        <v>0</v>
      </c>
    </row>
    <row r="82" spans="1:6" x14ac:dyDescent="0.2">
      <c r="A82" s="4">
        <v>0</v>
      </c>
      <c r="B82" s="4">
        <v>1</v>
      </c>
      <c r="C82" s="4">
        <v>1</v>
      </c>
      <c r="D82" s="7">
        <v>1</v>
      </c>
      <c r="E82" s="7">
        <v>1</v>
      </c>
      <c r="F82" s="4">
        <v>1</v>
      </c>
    </row>
    <row r="83" spans="1:6" x14ac:dyDescent="0.2">
      <c r="A83" s="4">
        <v>1</v>
      </c>
      <c r="B83" s="4">
        <v>1</v>
      </c>
      <c r="C83">
        <v>2</v>
      </c>
      <c r="D83" s="7">
        <v>1</v>
      </c>
      <c r="E83" s="7">
        <v>1</v>
      </c>
      <c r="F83" s="4">
        <v>0</v>
      </c>
    </row>
    <row r="84" spans="1:6" x14ac:dyDescent="0.2">
      <c r="A84" s="4">
        <v>0</v>
      </c>
      <c r="B84" s="4">
        <v>1</v>
      </c>
      <c r="C84" s="4">
        <v>1</v>
      </c>
      <c r="D84" s="7">
        <v>0.5</v>
      </c>
      <c r="E84" s="7">
        <v>1</v>
      </c>
      <c r="F84" s="4">
        <v>0</v>
      </c>
    </row>
    <row r="85" spans="1:6" x14ac:dyDescent="0.2">
      <c r="A85" s="4">
        <v>1</v>
      </c>
      <c r="B85" s="4">
        <v>0</v>
      </c>
      <c r="C85" s="4">
        <v>1</v>
      </c>
      <c r="D85" s="7">
        <v>0</v>
      </c>
      <c r="E85" s="7">
        <v>0</v>
      </c>
      <c r="F85" s="4">
        <v>0</v>
      </c>
    </row>
    <row r="86" spans="1:6" x14ac:dyDescent="0.2">
      <c r="A86" s="4">
        <v>1</v>
      </c>
      <c r="B86" s="4">
        <v>0</v>
      </c>
      <c r="C86">
        <v>2</v>
      </c>
      <c r="D86" s="7">
        <v>1</v>
      </c>
      <c r="E86" s="7">
        <v>1</v>
      </c>
      <c r="F86" s="4">
        <v>1</v>
      </c>
    </row>
    <row r="87" spans="1:6" x14ac:dyDescent="0.2">
      <c r="A87" s="4">
        <v>1</v>
      </c>
      <c r="B87" s="4">
        <v>0</v>
      </c>
      <c r="C87">
        <v>3</v>
      </c>
      <c r="D87" s="7">
        <v>0</v>
      </c>
      <c r="E87" s="7">
        <v>0</v>
      </c>
      <c r="F87" s="4">
        <v>0</v>
      </c>
    </row>
    <row r="88" spans="1:6" x14ac:dyDescent="0.2">
      <c r="A88" s="4">
        <v>0</v>
      </c>
      <c r="B88" s="4">
        <v>1</v>
      </c>
      <c r="C88">
        <v>2</v>
      </c>
      <c r="D88" s="7">
        <v>1</v>
      </c>
      <c r="E88" s="7">
        <v>1</v>
      </c>
      <c r="F88" s="4">
        <v>1</v>
      </c>
    </row>
    <row r="89" spans="1:6" x14ac:dyDescent="0.2">
      <c r="A89" s="4">
        <v>0</v>
      </c>
      <c r="B89" s="4">
        <v>0</v>
      </c>
      <c r="C89">
        <v>2</v>
      </c>
      <c r="D89" s="7">
        <v>1</v>
      </c>
      <c r="E89" s="7">
        <v>0</v>
      </c>
      <c r="F89" s="4">
        <v>1</v>
      </c>
    </row>
    <row r="90" spans="1:6" x14ac:dyDescent="0.2">
      <c r="A90" s="4">
        <v>1</v>
      </c>
      <c r="B90" s="4">
        <v>1</v>
      </c>
      <c r="C90">
        <v>3</v>
      </c>
      <c r="D90" s="7">
        <v>1</v>
      </c>
      <c r="E90" s="7">
        <v>1</v>
      </c>
      <c r="F90" s="4">
        <v>0</v>
      </c>
    </row>
    <row r="91" spans="1:6" x14ac:dyDescent="0.2">
      <c r="A91" s="4">
        <v>0</v>
      </c>
      <c r="B91" s="4">
        <v>1</v>
      </c>
      <c r="C91" s="4">
        <v>1</v>
      </c>
      <c r="D91" s="7">
        <v>1</v>
      </c>
      <c r="E91" s="7">
        <v>1</v>
      </c>
      <c r="F91" s="4">
        <v>1</v>
      </c>
    </row>
    <row r="92" spans="1:6" x14ac:dyDescent="0.2">
      <c r="A92" s="4">
        <v>1</v>
      </c>
      <c r="B92" s="4">
        <v>1</v>
      </c>
      <c r="C92">
        <v>2</v>
      </c>
      <c r="D92" s="7">
        <v>1</v>
      </c>
      <c r="E92" s="7">
        <v>0.5</v>
      </c>
      <c r="F92" s="4">
        <v>0</v>
      </c>
    </row>
    <row r="93" spans="1:6" x14ac:dyDescent="0.2">
      <c r="A93" s="4">
        <v>0</v>
      </c>
      <c r="B93" s="4">
        <v>1</v>
      </c>
      <c r="C93" s="4">
        <v>1</v>
      </c>
      <c r="D93" s="7">
        <v>1</v>
      </c>
      <c r="E93" s="7">
        <v>0.5</v>
      </c>
      <c r="F93" s="4">
        <v>1</v>
      </c>
    </row>
    <row r="94" spans="1:6" x14ac:dyDescent="0.2">
      <c r="A94" s="4">
        <v>1</v>
      </c>
      <c r="B94" s="4">
        <v>1</v>
      </c>
      <c r="C94" s="4">
        <v>1</v>
      </c>
      <c r="D94" s="7">
        <v>1</v>
      </c>
      <c r="E94" s="7">
        <v>0</v>
      </c>
      <c r="F94" s="4">
        <v>0</v>
      </c>
    </row>
    <row r="95" spans="1:6" x14ac:dyDescent="0.2">
      <c r="A95" s="4">
        <v>1</v>
      </c>
      <c r="B95" s="4">
        <v>0</v>
      </c>
      <c r="C95">
        <v>2</v>
      </c>
      <c r="D95" s="7">
        <v>1</v>
      </c>
      <c r="E95" s="7">
        <v>1</v>
      </c>
      <c r="F95" s="4">
        <v>1</v>
      </c>
    </row>
    <row r="96" spans="1:6" x14ac:dyDescent="0.2">
      <c r="A96" s="4">
        <v>0</v>
      </c>
      <c r="B96" s="4">
        <v>1</v>
      </c>
      <c r="C96" s="4">
        <v>1</v>
      </c>
      <c r="D96" s="7">
        <v>1</v>
      </c>
      <c r="E96" s="7">
        <v>0.5</v>
      </c>
      <c r="F96" s="4">
        <v>0</v>
      </c>
    </row>
    <row r="97" spans="1:6" x14ac:dyDescent="0.2">
      <c r="A97" s="4">
        <v>1</v>
      </c>
      <c r="B97" s="4">
        <v>1</v>
      </c>
      <c r="C97">
        <v>2</v>
      </c>
      <c r="D97" s="7">
        <v>1</v>
      </c>
      <c r="E97" s="7">
        <v>1</v>
      </c>
      <c r="F97" s="4">
        <v>0</v>
      </c>
    </row>
    <row r="98" spans="1:6" x14ac:dyDescent="0.2">
      <c r="A98" s="4">
        <v>0</v>
      </c>
      <c r="B98" s="4">
        <v>0</v>
      </c>
      <c r="C98">
        <v>2</v>
      </c>
      <c r="D98" s="7">
        <v>1</v>
      </c>
      <c r="E98" s="7">
        <v>0</v>
      </c>
      <c r="F98" s="4">
        <v>0</v>
      </c>
    </row>
    <row r="99" spans="1:6" x14ac:dyDescent="0.2">
      <c r="A99" s="4">
        <v>1</v>
      </c>
      <c r="B99" s="4">
        <v>1</v>
      </c>
      <c r="C99" s="4">
        <v>1</v>
      </c>
      <c r="D99" s="7">
        <v>1</v>
      </c>
      <c r="E99" s="7">
        <v>1</v>
      </c>
      <c r="F99" s="4">
        <v>0</v>
      </c>
    </row>
    <row r="100" spans="1:6" x14ac:dyDescent="0.2">
      <c r="A100" s="4">
        <v>1</v>
      </c>
      <c r="B100" s="4">
        <v>1</v>
      </c>
      <c r="C100" s="4">
        <v>1</v>
      </c>
      <c r="D100" s="7">
        <v>0.5</v>
      </c>
      <c r="E100" s="7">
        <v>0.5</v>
      </c>
      <c r="F100" s="4">
        <v>1</v>
      </c>
    </row>
    <row r="101" spans="1:6" x14ac:dyDescent="0.2">
      <c r="A101" s="4">
        <v>0</v>
      </c>
      <c r="B101" s="4">
        <v>0</v>
      </c>
      <c r="C101" s="4">
        <v>1</v>
      </c>
      <c r="D101" s="7">
        <v>1</v>
      </c>
      <c r="E101" s="7">
        <v>1</v>
      </c>
      <c r="F101" s="4">
        <v>0</v>
      </c>
    </row>
    <row r="102" spans="1:6" x14ac:dyDescent="0.2">
      <c r="A102" s="4">
        <v>1</v>
      </c>
      <c r="B102" s="4">
        <v>0</v>
      </c>
      <c r="C102" s="4">
        <v>1</v>
      </c>
      <c r="D102" s="7">
        <v>1</v>
      </c>
      <c r="E102" s="7">
        <v>1</v>
      </c>
      <c r="F102" s="4">
        <v>0</v>
      </c>
    </row>
    <row r="103" spans="1:6" x14ac:dyDescent="0.2">
      <c r="A103" s="4">
        <v>1</v>
      </c>
      <c r="B103" s="4">
        <v>1</v>
      </c>
      <c r="C103">
        <v>2</v>
      </c>
      <c r="D103" s="7">
        <v>1</v>
      </c>
      <c r="E103" s="7">
        <v>1</v>
      </c>
      <c r="F103" s="4">
        <v>0</v>
      </c>
    </row>
    <row r="104" spans="1:6" x14ac:dyDescent="0.2">
      <c r="A104" s="4">
        <v>1</v>
      </c>
      <c r="B104" s="4">
        <v>1</v>
      </c>
      <c r="C104">
        <v>2</v>
      </c>
      <c r="D104" s="7">
        <v>0.5</v>
      </c>
      <c r="E104" s="7">
        <v>1</v>
      </c>
      <c r="F104" s="4">
        <v>0</v>
      </c>
    </row>
    <row r="105" spans="1:6" x14ac:dyDescent="0.2">
      <c r="A105" s="4">
        <v>1</v>
      </c>
      <c r="B105" s="4">
        <v>1</v>
      </c>
      <c r="C105">
        <v>2</v>
      </c>
      <c r="D105" s="7">
        <v>0</v>
      </c>
      <c r="E105" s="7">
        <v>1</v>
      </c>
      <c r="F105" s="4">
        <v>1</v>
      </c>
    </row>
    <row r="106" spans="1:6" x14ac:dyDescent="0.2">
      <c r="A106" s="4">
        <v>1</v>
      </c>
      <c r="B106" s="4">
        <v>1</v>
      </c>
      <c r="C106">
        <v>2</v>
      </c>
      <c r="D106" s="7">
        <v>1</v>
      </c>
      <c r="E106" s="7">
        <v>0.5</v>
      </c>
      <c r="F106" s="4">
        <v>0</v>
      </c>
    </row>
    <row r="107" spans="1:6" x14ac:dyDescent="0.2">
      <c r="A107" s="4">
        <v>1</v>
      </c>
      <c r="B107" s="4">
        <v>1</v>
      </c>
      <c r="C107">
        <v>2</v>
      </c>
      <c r="D107" s="7">
        <v>0</v>
      </c>
      <c r="E107" s="7">
        <v>1</v>
      </c>
      <c r="F107" s="4">
        <v>0</v>
      </c>
    </row>
    <row r="108" spans="1:6" x14ac:dyDescent="0.2">
      <c r="A108" s="4">
        <v>1</v>
      </c>
      <c r="B108" s="4">
        <v>0</v>
      </c>
      <c r="C108">
        <v>3</v>
      </c>
      <c r="D108" s="7">
        <v>1</v>
      </c>
      <c r="E108" s="7">
        <v>1</v>
      </c>
      <c r="F108" s="4">
        <v>0</v>
      </c>
    </row>
    <row r="109" spans="1:6" x14ac:dyDescent="0.2">
      <c r="A109" s="4">
        <v>0</v>
      </c>
      <c r="B109" s="4">
        <v>0</v>
      </c>
      <c r="C109" s="4">
        <v>1</v>
      </c>
      <c r="D109" s="7">
        <v>1</v>
      </c>
      <c r="E109" s="7">
        <v>1</v>
      </c>
      <c r="F109" s="4">
        <v>0</v>
      </c>
    </row>
    <row r="110" spans="1:6" x14ac:dyDescent="0.2">
      <c r="A110" s="4">
        <v>1</v>
      </c>
      <c r="B110" s="4">
        <v>0</v>
      </c>
      <c r="C110">
        <v>2</v>
      </c>
      <c r="D110" s="7">
        <v>1</v>
      </c>
      <c r="E110" s="7">
        <v>1</v>
      </c>
      <c r="F110" s="4">
        <v>1</v>
      </c>
    </row>
    <row r="111" spans="1:6" x14ac:dyDescent="0.2">
      <c r="A111" s="4">
        <v>1</v>
      </c>
      <c r="B111" s="4">
        <v>1</v>
      </c>
      <c r="C111">
        <v>2</v>
      </c>
      <c r="D111" s="7">
        <v>1</v>
      </c>
      <c r="E111" s="7">
        <v>0</v>
      </c>
      <c r="F111" s="4">
        <v>1</v>
      </c>
    </row>
    <row r="112" spans="1:6" x14ac:dyDescent="0.2">
      <c r="A112" s="4">
        <v>1</v>
      </c>
      <c r="B112" s="4">
        <v>1</v>
      </c>
      <c r="C112" s="4">
        <v>1</v>
      </c>
      <c r="D112" s="7">
        <v>1</v>
      </c>
      <c r="E112" s="7">
        <v>0.5</v>
      </c>
      <c r="F112" s="4">
        <v>0</v>
      </c>
    </row>
    <row r="113" spans="1:6" x14ac:dyDescent="0.2">
      <c r="A113" s="4">
        <v>1</v>
      </c>
      <c r="B113" s="4">
        <v>0</v>
      </c>
      <c r="C113" s="4">
        <v>1</v>
      </c>
      <c r="D113" s="7">
        <v>1</v>
      </c>
      <c r="E113" s="7">
        <v>1</v>
      </c>
      <c r="F113" s="4">
        <v>0</v>
      </c>
    </row>
    <row r="114" spans="1:6" x14ac:dyDescent="0.2">
      <c r="A114" s="4">
        <v>1</v>
      </c>
      <c r="B114" s="4">
        <v>0</v>
      </c>
      <c r="C114" s="4">
        <v>1</v>
      </c>
      <c r="D114" s="7">
        <v>0.5</v>
      </c>
      <c r="E114" s="7">
        <v>0</v>
      </c>
      <c r="F114" s="4">
        <v>0</v>
      </c>
    </row>
    <row r="115" spans="1:6" x14ac:dyDescent="0.2">
      <c r="A115" s="4">
        <v>1</v>
      </c>
      <c r="B115" s="4">
        <v>1</v>
      </c>
      <c r="C115">
        <v>4</v>
      </c>
      <c r="D115" s="7">
        <v>1</v>
      </c>
      <c r="E115" s="7">
        <v>0</v>
      </c>
      <c r="F115" s="4">
        <v>0</v>
      </c>
    </row>
    <row r="116" spans="1:6" x14ac:dyDescent="0.2">
      <c r="A116" s="4">
        <v>0</v>
      </c>
      <c r="B116" s="4">
        <v>1</v>
      </c>
      <c r="C116" s="4">
        <v>1</v>
      </c>
      <c r="D116" s="7">
        <v>1</v>
      </c>
      <c r="E116" s="7">
        <v>0.5</v>
      </c>
      <c r="F116" s="4">
        <v>1</v>
      </c>
    </row>
    <row r="117" spans="1:6" x14ac:dyDescent="0.2">
      <c r="A117" s="4">
        <v>1</v>
      </c>
      <c r="B117" s="4">
        <v>1</v>
      </c>
      <c r="C117">
        <v>2</v>
      </c>
      <c r="D117" s="7">
        <v>1</v>
      </c>
      <c r="E117" s="7">
        <v>1</v>
      </c>
      <c r="F117" s="4">
        <v>0</v>
      </c>
    </row>
    <row r="118" spans="1:6" x14ac:dyDescent="0.2">
      <c r="A118" s="4">
        <v>1</v>
      </c>
      <c r="B118" s="4">
        <v>1</v>
      </c>
      <c r="C118">
        <v>2</v>
      </c>
      <c r="D118" s="7">
        <v>1</v>
      </c>
      <c r="E118" s="7">
        <v>0</v>
      </c>
      <c r="F118" s="4">
        <v>1</v>
      </c>
    </row>
    <row r="119" spans="1:6" x14ac:dyDescent="0.2">
      <c r="A119" s="4">
        <v>1</v>
      </c>
      <c r="B119" s="4">
        <v>1</v>
      </c>
      <c r="C119" s="4">
        <v>1</v>
      </c>
      <c r="D119" s="7">
        <v>1</v>
      </c>
      <c r="E119" s="7">
        <v>0</v>
      </c>
      <c r="F119" s="4">
        <v>0</v>
      </c>
    </row>
    <row r="120" spans="1:6" x14ac:dyDescent="0.2">
      <c r="A120" s="4">
        <v>1</v>
      </c>
      <c r="B120" s="4">
        <v>1</v>
      </c>
      <c r="C120">
        <v>3</v>
      </c>
      <c r="D120" s="7">
        <v>0.5</v>
      </c>
      <c r="E120" s="7">
        <v>1</v>
      </c>
      <c r="F120" s="4">
        <v>0</v>
      </c>
    </row>
    <row r="121" spans="1:6" x14ac:dyDescent="0.2">
      <c r="A121" s="4">
        <v>1</v>
      </c>
      <c r="B121" s="4">
        <v>0</v>
      </c>
      <c r="C121" s="4">
        <v>1</v>
      </c>
      <c r="D121" s="7">
        <v>1</v>
      </c>
      <c r="E121" s="7">
        <v>1</v>
      </c>
      <c r="F121" s="4">
        <v>0</v>
      </c>
    </row>
    <row r="122" spans="1:6" x14ac:dyDescent="0.2">
      <c r="A122" s="4">
        <v>1</v>
      </c>
      <c r="B122" s="4">
        <v>1</v>
      </c>
      <c r="C122">
        <v>2</v>
      </c>
      <c r="D122" s="7">
        <v>1</v>
      </c>
      <c r="E122" s="7">
        <v>1</v>
      </c>
      <c r="F122" s="4">
        <v>0</v>
      </c>
    </row>
    <row r="123" spans="1:6" x14ac:dyDescent="0.2">
      <c r="A123" s="4">
        <v>1</v>
      </c>
      <c r="B123" s="4">
        <v>1</v>
      </c>
      <c r="C123" s="4">
        <v>1</v>
      </c>
      <c r="D123" s="7">
        <v>1</v>
      </c>
      <c r="E123" s="7">
        <v>0.5</v>
      </c>
      <c r="F123" s="4">
        <v>0</v>
      </c>
    </row>
    <row r="124" spans="1:6" x14ac:dyDescent="0.2">
      <c r="A124" s="4">
        <v>1</v>
      </c>
      <c r="B124" s="4">
        <v>1</v>
      </c>
      <c r="C124">
        <v>2</v>
      </c>
      <c r="D124" s="7">
        <v>0.5</v>
      </c>
      <c r="E124" s="7">
        <v>0.5</v>
      </c>
      <c r="F124" s="4">
        <v>1</v>
      </c>
    </row>
    <row r="125" spans="1:6" x14ac:dyDescent="0.2">
      <c r="A125" s="4">
        <v>1</v>
      </c>
      <c r="B125" s="4">
        <v>0</v>
      </c>
      <c r="C125" s="4">
        <v>1</v>
      </c>
      <c r="D125" s="7">
        <v>1</v>
      </c>
      <c r="E125" s="7">
        <v>1</v>
      </c>
      <c r="F125" s="4">
        <v>1</v>
      </c>
    </row>
    <row r="126" spans="1:6" x14ac:dyDescent="0.2">
      <c r="A126" s="4">
        <v>1</v>
      </c>
      <c r="B126" s="4">
        <v>1</v>
      </c>
      <c r="C126" s="4">
        <v>1</v>
      </c>
      <c r="D126" s="7">
        <v>1</v>
      </c>
      <c r="E126" s="7">
        <v>0</v>
      </c>
      <c r="F126" s="4">
        <v>0</v>
      </c>
    </row>
    <row r="127" spans="1:6" x14ac:dyDescent="0.2">
      <c r="A127" s="4">
        <v>1</v>
      </c>
      <c r="B127" s="4">
        <v>1</v>
      </c>
      <c r="C127">
        <v>2</v>
      </c>
      <c r="D127" s="7">
        <v>1</v>
      </c>
      <c r="E127" s="7">
        <v>1</v>
      </c>
      <c r="F127" s="4">
        <v>0</v>
      </c>
    </row>
    <row r="128" spans="1:6" x14ac:dyDescent="0.2">
      <c r="A128" s="4">
        <v>1</v>
      </c>
      <c r="B128" s="4">
        <v>1</v>
      </c>
      <c r="C128" s="4">
        <v>1</v>
      </c>
      <c r="D128" s="7">
        <v>1</v>
      </c>
      <c r="E128" s="7">
        <v>0</v>
      </c>
      <c r="F128" s="4">
        <v>1</v>
      </c>
    </row>
    <row r="129" spans="1:6" x14ac:dyDescent="0.2">
      <c r="A129" s="4">
        <v>1</v>
      </c>
      <c r="B129" s="4">
        <v>1</v>
      </c>
      <c r="C129">
        <v>2</v>
      </c>
      <c r="D129" s="7">
        <v>0.5</v>
      </c>
      <c r="E129" s="7">
        <v>0.5</v>
      </c>
      <c r="F129" s="4">
        <v>1</v>
      </c>
    </row>
    <row r="130" spans="1:6" x14ac:dyDescent="0.2">
      <c r="A130" s="4">
        <v>1</v>
      </c>
      <c r="B130" s="4">
        <v>1</v>
      </c>
      <c r="C130" s="4">
        <v>1</v>
      </c>
      <c r="D130" s="7">
        <v>0.5</v>
      </c>
      <c r="E130" s="7">
        <v>0.5</v>
      </c>
      <c r="F130" s="4">
        <v>0</v>
      </c>
    </row>
    <row r="131" spans="1:6" x14ac:dyDescent="0.2">
      <c r="A131" s="4">
        <v>1</v>
      </c>
      <c r="B131" s="4">
        <v>0</v>
      </c>
      <c r="C131">
        <v>0</v>
      </c>
      <c r="D131" s="4">
        <v>0</v>
      </c>
      <c r="E131" s="4">
        <v>0</v>
      </c>
      <c r="F131" s="4">
        <v>0</v>
      </c>
    </row>
    <row r="132" spans="1:6" x14ac:dyDescent="0.2">
      <c r="A132" s="4">
        <v>1</v>
      </c>
      <c r="B132" s="4">
        <v>1</v>
      </c>
      <c r="C132" s="4">
        <v>1</v>
      </c>
      <c r="D132" s="7">
        <v>1</v>
      </c>
      <c r="E132" s="7">
        <v>1</v>
      </c>
      <c r="F132" s="4">
        <v>0</v>
      </c>
    </row>
    <row r="133" spans="1:6" x14ac:dyDescent="0.2">
      <c r="A133" s="4">
        <v>0</v>
      </c>
      <c r="B133" s="4">
        <v>1</v>
      </c>
      <c r="C133" s="4">
        <v>1</v>
      </c>
      <c r="D133" s="7">
        <v>0</v>
      </c>
      <c r="E133" s="7">
        <v>0.5</v>
      </c>
      <c r="F133" s="4">
        <v>0</v>
      </c>
    </row>
    <row r="134" spans="1:6" x14ac:dyDescent="0.2">
      <c r="A134" s="4">
        <v>0</v>
      </c>
      <c r="B134" s="4">
        <v>0</v>
      </c>
      <c r="C134" s="4">
        <v>1</v>
      </c>
      <c r="D134" s="7">
        <v>1</v>
      </c>
      <c r="E134" s="7">
        <v>1</v>
      </c>
      <c r="F134" s="4">
        <v>1</v>
      </c>
    </row>
    <row r="135" spans="1:6" x14ac:dyDescent="0.2">
      <c r="A135" s="4">
        <v>1</v>
      </c>
      <c r="B135" s="4">
        <v>0</v>
      </c>
      <c r="C135" s="4">
        <v>1</v>
      </c>
      <c r="D135" s="7">
        <v>0</v>
      </c>
      <c r="E135" s="7">
        <v>1</v>
      </c>
      <c r="F135" s="4">
        <v>1</v>
      </c>
    </row>
    <row r="136" spans="1:6" x14ac:dyDescent="0.2">
      <c r="A136" s="4">
        <v>1</v>
      </c>
      <c r="B136" s="4">
        <v>1</v>
      </c>
      <c r="C136" s="4">
        <v>1</v>
      </c>
      <c r="D136" s="7">
        <v>0</v>
      </c>
      <c r="E136" s="7">
        <v>1</v>
      </c>
      <c r="F136" s="4">
        <v>1</v>
      </c>
    </row>
    <row r="137" spans="1:6" x14ac:dyDescent="0.2">
      <c r="A137" s="4">
        <v>1</v>
      </c>
      <c r="B137" s="4">
        <v>1</v>
      </c>
      <c r="C137" s="4">
        <v>1</v>
      </c>
      <c r="D137" s="7">
        <v>0</v>
      </c>
      <c r="E137" s="7">
        <v>0.5</v>
      </c>
      <c r="F137" s="4">
        <v>0</v>
      </c>
    </row>
    <row r="138" spans="1:6" x14ac:dyDescent="0.2">
      <c r="A138" s="4">
        <v>1</v>
      </c>
      <c r="B138" s="4">
        <v>1</v>
      </c>
      <c r="C138">
        <v>2</v>
      </c>
      <c r="D138" s="7">
        <v>1</v>
      </c>
      <c r="E138" s="7">
        <v>1</v>
      </c>
      <c r="F138" s="4">
        <v>1</v>
      </c>
    </row>
    <row r="139" spans="1:6" x14ac:dyDescent="0.2">
      <c r="A139" s="4">
        <v>1</v>
      </c>
      <c r="B139" s="4">
        <v>1</v>
      </c>
      <c r="C139" s="4">
        <v>1</v>
      </c>
      <c r="D139" s="4">
        <v>1</v>
      </c>
      <c r="E139" s="7">
        <v>0</v>
      </c>
      <c r="F139" s="4">
        <v>0</v>
      </c>
    </row>
    <row r="140" spans="1:6" x14ac:dyDescent="0.2">
      <c r="A140" s="4">
        <v>1</v>
      </c>
      <c r="B140" s="4">
        <v>0</v>
      </c>
      <c r="C140">
        <v>2</v>
      </c>
      <c r="D140" s="7">
        <v>0</v>
      </c>
      <c r="E140" s="7">
        <v>0</v>
      </c>
      <c r="F140" s="4">
        <v>0</v>
      </c>
    </row>
    <row r="141" spans="1:6" x14ac:dyDescent="0.2">
      <c r="A141" s="4">
        <v>1</v>
      </c>
      <c r="B141" s="4">
        <v>1</v>
      </c>
      <c r="C141">
        <v>2</v>
      </c>
      <c r="D141" s="7">
        <v>0</v>
      </c>
      <c r="E141" s="7">
        <v>0</v>
      </c>
      <c r="F141" s="4">
        <v>0</v>
      </c>
    </row>
    <row r="142" spans="1:6" x14ac:dyDescent="0.2">
      <c r="A142" s="4">
        <v>1</v>
      </c>
      <c r="B142" s="4">
        <v>1</v>
      </c>
      <c r="C142" s="4">
        <v>1</v>
      </c>
      <c r="D142" s="7">
        <v>0</v>
      </c>
      <c r="E142" s="7">
        <v>1</v>
      </c>
      <c r="F142" s="4">
        <v>0</v>
      </c>
    </row>
    <row r="143" spans="1:6" x14ac:dyDescent="0.2">
      <c r="A143" s="4">
        <v>0</v>
      </c>
      <c r="B143" s="4">
        <v>0</v>
      </c>
      <c r="C143" s="4">
        <v>1</v>
      </c>
      <c r="D143" s="7">
        <v>1</v>
      </c>
      <c r="E143" s="7">
        <v>1</v>
      </c>
      <c r="F143" s="4">
        <v>1</v>
      </c>
    </row>
    <row r="144" spans="1:6" x14ac:dyDescent="0.2">
      <c r="A144" s="4">
        <v>1</v>
      </c>
      <c r="B144" s="4">
        <v>1</v>
      </c>
      <c r="C144">
        <v>2</v>
      </c>
      <c r="D144" s="7">
        <v>1</v>
      </c>
      <c r="E144" s="7">
        <v>1</v>
      </c>
      <c r="F144" s="4">
        <v>0</v>
      </c>
    </row>
    <row r="145" spans="1:6" x14ac:dyDescent="0.2">
      <c r="A145" s="4">
        <v>1</v>
      </c>
      <c r="B145" s="4">
        <v>1</v>
      </c>
      <c r="C145" s="4">
        <v>1</v>
      </c>
      <c r="D145" s="7">
        <v>1</v>
      </c>
      <c r="E145" s="7">
        <v>1</v>
      </c>
      <c r="F145" s="4">
        <v>0</v>
      </c>
    </row>
    <row r="146" spans="1:6" x14ac:dyDescent="0.2">
      <c r="A146" s="4">
        <v>0</v>
      </c>
      <c r="B146" s="4">
        <v>1</v>
      </c>
      <c r="C146">
        <v>2</v>
      </c>
      <c r="D146" s="7">
        <v>1</v>
      </c>
      <c r="E146" s="7">
        <v>1</v>
      </c>
      <c r="F146" s="4">
        <v>1</v>
      </c>
    </row>
    <row r="147" spans="1:6" x14ac:dyDescent="0.2">
      <c r="A147" s="4">
        <v>0</v>
      </c>
      <c r="B147" s="4">
        <v>1</v>
      </c>
      <c r="C147" s="4">
        <v>1</v>
      </c>
      <c r="D147" s="7">
        <v>1</v>
      </c>
      <c r="E147" s="7">
        <v>0</v>
      </c>
      <c r="F147" s="4">
        <v>0</v>
      </c>
    </row>
    <row r="148" spans="1:6" x14ac:dyDescent="0.2">
      <c r="A148" s="4">
        <v>1</v>
      </c>
      <c r="B148" s="4">
        <v>1</v>
      </c>
      <c r="C148" s="4">
        <v>1</v>
      </c>
      <c r="D148" s="7">
        <v>0</v>
      </c>
      <c r="E148" s="7">
        <v>0.5</v>
      </c>
      <c r="F148" s="4">
        <v>0</v>
      </c>
    </row>
    <row r="149" spans="1:6" x14ac:dyDescent="0.2">
      <c r="A149" s="4">
        <v>1</v>
      </c>
      <c r="B149" s="4">
        <v>0</v>
      </c>
      <c r="C149" s="4">
        <v>1</v>
      </c>
      <c r="D149" s="7">
        <v>0</v>
      </c>
      <c r="E149" s="7">
        <v>1</v>
      </c>
      <c r="F149" s="4">
        <v>0</v>
      </c>
    </row>
    <row r="150" spans="1:6" x14ac:dyDescent="0.2">
      <c r="A150" s="4">
        <v>0</v>
      </c>
      <c r="B150" s="4">
        <v>1</v>
      </c>
      <c r="C150">
        <v>2</v>
      </c>
      <c r="D150" s="7">
        <v>1</v>
      </c>
      <c r="E150" s="4">
        <v>0</v>
      </c>
      <c r="F150" s="4">
        <v>0</v>
      </c>
    </row>
    <row r="151" spans="1:6" x14ac:dyDescent="0.2">
      <c r="A151" s="4">
        <v>1</v>
      </c>
      <c r="B151" s="4">
        <v>0</v>
      </c>
      <c r="C151">
        <v>2</v>
      </c>
      <c r="D151" s="7">
        <v>0</v>
      </c>
      <c r="E151" s="7">
        <v>0.5</v>
      </c>
      <c r="F151" s="4">
        <v>1</v>
      </c>
    </row>
    <row r="152" spans="1:6" x14ac:dyDescent="0.2">
      <c r="A152" s="4">
        <v>1</v>
      </c>
      <c r="B152" s="4">
        <v>1</v>
      </c>
      <c r="C152">
        <v>3</v>
      </c>
      <c r="D152" s="7">
        <v>0</v>
      </c>
      <c r="E152" s="7">
        <v>1</v>
      </c>
      <c r="F152" s="4">
        <v>1</v>
      </c>
    </row>
    <row r="153" spans="1:6" x14ac:dyDescent="0.2">
      <c r="A153" s="4">
        <v>1</v>
      </c>
      <c r="B153" s="4">
        <v>1</v>
      </c>
      <c r="C153" s="4">
        <v>1</v>
      </c>
      <c r="D153" s="7">
        <v>0.5</v>
      </c>
      <c r="E153" s="7">
        <v>0</v>
      </c>
      <c r="F153" s="4">
        <v>1</v>
      </c>
    </row>
    <row r="154" spans="1:6" x14ac:dyDescent="0.2">
      <c r="A154" s="4">
        <v>1</v>
      </c>
      <c r="B154" s="4">
        <v>1</v>
      </c>
      <c r="C154">
        <v>2</v>
      </c>
      <c r="D154" s="7">
        <v>1</v>
      </c>
      <c r="E154" s="7">
        <v>0</v>
      </c>
      <c r="F154" s="4">
        <v>0</v>
      </c>
    </row>
    <row r="155" spans="1:6" x14ac:dyDescent="0.2">
      <c r="A155" s="4">
        <v>0</v>
      </c>
      <c r="B155" s="4">
        <v>0</v>
      </c>
      <c r="C155">
        <v>2</v>
      </c>
      <c r="D155" s="7">
        <v>1</v>
      </c>
      <c r="E155" s="7">
        <v>1</v>
      </c>
      <c r="F155" s="4">
        <v>1</v>
      </c>
    </row>
    <row r="156" spans="1:6" x14ac:dyDescent="0.2">
      <c r="A156" s="4">
        <v>0</v>
      </c>
      <c r="B156" s="4">
        <v>1</v>
      </c>
      <c r="C156" s="4">
        <v>1</v>
      </c>
      <c r="D156" s="7">
        <v>1</v>
      </c>
      <c r="E156" s="7">
        <v>1</v>
      </c>
      <c r="F156" s="4">
        <v>0</v>
      </c>
    </row>
    <row r="157" spans="1:6" x14ac:dyDescent="0.2">
      <c r="A157" s="4">
        <v>1</v>
      </c>
      <c r="B157" s="4">
        <v>0</v>
      </c>
      <c r="C157">
        <v>2</v>
      </c>
      <c r="D157" s="7">
        <v>1</v>
      </c>
      <c r="E157" s="7">
        <v>1</v>
      </c>
      <c r="F157" s="4">
        <v>1</v>
      </c>
    </row>
    <row r="158" spans="1:6" x14ac:dyDescent="0.2">
      <c r="A158" s="4">
        <v>1</v>
      </c>
      <c r="B158" s="4">
        <v>0</v>
      </c>
      <c r="C158">
        <v>2</v>
      </c>
      <c r="D158" s="7">
        <v>1</v>
      </c>
      <c r="E158" s="7">
        <v>1</v>
      </c>
      <c r="F158" s="4">
        <v>0</v>
      </c>
    </row>
    <row r="159" spans="1:6" x14ac:dyDescent="0.2">
      <c r="A159" s="4">
        <v>1</v>
      </c>
      <c r="B159" s="4">
        <v>1</v>
      </c>
      <c r="C159" s="4">
        <v>1</v>
      </c>
      <c r="D159" s="7">
        <v>1</v>
      </c>
      <c r="E159" s="7">
        <v>1</v>
      </c>
      <c r="F159" s="4">
        <v>0</v>
      </c>
    </row>
    <row r="160" spans="1:6" x14ac:dyDescent="0.2">
      <c r="A160" s="4">
        <v>1</v>
      </c>
      <c r="B160" s="4">
        <v>1</v>
      </c>
      <c r="C160">
        <v>3</v>
      </c>
      <c r="D160" s="7">
        <v>0</v>
      </c>
      <c r="E160" s="7">
        <v>1</v>
      </c>
      <c r="F160" s="4">
        <v>1</v>
      </c>
    </row>
    <row r="161" spans="1:6" x14ac:dyDescent="0.2">
      <c r="A161" s="4">
        <v>1</v>
      </c>
      <c r="B161" s="4">
        <v>0</v>
      </c>
      <c r="C161">
        <v>2</v>
      </c>
      <c r="D161" s="7">
        <v>1</v>
      </c>
      <c r="E161" s="7">
        <v>1</v>
      </c>
      <c r="F161" s="4">
        <v>0</v>
      </c>
    </row>
    <row r="162" spans="1:6" x14ac:dyDescent="0.2">
      <c r="A162" s="4">
        <v>1</v>
      </c>
      <c r="B162" s="4">
        <v>1</v>
      </c>
      <c r="C162">
        <v>3</v>
      </c>
      <c r="D162" s="7">
        <v>0</v>
      </c>
      <c r="E162" s="7">
        <v>1</v>
      </c>
      <c r="F162" s="4">
        <v>0</v>
      </c>
    </row>
    <row r="163" spans="1:6" x14ac:dyDescent="0.2">
      <c r="A163" s="4">
        <v>1</v>
      </c>
      <c r="B163" s="4">
        <v>0</v>
      </c>
      <c r="C163">
        <v>0</v>
      </c>
      <c r="D163" s="4">
        <v>0</v>
      </c>
      <c r="E163" s="4">
        <v>0</v>
      </c>
      <c r="F163" s="4">
        <v>0</v>
      </c>
    </row>
    <row r="164" spans="1:6" x14ac:dyDescent="0.2">
      <c r="A164" s="4">
        <v>1</v>
      </c>
      <c r="B164" s="4">
        <v>1</v>
      </c>
      <c r="C164">
        <v>3</v>
      </c>
      <c r="D164" s="7">
        <v>0</v>
      </c>
      <c r="E164" s="4">
        <v>0</v>
      </c>
      <c r="F164" s="4">
        <v>0</v>
      </c>
    </row>
    <row r="165" spans="1:6" x14ac:dyDescent="0.2">
      <c r="A165" s="4">
        <v>1</v>
      </c>
      <c r="B165" s="4">
        <v>1</v>
      </c>
      <c r="C165" s="4">
        <v>1</v>
      </c>
      <c r="D165" s="7">
        <v>0</v>
      </c>
      <c r="E165" s="7">
        <v>1</v>
      </c>
      <c r="F165" s="4">
        <v>0</v>
      </c>
    </row>
    <row r="166" spans="1:6" x14ac:dyDescent="0.2">
      <c r="A166" s="4">
        <v>1</v>
      </c>
      <c r="B166" s="4">
        <v>1</v>
      </c>
      <c r="C166">
        <v>2</v>
      </c>
      <c r="D166" s="7">
        <v>0</v>
      </c>
      <c r="E166" s="7">
        <v>1</v>
      </c>
      <c r="F166" s="4">
        <v>1</v>
      </c>
    </row>
    <row r="167" spans="1:6" x14ac:dyDescent="0.2">
      <c r="A167" s="4">
        <v>0</v>
      </c>
      <c r="B167" s="4">
        <v>1</v>
      </c>
      <c r="C167" s="4">
        <v>1</v>
      </c>
      <c r="D167" s="7">
        <v>0</v>
      </c>
      <c r="E167" s="7">
        <v>1</v>
      </c>
      <c r="F167" s="4">
        <v>0</v>
      </c>
    </row>
    <row r="168" spans="1:6" x14ac:dyDescent="0.2">
      <c r="A168" s="4">
        <v>1</v>
      </c>
      <c r="B168" s="4">
        <v>1</v>
      </c>
      <c r="C168" s="4">
        <v>1</v>
      </c>
      <c r="D168" s="7">
        <v>0</v>
      </c>
      <c r="E168" s="7">
        <v>0</v>
      </c>
      <c r="F168" s="4">
        <v>0</v>
      </c>
    </row>
    <row r="169" spans="1:6" x14ac:dyDescent="0.2">
      <c r="A169" s="4">
        <v>1</v>
      </c>
      <c r="B169" s="4">
        <v>0</v>
      </c>
      <c r="C169">
        <v>3</v>
      </c>
      <c r="D169" s="7">
        <v>1</v>
      </c>
      <c r="E169" s="7">
        <v>1</v>
      </c>
      <c r="F169" s="4">
        <v>0</v>
      </c>
    </row>
    <row r="170" spans="1:6" x14ac:dyDescent="0.2">
      <c r="A170" s="4">
        <v>0</v>
      </c>
      <c r="B170" s="4">
        <v>0</v>
      </c>
      <c r="C170" s="4">
        <v>1</v>
      </c>
      <c r="D170" s="7">
        <v>0</v>
      </c>
      <c r="E170" s="7">
        <v>1</v>
      </c>
      <c r="F170" s="4">
        <v>0</v>
      </c>
    </row>
    <row r="171" spans="1:6" x14ac:dyDescent="0.2">
      <c r="A171" s="4">
        <v>1</v>
      </c>
      <c r="B171" s="4">
        <v>0</v>
      </c>
      <c r="C171">
        <v>2</v>
      </c>
      <c r="D171" s="7">
        <v>0.5</v>
      </c>
      <c r="E171" s="7">
        <v>1</v>
      </c>
      <c r="F171" s="4">
        <v>1</v>
      </c>
    </row>
    <row r="172" spans="1:6" x14ac:dyDescent="0.2">
      <c r="A172" s="4">
        <v>1</v>
      </c>
      <c r="B172" s="4">
        <v>1</v>
      </c>
      <c r="C172">
        <v>3</v>
      </c>
      <c r="D172" s="7">
        <v>0</v>
      </c>
      <c r="E172" s="7">
        <v>0</v>
      </c>
      <c r="F172" s="4">
        <v>1</v>
      </c>
    </row>
    <row r="173" spans="1:6" x14ac:dyDescent="0.2">
      <c r="A173" s="4">
        <v>1</v>
      </c>
      <c r="B173" s="4">
        <v>1</v>
      </c>
      <c r="C173" s="4">
        <v>1</v>
      </c>
      <c r="D173" s="7">
        <v>0</v>
      </c>
      <c r="E173" s="7">
        <v>0.5</v>
      </c>
      <c r="F173" s="4">
        <v>0</v>
      </c>
    </row>
    <row r="174" spans="1:6" x14ac:dyDescent="0.2">
      <c r="A174" s="4">
        <v>1</v>
      </c>
      <c r="B174" s="4">
        <v>1</v>
      </c>
      <c r="C174" s="4">
        <v>1</v>
      </c>
      <c r="D174" s="7">
        <v>1</v>
      </c>
      <c r="E174" s="7">
        <v>1</v>
      </c>
      <c r="F174" s="4">
        <v>0</v>
      </c>
    </row>
  </sheetData>
  <autoFilter ref="A1:E174" xr:uid="{95F4B576-3AC4-4181-B3F4-60E770CEB2C3}"/>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5A624-FF68-41ED-BEFD-68CA49550069}">
  <dimension ref="A1:AK175"/>
  <sheetViews>
    <sheetView topLeftCell="J1" workbookViewId="0">
      <selection activeCell="AK2" sqref="AK2"/>
    </sheetView>
  </sheetViews>
  <sheetFormatPr defaultRowHeight="12.75" x14ac:dyDescent="0.2"/>
  <cols>
    <col min="1" max="1" width="14.85546875" hidden="1" customWidth="1"/>
    <col min="2" max="2" width="15.140625" hidden="1" customWidth="1"/>
    <col min="3" max="3" width="12.7109375" hidden="1" customWidth="1"/>
    <col min="4" max="4" width="14.5703125" hidden="1" customWidth="1"/>
    <col min="5" max="5" width="24.28515625" hidden="1" customWidth="1"/>
    <col min="6" max="9" width="0" hidden="1" customWidth="1"/>
    <col min="10" max="10" width="13.5703125" style="12" customWidth="1"/>
    <col min="11" max="12" width="9.140625" style="18"/>
    <col min="13" max="14" width="9.140625" style="15"/>
    <col min="15" max="15" width="8.7109375" style="15" customWidth="1"/>
    <col min="16" max="17" width="9.140625" style="15"/>
    <col min="18" max="18" width="8.7109375" customWidth="1"/>
    <col min="19" max="19" width="9.140625" style="15"/>
    <col min="20" max="20" width="8.7109375" style="15" customWidth="1"/>
    <col min="21" max="30" width="9.140625" style="15"/>
  </cols>
  <sheetData>
    <row r="1" spans="1:37" x14ac:dyDescent="0.2">
      <c r="J1" s="12" t="s">
        <v>4798</v>
      </c>
      <c r="K1" s="12" t="s">
        <v>4798</v>
      </c>
      <c r="L1" s="12" t="s">
        <v>4798</v>
      </c>
      <c r="M1" s="12" t="s">
        <v>4798</v>
      </c>
      <c r="N1" s="12" t="s">
        <v>4799</v>
      </c>
      <c r="O1" s="12" t="s">
        <v>4799</v>
      </c>
      <c r="P1" s="12" t="s">
        <v>4798</v>
      </c>
      <c r="Q1" s="12" t="s">
        <v>4798</v>
      </c>
      <c r="R1" s="12" t="s">
        <v>4798</v>
      </c>
      <c r="S1" s="12" t="s">
        <v>4798</v>
      </c>
      <c r="T1" s="7" t="s">
        <v>4799</v>
      </c>
      <c r="U1" s="12" t="s">
        <v>4799</v>
      </c>
      <c r="V1" s="12" t="s">
        <v>4799</v>
      </c>
      <c r="W1" s="12" t="s">
        <v>4799</v>
      </c>
      <c r="X1" s="12" t="s">
        <v>4799</v>
      </c>
      <c r="Y1" s="12" t="s">
        <v>4799</v>
      </c>
      <c r="Z1" s="12" t="s">
        <v>4799</v>
      </c>
      <c r="AA1" s="12" t="s">
        <v>4799</v>
      </c>
      <c r="AB1" s="12" t="s">
        <v>4799</v>
      </c>
      <c r="AC1" s="12" t="s">
        <v>4799</v>
      </c>
      <c r="AD1" s="12" t="s">
        <v>4799</v>
      </c>
      <c r="AE1" s="12" t="s">
        <v>4799</v>
      </c>
      <c r="AF1" s="12" t="s">
        <v>4799</v>
      </c>
      <c r="AG1" s="12" t="s">
        <v>4799</v>
      </c>
      <c r="AH1" s="12" t="s">
        <v>4799</v>
      </c>
      <c r="AI1" s="12" t="s">
        <v>4799</v>
      </c>
      <c r="AJ1" s="12" t="s">
        <v>4799</v>
      </c>
      <c r="AK1" s="12" t="s">
        <v>4798</v>
      </c>
    </row>
    <row r="2" spans="1:37" x14ac:dyDescent="0.2">
      <c r="A2" t="s">
        <v>0</v>
      </c>
      <c r="B2" t="s">
        <v>1</v>
      </c>
      <c r="C2" t="s">
        <v>2</v>
      </c>
      <c r="D2" t="s">
        <v>3</v>
      </c>
      <c r="E2" t="s">
        <v>4</v>
      </c>
      <c r="F2" t="s">
        <v>5</v>
      </c>
      <c r="G2" t="s">
        <v>6</v>
      </c>
      <c r="H2" t="s">
        <v>7</v>
      </c>
      <c r="I2" t="s">
        <v>8</v>
      </c>
      <c r="J2" s="14" t="s">
        <v>4770</v>
      </c>
      <c r="K2" s="17" t="s">
        <v>4771</v>
      </c>
      <c r="L2" s="17" t="s">
        <v>4772</v>
      </c>
      <c r="M2" s="14" t="s">
        <v>4773</v>
      </c>
      <c r="N2" s="14" t="s">
        <v>4774</v>
      </c>
      <c r="O2" s="14" t="s">
        <v>4775</v>
      </c>
      <c r="P2" s="19" t="s">
        <v>4776</v>
      </c>
      <c r="Q2" s="19" t="s">
        <v>4777</v>
      </c>
      <c r="R2" s="6" t="s">
        <v>4778</v>
      </c>
      <c r="S2" s="19" t="s">
        <v>4779</v>
      </c>
      <c r="T2" s="19" t="s">
        <v>4780</v>
      </c>
      <c r="U2" s="12" t="s">
        <v>4781</v>
      </c>
      <c r="V2" s="12" t="s">
        <v>4782</v>
      </c>
      <c r="W2" s="19" t="s">
        <v>4783</v>
      </c>
      <c r="X2" s="12" t="s">
        <v>4784</v>
      </c>
      <c r="Y2" s="12" t="s">
        <v>4785</v>
      </c>
      <c r="Z2" s="12" t="s">
        <v>4786</v>
      </c>
      <c r="AA2" s="19" t="s">
        <v>4787</v>
      </c>
      <c r="AB2" s="12" t="s">
        <v>4788</v>
      </c>
      <c r="AC2" s="12" t="s">
        <v>4789</v>
      </c>
      <c r="AD2" s="12" t="s">
        <v>4790</v>
      </c>
      <c r="AE2" s="12" t="s">
        <v>4791</v>
      </c>
      <c r="AF2" s="12" t="s">
        <v>4792</v>
      </c>
      <c r="AG2" s="12" t="s">
        <v>4793</v>
      </c>
      <c r="AH2" s="12" t="s">
        <v>4794</v>
      </c>
      <c r="AI2" s="12" t="s">
        <v>4795</v>
      </c>
      <c r="AJ2" s="12" t="s">
        <v>4796</v>
      </c>
      <c r="AK2" s="12" t="s">
        <v>4797</v>
      </c>
    </row>
    <row r="3" spans="1:37" x14ac:dyDescent="0.2">
      <c r="A3">
        <v>3056061474</v>
      </c>
      <c r="B3">
        <v>39949846</v>
      </c>
      <c r="C3" s="1">
        <v>41676.6562037037</v>
      </c>
      <c r="D3" s="1">
        <v>41676.699108796296</v>
      </c>
      <c r="E3" t="s">
        <v>1012</v>
      </c>
      <c r="J3" s="12">
        <v>5</v>
      </c>
      <c r="K3" s="15">
        <v>4</v>
      </c>
      <c r="L3" s="18">
        <v>3</v>
      </c>
      <c r="M3" s="15">
        <v>0</v>
      </c>
      <c r="N3" s="15">
        <v>0</v>
      </c>
      <c r="O3" s="15">
        <v>1</v>
      </c>
      <c r="P3" s="15">
        <v>5</v>
      </c>
      <c r="Q3" s="12">
        <v>2</v>
      </c>
      <c r="R3">
        <v>1</v>
      </c>
      <c r="S3" s="12">
        <v>1</v>
      </c>
      <c r="T3" s="15">
        <v>3</v>
      </c>
      <c r="U3" s="15">
        <v>3</v>
      </c>
      <c r="V3" s="15">
        <v>2</v>
      </c>
      <c r="W3" s="15">
        <v>1</v>
      </c>
      <c r="X3" s="15">
        <v>0</v>
      </c>
      <c r="Y3" s="15">
        <v>1</v>
      </c>
      <c r="AA3" s="15">
        <v>2</v>
      </c>
      <c r="AC3" s="15">
        <v>2</v>
      </c>
      <c r="AD3" s="15">
        <v>2</v>
      </c>
      <c r="AE3">
        <v>2</v>
      </c>
      <c r="AF3">
        <v>1</v>
      </c>
      <c r="AH3">
        <v>2</v>
      </c>
      <c r="AI3">
        <v>2</v>
      </c>
      <c r="AJ3">
        <v>0</v>
      </c>
      <c r="AK3">
        <v>0</v>
      </c>
    </row>
    <row r="4" spans="1:37" x14ac:dyDescent="0.2">
      <c r="A4">
        <v>2640895774</v>
      </c>
      <c r="B4">
        <v>39949846</v>
      </c>
      <c r="C4" s="1">
        <v>41418.135312500002</v>
      </c>
      <c r="D4" s="1">
        <v>41418.143194444441</v>
      </c>
      <c r="E4" t="s">
        <v>2392</v>
      </c>
      <c r="J4" s="12">
        <v>4</v>
      </c>
      <c r="K4" s="15">
        <v>3</v>
      </c>
      <c r="L4" s="18">
        <v>3</v>
      </c>
      <c r="M4" s="15">
        <v>0</v>
      </c>
      <c r="N4" s="15">
        <v>0</v>
      </c>
      <c r="O4" s="15">
        <v>0</v>
      </c>
      <c r="P4" s="15">
        <v>4</v>
      </c>
      <c r="Q4" s="12">
        <v>2</v>
      </c>
      <c r="R4">
        <v>1</v>
      </c>
      <c r="S4" s="12">
        <v>2</v>
      </c>
      <c r="T4" s="15">
        <v>2</v>
      </c>
      <c r="U4" s="15">
        <v>2</v>
      </c>
      <c r="V4" s="15">
        <v>4</v>
      </c>
      <c r="W4" s="15">
        <v>1</v>
      </c>
      <c r="X4" s="15">
        <v>0</v>
      </c>
      <c r="AA4" s="15">
        <v>1</v>
      </c>
      <c r="AC4" s="15">
        <v>2</v>
      </c>
      <c r="AD4" s="15">
        <v>2</v>
      </c>
      <c r="AE4">
        <v>2</v>
      </c>
      <c r="AF4">
        <v>2</v>
      </c>
      <c r="AH4">
        <v>1</v>
      </c>
      <c r="AI4">
        <v>2</v>
      </c>
      <c r="AJ4">
        <v>0</v>
      </c>
      <c r="AK4">
        <v>0</v>
      </c>
    </row>
    <row r="5" spans="1:37" x14ac:dyDescent="0.2">
      <c r="A5">
        <v>2595799318</v>
      </c>
      <c r="B5">
        <v>39949846</v>
      </c>
      <c r="C5" s="1">
        <v>41393.823993055557</v>
      </c>
      <c r="D5" s="1">
        <v>41393.849097222221</v>
      </c>
      <c r="E5" t="s">
        <v>3403</v>
      </c>
      <c r="J5" s="12">
        <v>4</v>
      </c>
      <c r="K5" s="15">
        <v>4</v>
      </c>
      <c r="L5" s="18">
        <v>3</v>
      </c>
      <c r="M5" s="15">
        <v>1</v>
      </c>
      <c r="N5" s="15">
        <v>0</v>
      </c>
      <c r="O5" s="15">
        <v>0</v>
      </c>
      <c r="P5" s="15">
        <v>5</v>
      </c>
      <c r="Q5" s="12">
        <v>1</v>
      </c>
      <c r="R5">
        <v>1</v>
      </c>
      <c r="S5" s="12">
        <v>0</v>
      </c>
      <c r="T5" s="15">
        <v>2</v>
      </c>
      <c r="U5" s="15">
        <v>2</v>
      </c>
      <c r="V5" s="15">
        <v>2</v>
      </c>
      <c r="W5" s="15">
        <v>1</v>
      </c>
      <c r="X5" s="15">
        <v>2</v>
      </c>
      <c r="Y5" s="15">
        <v>0</v>
      </c>
      <c r="Z5" s="15">
        <v>0</v>
      </c>
      <c r="AA5" s="15">
        <v>0</v>
      </c>
      <c r="AB5" s="15">
        <v>2</v>
      </c>
      <c r="AC5" s="15">
        <v>2</v>
      </c>
      <c r="AD5" s="15">
        <v>2</v>
      </c>
      <c r="AE5">
        <v>2</v>
      </c>
      <c r="AF5">
        <v>0</v>
      </c>
      <c r="AG5">
        <v>0</v>
      </c>
      <c r="AH5">
        <v>1</v>
      </c>
      <c r="AI5">
        <v>1</v>
      </c>
      <c r="AJ5">
        <v>1</v>
      </c>
    </row>
    <row r="6" spans="1:37" x14ac:dyDescent="0.2">
      <c r="A6">
        <v>2641644963</v>
      </c>
      <c r="B6">
        <v>39949846</v>
      </c>
      <c r="C6" s="1">
        <v>41418.570011574076</v>
      </c>
      <c r="D6" s="1">
        <v>41418.57303240741</v>
      </c>
      <c r="E6" t="s">
        <v>2330</v>
      </c>
      <c r="J6" s="12">
        <v>4</v>
      </c>
      <c r="K6" s="18">
        <v>2</v>
      </c>
      <c r="L6" s="18">
        <v>3</v>
      </c>
      <c r="M6" s="15">
        <v>1</v>
      </c>
      <c r="N6" s="15">
        <v>1</v>
      </c>
      <c r="O6" s="15">
        <v>0</v>
      </c>
      <c r="P6" s="15">
        <v>5</v>
      </c>
      <c r="Q6" s="12">
        <v>0</v>
      </c>
      <c r="R6" t="s">
        <v>2334</v>
      </c>
      <c r="S6" s="12">
        <v>2</v>
      </c>
      <c r="T6" s="15">
        <v>2</v>
      </c>
      <c r="U6" s="15">
        <v>2</v>
      </c>
      <c r="V6" s="15">
        <v>5</v>
      </c>
      <c r="W6" s="15">
        <v>1</v>
      </c>
      <c r="X6" s="15">
        <v>1</v>
      </c>
      <c r="Y6" s="15">
        <v>1</v>
      </c>
      <c r="Z6" s="15">
        <v>1</v>
      </c>
      <c r="AA6" s="15">
        <v>0</v>
      </c>
      <c r="AB6" s="15">
        <v>0</v>
      </c>
      <c r="AC6" s="15">
        <v>1</v>
      </c>
      <c r="AD6" s="15">
        <v>1</v>
      </c>
      <c r="AE6">
        <v>1</v>
      </c>
      <c r="AF6">
        <v>1</v>
      </c>
      <c r="AG6">
        <v>0</v>
      </c>
      <c r="AH6">
        <v>1</v>
      </c>
      <c r="AI6">
        <v>1</v>
      </c>
      <c r="AJ6">
        <v>1</v>
      </c>
    </row>
    <row r="7" spans="1:37" x14ac:dyDescent="0.2">
      <c r="A7">
        <v>2590212872</v>
      </c>
      <c r="B7">
        <v>39949846</v>
      </c>
      <c r="C7" s="1">
        <v>41389.978032407409</v>
      </c>
      <c r="D7" s="1">
        <v>41390.02621527778</v>
      </c>
      <c r="E7" t="s">
        <v>4237</v>
      </c>
      <c r="J7" s="12">
        <v>4</v>
      </c>
      <c r="K7" s="15">
        <v>3</v>
      </c>
      <c r="L7" s="18">
        <v>3</v>
      </c>
      <c r="M7" s="15">
        <v>1</v>
      </c>
      <c r="N7" s="15">
        <v>0</v>
      </c>
      <c r="O7" s="15">
        <v>0</v>
      </c>
      <c r="P7" s="15">
        <v>5</v>
      </c>
      <c r="Q7" s="12">
        <v>1</v>
      </c>
      <c r="R7">
        <v>1</v>
      </c>
      <c r="S7" s="12">
        <v>2</v>
      </c>
      <c r="T7" s="15">
        <v>1</v>
      </c>
      <c r="U7" s="15">
        <v>2</v>
      </c>
      <c r="V7" s="15">
        <v>3</v>
      </c>
      <c r="W7" s="15">
        <v>1</v>
      </c>
      <c r="X7" s="15">
        <v>1</v>
      </c>
      <c r="Y7" s="15">
        <v>2</v>
      </c>
      <c r="Z7" s="15">
        <v>0</v>
      </c>
      <c r="AA7" s="15">
        <v>1</v>
      </c>
      <c r="AB7" s="15">
        <v>2</v>
      </c>
      <c r="AC7" s="15">
        <v>1</v>
      </c>
      <c r="AD7" s="15">
        <v>1</v>
      </c>
      <c r="AE7">
        <v>1</v>
      </c>
      <c r="AF7">
        <v>1</v>
      </c>
      <c r="AG7">
        <v>1</v>
      </c>
      <c r="AH7">
        <v>0</v>
      </c>
    </row>
    <row r="8" spans="1:37" x14ac:dyDescent="0.2">
      <c r="A8">
        <v>3056908148</v>
      </c>
      <c r="B8">
        <v>39949846</v>
      </c>
      <c r="C8" s="1">
        <v>41676.845613425925</v>
      </c>
      <c r="D8" s="1">
        <v>41676.95789351852</v>
      </c>
      <c r="E8" t="s">
        <v>547</v>
      </c>
      <c r="J8" s="12">
        <v>3</v>
      </c>
      <c r="K8" s="18">
        <v>2</v>
      </c>
      <c r="L8" s="18">
        <v>3</v>
      </c>
      <c r="M8" s="15">
        <v>0</v>
      </c>
      <c r="N8" s="15">
        <v>1</v>
      </c>
      <c r="O8" s="15">
        <v>0</v>
      </c>
      <c r="P8" s="15">
        <v>5</v>
      </c>
      <c r="Q8" s="12">
        <v>2</v>
      </c>
      <c r="R8">
        <v>1</v>
      </c>
      <c r="S8" s="12">
        <v>1</v>
      </c>
      <c r="T8" s="15">
        <v>3</v>
      </c>
      <c r="U8" s="15">
        <v>2</v>
      </c>
      <c r="V8" s="15">
        <v>3</v>
      </c>
      <c r="W8" s="15">
        <v>1</v>
      </c>
      <c r="Y8" s="15">
        <v>0</v>
      </c>
      <c r="AA8" s="15">
        <v>2</v>
      </c>
      <c r="AC8" s="15">
        <v>2</v>
      </c>
      <c r="AD8" s="15">
        <v>2</v>
      </c>
      <c r="AE8">
        <v>2</v>
      </c>
      <c r="AF8">
        <v>2</v>
      </c>
      <c r="AH8">
        <v>2</v>
      </c>
      <c r="AJ8">
        <v>2</v>
      </c>
    </row>
    <row r="9" spans="1:37" x14ac:dyDescent="0.2">
      <c r="A9">
        <v>3055942194</v>
      </c>
      <c r="B9">
        <v>39949846</v>
      </c>
      <c r="C9" s="1">
        <v>41676.652071759258</v>
      </c>
      <c r="D9" s="1">
        <v>41676.666631944441</v>
      </c>
      <c r="E9" t="s">
        <v>1171</v>
      </c>
      <c r="J9" s="12">
        <v>3</v>
      </c>
      <c r="K9" s="15">
        <v>3</v>
      </c>
      <c r="L9" s="18">
        <v>3</v>
      </c>
      <c r="M9" s="15">
        <v>0</v>
      </c>
      <c r="N9" s="15">
        <v>0</v>
      </c>
      <c r="O9" s="15">
        <v>1</v>
      </c>
      <c r="P9" s="15">
        <v>4</v>
      </c>
      <c r="Q9" s="12">
        <v>1</v>
      </c>
      <c r="R9">
        <v>1</v>
      </c>
      <c r="S9" s="12">
        <v>1</v>
      </c>
      <c r="T9" s="15">
        <v>3</v>
      </c>
      <c r="U9" s="15">
        <v>2</v>
      </c>
      <c r="V9" s="15">
        <v>3</v>
      </c>
      <c r="W9" s="15">
        <v>1</v>
      </c>
      <c r="X9" s="15">
        <v>0</v>
      </c>
      <c r="Y9" s="15">
        <v>0</v>
      </c>
      <c r="AA9" s="15">
        <v>2</v>
      </c>
      <c r="AC9" s="15">
        <v>0</v>
      </c>
      <c r="AD9" s="15">
        <v>0</v>
      </c>
      <c r="AE9">
        <v>0</v>
      </c>
      <c r="AF9">
        <v>0</v>
      </c>
      <c r="AH9">
        <v>0</v>
      </c>
      <c r="AI9">
        <v>0</v>
      </c>
      <c r="AJ9">
        <v>0</v>
      </c>
      <c r="AK9">
        <v>0</v>
      </c>
    </row>
    <row r="10" spans="1:37" x14ac:dyDescent="0.2">
      <c r="A10">
        <v>2641888686</v>
      </c>
      <c r="B10">
        <v>39949846</v>
      </c>
      <c r="C10" s="1">
        <v>41418.632662037038</v>
      </c>
      <c r="D10" s="1">
        <v>41418.646064814813</v>
      </c>
      <c r="E10" t="s">
        <v>2276</v>
      </c>
      <c r="J10" s="12">
        <v>3</v>
      </c>
      <c r="K10" s="15">
        <v>3</v>
      </c>
      <c r="L10" s="18">
        <v>3</v>
      </c>
      <c r="M10" s="15">
        <v>1</v>
      </c>
      <c r="N10" s="15">
        <v>0</v>
      </c>
      <c r="O10" s="15">
        <v>1</v>
      </c>
      <c r="P10" s="15">
        <v>4</v>
      </c>
      <c r="Q10" s="12">
        <v>2</v>
      </c>
      <c r="R10">
        <v>1</v>
      </c>
      <c r="S10" s="12">
        <v>2</v>
      </c>
      <c r="T10" s="15">
        <v>2</v>
      </c>
      <c r="U10" s="15">
        <v>2</v>
      </c>
      <c r="V10" s="15">
        <v>3</v>
      </c>
      <c r="W10" s="15">
        <v>1</v>
      </c>
      <c r="X10" s="15">
        <v>0</v>
      </c>
      <c r="Y10" s="15">
        <v>0</v>
      </c>
      <c r="Z10" s="15">
        <v>0</v>
      </c>
      <c r="AA10" s="15">
        <v>0</v>
      </c>
      <c r="AB10" s="15">
        <v>1</v>
      </c>
      <c r="AC10" s="15">
        <v>2</v>
      </c>
      <c r="AD10" s="15">
        <v>1</v>
      </c>
      <c r="AE10">
        <v>1</v>
      </c>
      <c r="AF10">
        <v>0</v>
      </c>
      <c r="AG10">
        <v>0</v>
      </c>
      <c r="AH10">
        <v>1</v>
      </c>
      <c r="AI10">
        <v>0</v>
      </c>
      <c r="AJ10">
        <v>0</v>
      </c>
      <c r="AK10">
        <v>2</v>
      </c>
    </row>
    <row r="11" spans="1:37" x14ac:dyDescent="0.2">
      <c r="A11">
        <v>3057449496</v>
      </c>
      <c r="B11">
        <v>39949846</v>
      </c>
      <c r="C11" s="1">
        <v>41677.201527777775</v>
      </c>
      <c r="D11" s="1">
        <v>41677.27615740741</v>
      </c>
      <c r="E11" t="s">
        <v>325</v>
      </c>
      <c r="J11" s="12">
        <v>3</v>
      </c>
      <c r="K11" s="15">
        <v>4</v>
      </c>
      <c r="L11" s="18">
        <v>3</v>
      </c>
      <c r="M11" s="15">
        <v>1</v>
      </c>
      <c r="N11" s="15">
        <v>0</v>
      </c>
      <c r="O11" s="15">
        <v>1</v>
      </c>
      <c r="P11" s="15">
        <v>5</v>
      </c>
      <c r="Q11" s="12">
        <v>1</v>
      </c>
      <c r="R11">
        <v>1</v>
      </c>
      <c r="S11" s="12">
        <v>1</v>
      </c>
      <c r="T11" s="15">
        <v>2</v>
      </c>
      <c r="U11" s="15">
        <v>2</v>
      </c>
      <c r="V11" s="15">
        <v>3</v>
      </c>
      <c r="W11" s="15">
        <v>1</v>
      </c>
      <c r="X11" s="15">
        <v>0</v>
      </c>
      <c r="Y11" s="15">
        <v>0</v>
      </c>
      <c r="Z11" s="15">
        <v>1</v>
      </c>
      <c r="AA11" s="15">
        <v>1</v>
      </c>
      <c r="AB11" s="15">
        <v>1</v>
      </c>
      <c r="AC11" s="15">
        <v>1</v>
      </c>
      <c r="AD11" s="15">
        <v>1</v>
      </c>
      <c r="AE11">
        <v>1</v>
      </c>
      <c r="AF11">
        <v>1</v>
      </c>
      <c r="AG11">
        <v>1</v>
      </c>
      <c r="AH11">
        <v>1</v>
      </c>
      <c r="AI11">
        <v>1</v>
      </c>
      <c r="AJ11">
        <v>1</v>
      </c>
    </row>
    <row r="12" spans="1:37" x14ac:dyDescent="0.2">
      <c r="A12">
        <v>2655361599</v>
      </c>
      <c r="B12">
        <v>39949846</v>
      </c>
      <c r="C12" s="1">
        <v>41426.792731481481</v>
      </c>
      <c r="D12" s="1">
        <v>41426.809282407405</v>
      </c>
      <c r="E12" t="s">
        <v>1744</v>
      </c>
      <c r="J12" s="12">
        <v>3</v>
      </c>
      <c r="K12" s="15">
        <v>4</v>
      </c>
      <c r="L12" s="18">
        <v>3</v>
      </c>
      <c r="M12" s="15">
        <v>0</v>
      </c>
      <c r="N12" s="15">
        <v>0</v>
      </c>
      <c r="O12" s="15">
        <v>1</v>
      </c>
      <c r="P12" s="15">
        <v>4</v>
      </c>
      <c r="Q12" s="12">
        <v>2</v>
      </c>
      <c r="R12">
        <v>1</v>
      </c>
      <c r="S12" s="12">
        <v>2</v>
      </c>
      <c r="T12" s="15">
        <v>2</v>
      </c>
      <c r="U12" s="15">
        <v>2</v>
      </c>
      <c r="V12" s="15">
        <v>2</v>
      </c>
      <c r="W12" s="15">
        <v>0</v>
      </c>
      <c r="X12" s="15">
        <v>0</v>
      </c>
      <c r="Y12" s="15">
        <v>1</v>
      </c>
      <c r="AA12" s="15">
        <v>1</v>
      </c>
      <c r="AC12" s="15">
        <v>1</v>
      </c>
      <c r="AD12" s="15">
        <v>1</v>
      </c>
      <c r="AE12">
        <v>1</v>
      </c>
      <c r="AF12">
        <v>1</v>
      </c>
      <c r="AH12">
        <v>1</v>
      </c>
      <c r="AJ12">
        <v>0</v>
      </c>
    </row>
    <row r="13" spans="1:37" x14ac:dyDescent="0.2">
      <c r="A13">
        <v>2666322144</v>
      </c>
      <c r="B13">
        <v>39949846</v>
      </c>
      <c r="C13" s="1">
        <v>41432.915196759262</v>
      </c>
      <c r="D13" s="1">
        <v>41432.931145833332</v>
      </c>
      <c r="E13" t="s">
        <v>1608</v>
      </c>
      <c r="J13" s="12">
        <v>3</v>
      </c>
      <c r="K13" s="15">
        <v>3</v>
      </c>
      <c r="L13" s="18">
        <v>3</v>
      </c>
      <c r="M13" s="15">
        <v>1</v>
      </c>
      <c r="N13" s="15">
        <v>0</v>
      </c>
      <c r="O13" s="15">
        <v>0</v>
      </c>
      <c r="P13" s="15">
        <v>2</v>
      </c>
      <c r="Q13" s="12">
        <v>2</v>
      </c>
      <c r="R13">
        <v>1</v>
      </c>
      <c r="S13" s="12">
        <v>0</v>
      </c>
      <c r="T13" s="15">
        <v>2</v>
      </c>
      <c r="U13" s="15">
        <v>2</v>
      </c>
      <c r="V13" s="15">
        <v>3</v>
      </c>
      <c r="W13" s="15">
        <v>1</v>
      </c>
      <c r="X13" s="15">
        <v>1</v>
      </c>
      <c r="Y13" s="15">
        <v>0</v>
      </c>
      <c r="Z13" s="15">
        <v>0</v>
      </c>
      <c r="AA13" s="15">
        <v>1</v>
      </c>
      <c r="AB13" s="15">
        <v>0</v>
      </c>
      <c r="AC13" s="15">
        <v>0</v>
      </c>
      <c r="AD13" s="15">
        <v>0</v>
      </c>
      <c r="AE13">
        <v>0</v>
      </c>
      <c r="AF13">
        <v>0</v>
      </c>
      <c r="AG13">
        <v>0</v>
      </c>
      <c r="AH13">
        <v>0</v>
      </c>
      <c r="AJ13">
        <v>0</v>
      </c>
    </row>
    <row r="14" spans="1:37" x14ac:dyDescent="0.2">
      <c r="A14">
        <v>2639849777</v>
      </c>
      <c r="B14">
        <v>39949846</v>
      </c>
      <c r="C14" s="1">
        <v>41417.768090277779</v>
      </c>
      <c r="D14" s="1">
        <v>41417.785636574074</v>
      </c>
      <c r="E14" t="s">
        <v>2760</v>
      </c>
      <c r="J14" s="12">
        <v>3</v>
      </c>
      <c r="K14" s="15">
        <v>3</v>
      </c>
      <c r="L14" s="18">
        <v>3</v>
      </c>
      <c r="M14" s="15">
        <v>0</v>
      </c>
      <c r="N14" s="15">
        <v>0</v>
      </c>
      <c r="O14" s="15">
        <v>1</v>
      </c>
      <c r="P14" s="15">
        <v>4</v>
      </c>
      <c r="Q14" s="12">
        <v>1</v>
      </c>
      <c r="R14">
        <v>1</v>
      </c>
      <c r="S14" s="12">
        <v>0</v>
      </c>
      <c r="T14" s="15">
        <v>2</v>
      </c>
      <c r="U14" s="15">
        <v>3</v>
      </c>
      <c r="V14" s="15">
        <v>3</v>
      </c>
      <c r="W14" s="15">
        <v>1</v>
      </c>
      <c r="X14" s="15">
        <v>0</v>
      </c>
      <c r="Y14" s="15">
        <v>0</v>
      </c>
      <c r="AA14" s="15">
        <v>1</v>
      </c>
      <c r="AC14" s="15">
        <v>0</v>
      </c>
      <c r="AD14" s="15">
        <v>0</v>
      </c>
      <c r="AE14">
        <v>0</v>
      </c>
      <c r="AF14">
        <v>0</v>
      </c>
      <c r="AH14">
        <v>1</v>
      </c>
      <c r="AI14">
        <v>1</v>
      </c>
      <c r="AJ14">
        <v>0</v>
      </c>
      <c r="AK14">
        <v>2</v>
      </c>
    </row>
    <row r="15" spans="1:37" x14ac:dyDescent="0.2">
      <c r="A15">
        <v>2656182699</v>
      </c>
      <c r="B15">
        <v>39949846</v>
      </c>
      <c r="C15" s="1">
        <v>41427.756909722222</v>
      </c>
      <c r="D15" s="1">
        <v>41427.775231481479</v>
      </c>
      <c r="E15" t="s">
        <v>1717</v>
      </c>
      <c r="J15" s="12">
        <v>2</v>
      </c>
      <c r="K15" s="15">
        <v>3</v>
      </c>
      <c r="L15" s="18">
        <v>3</v>
      </c>
      <c r="M15" s="15">
        <v>1</v>
      </c>
      <c r="N15" s="15">
        <v>0</v>
      </c>
      <c r="O15" s="15">
        <v>0</v>
      </c>
      <c r="P15" s="15">
        <v>4</v>
      </c>
      <c r="Q15" s="12">
        <v>2</v>
      </c>
      <c r="R15">
        <v>1</v>
      </c>
      <c r="S15" s="12">
        <v>2</v>
      </c>
      <c r="T15" s="15">
        <v>3</v>
      </c>
      <c r="U15" s="15">
        <v>0</v>
      </c>
      <c r="V15" s="15">
        <v>3</v>
      </c>
      <c r="W15" s="15">
        <v>1</v>
      </c>
      <c r="X15" s="15">
        <v>0</v>
      </c>
      <c r="Y15" s="15">
        <v>0</v>
      </c>
      <c r="Z15" s="15">
        <v>1</v>
      </c>
      <c r="AA15" s="15">
        <v>2</v>
      </c>
      <c r="AB15" s="15">
        <v>2</v>
      </c>
      <c r="AC15" s="15">
        <v>1</v>
      </c>
      <c r="AD15" s="15">
        <v>2</v>
      </c>
      <c r="AE15">
        <v>1</v>
      </c>
      <c r="AF15">
        <v>1</v>
      </c>
      <c r="AG15">
        <v>1</v>
      </c>
      <c r="AH15">
        <v>2</v>
      </c>
      <c r="AI15">
        <v>0</v>
      </c>
      <c r="AJ15">
        <v>0</v>
      </c>
      <c r="AK15">
        <v>2</v>
      </c>
    </row>
    <row r="16" spans="1:37" x14ac:dyDescent="0.2">
      <c r="A16">
        <v>2595820289</v>
      </c>
      <c r="B16">
        <v>39949846</v>
      </c>
      <c r="C16" s="1">
        <v>41393.844212962962</v>
      </c>
      <c r="D16" s="1">
        <v>41393.855324074073</v>
      </c>
      <c r="E16" t="s">
        <v>3376</v>
      </c>
      <c r="J16" s="12">
        <v>2</v>
      </c>
      <c r="K16" s="15">
        <v>4</v>
      </c>
      <c r="L16" s="18">
        <v>3</v>
      </c>
      <c r="M16" s="15">
        <v>1</v>
      </c>
      <c r="N16" s="15">
        <v>0</v>
      </c>
      <c r="O16" s="15">
        <v>1</v>
      </c>
      <c r="P16" s="15">
        <v>4</v>
      </c>
      <c r="Q16" s="12">
        <v>2</v>
      </c>
      <c r="R16" t="s">
        <v>3386</v>
      </c>
      <c r="S16" s="12">
        <v>0</v>
      </c>
      <c r="T16" s="15">
        <v>2</v>
      </c>
      <c r="U16" s="15">
        <v>2</v>
      </c>
      <c r="V16" s="15">
        <v>2</v>
      </c>
      <c r="W16" s="15">
        <v>1</v>
      </c>
      <c r="X16" s="15">
        <v>0</v>
      </c>
      <c r="Y16" s="15">
        <v>0</v>
      </c>
      <c r="Z16" s="15">
        <v>0</v>
      </c>
      <c r="AA16" s="15">
        <v>1</v>
      </c>
      <c r="AB16" s="15">
        <v>0</v>
      </c>
      <c r="AC16" s="15">
        <v>1</v>
      </c>
      <c r="AD16" s="15">
        <v>1</v>
      </c>
      <c r="AE16">
        <v>1</v>
      </c>
      <c r="AF16">
        <v>1</v>
      </c>
      <c r="AG16">
        <v>1</v>
      </c>
      <c r="AH16">
        <v>1</v>
      </c>
      <c r="AI16">
        <v>0</v>
      </c>
      <c r="AJ16">
        <v>0</v>
      </c>
    </row>
    <row r="17" spans="1:37" x14ac:dyDescent="0.2">
      <c r="A17">
        <v>3056186742</v>
      </c>
      <c r="B17">
        <v>39949846</v>
      </c>
      <c r="C17" s="1">
        <v>41676.714108796295</v>
      </c>
      <c r="D17" s="1">
        <v>41676.734965277778</v>
      </c>
      <c r="E17" t="s">
        <v>885</v>
      </c>
      <c r="J17" s="12">
        <v>5</v>
      </c>
      <c r="K17" s="18">
        <v>2</v>
      </c>
      <c r="L17" s="15">
        <v>2</v>
      </c>
      <c r="M17" s="15">
        <v>1</v>
      </c>
      <c r="N17" s="15">
        <v>1</v>
      </c>
      <c r="O17" s="15">
        <v>1</v>
      </c>
      <c r="P17" s="15">
        <v>5</v>
      </c>
      <c r="Q17" s="12">
        <v>1</v>
      </c>
      <c r="R17">
        <v>1</v>
      </c>
      <c r="S17" s="12">
        <v>0</v>
      </c>
      <c r="T17" s="15">
        <v>2</v>
      </c>
      <c r="U17" s="15">
        <v>3</v>
      </c>
      <c r="V17" s="15">
        <v>4</v>
      </c>
      <c r="W17" s="15">
        <v>1</v>
      </c>
      <c r="X17" s="15">
        <v>0</v>
      </c>
      <c r="Y17" s="15">
        <v>0</v>
      </c>
      <c r="Z17" s="15">
        <v>0</v>
      </c>
      <c r="AA17" s="15">
        <v>2</v>
      </c>
      <c r="AB17" s="15">
        <v>2</v>
      </c>
      <c r="AC17" s="15">
        <v>2</v>
      </c>
      <c r="AD17" s="15">
        <v>2</v>
      </c>
      <c r="AE17">
        <v>2</v>
      </c>
      <c r="AF17">
        <v>0</v>
      </c>
      <c r="AG17">
        <v>2</v>
      </c>
      <c r="AH17">
        <v>2</v>
      </c>
      <c r="AI17">
        <v>1</v>
      </c>
      <c r="AJ17">
        <v>0</v>
      </c>
      <c r="AK17">
        <v>2</v>
      </c>
    </row>
    <row r="18" spans="1:37" x14ac:dyDescent="0.2">
      <c r="A18">
        <v>2639787431</v>
      </c>
      <c r="B18">
        <v>39949846</v>
      </c>
      <c r="C18" s="1">
        <v>41417.751643518517</v>
      </c>
      <c r="D18" s="1">
        <v>41417.767766203702</v>
      </c>
      <c r="E18" t="s">
        <v>2996</v>
      </c>
      <c r="J18" s="12">
        <v>5</v>
      </c>
      <c r="K18" s="15">
        <v>4</v>
      </c>
      <c r="L18" s="15">
        <v>2</v>
      </c>
      <c r="M18" s="15">
        <v>1</v>
      </c>
      <c r="N18" s="15">
        <v>0</v>
      </c>
      <c r="O18" s="15">
        <v>1</v>
      </c>
      <c r="P18" s="15">
        <v>1</v>
      </c>
      <c r="Q18" s="12">
        <v>2</v>
      </c>
      <c r="R18">
        <v>1</v>
      </c>
      <c r="S18" s="12">
        <v>2</v>
      </c>
      <c r="T18" s="15">
        <v>3</v>
      </c>
      <c r="U18" s="15">
        <v>4</v>
      </c>
      <c r="V18" s="15">
        <v>2</v>
      </c>
      <c r="W18" s="15">
        <v>1</v>
      </c>
      <c r="X18" s="15">
        <v>1</v>
      </c>
      <c r="Y18" s="15">
        <v>2</v>
      </c>
      <c r="Z18" s="15">
        <v>2</v>
      </c>
      <c r="AA18" s="15">
        <v>2</v>
      </c>
      <c r="AB18" s="15">
        <v>2</v>
      </c>
      <c r="AC18" s="15">
        <v>2</v>
      </c>
      <c r="AD18" s="15">
        <v>2</v>
      </c>
      <c r="AE18">
        <v>2</v>
      </c>
      <c r="AF18">
        <v>2</v>
      </c>
      <c r="AG18">
        <v>2</v>
      </c>
      <c r="AH18">
        <v>2</v>
      </c>
      <c r="AI18">
        <v>2</v>
      </c>
      <c r="AJ18">
        <v>2</v>
      </c>
    </row>
    <row r="19" spans="1:37" x14ac:dyDescent="0.2">
      <c r="A19">
        <v>2591688296</v>
      </c>
      <c r="B19">
        <v>39949846</v>
      </c>
      <c r="C19" s="1">
        <v>41390.764930555553</v>
      </c>
      <c r="D19" s="1">
        <v>41390.788449074076</v>
      </c>
      <c r="E19" t="s">
        <v>3759</v>
      </c>
      <c r="J19" s="12">
        <v>5</v>
      </c>
      <c r="K19" s="15">
        <v>4</v>
      </c>
      <c r="L19" s="15">
        <v>2</v>
      </c>
      <c r="M19" s="15">
        <v>1</v>
      </c>
      <c r="N19" s="15">
        <v>0</v>
      </c>
      <c r="O19" s="15">
        <v>0</v>
      </c>
      <c r="P19" s="15">
        <v>4</v>
      </c>
      <c r="Q19" s="12">
        <v>0</v>
      </c>
      <c r="R19">
        <v>1</v>
      </c>
      <c r="S19" s="12">
        <v>1</v>
      </c>
      <c r="T19" s="15">
        <v>3</v>
      </c>
      <c r="U19" s="15">
        <v>4</v>
      </c>
      <c r="V19" s="15">
        <v>3</v>
      </c>
      <c r="W19" s="15">
        <v>1</v>
      </c>
      <c r="X19" s="15">
        <v>0</v>
      </c>
      <c r="Y19" s="15">
        <v>1</v>
      </c>
      <c r="Z19" s="15">
        <v>1</v>
      </c>
      <c r="AA19" s="15">
        <v>1</v>
      </c>
      <c r="AB19" s="15">
        <v>2</v>
      </c>
      <c r="AC19" s="15">
        <v>1</v>
      </c>
      <c r="AD19" s="15">
        <v>2</v>
      </c>
      <c r="AE19">
        <v>2</v>
      </c>
      <c r="AF19">
        <v>1</v>
      </c>
      <c r="AG19">
        <v>2</v>
      </c>
      <c r="AH19">
        <v>2</v>
      </c>
      <c r="AI19">
        <v>1</v>
      </c>
      <c r="AJ19">
        <v>1</v>
      </c>
    </row>
    <row r="20" spans="1:37" x14ac:dyDescent="0.2">
      <c r="A20">
        <v>3057177772</v>
      </c>
      <c r="B20">
        <v>39949846</v>
      </c>
      <c r="C20" s="1">
        <v>41677.059224537035</v>
      </c>
      <c r="D20" s="1">
        <v>41677.08079861111</v>
      </c>
      <c r="E20" t="s">
        <v>441</v>
      </c>
      <c r="J20" s="12">
        <v>4</v>
      </c>
      <c r="K20" s="15">
        <v>4</v>
      </c>
      <c r="L20" s="15">
        <v>2</v>
      </c>
      <c r="M20" s="15">
        <v>0</v>
      </c>
      <c r="N20" s="15">
        <v>0</v>
      </c>
      <c r="O20" s="15">
        <v>1</v>
      </c>
      <c r="P20" s="15">
        <v>5</v>
      </c>
      <c r="Q20" s="12">
        <v>2</v>
      </c>
      <c r="R20">
        <v>1</v>
      </c>
      <c r="S20" s="12">
        <v>2</v>
      </c>
      <c r="T20" s="15">
        <v>2</v>
      </c>
      <c r="U20" s="15">
        <v>2</v>
      </c>
      <c r="V20" s="15">
        <v>3</v>
      </c>
      <c r="W20" s="15">
        <v>1</v>
      </c>
      <c r="X20" s="15">
        <v>1</v>
      </c>
      <c r="Y20" s="15">
        <v>0</v>
      </c>
      <c r="AA20" s="15">
        <v>1</v>
      </c>
      <c r="AC20" s="15">
        <v>2</v>
      </c>
      <c r="AD20" s="15">
        <v>2</v>
      </c>
      <c r="AE20">
        <v>2</v>
      </c>
      <c r="AF20">
        <v>0</v>
      </c>
      <c r="AH20">
        <v>0</v>
      </c>
      <c r="AI20">
        <v>1</v>
      </c>
      <c r="AJ20">
        <v>0</v>
      </c>
      <c r="AK20">
        <v>1</v>
      </c>
    </row>
    <row r="21" spans="1:37" x14ac:dyDescent="0.2">
      <c r="A21">
        <v>3056068873</v>
      </c>
      <c r="B21">
        <v>39949846</v>
      </c>
      <c r="C21" s="1">
        <v>41676.664317129631</v>
      </c>
      <c r="D21" s="1">
        <v>41676.701111111113</v>
      </c>
      <c r="E21" t="s">
        <v>984</v>
      </c>
      <c r="J21" s="12">
        <v>4</v>
      </c>
      <c r="K21" s="15">
        <v>4</v>
      </c>
      <c r="L21" s="15">
        <v>2</v>
      </c>
      <c r="M21" s="15">
        <v>0</v>
      </c>
      <c r="N21" s="15">
        <v>0</v>
      </c>
      <c r="O21" s="15">
        <v>1</v>
      </c>
      <c r="P21" s="15">
        <v>2</v>
      </c>
      <c r="Q21" s="12">
        <v>0</v>
      </c>
      <c r="R21">
        <v>1</v>
      </c>
      <c r="S21" s="12">
        <v>2</v>
      </c>
      <c r="T21" s="15">
        <v>3</v>
      </c>
      <c r="U21" s="15">
        <v>3</v>
      </c>
      <c r="V21" s="15">
        <v>2</v>
      </c>
      <c r="W21" s="15">
        <v>0</v>
      </c>
      <c r="X21" s="15">
        <v>0</v>
      </c>
      <c r="Y21" s="15">
        <v>0</v>
      </c>
      <c r="AA21" s="15">
        <v>1</v>
      </c>
      <c r="AC21" s="15">
        <v>1</v>
      </c>
      <c r="AD21" s="15">
        <v>1</v>
      </c>
      <c r="AE21">
        <v>1</v>
      </c>
      <c r="AF21">
        <v>0</v>
      </c>
      <c r="AH21">
        <v>2</v>
      </c>
      <c r="AI21">
        <v>2</v>
      </c>
      <c r="AJ21">
        <v>1</v>
      </c>
    </row>
    <row r="22" spans="1:37" x14ac:dyDescent="0.2">
      <c r="A22">
        <v>3056040628</v>
      </c>
      <c r="B22">
        <v>39949846</v>
      </c>
      <c r="C22" s="1">
        <v>41676.659953703704</v>
      </c>
      <c r="D22" s="1">
        <v>41676.693402777775</v>
      </c>
      <c r="E22" t="s">
        <v>1065</v>
      </c>
      <c r="J22" s="12">
        <v>4</v>
      </c>
      <c r="K22" s="15">
        <v>3</v>
      </c>
      <c r="L22" s="15">
        <v>2</v>
      </c>
      <c r="M22" s="15">
        <v>0</v>
      </c>
      <c r="N22" s="15">
        <v>0</v>
      </c>
      <c r="O22" s="15">
        <v>1</v>
      </c>
      <c r="P22" s="15">
        <v>2</v>
      </c>
      <c r="Q22" s="12">
        <v>2</v>
      </c>
      <c r="R22">
        <v>1</v>
      </c>
      <c r="S22" s="12">
        <v>1</v>
      </c>
      <c r="T22" s="15">
        <v>3</v>
      </c>
      <c r="U22" s="15">
        <v>4</v>
      </c>
      <c r="V22" s="15">
        <v>2</v>
      </c>
      <c r="W22" s="15">
        <v>1</v>
      </c>
      <c r="X22" s="15">
        <v>0</v>
      </c>
      <c r="Y22" s="15">
        <v>0</v>
      </c>
      <c r="Z22" s="15">
        <v>1</v>
      </c>
      <c r="AA22" s="15">
        <v>2</v>
      </c>
      <c r="AB22" s="15">
        <v>2</v>
      </c>
      <c r="AC22" s="15">
        <v>1</v>
      </c>
      <c r="AD22" s="15">
        <v>2</v>
      </c>
      <c r="AE22">
        <v>1</v>
      </c>
      <c r="AF22">
        <v>1</v>
      </c>
      <c r="AG22">
        <v>2</v>
      </c>
      <c r="AH22">
        <v>1</v>
      </c>
      <c r="AI22">
        <v>0</v>
      </c>
      <c r="AJ22">
        <v>0</v>
      </c>
      <c r="AK22">
        <v>2</v>
      </c>
    </row>
    <row r="23" spans="1:37" x14ac:dyDescent="0.2">
      <c r="A23">
        <v>3057329611</v>
      </c>
      <c r="B23">
        <v>39949846</v>
      </c>
      <c r="C23" s="1">
        <v>41677.155428240738</v>
      </c>
      <c r="D23" s="1">
        <v>41677.173611111109</v>
      </c>
      <c r="E23" t="s">
        <v>383</v>
      </c>
      <c r="J23" s="12">
        <v>4</v>
      </c>
      <c r="K23" s="18">
        <v>2</v>
      </c>
      <c r="L23" s="15">
        <v>2</v>
      </c>
      <c r="M23" s="15">
        <v>1</v>
      </c>
      <c r="N23" s="15">
        <v>0</v>
      </c>
      <c r="O23" s="15">
        <v>0</v>
      </c>
      <c r="P23" s="15">
        <v>4</v>
      </c>
      <c r="Q23" s="12">
        <v>1</v>
      </c>
      <c r="R23">
        <v>1</v>
      </c>
      <c r="S23" s="12">
        <v>1</v>
      </c>
      <c r="T23" s="15">
        <v>3</v>
      </c>
      <c r="U23" s="15">
        <v>2</v>
      </c>
      <c r="V23" s="15">
        <v>2</v>
      </c>
      <c r="W23" s="15">
        <v>1</v>
      </c>
      <c r="X23" s="15">
        <v>0</v>
      </c>
      <c r="Y23" s="15">
        <v>0</v>
      </c>
      <c r="Z23" s="15">
        <v>2</v>
      </c>
      <c r="AA23" s="15">
        <v>2</v>
      </c>
      <c r="AB23" s="15">
        <v>2</v>
      </c>
      <c r="AC23" s="15">
        <v>2</v>
      </c>
      <c r="AD23" s="15">
        <v>2</v>
      </c>
      <c r="AE23">
        <v>2</v>
      </c>
      <c r="AF23">
        <v>2</v>
      </c>
      <c r="AG23">
        <v>2</v>
      </c>
      <c r="AH23">
        <v>1</v>
      </c>
      <c r="AI23">
        <v>1</v>
      </c>
      <c r="AJ23">
        <v>1</v>
      </c>
    </row>
    <row r="24" spans="1:37" x14ac:dyDescent="0.2">
      <c r="A24">
        <v>3057321420</v>
      </c>
      <c r="B24">
        <v>39949846</v>
      </c>
      <c r="C24" s="1">
        <v>41677.143541666665</v>
      </c>
      <c r="D24" s="1">
        <v>41677.168020833335</v>
      </c>
      <c r="E24" t="s">
        <v>411</v>
      </c>
      <c r="J24" s="12">
        <v>4</v>
      </c>
      <c r="K24" s="15">
        <v>4</v>
      </c>
      <c r="L24" s="15">
        <v>2</v>
      </c>
      <c r="M24" s="15">
        <v>1</v>
      </c>
      <c r="N24" s="15">
        <v>0</v>
      </c>
      <c r="O24" s="15">
        <v>1</v>
      </c>
      <c r="P24" s="15">
        <v>5</v>
      </c>
      <c r="Q24" s="12">
        <v>2</v>
      </c>
      <c r="R24">
        <v>1</v>
      </c>
      <c r="S24" s="12">
        <v>2</v>
      </c>
      <c r="T24" s="15">
        <v>2</v>
      </c>
      <c r="U24" s="15">
        <v>3</v>
      </c>
      <c r="V24" s="15">
        <v>3</v>
      </c>
      <c r="W24" s="15">
        <v>1</v>
      </c>
      <c r="X24" s="15">
        <v>2</v>
      </c>
      <c r="Y24" s="15">
        <v>2</v>
      </c>
      <c r="Z24" s="15">
        <v>1</v>
      </c>
      <c r="AA24" s="15">
        <v>1</v>
      </c>
      <c r="AB24" s="15">
        <v>1</v>
      </c>
      <c r="AC24" s="15">
        <v>0</v>
      </c>
      <c r="AD24" s="15">
        <v>1</v>
      </c>
      <c r="AE24">
        <v>2</v>
      </c>
      <c r="AF24">
        <v>0</v>
      </c>
      <c r="AG24">
        <v>1</v>
      </c>
      <c r="AH24">
        <v>1</v>
      </c>
      <c r="AI24">
        <v>0</v>
      </c>
      <c r="AJ24">
        <v>0</v>
      </c>
      <c r="AK24">
        <v>0</v>
      </c>
    </row>
    <row r="25" spans="1:37" x14ac:dyDescent="0.2">
      <c r="A25" s="3">
        <v>3056437774</v>
      </c>
      <c r="B25">
        <v>39949846</v>
      </c>
      <c r="C25" s="1">
        <v>41676.779629629629</v>
      </c>
      <c r="D25" s="1">
        <v>41676.808692129627</v>
      </c>
      <c r="E25" t="s">
        <v>740</v>
      </c>
      <c r="J25" s="12">
        <v>4</v>
      </c>
      <c r="K25" s="15">
        <v>4</v>
      </c>
      <c r="L25" s="15">
        <v>2</v>
      </c>
      <c r="M25" s="15">
        <v>0</v>
      </c>
      <c r="N25" s="15">
        <v>0</v>
      </c>
      <c r="O25" s="15">
        <v>1</v>
      </c>
      <c r="P25" s="15">
        <v>5</v>
      </c>
      <c r="Q25" s="12">
        <v>2</v>
      </c>
      <c r="R25">
        <v>1</v>
      </c>
      <c r="S25" s="12">
        <v>1</v>
      </c>
      <c r="T25" s="15">
        <v>3</v>
      </c>
      <c r="U25" s="15">
        <v>3</v>
      </c>
      <c r="V25" s="15">
        <v>2</v>
      </c>
      <c r="W25" s="15">
        <v>1</v>
      </c>
      <c r="X25" s="15">
        <v>1</v>
      </c>
      <c r="Y25" s="15">
        <v>0</v>
      </c>
      <c r="AA25" s="15">
        <v>1</v>
      </c>
      <c r="AC25" s="15">
        <v>1</v>
      </c>
      <c r="AE25">
        <v>0</v>
      </c>
      <c r="AF25">
        <v>1</v>
      </c>
      <c r="AH25">
        <v>1</v>
      </c>
      <c r="AI25">
        <v>2</v>
      </c>
      <c r="AJ25">
        <v>1</v>
      </c>
    </row>
    <row r="26" spans="1:37" x14ac:dyDescent="0.2">
      <c r="A26">
        <v>2753030535</v>
      </c>
      <c r="B26">
        <v>39949846</v>
      </c>
      <c r="C26" s="1">
        <v>41493.7268287037</v>
      </c>
      <c r="D26" s="1">
        <v>41493.74145833333</v>
      </c>
      <c r="E26" t="s">
        <v>1383</v>
      </c>
      <c r="J26" s="12">
        <v>4</v>
      </c>
      <c r="K26" s="18">
        <v>2</v>
      </c>
      <c r="L26" s="15">
        <v>2</v>
      </c>
      <c r="M26" s="15">
        <v>1</v>
      </c>
      <c r="N26" s="15">
        <v>0</v>
      </c>
      <c r="O26" s="15">
        <v>1</v>
      </c>
      <c r="P26" s="15">
        <v>4</v>
      </c>
      <c r="Q26" s="12">
        <v>0</v>
      </c>
      <c r="R26">
        <v>1</v>
      </c>
      <c r="S26" s="12">
        <v>2</v>
      </c>
      <c r="T26" s="15">
        <v>3</v>
      </c>
      <c r="U26" s="15">
        <v>2</v>
      </c>
      <c r="V26" s="15">
        <v>4</v>
      </c>
      <c r="W26" s="15">
        <v>0</v>
      </c>
      <c r="X26" s="15">
        <v>1</v>
      </c>
      <c r="Y26" s="15">
        <v>2</v>
      </c>
      <c r="Z26" s="15">
        <v>2</v>
      </c>
      <c r="AA26" s="15">
        <v>1</v>
      </c>
      <c r="AB26" s="15">
        <v>2</v>
      </c>
      <c r="AC26" s="15">
        <v>0</v>
      </c>
      <c r="AD26" s="15">
        <v>0</v>
      </c>
      <c r="AE26">
        <v>0</v>
      </c>
      <c r="AF26">
        <v>0</v>
      </c>
      <c r="AG26">
        <v>0</v>
      </c>
      <c r="AH26">
        <v>0</v>
      </c>
      <c r="AI26">
        <v>1</v>
      </c>
      <c r="AJ26">
        <v>0</v>
      </c>
      <c r="AK26">
        <v>0</v>
      </c>
    </row>
    <row r="27" spans="1:37" x14ac:dyDescent="0.2">
      <c r="A27">
        <v>2639827279</v>
      </c>
      <c r="B27">
        <v>39949846</v>
      </c>
      <c r="C27" s="1">
        <v>41417.754780092589</v>
      </c>
      <c r="D27" s="1">
        <v>41417.779097222221</v>
      </c>
      <c r="E27" t="s">
        <v>2785</v>
      </c>
      <c r="J27" s="12">
        <v>4</v>
      </c>
      <c r="K27" s="15">
        <v>3</v>
      </c>
      <c r="L27" s="15">
        <v>2</v>
      </c>
      <c r="M27" s="15">
        <v>1</v>
      </c>
      <c r="N27" s="15">
        <v>0</v>
      </c>
      <c r="O27" s="15">
        <v>1</v>
      </c>
      <c r="P27" s="15">
        <v>2</v>
      </c>
      <c r="Q27" s="12">
        <v>0</v>
      </c>
      <c r="R27">
        <v>1</v>
      </c>
      <c r="S27" s="12">
        <v>2</v>
      </c>
      <c r="T27" s="15">
        <v>2</v>
      </c>
      <c r="U27" s="15">
        <v>3</v>
      </c>
      <c r="V27" s="15">
        <v>3</v>
      </c>
      <c r="W27" s="15">
        <v>1</v>
      </c>
      <c r="X27" s="15">
        <v>1</v>
      </c>
      <c r="Y27" s="15">
        <v>1</v>
      </c>
      <c r="Z27" s="15">
        <v>1</v>
      </c>
      <c r="AA27" s="15">
        <v>2</v>
      </c>
      <c r="AB27" s="15">
        <v>2</v>
      </c>
      <c r="AC27" s="15">
        <v>2</v>
      </c>
      <c r="AD27" s="15">
        <v>1</v>
      </c>
      <c r="AE27">
        <v>1</v>
      </c>
      <c r="AF27">
        <v>0</v>
      </c>
      <c r="AG27">
        <v>0</v>
      </c>
      <c r="AH27">
        <v>0</v>
      </c>
      <c r="AI27">
        <v>1</v>
      </c>
      <c r="AJ27">
        <v>0</v>
      </c>
      <c r="AK27">
        <v>1</v>
      </c>
    </row>
    <row r="28" spans="1:37" x14ac:dyDescent="0.2">
      <c r="A28">
        <v>2589875629</v>
      </c>
      <c r="B28">
        <v>39949846</v>
      </c>
      <c r="C28" s="1">
        <v>41389.856319444443</v>
      </c>
      <c r="D28" s="1">
        <v>41389.868020833332</v>
      </c>
      <c r="E28" t="s">
        <v>4521</v>
      </c>
      <c r="J28" s="12">
        <v>4</v>
      </c>
      <c r="K28" s="15">
        <v>4</v>
      </c>
      <c r="L28" s="15">
        <v>2</v>
      </c>
      <c r="M28" s="15">
        <v>1</v>
      </c>
      <c r="N28" s="15">
        <v>0</v>
      </c>
      <c r="O28" s="15">
        <v>0</v>
      </c>
      <c r="P28" s="15">
        <v>4</v>
      </c>
      <c r="Q28" s="12">
        <v>0</v>
      </c>
      <c r="R28">
        <v>1</v>
      </c>
      <c r="S28" s="12">
        <v>2</v>
      </c>
      <c r="T28" s="15">
        <v>3</v>
      </c>
      <c r="U28" s="15">
        <v>4</v>
      </c>
      <c r="V28" s="15">
        <v>2</v>
      </c>
      <c r="W28" s="15">
        <v>1</v>
      </c>
      <c r="X28" s="15">
        <v>1</v>
      </c>
      <c r="Y28" s="15">
        <v>2</v>
      </c>
      <c r="Z28" s="15">
        <v>2</v>
      </c>
      <c r="AA28" s="15">
        <v>1</v>
      </c>
      <c r="AB28" s="15">
        <v>2</v>
      </c>
      <c r="AC28" s="15">
        <v>2</v>
      </c>
      <c r="AD28" s="15">
        <v>2</v>
      </c>
      <c r="AE28">
        <v>2</v>
      </c>
      <c r="AF28">
        <v>1</v>
      </c>
      <c r="AG28">
        <v>1</v>
      </c>
      <c r="AH28">
        <v>2</v>
      </c>
      <c r="AI28">
        <v>0</v>
      </c>
      <c r="AJ28">
        <v>0</v>
      </c>
    </row>
    <row r="29" spans="1:37" x14ac:dyDescent="0.2">
      <c r="A29">
        <v>2590735921</v>
      </c>
      <c r="B29">
        <v>39949846</v>
      </c>
      <c r="C29" s="1">
        <v>41390.453379629631</v>
      </c>
      <c r="D29" s="1">
        <v>41390.464791666665</v>
      </c>
      <c r="E29" t="s">
        <v>3934</v>
      </c>
      <c r="J29" s="12">
        <v>4</v>
      </c>
      <c r="K29" s="15">
        <v>4</v>
      </c>
      <c r="L29" s="15">
        <v>2</v>
      </c>
      <c r="M29" s="15">
        <v>0</v>
      </c>
      <c r="N29" s="15">
        <v>0</v>
      </c>
      <c r="O29" s="15">
        <v>0</v>
      </c>
      <c r="P29" s="15">
        <v>5</v>
      </c>
      <c r="Q29" s="12">
        <v>2</v>
      </c>
      <c r="R29">
        <v>1</v>
      </c>
      <c r="S29" s="12">
        <v>0</v>
      </c>
      <c r="T29" s="15">
        <v>3</v>
      </c>
      <c r="U29" s="15">
        <v>4</v>
      </c>
      <c r="V29" s="15">
        <v>1</v>
      </c>
      <c r="W29" s="15">
        <v>0</v>
      </c>
      <c r="X29" s="15">
        <v>0</v>
      </c>
      <c r="Y29" s="15">
        <v>0</v>
      </c>
      <c r="AA29" s="15">
        <v>0</v>
      </c>
      <c r="AC29" s="15">
        <v>2</v>
      </c>
      <c r="AD29" s="15">
        <v>2</v>
      </c>
      <c r="AE29">
        <v>2</v>
      </c>
      <c r="AF29">
        <v>2</v>
      </c>
      <c r="AH29">
        <v>1</v>
      </c>
      <c r="AI29">
        <v>0</v>
      </c>
      <c r="AJ29">
        <v>1</v>
      </c>
    </row>
    <row r="30" spans="1:37" x14ac:dyDescent="0.2">
      <c r="A30">
        <v>2590269151</v>
      </c>
      <c r="B30">
        <v>39949846</v>
      </c>
      <c r="C30" s="1">
        <v>41390.044317129628</v>
      </c>
      <c r="D30" s="1">
        <v>41390.058009259257</v>
      </c>
      <c r="E30" t="s">
        <v>4165</v>
      </c>
      <c r="J30" s="12">
        <v>4</v>
      </c>
      <c r="K30" s="15">
        <v>3</v>
      </c>
      <c r="L30" s="15">
        <v>2</v>
      </c>
      <c r="M30" s="15">
        <v>1</v>
      </c>
      <c r="N30" s="15">
        <v>0</v>
      </c>
      <c r="O30" s="15">
        <v>1</v>
      </c>
      <c r="P30" s="15">
        <v>2</v>
      </c>
      <c r="R30">
        <v>1</v>
      </c>
      <c r="S30" s="12">
        <v>2</v>
      </c>
      <c r="T30" s="15">
        <v>2</v>
      </c>
      <c r="U30" s="15">
        <v>2</v>
      </c>
      <c r="V30" s="15">
        <v>2</v>
      </c>
      <c r="W30" s="15">
        <v>0</v>
      </c>
      <c r="X30" s="15">
        <v>0</v>
      </c>
      <c r="Y30" s="15">
        <v>0</v>
      </c>
      <c r="Z30" s="15">
        <v>1</v>
      </c>
      <c r="AA30" s="15">
        <v>0</v>
      </c>
      <c r="AB30" s="15">
        <v>0</v>
      </c>
      <c r="AC30" s="15">
        <v>1</v>
      </c>
      <c r="AD30" s="15">
        <v>1</v>
      </c>
      <c r="AE30">
        <v>1</v>
      </c>
      <c r="AF30">
        <v>0</v>
      </c>
      <c r="AG30">
        <v>2</v>
      </c>
      <c r="AH30">
        <v>2</v>
      </c>
      <c r="AI30">
        <v>1</v>
      </c>
      <c r="AJ30">
        <v>1</v>
      </c>
    </row>
    <row r="31" spans="1:37" x14ac:dyDescent="0.2">
      <c r="A31">
        <v>2655121853</v>
      </c>
      <c r="B31">
        <v>39949846</v>
      </c>
      <c r="C31" s="1">
        <v>41426.608217592591</v>
      </c>
      <c r="D31" s="1">
        <v>41426.625138888892</v>
      </c>
      <c r="E31" t="s">
        <v>1771</v>
      </c>
      <c r="J31" s="12">
        <v>4</v>
      </c>
      <c r="K31" s="15">
        <v>3</v>
      </c>
      <c r="L31" s="15">
        <v>2</v>
      </c>
      <c r="M31" s="15">
        <v>1</v>
      </c>
      <c r="N31" s="15">
        <v>0</v>
      </c>
      <c r="O31" s="15">
        <v>1</v>
      </c>
      <c r="P31" s="15">
        <v>2</v>
      </c>
      <c r="Q31" s="12">
        <v>2</v>
      </c>
      <c r="R31">
        <v>1</v>
      </c>
      <c r="S31" s="12">
        <v>2</v>
      </c>
      <c r="T31" s="15">
        <v>2</v>
      </c>
      <c r="U31" s="15">
        <v>3</v>
      </c>
      <c r="V31" s="15">
        <v>2</v>
      </c>
      <c r="W31" s="15">
        <v>1</v>
      </c>
      <c r="X31" s="15">
        <v>2</v>
      </c>
      <c r="Z31" s="15">
        <v>2</v>
      </c>
      <c r="AA31" s="15">
        <v>2</v>
      </c>
      <c r="AB31" s="15">
        <v>2</v>
      </c>
      <c r="AC31" s="15">
        <v>2</v>
      </c>
      <c r="AD31" s="15">
        <v>2</v>
      </c>
      <c r="AE31">
        <v>2</v>
      </c>
      <c r="AF31">
        <v>0</v>
      </c>
      <c r="AG31">
        <v>0</v>
      </c>
      <c r="AH31">
        <v>1</v>
      </c>
      <c r="AI31">
        <v>2</v>
      </c>
      <c r="AJ31">
        <v>0</v>
      </c>
      <c r="AK31">
        <v>1</v>
      </c>
    </row>
    <row r="32" spans="1:37" x14ac:dyDescent="0.2">
      <c r="A32">
        <v>2666769966</v>
      </c>
      <c r="B32">
        <v>39949846</v>
      </c>
      <c r="C32" s="1">
        <v>41433.483136574076</v>
      </c>
      <c r="D32" s="1">
        <v>41433.492152777777</v>
      </c>
      <c r="E32" t="s">
        <v>1595</v>
      </c>
      <c r="J32" s="12">
        <v>4</v>
      </c>
      <c r="K32" s="15">
        <v>3</v>
      </c>
      <c r="L32" s="15">
        <v>2</v>
      </c>
      <c r="M32" s="15">
        <v>1</v>
      </c>
      <c r="N32" s="15">
        <v>0</v>
      </c>
      <c r="O32" s="15">
        <v>0</v>
      </c>
      <c r="P32" s="15">
        <v>3</v>
      </c>
      <c r="Q32" s="12">
        <v>2</v>
      </c>
      <c r="R32">
        <v>1</v>
      </c>
      <c r="S32" s="12">
        <v>2</v>
      </c>
      <c r="T32" s="15">
        <v>3</v>
      </c>
      <c r="U32" s="15">
        <v>2</v>
      </c>
      <c r="V32" s="15">
        <v>2</v>
      </c>
      <c r="W32" s="15">
        <v>0</v>
      </c>
      <c r="X32" s="15">
        <v>0</v>
      </c>
      <c r="Y32" s="15">
        <v>0</v>
      </c>
      <c r="Z32" s="15">
        <v>1</v>
      </c>
      <c r="AA32" s="15">
        <v>2</v>
      </c>
      <c r="AB32" s="15">
        <v>2</v>
      </c>
      <c r="AC32" s="15">
        <v>2</v>
      </c>
      <c r="AD32" s="15">
        <v>2</v>
      </c>
      <c r="AE32">
        <v>2</v>
      </c>
      <c r="AF32">
        <v>1</v>
      </c>
      <c r="AG32">
        <v>1</v>
      </c>
      <c r="AH32">
        <v>1</v>
      </c>
      <c r="AI32">
        <v>1</v>
      </c>
      <c r="AJ32">
        <v>1</v>
      </c>
    </row>
    <row r="33" spans="1:37" x14ac:dyDescent="0.2">
      <c r="A33">
        <v>2589958851</v>
      </c>
      <c r="B33">
        <v>39949846</v>
      </c>
      <c r="C33" s="1">
        <v>41389.884780092594</v>
      </c>
      <c r="D33" s="1">
        <v>41389.899895833332</v>
      </c>
      <c r="E33" t="s">
        <v>4435</v>
      </c>
      <c r="J33" s="12">
        <v>4</v>
      </c>
      <c r="K33" s="18">
        <v>2</v>
      </c>
      <c r="L33" s="15">
        <v>2</v>
      </c>
      <c r="M33" s="15">
        <v>1</v>
      </c>
      <c r="N33" s="15">
        <v>1</v>
      </c>
      <c r="O33" s="15">
        <v>0</v>
      </c>
      <c r="P33" s="15">
        <v>4</v>
      </c>
      <c r="Q33" s="12"/>
      <c r="R33">
        <v>1</v>
      </c>
      <c r="S33" s="12">
        <v>0</v>
      </c>
      <c r="T33" s="15">
        <v>3</v>
      </c>
      <c r="U33" s="15">
        <v>2</v>
      </c>
      <c r="V33" s="15">
        <v>4</v>
      </c>
      <c r="W33" s="15">
        <v>0</v>
      </c>
      <c r="X33" s="15">
        <v>0</v>
      </c>
      <c r="Y33" s="15">
        <v>0</v>
      </c>
      <c r="Z33" s="15">
        <v>0</v>
      </c>
      <c r="AA33" s="15">
        <v>0</v>
      </c>
      <c r="AB33" s="15">
        <v>2</v>
      </c>
      <c r="AC33" s="15">
        <v>2</v>
      </c>
      <c r="AD33" s="15">
        <v>2</v>
      </c>
      <c r="AE33">
        <v>2</v>
      </c>
      <c r="AF33">
        <v>1</v>
      </c>
      <c r="AG33">
        <v>2</v>
      </c>
      <c r="AH33">
        <v>2</v>
      </c>
      <c r="AI33">
        <v>0</v>
      </c>
      <c r="AJ33">
        <v>0</v>
      </c>
    </row>
    <row r="34" spans="1:37" x14ac:dyDescent="0.2">
      <c r="A34">
        <v>3057840562</v>
      </c>
      <c r="B34">
        <v>39949846</v>
      </c>
      <c r="C34" s="1">
        <v>41677.537789351853</v>
      </c>
      <c r="D34" s="1">
        <v>41677.552986111114</v>
      </c>
      <c r="E34" t="s">
        <v>266</v>
      </c>
      <c r="J34" s="12">
        <v>4</v>
      </c>
      <c r="K34" s="15">
        <v>4</v>
      </c>
      <c r="L34" s="15">
        <v>2</v>
      </c>
      <c r="M34" s="15">
        <v>0</v>
      </c>
      <c r="N34" s="15">
        <v>0</v>
      </c>
      <c r="O34" s="15">
        <v>1</v>
      </c>
      <c r="P34" s="15">
        <v>2</v>
      </c>
      <c r="Q34" s="12">
        <v>2</v>
      </c>
      <c r="R34">
        <v>1</v>
      </c>
      <c r="S34" s="12">
        <v>2</v>
      </c>
      <c r="T34" s="15">
        <v>2</v>
      </c>
      <c r="U34" s="15">
        <v>4</v>
      </c>
      <c r="V34" s="15">
        <v>2</v>
      </c>
      <c r="W34" s="15">
        <v>1</v>
      </c>
      <c r="X34" s="15">
        <v>1</v>
      </c>
      <c r="AA34" s="15">
        <v>2</v>
      </c>
      <c r="AC34" s="15">
        <v>2</v>
      </c>
      <c r="AD34" s="15">
        <v>2</v>
      </c>
      <c r="AE34">
        <v>2</v>
      </c>
      <c r="AF34">
        <v>2</v>
      </c>
      <c r="AH34">
        <v>2</v>
      </c>
      <c r="AI34">
        <v>1</v>
      </c>
      <c r="AJ34">
        <v>2</v>
      </c>
    </row>
    <row r="35" spans="1:37" x14ac:dyDescent="0.2">
      <c r="A35">
        <v>2664419007</v>
      </c>
      <c r="B35">
        <v>39949846</v>
      </c>
      <c r="C35" s="1">
        <v>41431.902928240743</v>
      </c>
      <c r="D35" s="1">
        <v>41431.912777777776</v>
      </c>
      <c r="E35" t="s">
        <v>1631</v>
      </c>
      <c r="J35" s="12">
        <v>4</v>
      </c>
      <c r="K35" s="15">
        <v>3</v>
      </c>
      <c r="L35" s="15">
        <v>2</v>
      </c>
      <c r="M35" s="15">
        <v>1</v>
      </c>
      <c r="N35" s="15">
        <v>0</v>
      </c>
      <c r="O35" s="15">
        <v>1</v>
      </c>
      <c r="P35" s="15">
        <v>5</v>
      </c>
      <c r="Q35" s="12">
        <v>2</v>
      </c>
      <c r="R35">
        <v>1</v>
      </c>
      <c r="S35" s="12">
        <v>2</v>
      </c>
      <c r="T35" s="15">
        <v>2</v>
      </c>
      <c r="U35" s="15">
        <v>2</v>
      </c>
      <c r="V35" s="15">
        <v>4</v>
      </c>
      <c r="X35" s="15">
        <v>0</v>
      </c>
      <c r="Z35" s="15">
        <v>1</v>
      </c>
      <c r="AA35" s="15">
        <v>1</v>
      </c>
      <c r="AB35" s="15">
        <v>1</v>
      </c>
      <c r="AC35" s="15">
        <v>0</v>
      </c>
      <c r="AD35" s="15">
        <v>0</v>
      </c>
      <c r="AE35">
        <v>0</v>
      </c>
      <c r="AF35">
        <v>0</v>
      </c>
      <c r="AG35">
        <v>1</v>
      </c>
      <c r="AH35">
        <v>0</v>
      </c>
      <c r="AI35">
        <v>0</v>
      </c>
      <c r="AJ35">
        <v>0</v>
      </c>
      <c r="AK35">
        <v>1</v>
      </c>
    </row>
    <row r="36" spans="1:37" x14ac:dyDescent="0.2">
      <c r="A36">
        <v>2589727695</v>
      </c>
      <c r="B36">
        <v>39949846</v>
      </c>
      <c r="C36" s="1">
        <v>41389.773449074077</v>
      </c>
      <c r="D36" s="1">
        <v>41389.8203587963</v>
      </c>
      <c r="E36" t="s">
        <v>4575</v>
      </c>
      <c r="J36" s="12">
        <v>4</v>
      </c>
      <c r="K36" s="18">
        <v>2</v>
      </c>
      <c r="L36" s="15">
        <v>2</v>
      </c>
      <c r="M36" s="15">
        <v>1</v>
      </c>
      <c r="N36" s="15">
        <v>0</v>
      </c>
      <c r="O36" s="15">
        <v>0</v>
      </c>
      <c r="P36" s="15">
        <v>3</v>
      </c>
      <c r="Q36" s="12">
        <v>1</v>
      </c>
      <c r="R36">
        <v>1</v>
      </c>
      <c r="S36" s="12">
        <v>2</v>
      </c>
      <c r="T36" s="15">
        <v>2</v>
      </c>
      <c r="U36" s="15">
        <v>2</v>
      </c>
      <c r="V36" s="15">
        <v>4</v>
      </c>
      <c r="W36" s="15">
        <v>0</v>
      </c>
      <c r="X36" s="15">
        <v>0</v>
      </c>
      <c r="Y36" s="15">
        <v>0</v>
      </c>
      <c r="Z36" s="15">
        <v>0</v>
      </c>
      <c r="AA36" s="15">
        <v>1</v>
      </c>
      <c r="AB36" s="15">
        <v>1</v>
      </c>
      <c r="AC36" s="15">
        <v>2</v>
      </c>
      <c r="AD36" s="15">
        <v>1</v>
      </c>
      <c r="AE36">
        <v>0</v>
      </c>
      <c r="AF36">
        <v>1</v>
      </c>
      <c r="AG36">
        <v>0</v>
      </c>
      <c r="AH36">
        <v>2</v>
      </c>
      <c r="AI36">
        <v>0</v>
      </c>
      <c r="AJ36">
        <v>0</v>
      </c>
    </row>
    <row r="37" spans="1:37" x14ac:dyDescent="0.2">
      <c r="A37">
        <v>3056125267</v>
      </c>
      <c r="B37">
        <v>39949846</v>
      </c>
      <c r="C37" s="1">
        <v>41676.64565972222</v>
      </c>
      <c r="D37" s="1">
        <v>41676.71675925926</v>
      </c>
      <c r="E37" t="s">
        <v>915</v>
      </c>
      <c r="J37" s="12">
        <v>3</v>
      </c>
      <c r="K37" s="15">
        <v>1</v>
      </c>
      <c r="L37" s="15">
        <v>2</v>
      </c>
      <c r="M37" s="15">
        <v>1</v>
      </c>
      <c r="N37" s="15">
        <v>1</v>
      </c>
      <c r="O37" s="15">
        <v>1</v>
      </c>
      <c r="P37" s="15">
        <v>3</v>
      </c>
      <c r="Q37" s="12">
        <v>2</v>
      </c>
      <c r="R37">
        <v>1</v>
      </c>
      <c r="S37" s="12">
        <v>1</v>
      </c>
      <c r="T37" s="15">
        <v>1</v>
      </c>
      <c r="U37" s="15">
        <v>3</v>
      </c>
      <c r="V37" s="15">
        <v>4</v>
      </c>
      <c r="W37" s="15">
        <v>1</v>
      </c>
      <c r="X37" s="15">
        <v>2</v>
      </c>
      <c r="Z37" s="15">
        <v>1</v>
      </c>
      <c r="AA37" s="15">
        <v>2</v>
      </c>
      <c r="AB37" s="15">
        <v>2</v>
      </c>
      <c r="AC37" s="15">
        <v>2</v>
      </c>
      <c r="AD37" s="15">
        <v>2</v>
      </c>
      <c r="AE37">
        <v>2</v>
      </c>
      <c r="AF37">
        <v>0</v>
      </c>
      <c r="AG37">
        <v>2</v>
      </c>
      <c r="AH37">
        <v>2</v>
      </c>
      <c r="AI37">
        <v>2</v>
      </c>
      <c r="AJ37">
        <v>0</v>
      </c>
      <c r="AK37">
        <v>0</v>
      </c>
    </row>
    <row r="38" spans="1:37" x14ac:dyDescent="0.2">
      <c r="A38">
        <v>3068497653</v>
      </c>
      <c r="B38">
        <v>39949846</v>
      </c>
      <c r="C38" s="1">
        <v>41683.212060185186</v>
      </c>
      <c r="D38" s="1">
        <v>41683.24013888889</v>
      </c>
      <c r="E38" t="s">
        <v>204</v>
      </c>
      <c r="J38" s="12">
        <v>3</v>
      </c>
      <c r="K38" s="15">
        <v>3</v>
      </c>
      <c r="L38" s="15">
        <v>2</v>
      </c>
      <c r="M38" s="15">
        <v>0</v>
      </c>
      <c r="N38" s="15">
        <v>0</v>
      </c>
      <c r="O38" s="15">
        <v>1</v>
      </c>
      <c r="P38" s="15">
        <v>6</v>
      </c>
      <c r="Q38" s="12"/>
      <c r="R38">
        <v>1</v>
      </c>
      <c r="S38" s="12">
        <v>1</v>
      </c>
      <c r="T38" s="15">
        <v>2</v>
      </c>
      <c r="U38" s="15">
        <v>3</v>
      </c>
      <c r="V38" s="15">
        <v>3</v>
      </c>
      <c r="W38" s="15">
        <v>0</v>
      </c>
      <c r="X38" s="15">
        <v>2</v>
      </c>
      <c r="Y38" s="15">
        <v>2</v>
      </c>
      <c r="AA38" s="15">
        <v>2</v>
      </c>
      <c r="AC38" s="15">
        <v>2</v>
      </c>
      <c r="AD38" s="15">
        <v>2</v>
      </c>
      <c r="AE38">
        <v>2</v>
      </c>
      <c r="AF38">
        <v>1</v>
      </c>
      <c r="AG38">
        <v>1</v>
      </c>
      <c r="AH38">
        <v>0</v>
      </c>
      <c r="AI38">
        <v>0</v>
      </c>
    </row>
    <row r="39" spans="1:37" x14ac:dyDescent="0.2">
      <c r="A39">
        <v>3057072546</v>
      </c>
      <c r="B39">
        <v>39949846</v>
      </c>
      <c r="C39" s="1">
        <v>41677.012800925928</v>
      </c>
      <c r="D39" s="1">
        <v>41677.028900462959</v>
      </c>
      <c r="E39" t="s">
        <v>468</v>
      </c>
      <c r="J39" s="12">
        <v>3</v>
      </c>
      <c r="K39" s="18">
        <v>2</v>
      </c>
      <c r="L39" s="15">
        <v>2</v>
      </c>
      <c r="M39" s="15">
        <v>1</v>
      </c>
      <c r="N39" s="15">
        <v>0</v>
      </c>
      <c r="O39" s="15">
        <v>1</v>
      </c>
      <c r="P39" s="15">
        <v>2</v>
      </c>
      <c r="Q39" s="12">
        <v>2</v>
      </c>
      <c r="R39">
        <v>1</v>
      </c>
      <c r="S39" s="12">
        <v>2</v>
      </c>
      <c r="T39" s="15">
        <v>2</v>
      </c>
      <c r="U39" s="15">
        <v>4</v>
      </c>
      <c r="V39" s="15">
        <v>2</v>
      </c>
      <c r="W39" s="15">
        <v>0</v>
      </c>
      <c r="X39" s="15">
        <v>2</v>
      </c>
      <c r="Y39" s="15">
        <v>2</v>
      </c>
      <c r="Z39" s="15">
        <v>2</v>
      </c>
      <c r="AA39" s="15">
        <v>2</v>
      </c>
      <c r="AB39" s="15">
        <v>2</v>
      </c>
      <c r="AC39" s="15">
        <v>1</v>
      </c>
      <c r="AD39" s="15">
        <v>1</v>
      </c>
      <c r="AE39">
        <v>1</v>
      </c>
      <c r="AF39">
        <v>2</v>
      </c>
      <c r="AG39">
        <v>2</v>
      </c>
      <c r="AH39">
        <v>2</v>
      </c>
      <c r="AI39">
        <v>1</v>
      </c>
      <c r="AJ39">
        <v>0</v>
      </c>
      <c r="AK39">
        <v>2</v>
      </c>
    </row>
    <row r="40" spans="1:37" x14ac:dyDescent="0.2">
      <c r="A40">
        <v>2700885043</v>
      </c>
      <c r="B40">
        <v>39949846</v>
      </c>
      <c r="C40" s="1">
        <v>41456.708483796298</v>
      </c>
      <c r="D40" s="1">
        <v>41456.726354166669</v>
      </c>
      <c r="E40" t="s">
        <v>1511</v>
      </c>
      <c r="J40" s="12">
        <v>3</v>
      </c>
      <c r="K40" s="15">
        <v>4</v>
      </c>
      <c r="L40" s="15">
        <v>2</v>
      </c>
      <c r="M40" s="15">
        <v>1</v>
      </c>
      <c r="N40" s="15">
        <v>0</v>
      </c>
      <c r="O40" s="15">
        <v>1</v>
      </c>
      <c r="P40" s="15">
        <v>6</v>
      </c>
      <c r="Q40" s="12">
        <v>2</v>
      </c>
      <c r="R40">
        <v>1</v>
      </c>
      <c r="S40" s="12">
        <v>2</v>
      </c>
      <c r="T40" s="15">
        <v>2</v>
      </c>
      <c r="U40" s="15">
        <v>4</v>
      </c>
      <c r="V40" s="15">
        <v>2</v>
      </c>
      <c r="W40" s="15">
        <v>1</v>
      </c>
      <c r="X40" s="15">
        <v>0</v>
      </c>
      <c r="Y40" s="15">
        <v>0</v>
      </c>
      <c r="Z40" s="15">
        <v>0</v>
      </c>
      <c r="AA40" s="15">
        <v>1</v>
      </c>
      <c r="AB40" s="15">
        <v>0</v>
      </c>
      <c r="AD40" s="15">
        <v>2</v>
      </c>
      <c r="AE40">
        <v>2</v>
      </c>
      <c r="AF40">
        <v>2</v>
      </c>
      <c r="AG40">
        <v>1</v>
      </c>
      <c r="AH40">
        <v>0</v>
      </c>
      <c r="AI40">
        <v>0</v>
      </c>
      <c r="AJ40">
        <v>0</v>
      </c>
      <c r="AK40">
        <v>2</v>
      </c>
    </row>
    <row r="41" spans="1:37" x14ac:dyDescent="0.2">
      <c r="A41">
        <v>2590451036</v>
      </c>
      <c r="B41">
        <v>39949846</v>
      </c>
      <c r="C41" s="1">
        <v>41390.162800925929</v>
      </c>
      <c r="D41" s="1">
        <v>41390.190104166664</v>
      </c>
      <c r="E41" t="s">
        <v>3981</v>
      </c>
      <c r="J41" s="12">
        <v>3</v>
      </c>
      <c r="K41" s="15">
        <v>4</v>
      </c>
      <c r="L41" s="15">
        <v>2</v>
      </c>
      <c r="M41" s="15">
        <v>1</v>
      </c>
      <c r="N41" s="15">
        <v>0</v>
      </c>
      <c r="O41" s="15">
        <v>0</v>
      </c>
      <c r="P41" s="15">
        <v>2</v>
      </c>
      <c r="Q41" s="12">
        <v>2</v>
      </c>
      <c r="R41">
        <v>1</v>
      </c>
      <c r="S41" s="12">
        <v>2</v>
      </c>
      <c r="T41" s="15">
        <v>2</v>
      </c>
      <c r="U41" s="15">
        <v>2</v>
      </c>
      <c r="V41" s="15">
        <v>2</v>
      </c>
      <c r="W41" s="15">
        <v>0</v>
      </c>
      <c r="X41" s="15">
        <v>1</v>
      </c>
      <c r="Y41" s="15">
        <v>0</v>
      </c>
      <c r="Z41" s="15">
        <v>1</v>
      </c>
      <c r="AA41" s="15">
        <v>0</v>
      </c>
      <c r="AB41" s="15">
        <v>1</v>
      </c>
      <c r="AC41" s="15">
        <v>1</v>
      </c>
      <c r="AD41" s="15">
        <v>0</v>
      </c>
      <c r="AE41">
        <v>0</v>
      </c>
      <c r="AF41">
        <v>0</v>
      </c>
      <c r="AG41">
        <v>0</v>
      </c>
      <c r="AH41">
        <v>1</v>
      </c>
      <c r="AI41">
        <v>0</v>
      </c>
      <c r="AJ41">
        <v>0</v>
      </c>
    </row>
    <row r="42" spans="1:37" x14ac:dyDescent="0.2">
      <c r="A42">
        <v>3058332066</v>
      </c>
      <c r="B42">
        <v>39949846</v>
      </c>
      <c r="C42" s="1">
        <v>41677.67732638889</v>
      </c>
      <c r="D42" s="1">
        <v>41677.701388888891</v>
      </c>
      <c r="E42" t="s">
        <v>234</v>
      </c>
      <c r="J42" s="12">
        <v>3</v>
      </c>
      <c r="K42" s="15">
        <v>4</v>
      </c>
      <c r="L42" s="15">
        <v>2</v>
      </c>
      <c r="M42" s="15">
        <v>1</v>
      </c>
      <c r="N42" s="15">
        <v>0</v>
      </c>
      <c r="O42" s="15">
        <v>1</v>
      </c>
      <c r="P42" s="15">
        <v>3</v>
      </c>
      <c r="Q42" s="12">
        <v>0</v>
      </c>
      <c r="R42">
        <v>1</v>
      </c>
      <c r="S42" s="12">
        <v>1</v>
      </c>
      <c r="T42" s="15">
        <v>2</v>
      </c>
      <c r="U42" s="15">
        <v>4</v>
      </c>
      <c r="V42" s="15">
        <v>2</v>
      </c>
      <c r="W42" s="15">
        <v>0</v>
      </c>
      <c r="X42" s="15">
        <v>0</v>
      </c>
      <c r="Y42" s="15">
        <v>2</v>
      </c>
      <c r="Z42" s="15">
        <v>2</v>
      </c>
      <c r="AA42" s="15">
        <v>1</v>
      </c>
      <c r="AB42" s="15">
        <v>2</v>
      </c>
      <c r="AC42" s="15">
        <v>1</v>
      </c>
      <c r="AD42" s="15">
        <v>0</v>
      </c>
      <c r="AE42">
        <v>1</v>
      </c>
      <c r="AF42">
        <v>0</v>
      </c>
      <c r="AG42">
        <v>0</v>
      </c>
      <c r="AH42">
        <v>1</v>
      </c>
      <c r="AJ42">
        <v>0</v>
      </c>
      <c r="AK42">
        <v>0</v>
      </c>
    </row>
    <row r="43" spans="1:37" x14ac:dyDescent="0.2">
      <c r="A43">
        <v>2605825034</v>
      </c>
      <c r="B43">
        <v>39949846</v>
      </c>
      <c r="C43" s="1">
        <v>41399.297372685185</v>
      </c>
      <c r="D43" s="1">
        <v>41399.320798611108</v>
      </c>
      <c r="E43" t="s">
        <v>3128</v>
      </c>
      <c r="J43" s="12">
        <v>3</v>
      </c>
      <c r="K43" s="15">
        <v>4</v>
      </c>
      <c r="L43" s="15">
        <v>2</v>
      </c>
      <c r="M43" s="15">
        <v>0</v>
      </c>
      <c r="N43" s="15">
        <v>0</v>
      </c>
      <c r="O43" s="15">
        <v>1</v>
      </c>
      <c r="P43" s="15">
        <v>5</v>
      </c>
      <c r="Q43" s="12">
        <v>2</v>
      </c>
      <c r="R43">
        <v>1</v>
      </c>
      <c r="S43" s="12">
        <v>1</v>
      </c>
      <c r="T43" s="15">
        <v>2</v>
      </c>
      <c r="U43" s="15">
        <v>2</v>
      </c>
      <c r="V43" s="15">
        <v>1</v>
      </c>
      <c r="W43" s="15">
        <v>1</v>
      </c>
      <c r="X43" s="15">
        <v>0</v>
      </c>
      <c r="Y43" s="15">
        <v>1</v>
      </c>
      <c r="Z43" s="15">
        <v>2</v>
      </c>
      <c r="AA43" s="15">
        <v>2</v>
      </c>
      <c r="AC43" s="15">
        <v>0</v>
      </c>
      <c r="AD43" s="15">
        <v>1</v>
      </c>
      <c r="AE43">
        <v>2</v>
      </c>
      <c r="AF43">
        <v>2</v>
      </c>
      <c r="AG43">
        <v>0</v>
      </c>
      <c r="AH43">
        <v>2</v>
      </c>
      <c r="AI43">
        <v>2</v>
      </c>
      <c r="AJ43">
        <v>1</v>
      </c>
    </row>
    <row r="44" spans="1:37" x14ac:dyDescent="0.2">
      <c r="A44">
        <v>2590328094</v>
      </c>
      <c r="B44">
        <v>39949846</v>
      </c>
      <c r="C44" s="1">
        <v>41390.078217592592</v>
      </c>
      <c r="D44" s="1">
        <v>41390.094247685185</v>
      </c>
      <c r="E44" t="s">
        <v>4080</v>
      </c>
      <c r="J44" s="12">
        <v>3</v>
      </c>
      <c r="K44" s="15">
        <v>4</v>
      </c>
      <c r="L44" s="15">
        <v>2</v>
      </c>
      <c r="M44" s="15">
        <v>1</v>
      </c>
      <c r="N44" s="15">
        <v>0</v>
      </c>
      <c r="O44" s="15">
        <v>1</v>
      </c>
      <c r="P44" s="15">
        <v>2</v>
      </c>
      <c r="Q44" s="12">
        <v>2</v>
      </c>
      <c r="R44">
        <v>1</v>
      </c>
      <c r="S44" s="12">
        <v>2</v>
      </c>
      <c r="T44" s="15">
        <v>2</v>
      </c>
      <c r="U44" s="15">
        <v>2</v>
      </c>
      <c r="V44" s="15">
        <v>3</v>
      </c>
      <c r="W44" s="15">
        <v>1</v>
      </c>
      <c r="X44" s="15">
        <v>1</v>
      </c>
      <c r="Y44" s="15">
        <v>0</v>
      </c>
      <c r="Z44" s="15">
        <v>1</v>
      </c>
      <c r="AA44" s="15">
        <v>2</v>
      </c>
      <c r="AB44" s="15">
        <v>2</v>
      </c>
      <c r="AC44" s="15">
        <v>1</v>
      </c>
      <c r="AD44" s="15">
        <v>1</v>
      </c>
      <c r="AE44">
        <v>1</v>
      </c>
      <c r="AF44">
        <v>1</v>
      </c>
      <c r="AG44">
        <v>1</v>
      </c>
      <c r="AH44">
        <v>1</v>
      </c>
      <c r="AI44">
        <v>0</v>
      </c>
      <c r="AJ44">
        <v>0</v>
      </c>
    </row>
    <row r="45" spans="1:37" x14ac:dyDescent="0.2">
      <c r="A45">
        <v>2589674959</v>
      </c>
      <c r="B45">
        <v>39949846</v>
      </c>
      <c r="C45" s="1">
        <v>41389.793483796297</v>
      </c>
      <c r="D45" s="1">
        <v>41389.80431712963</v>
      </c>
      <c r="E45" t="s">
        <v>4636</v>
      </c>
      <c r="J45" s="12">
        <v>3</v>
      </c>
      <c r="K45" s="15">
        <v>4</v>
      </c>
      <c r="L45" s="15">
        <v>2</v>
      </c>
      <c r="M45" s="15">
        <v>1</v>
      </c>
      <c r="N45" s="15">
        <v>0</v>
      </c>
      <c r="O45" s="15">
        <v>1</v>
      </c>
      <c r="P45" s="15">
        <v>2</v>
      </c>
      <c r="Q45" s="12">
        <v>2</v>
      </c>
      <c r="R45">
        <v>1</v>
      </c>
      <c r="S45" s="12">
        <v>2</v>
      </c>
      <c r="T45" s="15">
        <v>3</v>
      </c>
      <c r="U45" s="15">
        <v>4</v>
      </c>
      <c r="V45" s="15">
        <v>2</v>
      </c>
      <c r="X45" s="15">
        <v>2</v>
      </c>
      <c r="Y45" s="15">
        <v>2</v>
      </c>
      <c r="Z45" s="15">
        <v>2</v>
      </c>
      <c r="AA45" s="15">
        <v>2</v>
      </c>
      <c r="AB45" s="15">
        <v>2</v>
      </c>
      <c r="AD45" s="15">
        <v>2</v>
      </c>
      <c r="AE45">
        <v>2</v>
      </c>
      <c r="AF45">
        <v>2</v>
      </c>
      <c r="AG45">
        <v>2</v>
      </c>
      <c r="AH45">
        <v>2</v>
      </c>
      <c r="AJ45">
        <v>1</v>
      </c>
    </row>
    <row r="46" spans="1:37" x14ac:dyDescent="0.2">
      <c r="A46">
        <v>2916925664</v>
      </c>
      <c r="B46">
        <v>39949846</v>
      </c>
      <c r="C46" s="1">
        <v>41591.339629629627</v>
      </c>
      <c r="D46" s="1">
        <v>41591.353645833333</v>
      </c>
      <c r="E46" t="s">
        <v>1301</v>
      </c>
      <c r="J46" s="12">
        <v>3</v>
      </c>
      <c r="K46" s="15">
        <v>4</v>
      </c>
      <c r="L46" s="15">
        <v>2</v>
      </c>
      <c r="M46" s="15">
        <v>1</v>
      </c>
      <c r="N46" s="15">
        <v>0</v>
      </c>
      <c r="O46" s="15">
        <v>1</v>
      </c>
      <c r="P46" s="15">
        <v>2</v>
      </c>
      <c r="Q46" s="12">
        <v>2</v>
      </c>
      <c r="R46">
        <v>1</v>
      </c>
      <c r="S46" s="12">
        <v>2</v>
      </c>
      <c r="T46" s="15">
        <v>2</v>
      </c>
      <c r="U46" s="15">
        <v>2</v>
      </c>
      <c r="V46" s="15">
        <v>2</v>
      </c>
      <c r="W46" s="15">
        <v>1</v>
      </c>
      <c r="X46" s="15">
        <v>0</v>
      </c>
      <c r="Y46" s="15">
        <v>0</v>
      </c>
      <c r="Z46" s="15">
        <v>1</v>
      </c>
      <c r="AA46" s="15">
        <v>1</v>
      </c>
      <c r="AB46" s="15">
        <v>1</v>
      </c>
      <c r="AC46" s="15">
        <v>1</v>
      </c>
      <c r="AD46" s="15">
        <v>1</v>
      </c>
      <c r="AE46">
        <v>1</v>
      </c>
      <c r="AF46">
        <v>1</v>
      </c>
      <c r="AG46">
        <v>1</v>
      </c>
      <c r="AH46">
        <v>2</v>
      </c>
      <c r="AI46">
        <v>1</v>
      </c>
      <c r="AJ46">
        <v>0</v>
      </c>
      <c r="AK46">
        <v>0</v>
      </c>
    </row>
    <row r="47" spans="1:37" x14ac:dyDescent="0.2">
      <c r="A47">
        <v>2639805345</v>
      </c>
      <c r="B47">
        <v>39949846</v>
      </c>
      <c r="C47" s="1">
        <v>41417.763564814813</v>
      </c>
      <c r="D47" s="1">
        <v>41417.772893518515</v>
      </c>
      <c r="E47" t="s">
        <v>2846</v>
      </c>
      <c r="J47" s="12">
        <v>3</v>
      </c>
      <c r="K47" s="18">
        <v>2</v>
      </c>
      <c r="L47" s="15">
        <v>2</v>
      </c>
      <c r="M47" s="15">
        <v>1</v>
      </c>
      <c r="N47" s="15">
        <v>0</v>
      </c>
      <c r="O47" s="15">
        <v>1</v>
      </c>
      <c r="P47" s="15">
        <v>2</v>
      </c>
      <c r="Q47" s="12">
        <v>2</v>
      </c>
      <c r="R47">
        <v>1</v>
      </c>
      <c r="S47" s="12">
        <v>2</v>
      </c>
      <c r="T47" s="15">
        <v>3</v>
      </c>
      <c r="U47" s="15">
        <v>3</v>
      </c>
      <c r="V47" s="15">
        <v>2</v>
      </c>
      <c r="W47" s="15">
        <v>0</v>
      </c>
      <c r="X47" s="15">
        <v>1</v>
      </c>
      <c r="Y47" s="15">
        <v>2</v>
      </c>
      <c r="Z47" s="15">
        <v>2</v>
      </c>
      <c r="AA47" s="15">
        <v>2</v>
      </c>
      <c r="AB47" s="15">
        <v>2</v>
      </c>
      <c r="AC47" s="15">
        <v>1</v>
      </c>
      <c r="AD47" s="15">
        <v>1</v>
      </c>
      <c r="AE47">
        <v>1</v>
      </c>
      <c r="AF47">
        <v>0</v>
      </c>
      <c r="AG47">
        <v>1</v>
      </c>
      <c r="AH47">
        <v>1</v>
      </c>
      <c r="AI47">
        <v>0</v>
      </c>
      <c r="AJ47">
        <v>0</v>
      </c>
    </row>
    <row r="48" spans="1:37" x14ac:dyDescent="0.2">
      <c r="A48">
        <v>2589745405</v>
      </c>
      <c r="B48">
        <v>39949846</v>
      </c>
      <c r="C48" s="1">
        <v>41389.812905092593</v>
      </c>
      <c r="D48" s="1">
        <v>41389.825740740744</v>
      </c>
      <c r="E48" t="s">
        <v>4548</v>
      </c>
      <c r="J48" s="12">
        <v>3</v>
      </c>
      <c r="K48" s="15">
        <v>3</v>
      </c>
      <c r="L48" s="15">
        <v>2</v>
      </c>
      <c r="M48" s="15">
        <v>0</v>
      </c>
      <c r="N48" s="15">
        <v>0</v>
      </c>
      <c r="O48" s="15">
        <v>1</v>
      </c>
      <c r="P48" s="15">
        <v>2</v>
      </c>
      <c r="Q48" s="12">
        <v>0</v>
      </c>
      <c r="R48" t="s">
        <v>4561</v>
      </c>
      <c r="S48" s="12">
        <v>2</v>
      </c>
      <c r="T48" s="15">
        <v>3</v>
      </c>
      <c r="U48" s="15">
        <v>2</v>
      </c>
      <c r="V48" s="15">
        <v>5</v>
      </c>
      <c r="W48" s="15">
        <v>0</v>
      </c>
      <c r="X48" s="15">
        <v>1</v>
      </c>
      <c r="Y48" s="15">
        <v>0</v>
      </c>
      <c r="Z48" s="15">
        <v>1</v>
      </c>
      <c r="AA48" s="15">
        <v>2</v>
      </c>
      <c r="AB48" s="15">
        <v>2</v>
      </c>
      <c r="AC48" s="15">
        <v>2</v>
      </c>
      <c r="AD48" s="15">
        <v>1</v>
      </c>
      <c r="AF48">
        <v>1</v>
      </c>
      <c r="AG48">
        <v>1</v>
      </c>
      <c r="AH48">
        <v>2</v>
      </c>
      <c r="AI48">
        <v>0</v>
      </c>
      <c r="AJ48">
        <v>1</v>
      </c>
    </row>
    <row r="49" spans="1:37" x14ac:dyDescent="0.2">
      <c r="A49">
        <v>2640527360</v>
      </c>
      <c r="B49">
        <v>39949846</v>
      </c>
      <c r="C49" s="1">
        <v>41417.792141203703</v>
      </c>
      <c r="D49" s="1">
        <v>41418.028958333336</v>
      </c>
      <c r="E49" t="s">
        <v>2454</v>
      </c>
      <c r="J49" s="12">
        <v>3</v>
      </c>
      <c r="K49" s="18">
        <v>2</v>
      </c>
      <c r="L49" s="15">
        <v>2</v>
      </c>
      <c r="M49" s="15">
        <v>1</v>
      </c>
      <c r="N49" s="15">
        <v>0</v>
      </c>
      <c r="O49" s="15">
        <v>1</v>
      </c>
      <c r="P49" s="15">
        <v>3</v>
      </c>
      <c r="Q49" s="12">
        <v>1</v>
      </c>
      <c r="R49">
        <v>1</v>
      </c>
      <c r="S49" s="12">
        <v>0</v>
      </c>
      <c r="T49" s="15">
        <v>2</v>
      </c>
      <c r="U49" s="15">
        <v>2</v>
      </c>
      <c r="V49" s="15">
        <v>1</v>
      </c>
      <c r="W49" s="15">
        <v>1</v>
      </c>
      <c r="X49" s="15">
        <v>1</v>
      </c>
      <c r="Z49" s="15">
        <v>1</v>
      </c>
      <c r="AA49" s="15">
        <v>1</v>
      </c>
      <c r="AB49" s="15">
        <v>2</v>
      </c>
      <c r="AC49" s="15">
        <v>2</v>
      </c>
      <c r="AD49" s="15">
        <v>1</v>
      </c>
      <c r="AE49">
        <v>2</v>
      </c>
      <c r="AF49">
        <v>0</v>
      </c>
      <c r="AG49">
        <v>1</v>
      </c>
      <c r="AH49">
        <v>1</v>
      </c>
      <c r="AI49">
        <v>0</v>
      </c>
      <c r="AJ49">
        <v>0</v>
      </c>
      <c r="AK49">
        <v>2</v>
      </c>
    </row>
    <row r="50" spans="1:37" x14ac:dyDescent="0.2">
      <c r="A50">
        <v>2596284039</v>
      </c>
      <c r="B50">
        <v>39949846</v>
      </c>
      <c r="C50" s="1">
        <v>41393.953379629631</v>
      </c>
      <c r="D50" s="1">
        <v>41394.04409722222</v>
      </c>
      <c r="E50" t="s">
        <v>3230</v>
      </c>
      <c r="J50" s="12">
        <v>3</v>
      </c>
      <c r="K50" s="15">
        <v>3</v>
      </c>
      <c r="L50" s="15">
        <v>2</v>
      </c>
      <c r="M50" s="15">
        <v>0</v>
      </c>
      <c r="N50" s="15">
        <v>1</v>
      </c>
      <c r="O50" s="15">
        <v>1</v>
      </c>
      <c r="P50" s="15">
        <v>4</v>
      </c>
      <c r="Q50" s="12">
        <v>0</v>
      </c>
      <c r="R50">
        <v>1</v>
      </c>
      <c r="S50" s="12">
        <v>0</v>
      </c>
      <c r="T50" s="15">
        <v>2</v>
      </c>
      <c r="U50" s="15">
        <v>4</v>
      </c>
      <c r="V50" s="15">
        <v>3</v>
      </c>
      <c r="W50" s="15">
        <v>1</v>
      </c>
      <c r="X50" s="15">
        <v>0</v>
      </c>
      <c r="AA50" s="15">
        <v>2</v>
      </c>
      <c r="AC50" s="15">
        <v>1</v>
      </c>
      <c r="AD50" s="15">
        <v>1</v>
      </c>
      <c r="AE50">
        <v>1</v>
      </c>
      <c r="AF50">
        <v>0</v>
      </c>
      <c r="AH50">
        <v>0</v>
      </c>
      <c r="AI50">
        <v>1</v>
      </c>
      <c r="AJ50">
        <v>0</v>
      </c>
      <c r="AK50">
        <v>1</v>
      </c>
    </row>
    <row r="51" spans="1:37" x14ac:dyDescent="0.2">
      <c r="A51">
        <v>2660565062</v>
      </c>
      <c r="B51">
        <v>39949846</v>
      </c>
      <c r="C51" s="1">
        <v>41429.992939814816</v>
      </c>
      <c r="D51" s="1">
        <v>41430.007013888891</v>
      </c>
      <c r="E51" t="s">
        <v>1662</v>
      </c>
      <c r="J51" s="12">
        <v>3</v>
      </c>
      <c r="K51" s="15">
        <v>4</v>
      </c>
      <c r="L51" s="15">
        <v>2</v>
      </c>
      <c r="M51" s="15">
        <v>0</v>
      </c>
      <c r="N51" s="15">
        <v>0</v>
      </c>
      <c r="O51" s="15">
        <v>1</v>
      </c>
      <c r="P51" s="15">
        <v>2</v>
      </c>
      <c r="Q51" s="12">
        <v>1</v>
      </c>
      <c r="R51">
        <v>1</v>
      </c>
      <c r="S51" s="12">
        <v>2</v>
      </c>
      <c r="T51" s="15">
        <v>3</v>
      </c>
      <c r="U51" s="15">
        <v>3</v>
      </c>
      <c r="V51" s="15">
        <v>2</v>
      </c>
      <c r="W51" s="15">
        <v>1</v>
      </c>
      <c r="X51" s="15">
        <v>0</v>
      </c>
      <c r="Y51" s="15">
        <v>1</v>
      </c>
      <c r="Z51" s="15">
        <v>0</v>
      </c>
      <c r="AA51" s="15">
        <v>2</v>
      </c>
      <c r="AB51" s="15">
        <v>1</v>
      </c>
      <c r="AC51" s="15">
        <v>2</v>
      </c>
      <c r="AD51" s="15">
        <v>2</v>
      </c>
      <c r="AE51">
        <v>2</v>
      </c>
      <c r="AF51">
        <v>2</v>
      </c>
      <c r="AH51">
        <v>1</v>
      </c>
      <c r="AI51">
        <v>2</v>
      </c>
      <c r="AJ51">
        <v>0</v>
      </c>
      <c r="AK51">
        <v>1</v>
      </c>
    </row>
    <row r="52" spans="1:37" x14ac:dyDescent="0.2">
      <c r="A52">
        <v>2640320007</v>
      </c>
      <c r="B52">
        <v>39949846</v>
      </c>
      <c r="C52" s="1">
        <v>41417.910486111112</v>
      </c>
      <c r="D52" s="1">
        <v>41417.931770833333</v>
      </c>
      <c r="E52" t="s">
        <v>2495</v>
      </c>
      <c r="J52" s="12">
        <v>3</v>
      </c>
      <c r="K52" s="15">
        <v>3</v>
      </c>
      <c r="L52" s="15">
        <v>2</v>
      </c>
      <c r="M52" s="15">
        <v>1</v>
      </c>
      <c r="N52" s="15">
        <v>0</v>
      </c>
      <c r="O52" s="15">
        <v>1</v>
      </c>
      <c r="P52" s="15">
        <v>2</v>
      </c>
      <c r="Q52" s="12">
        <v>2</v>
      </c>
      <c r="R52">
        <v>1</v>
      </c>
      <c r="S52" s="12">
        <v>0</v>
      </c>
      <c r="T52" s="15">
        <v>2</v>
      </c>
      <c r="U52" s="15">
        <v>4</v>
      </c>
      <c r="V52" s="15">
        <v>3</v>
      </c>
      <c r="W52" s="15">
        <v>1</v>
      </c>
      <c r="X52" s="15">
        <v>1</v>
      </c>
      <c r="Y52" s="15">
        <v>0</v>
      </c>
      <c r="Z52" s="15">
        <v>1</v>
      </c>
      <c r="AA52" s="15">
        <v>2</v>
      </c>
      <c r="AB52" s="15">
        <v>1</v>
      </c>
      <c r="AC52" s="15">
        <v>2</v>
      </c>
      <c r="AD52" s="15">
        <v>2</v>
      </c>
      <c r="AE52">
        <v>2</v>
      </c>
      <c r="AF52">
        <v>1</v>
      </c>
      <c r="AG52">
        <v>0</v>
      </c>
      <c r="AH52">
        <v>1</v>
      </c>
      <c r="AI52">
        <v>1</v>
      </c>
      <c r="AJ52">
        <v>0</v>
      </c>
      <c r="AK52">
        <v>0</v>
      </c>
    </row>
    <row r="53" spans="1:37" x14ac:dyDescent="0.2">
      <c r="A53">
        <v>2640506689</v>
      </c>
      <c r="B53">
        <v>39949846</v>
      </c>
      <c r="C53" s="1">
        <v>41418.0158912037</v>
      </c>
      <c r="D53" s="1">
        <v>41418.018078703702</v>
      </c>
      <c r="E53" t="s">
        <v>2488</v>
      </c>
      <c r="J53" s="12">
        <v>3</v>
      </c>
      <c r="K53" s="15">
        <v>4</v>
      </c>
      <c r="L53" s="15">
        <v>2</v>
      </c>
      <c r="M53" s="15">
        <v>0</v>
      </c>
      <c r="N53" s="15">
        <v>0</v>
      </c>
      <c r="O53" s="15">
        <v>0</v>
      </c>
      <c r="P53" s="15">
        <v>5</v>
      </c>
      <c r="T53" s="15" t="e">
        <f>IF(#REF! = "The single most determining event in my life",1)</f>
        <v>#REF!</v>
      </c>
    </row>
    <row r="54" spans="1:37" x14ac:dyDescent="0.2">
      <c r="A54">
        <v>2590197861</v>
      </c>
      <c r="B54">
        <v>39949846</v>
      </c>
      <c r="C54" s="1">
        <v>41390.010196759256</v>
      </c>
      <c r="D54" s="1">
        <v>41390.018206018518</v>
      </c>
      <c r="E54" t="s">
        <v>4267</v>
      </c>
      <c r="J54" s="12">
        <v>3</v>
      </c>
      <c r="K54" s="15">
        <v>3</v>
      </c>
      <c r="L54" s="15">
        <v>2</v>
      </c>
      <c r="M54" s="15">
        <v>1</v>
      </c>
      <c r="N54" s="15">
        <v>0</v>
      </c>
      <c r="O54" s="15">
        <v>1</v>
      </c>
      <c r="P54" s="15">
        <v>5</v>
      </c>
      <c r="Q54" s="12">
        <v>0</v>
      </c>
      <c r="R54">
        <v>1</v>
      </c>
      <c r="S54" s="12">
        <v>0</v>
      </c>
      <c r="T54" s="15">
        <v>2</v>
      </c>
      <c r="U54" s="15">
        <v>2</v>
      </c>
      <c r="V54" s="15">
        <v>3</v>
      </c>
      <c r="W54" s="15">
        <v>0</v>
      </c>
      <c r="X54" s="15">
        <v>0</v>
      </c>
      <c r="Y54" s="15">
        <v>0</v>
      </c>
      <c r="Z54" s="15">
        <v>0</v>
      </c>
      <c r="AA54" s="15">
        <v>1</v>
      </c>
      <c r="AB54" s="15">
        <v>1</v>
      </c>
      <c r="AC54" s="15">
        <v>1</v>
      </c>
      <c r="AD54" s="15">
        <v>1</v>
      </c>
      <c r="AE54">
        <v>1</v>
      </c>
      <c r="AF54">
        <v>0</v>
      </c>
      <c r="AG54">
        <v>1</v>
      </c>
      <c r="AH54">
        <v>2</v>
      </c>
      <c r="AJ54">
        <v>1</v>
      </c>
    </row>
    <row r="55" spans="1:37" x14ac:dyDescent="0.2">
      <c r="A55">
        <v>2642400338</v>
      </c>
      <c r="B55">
        <v>39949846</v>
      </c>
      <c r="C55" s="1">
        <v>41418.100185185183</v>
      </c>
      <c r="D55" s="1">
        <v>41418.820254629631</v>
      </c>
      <c r="E55" t="s">
        <v>2171</v>
      </c>
      <c r="J55" s="12">
        <v>2</v>
      </c>
      <c r="K55" s="18">
        <v>2</v>
      </c>
      <c r="L55" s="15">
        <v>2</v>
      </c>
      <c r="M55" s="15">
        <v>1</v>
      </c>
      <c r="N55" s="15">
        <v>0</v>
      </c>
      <c r="O55" s="15">
        <v>0</v>
      </c>
      <c r="P55" s="15">
        <v>5</v>
      </c>
      <c r="Q55" s="12">
        <v>0</v>
      </c>
      <c r="R55">
        <v>1</v>
      </c>
      <c r="S55" s="12">
        <v>0</v>
      </c>
      <c r="T55" s="15">
        <v>3</v>
      </c>
      <c r="U55" s="15">
        <v>4</v>
      </c>
      <c r="V55" s="15">
        <v>4</v>
      </c>
      <c r="W55" s="15">
        <v>1</v>
      </c>
      <c r="X55" s="15">
        <v>1</v>
      </c>
      <c r="Y55" s="15">
        <v>0</v>
      </c>
      <c r="Z55" s="15">
        <v>0</v>
      </c>
      <c r="AA55" s="15">
        <v>2</v>
      </c>
      <c r="AB55" s="15">
        <v>1</v>
      </c>
      <c r="AC55" s="15">
        <v>2</v>
      </c>
      <c r="AD55" s="15">
        <v>1</v>
      </c>
      <c r="AE55">
        <v>1</v>
      </c>
      <c r="AF55">
        <v>1</v>
      </c>
      <c r="AG55">
        <v>1</v>
      </c>
      <c r="AH55">
        <v>2</v>
      </c>
      <c r="AI55">
        <v>2</v>
      </c>
      <c r="AJ55">
        <v>1</v>
      </c>
    </row>
    <row r="56" spans="1:37" x14ac:dyDescent="0.2">
      <c r="A56">
        <v>2639793882</v>
      </c>
      <c r="B56">
        <v>39949846</v>
      </c>
      <c r="C56" s="1">
        <v>41417.754930555559</v>
      </c>
      <c r="D56" s="1">
        <v>41417.769629629627</v>
      </c>
      <c r="E56" t="s">
        <v>2944</v>
      </c>
      <c r="J56" s="12">
        <v>2</v>
      </c>
      <c r="K56" s="15">
        <v>4</v>
      </c>
      <c r="L56" s="15">
        <v>2</v>
      </c>
      <c r="M56" s="15">
        <v>1</v>
      </c>
      <c r="N56" s="15">
        <v>0</v>
      </c>
      <c r="O56" s="15">
        <v>0</v>
      </c>
      <c r="P56" s="15">
        <v>3</v>
      </c>
      <c r="Q56" s="12">
        <v>2</v>
      </c>
      <c r="R56">
        <v>1</v>
      </c>
      <c r="S56" s="12">
        <v>2</v>
      </c>
      <c r="T56" s="15">
        <v>3</v>
      </c>
      <c r="U56" s="15">
        <v>2</v>
      </c>
      <c r="V56" s="15">
        <v>2</v>
      </c>
      <c r="W56" s="15">
        <v>0</v>
      </c>
      <c r="Z56" s="15">
        <v>1</v>
      </c>
      <c r="AA56" s="15">
        <v>1</v>
      </c>
      <c r="AB56" s="15">
        <v>1</v>
      </c>
      <c r="AC56" s="15">
        <v>2</v>
      </c>
      <c r="AD56" s="15">
        <v>1</v>
      </c>
      <c r="AE56">
        <v>2</v>
      </c>
      <c r="AF56">
        <v>1</v>
      </c>
      <c r="AG56">
        <v>1</v>
      </c>
      <c r="AH56">
        <v>2</v>
      </c>
      <c r="AI56">
        <v>1</v>
      </c>
      <c r="AJ56">
        <v>0</v>
      </c>
      <c r="AK56">
        <v>1</v>
      </c>
    </row>
    <row r="57" spans="1:37" x14ac:dyDescent="0.2">
      <c r="A57">
        <v>2596443670</v>
      </c>
      <c r="B57">
        <v>39949846</v>
      </c>
      <c r="C57" s="1">
        <v>41394.117071759261</v>
      </c>
      <c r="D57" s="1">
        <v>41394.138356481482</v>
      </c>
      <c r="E57" t="s">
        <v>3209</v>
      </c>
      <c r="J57" s="12">
        <v>2</v>
      </c>
      <c r="K57" s="15">
        <v>4</v>
      </c>
      <c r="L57" s="15">
        <v>2</v>
      </c>
      <c r="M57" s="15">
        <v>0</v>
      </c>
      <c r="N57" s="15">
        <v>0</v>
      </c>
      <c r="O57" s="15">
        <v>0</v>
      </c>
      <c r="P57" s="15">
        <v>2</v>
      </c>
      <c r="Q57" s="12">
        <v>2</v>
      </c>
      <c r="R57">
        <v>1</v>
      </c>
      <c r="S57" s="12">
        <v>0</v>
      </c>
      <c r="T57" s="15">
        <v>3</v>
      </c>
      <c r="U57" s="15">
        <v>4</v>
      </c>
      <c r="V57" s="15">
        <v>2</v>
      </c>
      <c r="W57" s="15">
        <v>0</v>
      </c>
      <c r="X57" s="15">
        <v>0</v>
      </c>
      <c r="Y57" s="15">
        <v>0</v>
      </c>
      <c r="AA57" s="15">
        <v>2</v>
      </c>
      <c r="AB57" s="15">
        <v>2</v>
      </c>
      <c r="AC57" s="15">
        <v>2</v>
      </c>
      <c r="AD57" s="15">
        <v>2</v>
      </c>
      <c r="AE57">
        <v>2</v>
      </c>
      <c r="AF57">
        <v>2</v>
      </c>
      <c r="AH57">
        <v>2</v>
      </c>
      <c r="AI57">
        <v>2</v>
      </c>
      <c r="AJ57">
        <v>2</v>
      </c>
    </row>
    <row r="58" spans="1:37" x14ac:dyDescent="0.2">
      <c r="A58">
        <v>2596092947</v>
      </c>
      <c r="B58">
        <v>39949846</v>
      </c>
      <c r="C58" s="1">
        <v>41393.941354166665</v>
      </c>
      <c r="D58" s="1">
        <v>41393.957476851851</v>
      </c>
      <c r="E58" t="s">
        <v>3293</v>
      </c>
      <c r="J58" s="12">
        <v>2</v>
      </c>
      <c r="K58" s="15">
        <v>4</v>
      </c>
      <c r="L58" s="15">
        <v>2</v>
      </c>
      <c r="M58" s="15">
        <v>0</v>
      </c>
      <c r="N58" s="15">
        <v>0</v>
      </c>
      <c r="O58" s="15">
        <v>1</v>
      </c>
      <c r="P58" s="15">
        <v>4</v>
      </c>
      <c r="Q58" s="12">
        <v>1</v>
      </c>
      <c r="R58">
        <v>1</v>
      </c>
      <c r="S58" s="12">
        <v>2</v>
      </c>
      <c r="T58" s="15">
        <v>2</v>
      </c>
      <c r="U58" s="15">
        <v>4</v>
      </c>
      <c r="V58" s="15">
        <v>2</v>
      </c>
      <c r="W58" s="15">
        <v>0</v>
      </c>
      <c r="X58" s="15">
        <v>1</v>
      </c>
      <c r="Y58" s="15">
        <v>1</v>
      </c>
      <c r="AA58" s="15">
        <v>2</v>
      </c>
      <c r="AC58" s="15">
        <v>2</v>
      </c>
      <c r="AD58" s="15">
        <v>2</v>
      </c>
      <c r="AE58">
        <v>2</v>
      </c>
      <c r="AF58">
        <v>1</v>
      </c>
      <c r="AH58">
        <v>1</v>
      </c>
      <c r="AI58">
        <v>0</v>
      </c>
      <c r="AJ58">
        <v>1</v>
      </c>
    </row>
    <row r="59" spans="1:37" x14ac:dyDescent="0.2">
      <c r="A59">
        <v>2642624474</v>
      </c>
      <c r="B59">
        <v>39949846</v>
      </c>
      <c r="C59" s="1">
        <v>41418.919108796297</v>
      </c>
      <c r="D59" s="1">
        <v>41418.922349537039</v>
      </c>
      <c r="E59" t="s">
        <v>2166</v>
      </c>
      <c r="J59" s="12">
        <v>2</v>
      </c>
      <c r="K59" s="15">
        <v>3</v>
      </c>
      <c r="L59" s="15">
        <v>2</v>
      </c>
      <c r="M59" s="15">
        <v>1</v>
      </c>
      <c r="N59" s="15">
        <v>0</v>
      </c>
      <c r="O59" s="15">
        <v>0</v>
      </c>
      <c r="P59" s="15">
        <v>3</v>
      </c>
      <c r="Q59" s="12">
        <v>0</v>
      </c>
      <c r="R59">
        <v>1</v>
      </c>
      <c r="S59" s="12">
        <v>2</v>
      </c>
      <c r="T59" s="15">
        <v>2</v>
      </c>
      <c r="U59" s="15">
        <v>2</v>
      </c>
      <c r="V59" s="15">
        <v>3</v>
      </c>
      <c r="W59" s="15">
        <v>1</v>
      </c>
      <c r="X59" s="15">
        <v>0</v>
      </c>
      <c r="Y59" s="15">
        <v>0</v>
      </c>
      <c r="Z59" s="15">
        <v>0</v>
      </c>
      <c r="AA59" s="15">
        <v>0</v>
      </c>
      <c r="AB59" s="15">
        <v>1</v>
      </c>
      <c r="AC59" s="15">
        <v>1</v>
      </c>
      <c r="AD59" s="15">
        <v>1</v>
      </c>
      <c r="AE59">
        <v>1</v>
      </c>
      <c r="AF59">
        <v>0</v>
      </c>
      <c r="AG59">
        <v>0</v>
      </c>
      <c r="AH59">
        <v>1</v>
      </c>
      <c r="AI59">
        <v>0</v>
      </c>
      <c r="AJ59">
        <v>1</v>
      </c>
    </row>
    <row r="60" spans="1:37" x14ac:dyDescent="0.2">
      <c r="A60">
        <v>2640633630</v>
      </c>
      <c r="B60">
        <v>39949846</v>
      </c>
      <c r="C60" s="1">
        <v>41418.042986111112</v>
      </c>
      <c r="D60" s="1">
        <v>41418.05431712963</v>
      </c>
      <c r="E60" t="s">
        <v>2414</v>
      </c>
      <c r="J60" s="12">
        <v>1</v>
      </c>
      <c r="K60" s="15">
        <v>3</v>
      </c>
      <c r="L60" s="15">
        <v>2</v>
      </c>
      <c r="M60" s="15">
        <v>0</v>
      </c>
      <c r="N60" s="15">
        <v>0</v>
      </c>
      <c r="O60" s="15">
        <v>1</v>
      </c>
      <c r="P60" s="15">
        <v>2</v>
      </c>
      <c r="Q60" s="12">
        <v>1</v>
      </c>
      <c r="R60" t="s">
        <v>2418</v>
      </c>
      <c r="S60" s="12">
        <v>1</v>
      </c>
      <c r="T60" s="15">
        <v>3</v>
      </c>
      <c r="U60" s="15">
        <v>3</v>
      </c>
      <c r="V60" s="15">
        <v>2</v>
      </c>
      <c r="W60" s="15">
        <v>0</v>
      </c>
      <c r="X60" s="15">
        <v>1</v>
      </c>
      <c r="Y60" s="15">
        <v>1</v>
      </c>
      <c r="AA60" s="15">
        <v>2</v>
      </c>
      <c r="AC60" s="15">
        <v>1</v>
      </c>
      <c r="AD60" s="15">
        <v>1</v>
      </c>
      <c r="AE60">
        <v>1</v>
      </c>
      <c r="AF60">
        <v>0</v>
      </c>
      <c r="AH60">
        <v>0</v>
      </c>
    </row>
    <row r="61" spans="1:37" x14ac:dyDescent="0.2">
      <c r="A61">
        <v>2594853887</v>
      </c>
      <c r="B61">
        <v>39949846</v>
      </c>
      <c r="C61" s="1">
        <v>41393.561701388891</v>
      </c>
      <c r="D61" s="1">
        <v>41393.587754629632</v>
      </c>
      <c r="E61" t="s">
        <v>3536</v>
      </c>
      <c r="J61" s="12">
        <v>1</v>
      </c>
      <c r="K61" s="15">
        <v>4</v>
      </c>
      <c r="L61" s="15">
        <v>2</v>
      </c>
      <c r="M61" s="15">
        <v>1</v>
      </c>
      <c r="N61" s="15">
        <v>0</v>
      </c>
      <c r="O61" s="15">
        <v>1</v>
      </c>
      <c r="P61" s="15">
        <v>4</v>
      </c>
      <c r="Q61" s="12">
        <v>0</v>
      </c>
      <c r="R61">
        <v>1</v>
      </c>
      <c r="S61" s="12">
        <v>2</v>
      </c>
      <c r="T61" s="15">
        <v>2</v>
      </c>
      <c r="U61" s="15">
        <v>2</v>
      </c>
      <c r="V61" s="15">
        <v>3</v>
      </c>
      <c r="W61" s="15">
        <v>1</v>
      </c>
      <c r="X61" s="15">
        <v>0</v>
      </c>
      <c r="Y61" s="15">
        <v>0</v>
      </c>
      <c r="Z61" s="15">
        <v>1</v>
      </c>
      <c r="AA61" s="15">
        <v>1</v>
      </c>
      <c r="AB61" s="15">
        <v>1</v>
      </c>
      <c r="AC61" s="15">
        <v>2</v>
      </c>
      <c r="AD61" s="15">
        <v>2</v>
      </c>
      <c r="AE61">
        <v>2</v>
      </c>
      <c r="AF61">
        <v>1</v>
      </c>
      <c r="AG61">
        <v>1</v>
      </c>
      <c r="AH61">
        <v>2</v>
      </c>
      <c r="AI61">
        <v>2</v>
      </c>
      <c r="AJ61">
        <v>1</v>
      </c>
    </row>
    <row r="62" spans="1:37" x14ac:dyDescent="0.2">
      <c r="A62">
        <v>2639771958</v>
      </c>
      <c r="B62">
        <v>39949846</v>
      </c>
      <c r="C62" s="1">
        <v>41417.756296296298</v>
      </c>
      <c r="D62" s="1">
        <v>41417.763333333336</v>
      </c>
      <c r="E62" t="s">
        <v>3078</v>
      </c>
      <c r="J62" s="12">
        <v>5</v>
      </c>
      <c r="K62" s="18">
        <v>2</v>
      </c>
      <c r="L62" s="15">
        <v>1</v>
      </c>
      <c r="M62" s="15">
        <v>1</v>
      </c>
      <c r="N62" s="15">
        <v>0</v>
      </c>
      <c r="O62" s="15">
        <v>1</v>
      </c>
      <c r="P62" s="15">
        <v>5</v>
      </c>
      <c r="Q62" s="12">
        <v>2</v>
      </c>
      <c r="R62">
        <v>1</v>
      </c>
      <c r="S62" s="12">
        <v>0</v>
      </c>
      <c r="T62" s="15">
        <v>3</v>
      </c>
      <c r="U62" s="15">
        <v>4</v>
      </c>
      <c r="V62" s="15">
        <v>2</v>
      </c>
      <c r="W62" s="15">
        <v>1</v>
      </c>
      <c r="X62" s="15">
        <v>1</v>
      </c>
      <c r="Y62" s="15">
        <v>1</v>
      </c>
      <c r="Z62" s="15">
        <v>2</v>
      </c>
      <c r="AA62" s="15">
        <v>2</v>
      </c>
      <c r="AB62" s="15">
        <v>2</v>
      </c>
      <c r="AC62" s="15">
        <v>2</v>
      </c>
      <c r="AD62" s="15">
        <v>2</v>
      </c>
      <c r="AE62">
        <v>2</v>
      </c>
      <c r="AF62">
        <v>1</v>
      </c>
      <c r="AG62">
        <v>1</v>
      </c>
      <c r="AH62">
        <v>1</v>
      </c>
      <c r="AI62">
        <v>1</v>
      </c>
      <c r="AJ62">
        <v>1</v>
      </c>
    </row>
    <row r="63" spans="1:37" x14ac:dyDescent="0.2">
      <c r="A63">
        <v>2640122331</v>
      </c>
      <c r="B63">
        <v>39949846</v>
      </c>
      <c r="C63" s="1">
        <v>41417.859259259261</v>
      </c>
      <c r="D63" s="1">
        <v>41417.86346064815</v>
      </c>
      <c r="E63" t="s">
        <v>2672</v>
      </c>
      <c r="J63" s="12">
        <v>5</v>
      </c>
      <c r="K63" s="18">
        <v>2</v>
      </c>
      <c r="L63" s="15">
        <v>1</v>
      </c>
      <c r="M63" s="15">
        <v>0</v>
      </c>
      <c r="N63" s="15">
        <v>1</v>
      </c>
      <c r="O63" s="15">
        <v>1</v>
      </c>
      <c r="P63" s="15">
        <v>4</v>
      </c>
      <c r="Q63" s="12">
        <v>2</v>
      </c>
      <c r="R63">
        <v>1</v>
      </c>
      <c r="S63" s="12">
        <v>2</v>
      </c>
      <c r="T63" s="15">
        <v>3</v>
      </c>
      <c r="U63" s="15">
        <v>4</v>
      </c>
      <c r="V63" s="15">
        <v>4</v>
      </c>
      <c r="W63" s="15">
        <v>1</v>
      </c>
      <c r="X63" s="15">
        <v>0</v>
      </c>
      <c r="Y63" s="15">
        <v>2</v>
      </c>
      <c r="Z63" s="15">
        <v>0</v>
      </c>
      <c r="AA63" s="15">
        <v>2</v>
      </c>
      <c r="AB63" s="15">
        <v>1</v>
      </c>
      <c r="AC63" s="15">
        <v>2</v>
      </c>
      <c r="AD63" s="15">
        <v>2</v>
      </c>
      <c r="AE63">
        <v>2</v>
      </c>
      <c r="AF63">
        <v>1</v>
      </c>
      <c r="AH63">
        <v>2</v>
      </c>
      <c r="AI63">
        <v>1</v>
      </c>
      <c r="AJ63">
        <v>1</v>
      </c>
    </row>
    <row r="64" spans="1:37" x14ac:dyDescent="0.2">
      <c r="A64">
        <v>2596455291</v>
      </c>
      <c r="B64">
        <v>39949846</v>
      </c>
      <c r="C64" s="1">
        <v>41394.140034722222</v>
      </c>
      <c r="D64" s="1">
        <v>41394.146921296298</v>
      </c>
      <c r="E64" t="s">
        <v>3192</v>
      </c>
      <c r="J64" s="12">
        <v>5</v>
      </c>
      <c r="K64" s="15">
        <v>4</v>
      </c>
      <c r="L64" s="15">
        <v>1</v>
      </c>
      <c r="M64" s="15">
        <v>0</v>
      </c>
      <c r="N64" s="15">
        <v>0</v>
      </c>
      <c r="O64" s="15">
        <v>1</v>
      </c>
      <c r="P64" s="15">
        <v>1</v>
      </c>
      <c r="Q64" s="12">
        <v>2</v>
      </c>
      <c r="R64" t="s">
        <v>803</v>
      </c>
      <c r="S64" s="12">
        <v>2</v>
      </c>
      <c r="T64" s="15">
        <v>3</v>
      </c>
      <c r="U64" s="15">
        <v>2</v>
      </c>
      <c r="V64" s="15">
        <v>2</v>
      </c>
      <c r="W64" s="15">
        <v>0</v>
      </c>
      <c r="X64" s="15">
        <v>2</v>
      </c>
      <c r="Y64" s="15">
        <v>1</v>
      </c>
      <c r="AA64" s="15">
        <v>2</v>
      </c>
      <c r="AC64" s="15">
        <v>2</v>
      </c>
      <c r="AD64" s="15">
        <v>2</v>
      </c>
      <c r="AE64">
        <v>2</v>
      </c>
      <c r="AF64">
        <v>2</v>
      </c>
      <c r="AH64">
        <v>2</v>
      </c>
      <c r="AI64">
        <v>2</v>
      </c>
      <c r="AJ64">
        <v>2</v>
      </c>
    </row>
    <row r="65" spans="1:37" x14ac:dyDescent="0.2">
      <c r="A65">
        <v>2595133005</v>
      </c>
      <c r="B65">
        <v>39949846</v>
      </c>
      <c r="C65" s="1">
        <v>41393.643634259257</v>
      </c>
      <c r="D65" s="1">
        <v>41393.662060185183</v>
      </c>
      <c r="E65" t="s">
        <v>3479</v>
      </c>
      <c r="J65" s="12">
        <v>5</v>
      </c>
      <c r="K65" s="15">
        <v>1</v>
      </c>
      <c r="L65" s="15">
        <v>1</v>
      </c>
      <c r="M65" s="15">
        <v>0</v>
      </c>
      <c r="N65" s="15">
        <v>1</v>
      </c>
      <c r="O65" s="15">
        <v>1</v>
      </c>
      <c r="P65" s="15">
        <v>5</v>
      </c>
      <c r="Q65" s="12">
        <v>2</v>
      </c>
      <c r="R65">
        <v>1</v>
      </c>
      <c r="S65" s="12">
        <v>1</v>
      </c>
      <c r="T65" s="15">
        <v>2</v>
      </c>
      <c r="U65" s="15">
        <v>3</v>
      </c>
      <c r="V65" s="15">
        <v>4</v>
      </c>
      <c r="W65" s="15">
        <v>1</v>
      </c>
      <c r="X65" s="15">
        <v>0</v>
      </c>
      <c r="Z65" s="15">
        <v>2</v>
      </c>
      <c r="AA65" s="15">
        <v>2</v>
      </c>
      <c r="AB65" s="15">
        <v>2</v>
      </c>
      <c r="AC65" s="15">
        <v>0</v>
      </c>
      <c r="AD65" s="15">
        <v>0</v>
      </c>
      <c r="AE65">
        <v>0</v>
      </c>
      <c r="AF65">
        <v>0</v>
      </c>
      <c r="AG65">
        <v>0</v>
      </c>
      <c r="AH65">
        <v>1</v>
      </c>
      <c r="AI65">
        <v>1</v>
      </c>
      <c r="AJ65">
        <v>0</v>
      </c>
    </row>
    <row r="66" spans="1:37" x14ac:dyDescent="0.2">
      <c r="A66">
        <v>2591608429</v>
      </c>
      <c r="B66">
        <v>39949846</v>
      </c>
      <c r="C66" s="1">
        <v>41390.745636574073</v>
      </c>
      <c r="D66" s="1">
        <v>41390.762696759259</v>
      </c>
      <c r="E66" t="s">
        <v>3789</v>
      </c>
      <c r="J66" s="12">
        <v>5</v>
      </c>
      <c r="K66" s="15">
        <v>4</v>
      </c>
      <c r="L66" s="15">
        <v>1</v>
      </c>
      <c r="M66" s="15">
        <v>1</v>
      </c>
      <c r="N66" s="15">
        <v>0</v>
      </c>
      <c r="O66" s="15">
        <v>1</v>
      </c>
      <c r="P66" s="15">
        <v>4</v>
      </c>
      <c r="Q66" s="12"/>
      <c r="R66">
        <v>1</v>
      </c>
      <c r="S66" s="12">
        <v>1</v>
      </c>
      <c r="T66" s="15">
        <v>2</v>
      </c>
      <c r="U66" s="15">
        <v>2</v>
      </c>
      <c r="V66" s="15">
        <v>4</v>
      </c>
      <c r="W66" s="15">
        <v>1</v>
      </c>
      <c r="X66" s="15">
        <v>0</v>
      </c>
      <c r="AA66" s="15">
        <v>1</v>
      </c>
      <c r="AB66" s="15">
        <v>2</v>
      </c>
      <c r="AC66" s="15">
        <v>1</v>
      </c>
      <c r="AD66" s="15">
        <v>0</v>
      </c>
      <c r="AF66">
        <v>1</v>
      </c>
      <c r="AG66">
        <v>0</v>
      </c>
      <c r="AH66">
        <v>1</v>
      </c>
      <c r="AI66">
        <v>1</v>
      </c>
      <c r="AJ66">
        <v>0</v>
      </c>
    </row>
    <row r="67" spans="1:37" x14ac:dyDescent="0.2">
      <c r="A67">
        <v>2702261341</v>
      </c>
      <c r="B67">
        <v>39949846</v>
      </c>
      <c r="C67" s="1">
        <v>41457.56659722222</v>
      </c>
      <c r="D67" s="1">
        <v>41457.590185185189</v>
      </c>
      <c r="E67" t="s">
        <v>1432</v>
      </c>
      <c r="J67" s="12">
        <v>5</v>
      </c>
      <c r="K67" s="18">
        <v>2</v>
      </c>
      <c r="L67" s="15">
        <v>1</v>
      </c>
      <c r="M67" s="15">
        <v>1</v>
      </c>
      <c r="N67" s="15">
        <v>1</v>
      </c>
      <c r="O67" s="15">
        <v>1</v>
      </c>
      <c r="P67" s="15">
        <v>3</v>
      </c>
      <c r="Q67" s="12">
        <v>2</v>
      </c>
      <c r="R67">
        <v>1</v>
      </c>
      <c r="S67" s="12">
        <v>2</v>
      </c>
      <c r="T67" s="15">
        <v>3</v>
      </c>
      <c r="U67" s="15">
        <v>4</v>
      </c>
      <c r="V67" s="15">
        <v>4</v>
      </c>
      <c r="W67" s="15">
        <v>1</v>
      </c>
      <c r="X67" s="15">
        <v>0</v>
      </c>
      <c r="Y67" s="15">
        <v>1</v>
      </c>
      <c r="Z67" s="15">
        <v>1</v>
      </c>
      <c r="AA67" s="15">
        <v>0</v>
      </c>
      <c r="AB67" s="15">
        <v>2</v>
      </c>
      <c r="AC67" s="15">
        <v>2</v>
      </c>
      <c r="AD67" s="15">
        <v>2</v>
      </c>
      <c r="AE67">
        <v>2</v>
      </c>
      <c r="AF67">
        <v>0</v>
      </c>
      <c r="AG67">
        <v>1</v>
      </c>
      <c r="AH67">
        <v>2</v>
      </c>
      <c r="AI67">
        <v>1</v>
      </c>
      <c r="AJ67">
        <v>0</v>
      </c>
      <c r="AK67">
        <v>1</v>
      </c>
    </row>
    <row r="68" spans="1:37" x14ac:dyDescent="0.2">
      <c r="A68">
        <v>2591191648</v>
      </c>
      <c r="B68">
        <v>39949846</v>
      </c>
      <c r="C68" s="1">
        <v>41390.619062500002</v>
      </c>
      <c r="D68" s="1">
        <v>41390.634143518517</v>
      </c>
      <c r="E68" t="s">
        <v>3874</v>
      </c>
      <c r="J68" s="12">
        <v>5</v>
      </c>
      <c r="K68" s="15">
        <v>4</v>
      </c>
      <c r="L68" s="15">
        <v>1</v>
      </c>
      <c r="M68" s="15">
        <v>1</v>
      </c>
      <c r="N68" s="15">
        <v>0</v>
      </c>
      <c r="O68" s="15">
        <v>0</v>
      </c>
      <c r="P68" s="15">
        <v>1</v>
      </c>
      <c r="Q68" s="12">
        <v>2</v>
      </c>
      <c r="R68">
        <v>1</v>
      </c>
      <c r="S68" s="12">
        <v>2</v>
      </c>
      <c r="T68" s="15">
        <v>3</v>
      </c>
      <c r="U68" s="15">
        <v>4</v>
      </c>
      <c r="V68" s="15">
        <v>1</v>
      </c>
      <c r="W68" s="15">
        <v>1</v>
      </c>
      <c r="X68" s="15">
        <v>0</v>
      </c>
      <c r="Y68" s="15">
        <v>2</v>
      </c>
      <c r="Z68" s="15">
        <v>1</v>
      </c>
      <c r="AA68" s="15">
        <v>2</v>
      </c>
      <c r="AB68" s="15">
        <v>2</v>
      </c>
      <c r="AC68" s="15">
        <v>2</v>
      </c>
      <c r="AD68" s="15">
        <v>2</v>
      </c>
      <c r="AE68">
        <v>2</v>
      </c>
      <c r="AF68">
        <v>0</v>
      </c>
      <c r="AG68">
        <v>0</v>
      </c>
      <c r="AH68">
        <v>2</v>
      </c>
      <c r="AI68">
        <v>1</v>
      </c>
      <c r="AJ68">
        <v>1</v>
      </c>
    </row>
    <row r="69" spans="1:37" x14ac:dyDescent="0.2">
      <c r="A69">
        <v>3087228352</v>
      </c>
      <c r="B69">
        <v>39949846</v>
      </c>
      <c r="C69" s="1">
        <v>41693.351550925923</v>
      </c>
      <c r="D69" s="1">
        <v>41693.36822916667</v>
      </c>
      <c r="E69" t="s">
        <v>129</v>
      </c>
      <c r="J69" s="12">
        <v>5</v>
      </c>
      <c r="K69" s="15">
        <v>3</v>
      </c>
      <c r="L69" s="15">
        <v>1</v>
      </c>
      <c r="M69" s="15">
        <v>0</v>
      </c>
      <c r="N69" s="15">
        <v>0</v>
      </c>
      <c r="O69" s="15">
        <v>0</v>
      </c>
      <c r="P69" s="15">
        <v>4</v>
      </c>
      <c r="Q69" s="12">
        <v>2</v>
      </c>
      <c r="R69">
        <v>1</v>
      </c>
      <c r="S69" s="12">
        <v>1</v>
      </c>
      <c r="T69" s="15">
        <v>3</v>
      </c>
      <c r="U69" s="15">
        <v>2</v>
      </c>
      <c r="V69" s="15">
        <v>2</v>
      </c>
      <c r="W69" s="15">
        <v>1</v>
      </c>
      <c r="Y69" s="15">
        <v>1</v>
      </c>
      <c r="AA69" s="15">
        <v>1</v>
      </c>
      <c r="AC69" s="15">
        <v>1</v>
      </c>
      <c r="AD69" s="15">
        <v>2</v>
      </c>
      <c r="AE69">
        <v>2</v>
      </c>
      <c r="AF69">
        <v>1</v>
      </c>
      <c r="AH69">
        <v>2</v>
      </c>
      <c r="AJ69">
        <v>1</v>
      </c>
    </row>
    <row r="70" spans="1:37" x14ac:dyDescent="0.2">
      <c r="A70">
        <v>2593921011</v>
      </c>
      <c r="B70">
        <v>39949846</v>
      </c>
      <c r="C70" s="1">
        <v>41392.862638888888</v>
      </c>
      <c r="D70" s="1">
        <v>41392.907743055555</v>
      </c>
      <c r="E70" t="s">
        <v>3565</v>
      </c>
      <c r="J70" s="12">
        <v>5</v>
      </c>
      <c r="K70" s="15">
        <v>1</v>
      </c>
      <c r="L70" s="15">
        <v>1</v>
      </c>
      <c r="M70" s="15">
        <v>1</v>
      </c>
      <c r="N70" s="15">
        <v>1</v>
      </c>
      <c r="O70" s="15">
        <v>1</v>
      </c>
      <c r="P70" s="15">
        <v>2</v>
      </c>
      <c r="Q70" s="12">
        <v>2</v>
      </c>
      <c r="R70">
        <v>1</v>
      </c>
      <c r="S70" s="12">
        <v>0</v>
      </c>
      <c r="T70" s="15">
        <v>2</v>
      </c>
      <c r="U70" s="15">
        <v>2</v>
      </c>
      <c r="V70" s="15">
        <v>4</v>
      </c>
      <c r="W70" s="15">
        <v>1</v>
      </c>
      <c r="X70" s="15">
        <v>0</v>
      </c>
      <c r="Y70" s="15">
        <v>0</v>
      </c>
      <c r="Z70" s="15">
        <v>0</v>
      </c>
      <c r="AA70" s="15">
        <v>2</v>
      </c>
      <c r="AB70" s="15">
        <v>0</v>
      </c>
      <c r="AC70" s="15">
        <v>2</v>
      </c>
      <c r="AD70" s="15">
        <v>1</v>
      </c>
      <c r="AE70">
        <v>0</v>
      </c>
      <c r="AF70">
        <v>1</v>
      </c>
      <c r="AG70">
        <v>1</v>
      </c>
      <c r="AH70">
        <v>1</v>
      </c>
      <c r="AJ70">
        <v>0</v>
      </c>
    </row>
    <row r="71" spans="1:37" x14ac:dyDescent="0.2">
      <c r="A71">
        <v>3057593968</v>
      </c>
      <c r="B71">
        <v>39949846</v>
      </c>
      <c r="C71" s="1">
        <v>41677.376006944447</v>
      </c>
      <c r="D71" s="1">
        <v>41677.408182870371</v>
      </c>
      <c r="E71" t="s">
        <v>294</v>
      </c>
      <c r="J71" s="12">
        <v>5</v>
      </c>
      <c r="K71" s="18">
        <v>2</v>
      </c>
      <c r="L71" s="15">
        <v>1</v>
      </c>
      <c r="M71" s="15">
        <v>1</v>
      </c>
      <c r="N71" s="15">
        <v>1</v>
      </c>
      <c r="O71" s="15">
        <v>1</v>
      </c>
      <c r="P71" s="15">
        <v>2</v>
      </c>
      <c r="Q71" s="12">
        <v>2</v>
      </c>
      <c r="R71">
        <v>1</v>
      </c>
      <c r="S71" s="12">
        <v>2</v>
      </c>
      <c r="T71" s="15">
        <v>2</v>
      </c>
      <c r="U71" s="15">
        <v>3</v>
      </c>
      <c r="V71" s="15">
        <v>4</v>
      </c>
      <c r="X71" s="15">
        <v>0</v>
      </c>
      <c r="Y71" s="15">
        <v>0</v>
      </c>
      <c r="Z71" s="15">
        <v>2</v>
      </c>
      <c r="AA71" s="15">
        <v>2</v>
      </c>
      <c r="AB71" s="15">
        <v>2</v>
      </c>
      <c r="AC71" s="15">
        <v>1</v>
      </c>
      <c r="AD71" s="15">
        <v>1</v>
      </c>
      <c r="AE71">
        <v>1</v>
      </c>
      <c r="AF71">
        <v>0</v>
      </c>
      <c r="AG71">
        <v>2</v>
      </c>
      <c r="AH71">
        <v>1</v>
      </c>
      <c r="AJ71">
        <v>0</v>
      </c>
      <c r="AK71">
        <v>0</v>
      </c>
    </row>
    <row r="72" spans="1:37" x14ac:dyDescent="0.2">
      <c r="A72">
        <v>2640114110</v>
      </c>
      <c r="B72">
        <v>39949846</v>
      </c>
      <c r="C72" s="1">
        <v>41417.852546296293</v>
      </c>
      <c r="D72" s="1">
        <v>41417.861134259256</v>
      </c>
      <c r="E72" t="s">
        <v>2690</v>
      </c>
      <c r="J72" s="12">
        <v>5</v>
      </c>
      <c r="K72" s="15">
        <v>4</v>
      </c>
      <c r="L72" s="15">
        <v>1</v>
      </c>
      <c r="M72" s="15">
        <v>0</v>
      </c>
      <c r="N72" s="15">
        <v>0</v>
      </c>
      <c r="O72" s="15">
        <v>1</v>
      </c>
      <c r="P72" s="15">
        <v>4</v>
      </c>
      <c r="Q72" s="12">
        <v>2</v>
      </c>
      <c r="R72">
        <v>1</v>
      </c>
      <c r="S72" s="12">
        <v>2</v>
      </c>
      <c r="T72" s="15">
        <v>3</v>
      </c>
      <c r="U72" s="15">
        <v>2</v>
      </c>
      <c r="V72" s="15">
        <v>3</v>
      </c>
      <c r="W72" s="15">
        <v>1</v>
      </c>
      <c r="X72" s="15">
        <v>0</v>
      </c>
      <c r="Y72" s="15">
        <v>1</v>
      </c>
      <c r="AA72" s="15">
        <v>1</v>
      </c>
      <c r="AC72" s="15">
        <v>1</v>
      </c>
      <c r="AD72" s="15">
        <v>1</v>
      </c>
      <c r="AE72">
        <v>1</v>
      </c>
      <c r="AF72">
        <v>1</v>
      </c>
      <c r="AH72">
        <v>1</v>
      </c>
      <c r="AJ72">
        <v>0</v>
      </c>
      <c r="AK72">
        <v>0</v>
      </c>
    </row>
    <row r="73" spans="1:37" x14ac:dyDescent="0.2">
      <c r="A73">
        <v>3055958767</v>
      </c>
      <c r="B73">
        <v>39949846</v>
      </c>
      <c r="C73" s="1">
        <v>41676.655439814815</v>
      </c>
      <c r="D73" s="1">
        <v>41676.671053240738</v>
      </c>
      <c r="E73" t="s">
        <v>1093</v>
      </c>
      <c r="J73" s="12">
        <v>5</v>
      </c>
      <c r="K73" s="15">
        <v>3</v>
      </c>
      <c r="L73" s="15">
        <v>1</v>
      </c>
      <c r="M73" s="15">
        <v>1</v>
      </c>
      <c r="N73" s="15">
        <v>0</v>
      </c>
      <c r="O73" s="15">
        <v>1</v>
      </c>
      <c r="P73" s="15">
        <v>2</v>
      </c>
      <c r="Q73" s="12"/>
      <c r="R73">
        <v>1</v>
      </c>
      <c r="S73" s="12">
        <v>1</v>
      </c>
      <c r="T73" s="15">
        <v>3</v>
      </c>
      <c r="U73" s="15">
        <v>4</v>
      </c>
      <c r="V73" s="15">
        <v>2</v>
      </c>
      <c r="W73" s="15">
        <v>1</v>
      </c>
      <c r="X73" s="15">
        <v>0</v>
      </c>
      <c r="Y73" s="15">
        <v>1</v>
      </c>
      <c r="Z73" s="15">
        <v>1</v>
      </c>
      <c r="AA73" s="15">
        <v>2</v>
      </c>
      <c r="AB73" s="15">
        <v>2</v>
      </c>
      <c r="AC73" s="15">
        <v>2</v>
      </c>
      <c r="AE73">
        <v>2</v>
      </c>
      <c r="AF73">
        <v>1</v>
      </c>
      <c r="AG73">
        <v>2</v>
      </c>
      <c r="AH73">
        <v>2</v>
      </c>
      <c r="AJ73">
        <v>2</v>
      </c>
    </row>
    <row r="74" spans="1:37" x14ac:dyDescent="0.2">
      <c r="A74">
        <v>3057376923</v>
      </c>
      <c r="B74">
        <v>39949846</v>
      </c>
      <c r="C74" s="1">
        <v>41677.19939814815</v>
      </c>
      <c r="D74" s="1">
        <v>41677.209386574075</v>
      </c>
      <c r="E74" t="s">
        <v>358</v>
      </c>
      <c r="J74" s="12">
        <v>4</v>
      </c>
      <c r="K74" s="15">
        <v>3</v>
      </c>
      <c r="L74" s="15">
        <v>1</v>
      </c>
      <c r="M74" s="15">
        <v>0</v>
      </c>
      <c r="N74" s="15">
        <v>0</v>
      </c>
      <c r="O74" s="15">
        <v>1</v>
      </c>
      <c r="P74" s="15">
        <v>1</v>
      </c>
      <c r="Q74" s="12">
        <v>2</v>
      </c>
      <c r="R74" t="s">
        <v>83</v>
      </c>
      <c r="S74" s="12">
        <v>2</v>
      </c>
      <c r="T74" s="15">
        <v>2</v>
      </c>
      <c r="U74" s="15">
        <v>4</v>
      </c>
      <c r="V74" s="15">
        <v>2</v>
      </c>
      <c r="W74" s="15">
        <v>0</v>
      </c>
      <c r="X74" s="15">
        <v>0</v>
      </c>
      <c r="Y74" s="15">
        <v>0</v>
      </c>
      <c r="AA74" s="15">
        <v>2</v>
      </c>
      <c r="AC74" s="15">
        <v>2</v>
      </c>
      <c r="AD74" s="15">
        <v>2</v>
      </c>
      <c r="AE74">
        <v>2</v>
      </c>
      <c r="AF74">
        <v>0</v>
      </c>
      <c r="AH74">
        <v>2</v>
      </c>
      <c r="AI74">
        <v>1</v>
      </c>
      <c r="AJ74">
        <v>0</v>
      </c>
      <c r="AK74">
        <v>0</v>
      </c>
    </row>
    <row r="75" spans="1:37" x14ac:dyDescent="0.2">
      <c r="A75">
        <v>3056840850</v>
      </c>
      <c r="B75">
        <v>39949846</v>
      </c>
      <c r="C75" s="1">
        <v>41676.923217592594</v>
      </c>
      <c r="D75" s="1">
        <v>41676.933993055558</v>
      </c>
      <c r="E75" t="s">
        <v>607</v>
      </c>
      <c r="J75" s="12">
        <v>4</v>
      </c>
      <c r="K75" s="15">
        <v>4</v>
      </c>
      <c r="L75" s="15">
        <v>1</v>
      </c>
      <c r="M75" s="15">
        <v>1</v>
      </c>
      <c r="N75" s="15">
        <v>0</v>
      </c>
      <c r="O75" s="15">
        <v>0</v>
      </c>
      <c r="P75" s="15">
        <v>4</v>
      </c>
      <c r="Q75" s="12">
        <v>1</v>
      </c>
      <c r="R75">
        <v>1</v>
      </c>
      <c r="S75" s="12">
        <v>2</v>
      </c>
      <c r="T75" s="15">
        <v>3</v>
      </c>
      <c r="U75" s="15">
        <v>4</v>
      </c>
      <c r="V75" s="15">
        <v>2</v>
      </c>
      <c r="W75" s="15">
        <v>0</v>
      </c>
      <c r="X75" s="15">
        <v>0</v>
      </c>
      <c r="Y75" s="15">
        <v>0</v>
      </c>
      <c r="Z75" s="15">
        <v>0</v>
      </c>
      <c r="AA75" s="15">
        <v>1</v>
      </c>
      <c r="AB75" s="15">
        <v>2</v>
      </c>
      <c r="AC75" s="15">
        <v>1</v>
      </c>
      <c r="AD75" s="15">
        <v>1</v>
      </c>
      <c r="AE75">
        <v>1</v>
      </c>
      <c r="AF75">
        <v>1</v>
      </c>
      <c r="AG75">
        <v>1</v>
      </c>
      <c r="AH75">
        <v>1</v>
      </c>
      <c r="AI75">
        <v>0</v>
      </c>
    </row>
    <row r="76" spans="1:37" x14ac:dyDescent="0.2">
      <c r="A76">
        <v>2640033781</v>
      </c>
      <c r="B76">
        <v>39949846</v>
      </c>
      <c r="C76" s="1">
        <v>41417.752916666665</v>
      </c>
      <c r="D76" s="1">
        <v>41417.838206018518</v>
      </c>
      <c r="E76" t="s">
        <v>2714</v>
      </c>
      <c r="J76" s="12">
        <v>4</v>
      </c>
      <c r="K76" s="15">
        <v>4</v>
      </c>
      <c r="L76" s="15">
        <v>1</v>
      </c>
      <c r="M76" s="15">
        <v>0</v>
      </c>
      <c r="N76" s="15">
        <v>0</v>
      </c>
      <c r="O76" s="15">
        <v>1</v>
      </c>
      <c r="P76" s="15">
        <v>5</v>
      </c>
      <c r="Q76" s="12">
        <v>2</v>
      </c>
      <c r="R76" t="s">
        <v>2723</v>
      </c>
      <c r="S76" s="12">
        <v>2</v>
      </c>
      <c r="T76" s="15">
        <v>3</v>
      </c>
      <c r="U76" s="15">
        <v>2</v>
      </c>
      <c r="V76" s="15">
        <v>2</v>
      </c>
      <c r="W76" s="15">
        <v>1</v>
      </c>
      <c r="X76" s="15">
        <v>1</v>
      </c>
      <c r="Y76" s="15">
        <v>1</v>
      </c>
      <c r="AA76" s="15">
        <v>1</v>
      </c>
      <c r="AC76" s="15">
        <v>1</v>
      </c>
      <c r="AD76" s="15">
        <v>1</v>
      </c>
      <c r="AE76">
        <v>1</v>
      </c>
      <c r="AF76">
        <v>1</v>
      </c>
      <c r="AH76">
        <v>1</v>
      </c>
      <c r="AI76">
        <v>0</v>
      </c>
      <c r="AJ76">
        <v>0</v>
      </c>
      <c r="AK76">
        <v>2</v>
      </c>
    </row>
    <row r="77" spans="1:37" x14ac:dyDescent="0.2">
      <c r="A77">
        <v>3056812713</v>
      </c>
      <c r="B77">
        <v>39949846</v>
      </c>
      <c r="C77" s="1">
        <v>41676.917395833334</v>
      </c>
      <c r="D77" s="1">
        <v>41676.924178240741</v>
      </c>
      <c r="E77" t="s">
        <v>656</v>
      </c>
      <c r="J77" s="12">
        <v>4</v>
      </c>
      <c r="K77" s="15">
        <v>1</v>
      </c>
      <c r="L77" s="15">
        <v>1</v>
      </c>
      <c r="M77" s="15">
        <v>1</v>
      </c>
      <c r="N77" s="15">
        <v>1</v>
      </c>
      <c r="O77" s="15">
        <v>0</v>
      </c>
      <c r="P77" s="15">
        <v>2</v>
      </c>
      <c r="Q77" s="12">
        <v>0</v>
      </c>
      <c r="R77">
        <v>1</v>
      </c>
      <c r="S77" s="12">
        <v>1</v>
      </c>
      <c r="T77" s="15">
        <v>2</v>
      </c>
      <c r="U77" s="15">
        <v>2</v>
      </c>
      <c r="V77" s="15">
        <v>4</v>
      </c>
      <c r="W77" s="15">
        <v>1</v>
      </c>
      <c r="X77" s="15">
        <v>0</v>
      </c>
      <c r="AA77" s="15">
        <v>1</v>
      </c>
      <c r="AB77" s="15">
        <v>1</v>
      </c>
      <c r="AC77" s="15">
        <v>2</v>
      </c>
      <c r="AD77" s="15">
        <v>2</v>
      </c>
      <c r="AE77">
        <v>1</v>
      </c>
      <c r="AF77">
        <v>0</v>
      </c>
      <c r="AG77">
        <v>1</v>
      </c>
      <c r="AH77">
        <v>1</v>
      </c>
      <c r="AI77">
        <v>1</v>
      </c>
      <c r="AJ77">
        <v>0</v>
      </c>
      <c r="AK77">
        <v>2</v>
      </c>
    </row>
    <row r="78" spans="1:37" x14ac:dyDescent="0.2">
      <c r="A78">
        <v>3055901825</v>
      </c>
      <c r="B78">
        <v>39949846</v>
      </c>
      <c r="C78" s="1">
        <v>41676.643506944441</v>
      </c>
      <c r="D78" s="1">
        <v>41676.655324074076</v>
      </c>
      <c r="E78" t="s">
        <v>1251</v>
      </c>
      <c r="J78" s="12">
        <v>4</v>
      </c>
      <c r="K78" s="15">
        <v>1</v>
      </c>
      <c r="L78" s="15">
        <v>1</v>
      </c>
      <c r="M78" s="15">
        <v>1</v>
      </c>
      <c r="N78" s="15">
        <v>1</v>
      </c>
      <c r="O78" s="15">
        <v>1</v>
      </c>
      <c r="P78" s="15">
        <v>2</v>
      </c>
      <c r="R78" t="s">
        <v>1264</v>
      </c>
      <c r="S78" s="12">
        <v>2</v>
      </c>
      <c r="T78" s="15">
        <v>3</v>
      </c>
      <c r="U78" s="15">
        <v>4</v>
      </c>
      <c r="V78" s="15">
        <v>4</v>
      </c>
      <c r="W78" s="15">
        <v>1</v>
      </c>
      <c r="X78" s="15">
        <v>2</v>
      </c>
      <c r="Y78" s="15">
        <v>2</v>
      </c>
      <c r="Z78" s="15">
        <v>2</v>
      </c>
      <c r="AA78" s="15">
        <v>2</v>
      </c>
      <c r="AB78" s="15">
        <v>2</v>
      </c>
      <c r="AC78" s="15">
        <v>1</v>
      </c>
      <c r="AD78" s="15">
        <v>1</v>
      </c>
      <c r="AE78">
        <v>1</v>
      </c>
      <c r="AF78">
        <v>2</v>
      </c>
      <c r="AG78">
        <v>2</v>
      </c>
      <c r="AH78">
        <v>1</v>
      </c>
      <c r="AI78">
        <v>0</v>
      </c>
      <c r="AJ78">
        <v>0</v>
      </c>
      <c r="AK78">
        <v>2</v>
      </c>
    </row>
    <row r="79" spans="1:37" x14ac:dyDescent="0.2">
      <c r="A79">
        <v>2750787263</v>
      </c>
      <c r="B79">
        <v>39949846</v>
      </c>
      <c r="C79" s="1">
        <v>41492.655381944445</v>
      </c>
      <c r="D79" s="1">
        <v>41492.661562499998</v>
      </c>
      <c r="E79" t="s">
        <v>1412</v>
      </c>
      <c r="J79" s="12">
        <v>4</v>
      </c>
      <c r="K79" s="15">
        <v>1</v>
      </c>
      <c r="L79" s="15">
        <v>1</v>
      </c>
      <c r="M79" s="15">
        <v>1</v>
      </c>
      <c r="N79" s="15">
        <v>1</v>
      </c>
      <c r="O79" s="15">
        <v>1</v>
      </c>
      <c r="P79" s="15">
        <v>2</v>
      </c>
      <c r="Q79" s="12">
        <v>0</v>
      </c>
      <c r="R79">
        <v>1</v>
      </c>
      <c r="S79" s="12">
        <v>1</v>
      </c>
      <c r="T79" s="15">
        <v>2</v>
      </c>
      <c r="U79" s="15">
        <v>2</v>
      </c>
      <c r="V79" s="15">
        <v>4</v>
      </c>
      <c r="W79" s="15">
        <v>1</v>
      </c>
      <c r="X79" s="15">
        <v>0</v>
      </c>
      <c r="Y79" s="15">
        <v>0</v>
      </c>
      <c r="Z79" s="15">
        <v>0</v>
      </c>
      <c r="AA79" s="15">
        <v>1</v>
      </c>
      <c r="AB79" s="15">
        <v>0</v>
      </c>
      <c r="AC79" s="15">
        <v>1</v>
      </c>
      <c r="AD79" s="15">
        <v>2</v>
      </c>
      <c r="AE79">
        <v>1</v>
      </c>
      <c r="AF79">
        <v>1</v>
      </c>
      <c r="AG79">
        <v>2</v>
      </c>
      <c r="AH79">
        <v>2</v>
      </c>
      <c r="AI79">
        <v>1</v>
      </c>
      <c r="AJ79">
        <v>0</v>
      </c>
      <c r="AK79">
        <v>2</v>
      </c>
    </row>
    <row r="80" spans="1:37" x14ac:dyDescent="0.2">
      <c r="A80">
        <v>3056885562</v>
      </c>
      <c r="B80">
        <v>39949846</v>
      </c>
      <c r="C80" s="1">
        <v>41676.936180555553</v>
      </c>
      <c r="D80" s="1">
        <v>41676.949641203704</v>
      </c>
      <c r="E80" t="s">
        <v>578</v>
      </c>
      <c r="J80" s="12">
        <v>4</v>
      </c>
      <c r="K80" s="15">
        <v>4</v>
      </c>
      <c r="L80" s="15">
        <v>1</v>
      </c>
      <c r="M80" s="15">
        <v>1</v>
      </c>
      <c r="N80" s="15">
        <v>0</v>
      </c>
      <c r="O80" s="15">
        <v>0</v>
      </c>
      <c r="P80" s="15">
        <v>4</v>
      </c>
      <c r="Q80" s="12">
        <v>2</v>
      </c>
      <c r="R80">
        <v>1</v>
      </c>
      <c r="S80" s="12">
        <v>2</v>
      </c>
      <c r="T80" s="15">
        <v>3</v>
      </c>
      <c r="U80" s="15">
        <v>4</v>
      </c>
      <c r="V80" s="15">
        <v>2</v>
      </c>
      <c r="W80" s="15">
        <v>0</v>
      </c>
      <c r="X80" s="15">
        <v>2</v>
      </c>
      <c r="Y80" s="15">
        <v>0</v>
      </c>
      <c r="Z80" s="15">
        <v>1</v>
      </c>
      <c r="AA80" s="15">
        <v>2</v>
      </c>
      <c r="AB80" s="15">
        <v>2</v>
      </c>
      <c r="AC80" s="15">
        <v>2</v>
      </c>
      <c r="AD80" s="15">
        <v>2</v>
      </c>
      <c r="AE80">
        <v>2</v>
      </c>
      <c r="AF80">
        <v>2</v>
      </c>
      <c r="AG80">
        <v>1</v>
      </c>
      <c r="AH80">
        <v>2</v>
      </c>
      <c r="AJ80">
        <v>0</v>
      </c>
      <c r="AK80">
        <v>0</v>
      </c>
    </row>
    <row r="81" spans="1:37" x14ac:dyDescent="0.2">
      <c r="A81">
        <v>2640313118</v>
      </c>
      <c r="B81">
        <v>39949846</v>
      </c>
      <c r="C81" s="1">
        <v>41417.896979166668</v>
      </c>
      <c r="D81" s="1">
        <v>41417.928946759261</v>
      </c>
      <c r="E81" t="s">
        <v>2526</v>
      </c>
      <c r="J81" s="12">
        <v>4</v>
      </c>
      <c r="K81" s="15">
        <v>3</v>
      </c>
      <c r="L81" s="15">
        <v>1</v>
      </c>
      <c r="M81" s="15">
        <v>1</v>
      </c>
      <c r="N81" s="15">
        <v>1</v>
      </c>
      <c r="O81" s="15">
        <v>1</v>
      </c>
      <c r="P81" s="15">
        <v>3</v>
      </c>
      <c r="Q81" s="12">
        <v>2</v>
      </c>
      <c r="R81">
        <v>1</v>
      </c>
      <c r="S81" s="12">
        <v>2</v>
      </c>
      <c r="T81" s="15">
        <v>3</v>
      </c>
      <c r="U81" s="15">
        <v>2</v>
      </c>
      <c r="V81" s="15">
        <v>2</v>
      </c>
      <c r="W81" s="15">
        <v>1</v>
      </c>
      <c r="X81" s="15">
        <v>1</v>
      </c>
      <c r="Y81" s="15">
        <v>0</v>
      </c>
      <c r="Z81" s="15">
        <v>2</v>
      </c>
      <c r="AA81" s="15">
        <v>2</v>
      </c>
      <c r="AB81" s="15">
        <v>2</v>
      </c>
      <c r="AC81" s="15">
        <v>2</v>
      </c>
      <c r="AD81" s="15">
        <v>2</v>
      </c>
      <c r="AE81">
        <v>2</v>
      </c>
      <c r="AF81">
        <v>2</v>
      </c>
      <c r="AG81">
        <v>2</v>
      </c>
      <c r="AH81">
        <v>2</v>
      </c>
      <c r="AI81">
        <v>2</v>
      </c>
      <c r="AJ81">
        <v>2</v>
      </c>
    </row>
    <row r="82" spans="1:37" x14ac:dyDescent="0.2">
      <c r="A82">
        <v>2591399475</v>
      </c>
      <c r="B82">
        <v>39949846</v>
      </c>
      <c r="C82" s="1">
        <v>41390.675509259258</v>
      </c>
      <c r="D82" s="1">
        <v>41390.696168981478</v>
      </c>
      <c r="E82" t="s">
        <v>3847</v>
      </c>
      <c r="J82" s="12">
        <v>4</v>
      </c>
      <c r="K82" s="15">
        <v>3</v>
      </c>
      <c r="L82" s="15">
        <v>1</v>
      </c>
      <c r="M82" s="15">
        <v>1</v>
      </c>
      <c r="N82" s="15">
        <v>0</v>
      </c>
      <c r="O82" s="15">
        <v>0</v>
      </c>
      <c r="P82" s="15">
        <v>2</v>
      </c>
      <c r="Q82" s="12"/>
      <c r="R82">
        <v>1</v>
      </c>
      <c r="S82" s="12">
        <v>2</v>
      </c>
      <c r="T82" s="15">
        <v>3</v>
      </c>
      <c r="U82" s="15">
        <v>2</v>
      </c>
      <c r="V82" s="15">
        <v>2</v>
      </c>
      <c r="W82" s="15">
        <v>0</v>
      </c>
      <c r="X82" s="15">
        <v>1</v>
      </c>
      <c r="Y82" s="15">
        <v>1</v>
      </c>
      <c r="Z82" s="15">
        <v>1</v>
      </c>
      <c r="AA82" s="15">
        <v>2</v>
      </c>
      <c r="AB82" s="15">
        <v>2</v>
      </c>
      <c r="AC82" s="15">
        <v>1</v>
      </c>
      <c r="AD82" s="15">
        <v>1</v>
      </c>
      <c r="AE82">
        <v>1</v>
      </c>
      <c r="AF82">
        <v>1</v>
      </c>
      <c r="AG82">
        <v>1</v>
      </c>
      <c r="AH82">
        <v>1</v>
      </c>
      <c r="AI82">
        <v>0</v>
      </c>
      <c r="AJ82">
        <v>0</v>
      </c>
    </row>
    <row r="83" spans="1:37" x14ac:dyDescent="0.2">
      <c r="A83">
        <v>3087262532</v>
      </c>
      <c r="B83">
        <v>39949846</v>
      </c>
      <c r="C83" s="1">
        <v>41693.422210648147</v>
      </c>
      <c r="D83" s="1">
        <v>41693.436111111114</v>
      </c>
      <c r="E83" t="s">
        <v>94</v>
      </c>
      <c r="J83" s="12">
        <v>4</v>
      </c>
      <c r="K83" s="15">
        <v>4</v>
      </c>
      <c r="L83" s="15">
        <v>1</v>
      </c>
      <c r="M83" s="15">
        <v>0</v>
      </c>
      <c r="N83" s="15">
        <v>0</v>
      </c>
      <c r="O83" s="15">
        <v>1</v>
      </c>
      <c r="P83" s="15">
        <v>4</v>
      </c>
      <c r="Q83" s="12">
        <v>2</v>
      </c>
      <c r="R83">
        <v>1</v>
      </c>
      <c r="S83" s="12">
        <v>2</v>
      </c>
      <c r="T83" s="15">
        <v>3</v>
      </c>
      <c r="U83" s="15">
        <v>3</v>
      </c>
      <c r="V83" s="15">
        <v>2</v>
      </c>
      <c r="W83" s="15">
        <v>1</v>
      </c>
      <c r="X83" s="15">
        <v>0</v>
      </c>
      <c r="Y83" s="15">
        <v>0</v>
      </c>
      <c r="Z83" s="15">
        <v>1</v>
      </c>
      <c r="AA83" s="15">
        <v>2</v>
      </c>
      <c r="AC83" s="15">
        <v>1</v>
      </c>
      <c r="AD83" s="15">
        <v>1</v>
      </c>
      <c r="AE83">
        <v>1</v>
      </c>
      <c r="AF83">
        <v>1</v>
      </c>
      <c r="AH83">
        <v>1</v>
      </c>
      <c r="AI83">
        <v>0</v>
      </c>
      <c r="AJ83">
        <v>0</v>
      </c>
      <c r="AK83">
        <v>2</v>
      </c>
    </row>
    <row r="84" spans="1:37" x14ac:dyDescent="0.2">
      <c r="A84">
        <v>3056111678</v>
      </c>
      <c r="B84">
        <v>39949846</v>
      </c>
      <c r="C84" s="1">
        <v>41676.693333333336</v>
      </c>
      <c r="D84" s="1">
        <v>41676.712870370371</v>
      </c>
      <c r="E84" t="s">
        <v>951</v>
      </c>
      <c r="J84" s="12">
        <v>4</v>
      </c>
      <c r="K84" s="18">
        <v>2</v>
      </c>
      <c r="L84" s="15">
        <v>1</v>
      </c>
      <c r="M84" s="15">
        <v>1</v>
      </c>
      <c r="N84" s="15">
        <v>0</v>
      </c>
      <c r="O84" s="15">
        <v>1</v>
      </c>
      <c r="P84" s="15">
        <v>2</v>
      </c>
      <c r="Q84" s="12">
        <v>2</v>
      </c>
      <c r="R84">
        <v>1</v>
      </c>
      <c r="S84" s="12">
        <v>2</v>
      </c>
      <c r="T84" s="15">
        <v>3</v>
      </c>
      <c r="U84" s="15">
        <v>3</v>
      </c>
      <c r="V84" s="15">
        <v>3</v>
      </c>
      <c r="W84" s="15">
        <v>1</v>
      </c>
      <c r="X84" s="15">
        <v>0</v>
      </c>
      <c r="Y84" s="15">
        <v>0</v>
      </c>
      <c r="Z84" s="15">
        <v>0</v>
      </c>
      <c r="AA84" s="15">
        <v>1</v>
      </c>
      <c r="AB84" s="15">
        <v>1</v>
      </c>
      <c r="AC84" s="15">
        <v>1</v>
      </c>
      <c r="AD84" s="15">
        <v>1</v>
      </c>
      <c r="AE84">
        <v>1</v>
      </c>
      <c r="AF84">
        <v>0</v>
      </c>
      <c r="AG84">
        <v>1</v>
      </c>
      <c r="AH84">
        <v>1</v>
      </c>
      <c r="AI84">
        <v>1</v>
      </c>
      <c r="AJ84">
        <v>0</v>
      </c>
      <c r="AK84">
        <v>0</v>
      </c>
    </row>
    <row r="85" spans="1:37" x14ac:dyDescent="0.2">
      <c r="A85">
        <v>2639795902</v>
      </c>
      <c r="B85">
        <v>39949846</v>
      </c>
      <c r="C85" s="1">
        <v>41417.750717592593</v>
      </c>
      <c r="D85" s="1">
        <v>41417.770208333335</v>
      </c>
      <c r="E85" t="s">
        <v>2893</v>
      </c>
      <c r="J85" s="12">
        <v>4</v>
      </c>
      <c r="K85" s="15">
        <v>3</v>
      </c>
      <c r="L85" s="15">
        <v>1</v>
      </c>
      <c r="M85" s="15">
        <v>0</v>
      </c>
      <c r="N85" s="15">
        <v>0</v>
      </c>
      <c r="O85" s="15">
        <v>1</v>
      </c>
      <c r="P85" s="15">
        <v>4</v>
      </c>
      <c r="Q85" s="12">
        <v>2</v>
      </c>
      <c r="R85">
        <v>1</v>
      </c>
      <c r="S85" s="12">
        <v>1</v>
      </c>
      <c r="T85" s="15">
        <v>3</v>
      </c>
      <c r="U85" s="15">
        <v>2</v>
      </c>
      <c r="V85" s="15">
        <v>3</v>
      </c>
      <c r="W85" s="15">
        <v>1</v>
      </c>
      <c r="X85" s="15">
        <v>1</v>
      </c>
      <c r="Y85" s="15">
        <v>2</v>
      </c>
      <c r="AA85" s="15">
        <v>2</v>
      </c>
      <c r="AC85" s="15">
        <v>2</v>
      </c>
      <c r="AD85" s="15">
        <v>2</v>
      </c>
      <c r="AE85">
        <v>2</v>
      </c>
      <c r="AF85">
        <v>1</v>
      </c>
      <c r="AH85">
        <v>1</v>
      </c>
      <c r="AI85">
        <v>1</v>
      </c>
      <c r="AJ85">
        <v>0</v>
      </c>
      <c r="AK85">
        <v>1</v>
      </c>
    </row>
    <row r="86" spans="1:37" x14ac:dyDescent="0.2">
      <c r="A86">
        <v>2639785309</v>
      </c>
      <c r="B86">
        <v>39949846</v>
      </c>
      <c r="C86" s="1">
        <v>41417.751747685186</v>
      </c>
      <c r="D86" s="1">
        <v>41417.767164351855</v>
      </c>
      <c r="E86" t="s">
        <v>3026</v>
      </c>
      <c r="J86" s="12">
        <v>4</v>
      </c>
      <c r="K86" s="15">
        <v>3</v>
      </c>
      <c r="L86" s="15">
        <v>1</v>
      </c>
      <c r="M86" s="15">
        <v>1</v>
      </c>
      <c r="N86" s="15">
        <v>0</v>
      </c>
      <c r="O86" s="15">
        <v>1</v>
      </c>
      <c r="P86" s="15">
        <v>5</v>
      </c>
      <c r="Q86" s="12">
        <v>0</v>
      </c>
      <c r="R86">
        <v>1</v>
      </c>
      <c r="S86" s="12">
        <v>0</v>
      </c>
      <c r="T86" s="15">
        <v>3</v>
      </c>
      <c r="U86" s="15">
        <v>2</v>
      </c>
      <c r="V86" s="15">
        <v>4</v>
      </c>
      <c r="W86" s="15">
        <v>0</v>
      </c>
      <c r="X86" s="15">
        <v>0</v>
      </c>
      <c r="Y86" s="15">
        <v>0</v>
      </c>
      <c r="Z86" s="15">
        <v>0</v>
      </c>
      <c r="AA86" s="15">
        <v>2</v>
      </c>
      <c r="AB86" s="15">
        <v>2</v>
      </c>
      <c r="AC86" s="15">
        <v>2</v>
      </c>
      <c r="AD86" s="15">
        <v>2</v>
      </c>
      <c r="AE86">
        <v>2</v>
      </c>
      <c r="AF86">
        <v>2</v>
      </c>
      <c r="AG86">
        <v>2</v>
      </c>
      <c r="AH86">
        <v>2</v>
      </c>
      <c r="AI86">
        <v>2</v>
      </c>
      <c r="AJ86">
        <v>0</v>
      </c>
      <c r="AK86">
        <v>0</v>
      </c>
    </row>
    <row r="87" spans="1:37" x14ac:dyDescent="0.2">
      <c r="A87">
        <v>2592421866</v>
      </c>
      <c r="B87">
        <v>39949846</v>
      </c>
      <c r="C87" s="1">
        <v>41391.204687500001</v>
      </c>
      <c r="D87" s="1">
        <v>41391.228587962964</v>
      </c>
      <c r="E87" t="s">
        <v>3680</v>
      </c>
      <c r="J87" s="12">
        <v>4</v>
      </c>
      <c r="K87" s="15">
        <v>4</v>
      </c>
      <c r="L87" s="15">
        <v>1</v>
      </c>
      <c r="M87" s="15">
        <v>1</v>
      </c>
      <c r="N87" s="15">
        <v>0</v>
      </c>
      <c r="O87" s="15">
        <v>1</v>
      </c>
      <c r="P87" s="15">
        <v>2</v>
      </c>
      <c r="Q87" s="12">
        <v>2</v>
      </c>
      <c r="R87">
        <v>1</v>
      </c>
      <c r="S87" s="12">
        <v>2</v>
      </c>
      <c r="T87" s="15">
        <v>2</v>
      </c>
      <c r="U87" s="15">
        <v>2</v>
      </c>
      <c r="V87" s="15">
        <v>2</v>
      </c>
      <c r="W87" s="15">
        <v>0</v>
      </c>
      <c r="X87" s="15">
        <v>1</v>
      </c>
      <c r="Y87" s="15">
        <v>0</v>
      </c>
      <c r="Z87" s="15">
        <v>1</v>
      </c>
      <c r="AA87" s="15">
        <v>1</v>
      </c>
      <c r="AB87" s="15">
        <v>1</v>
      </c>
      <c r="AC87" s="15">
        <v>2</v>
      </c>
      <c r="AD87" s="15">
        <v>2</v>
      </c>
      <c r="AE87">
        <v>2</v>
      </c>
      <c r="AF87">
        <v>2</v>
      </c>
      <c r="AG87">
        <v>2</v>
      </c>
      <c r="AH87">
        <v>2</v>
      </c>
      <c r="AI87">
        <v>1</v>
      </c>
      <c r="AJ87">
        <v>1</v>
      </c>
    </row>
    <row r="88" spans="1:37" x14ac:dyDescent="0.2">
      <c r="A88">
        <v>2590021692</v>
      </c>
      <c r="B88">
        <v>39949846</v>
      </c>
      <c r="C88" s="1">
        <v>41389.904004629629</v>
      </c>
      <c r="D88" s="1">
        <v>41389.927349537036</v>
      </c>
      <c r="E88" t="s">
        <v>4379</v>
      </c>
      <c r="J88" s="12">
        <v>4</v>
      </c>
      <c r="K88" s="15">
        <v>4</v>
      </c>
      <c r="L88" s="15">
        <v>1</v>
      </c>
      <c r="M88" s="15">
        <v>1</v>
      </c>
      <c r="N88" s="15">
        <v>0</v>
      </c>
      <c r="O88" s="15">
        <v>1</v>
      </c>
      <c r="P88" s="15">
        <v>2</v>
      </c>
      <c r="Q88" s="12">
        <v>0</v>
      </c>
      <c r="R88">
        <v>1</v>
      </c>
      <c r="S88" s="12">
        <v>0</v>
      </c>
      <c r="T88" s="15">
        <v>2</v>
      </c>
      <c r="U88" s="15">
        <v>2</v>
      </c>
      <c r="V88" s="15">
        <v>2</v>
      </c>
      <c r="W88" s="15">
        <v>0</v>
      </c>
      <c r="X88" s="15">
        <v>2</v>
      </c>
      <c r="Y88" s="15">
        <v>2</v>
      </c>
      <c r="Z88" s="15">
        <v>1</v>
      </c>
      <c r="AA88" s="15">
        <v>0</v>
      </c>
      <c r="AB88" s="15">
        <v>2</v>
      </c>
      <c r="AC88" s="15">
        <v>1</v>
      </c>
      <c r="AD88" s="15">
        <v>1</v>
      </c>
      <c r="AE88">
        <v>1</v>
      </c>
      <c r="AF88">
        <v>1</v>
      </c>
      <c r="AG88">
        <v>1</v>
      </c>
      <c r="AH88">
        <v>1</v>
      </c>
      <c r="AI88">
        <v>1</v>
      </c>
      <c r="AJ88">
        <v>0</v>
      </c>
    </row>
    <row r="89" spans="1:37" x14ac:dyDescent="0.2">
      <c r="A89">
        <v>3056961873</v>
      </c>
      <c r="B89">
        <v>39949846</v>
      </c>
      <c r="C89" s="1">
        <v>41676.956030092595</v>
      </c>
      <c r="D89" s="1">
        <v>41676.979641203703</v>
      </c>
      <c r="E89" t="s">
        <v>520</v>
      </c>
      <c r="J89" s="12">
        <v>4</v>
      </c>
      <c r="K89" s="15">
        <v>3</v>
      </c>
      <c r="L89" s="15">
        <v>1</v>
      </c>
      <c r="M89" s="15">
        <v>0</v>
      </c>
      <c r="N89" s="15">
        <v>1</v>
      </c>
      <c r="O89" s="15">
        <v>1</v>
      </c>
      <c r="P89" s="15">
        <v>2</v>
      </c>
      <c r="Q89" s="12">
        <v>2</v>
      </c>
      <c r="R89">
        <v>1</v>
      </c>
      <c r="S89" s="12">
        <v>2</v>
      </c>
      <c r="T89" s="15">
        <v>3</v>
      </c>
      <c r="V89" s="15">
        <v>4</v>
      </c>
      <c r="W89" s="15">
        <v>1</v>
      </c>
      <c r="X89" s="15">
        <v>0</v>
      </c>
      <c r="Y89" s="15">
        <v>1</v>
      </c>
      <c r="AA89" s="15">
        <v>1</v>
      </c>
      <c r="AB89" s="15">
        <v>1</v>
      </c>
      <c r="AC89" s="15">
        <v>1</v>
      </c>
      <c r="AD89" s="15">
        <v>1</v>
      </c>
      <c r="AE89">
        <v>1</v>
      </c>
      <c r="AF89">
        <v>0</v>
      </c>
      <c r="AH89">
        <v>1</v>
      </c>
      <c r="AI89">
        <v>2</v>
      </c>
      <c r="AJ89">
        <v>0</v>
      </c>
      <c r="AK89">
        <v>0</v>
      </c>
    </row>
    <row r="90" spans="1:37" x14ac:dyDescent="0.2">
      <c r="A90">
        <v>3056236828</v>
      </c>
      <c r="B90">
        <v>39949846</v>
      </c>
      <c r="C90" s="1">
        <v>41676.701770833337</v>
      </c>
      <c r="D90" s="1">
        <v>41676.749791666669</v>
      </c>
      <c r="E90" t="s">
        <v>821</v>
      </c>
      <c r="J90" s="12">
        <v>4</v>
      </c>
      <c r="K90" s="15">
        <v>4</v>
      </c>
      <c r="L90" s="15">
        <v>1</v>
      </c>
      <c r="M90" s="15">
        <v>0</v>
      </c>
      <c r="N90" s="15">
        <v>0</v>
      </c>
      <c r="O90" s="15">
        <v>0</v>
      </c>
      <c r="P90" s="15">
        <v>2</v>
      </c>
      <c r="Q90" s="12"/>
      <c r="R90">
        <v>1</v>
      </c>
      <c r="S90" s="12">
        <v>2</v>
      </c>
      <c r="T90" s="15">
        <v>2</v>
      </c>
      <c r="U90" s="15">
        <v>3</v>
      </c>
      <c r="V90" s="15">
        <v>4</v>
      </c>
      <c r="W90" s="15">
        <v>0</v>
      </c>
      <c r="X90" s="15">
        <v>1</v>
      </c>
      <c r="Y90" s="15">
        <v>2</v>
      </c>
      <c r="Z90" s="15">
        <v>2</v>
      </c>
      <c r="AA90" s="15">
        <v>1</v>
      </c>
      <c r="AB90" s="15">
        <v>2</v>
      </c>
      <c r="AC90" s="15">
        <v>0</v>
      </c>
      <c r="AD90" s="15">
        <v>1</v>
      </c>
      <c r="AE90">
        <v>1</v>
      </c>
      <c r="AF90">
        <v>1</v>
      </c>
      <c r="AG90">
        <v>1</v>
      </c>
      <c r="AH90">
        <v>1</v>
      </c>
      <c r="AI90">
        <v>2</v>
      </c>
      <c r="AJ90">
        <v>0</v>
      </c>
      <c r="AK90">
        <v>1</v>
      </c>
    </row>
    <row r="91" spans="1:37" x14ac:dyDescent="0.2">
      <c r="A91">
        <v>2639773943</v>
      </c>
      <c r="B91">
        <v>39949846</v>
      </c>
      <c r="C91" s="1">
        <v>41417.753298611111</v>
      </c>
      <c r="D91" s="1">
        <v>41417.76390046296</v>
      </c>
      <c r="E91" t="s">
        <v>3050</v>
      </c>
      <c r="J91" s="12">
        <v>4</v>
      </c>
      <c r="K91" s="18">
        <v>2</v>
      </c>
      <c r="L91" s="15">
        <v>1</v>
      </c>
      <c r="M91" s="15">
        <v>1</v>
      </c>
      <c r="N91" s="15">
        <v>1</v>
      </c>
      <c r="O91" s="15">
        <v>1</v>
      </c>
      <c r="P91" s="15">
        <v>2</v>
      </c>
      <c r="Q91" s="12">
        <v>2</v>
      </c>
      <c r="R91">
        <v>1</v>
      </c>
      <c r="S91" s="12">
        <v>2</v>
      </c>
      <c r="T91" s="15">
        <v>2</v>
      </c>
      <c r="U91" s="15">
        <v>2</v>
      </c>
      <c r="V91" s="15">
        <v>3</v>
      </c>
      <c r="W91" s="15">
        <v>1</v>
      </c>
      <c r="Y91" s="15">
        <v>0</v>
      </c>
      <c r="Z91" s="15">
        <v>0</v>
      </c>
      <c r="AA91" s="15">
        <v>0</v>
      </c>
      <c r="AB91" s="15">
        <v>2</v>
      </c>
      <c r="AC91" s="15">
        <v>1</v>
      </c>
      <c r="AD91" s="15">
        <v>1</v>
      </c>
      <c r="AE91">
        <v>1</v>
      </c>
      <c r="AF91">
        <v>1</v>
      </c>
      <c r="AG91">
        <v>1</v>
      </c>
      <c r="AH91">
        <v>1</v>
      </c>
      <c r="AI91">
        <v>1</v>
      </c>
      <c r="AJ91">
        <v>0</v>
      </c>
      <c r="AK91">
        <v>1</v>
      </c>
    </row>
    <row r="92" spans="1:37" x14ac:dyDescent="0.2">
      <c r="A92">
        <v>3056522237</v>
      </c>
      <c r="B92">
        <v>39949846</v>
      </c>
      <c r="C92" s="1">
        <v>41676.823634259257</v>
      </c>
      <c r="D92" s="1">
        <v>41676.834583333337</v>
      </c>
      <c r="E92" t="s">
        <v>714</v>
      </c>
      <c r="J92" s="12">
        <v>4</v>
      </c>
      <c r="K92" s="15">
        <v>3</v>
      </c>
      <c r="L92" s="15">
        <v>1</v>
      </c>
      <c r="M92" s="15">
        <v>0</v>
      </c>
      <c r="N92" s="15">
        <v>0</v>
      </c>
      <c r="O92" s="15">
        <v>1</v>
      </c>
      <c r="P92" s="15">
        <v>4</v>
      </c>
      <c r="Q92" s="12">
        <v>2</v>
      </c>
      <c r="R92">
        <v>1</v>
      </c>
      <c r="S92" s="12">
        <v>2</v>
      </c>
      <c r="T92" s="15">
        <v>3</v>
      </c>
      <c r="U92" s="15">
        <v>4</v>
      </c>
      <c r="V92" s="15">
        <v>4</v>
      </c>
      <c r="W92" s="15">
        <v>1</v>
      </c>
      <c r="X92" s="15">
        <v>1</v>
      </c>
      <c r="Y92" s="15">
        <v>0</v>
      </c>
      <c r="AA92" s="15">
        <v>2</v>
      </c>
      <c r="AC92" s="15">
        <v>1</v>
      </c>
      <c r="AD92" s="15">
        <v>1</v>
      </c>
      <c r="AE92">
        <v>1</v>
      </c>
      <c r="AF92">
        <v>2</v>
      </c>
      <c r="AH92">
        <v>1</v>
      </c>
      <c r="AI92">
        <v>0</v>
      </c>
      <c r="AJ92">
        <v>0</v>
      </c>
      <c r="AK92">
        <v>2</v>
      </c>
    </row>
    <row r="93" spans="1:37" x14ac:dyDescent="0.2">
      <c r="A93">
        <v>3056041201</v>
      </c>
      <c r="B93">
        <v>39949846</v>
      </c>
      <c r="C93" s="1">
        <v>41676.676111111112</v>
      </c>
      <c r="D93" s="1">
        <v>41676.693541666667</v>
      </c>
      <c r="E93" t="s">
        <v>1040</v>
      </c>
      <c r="J93" s="12">
        <v>4</v>
      </c>
      <c r="K93" s="15">
        <v>4</v>
      </c>
      <c r="L93" s="15">
        <v>1</v>
      </c>
      <c r="M93" s="15">
        <v>1</v>
      </c>
      <c r="N93" s="15">
        <v>0</v>
      </c>
      <c r="O93" s="15">
        <v>0</v>
      </c>
      <c r="P93" s="15">
        <v>5</v>
      </c>
      <c r="Q93" s="12">
        <v>1</v>
      </c>
      <c r="R93" t="s">
        <v>1051</v>
      </c>
      <c r="S93" s="12">
        <v>2</v>
      </c>
      <c r="T93" s="15">
        <v>2</v>
      </c>
      <c r="U93" s="15">
        <v>2</v>
      </c>
      <c r="V93" s="15">
        <v>2</v>
      </c>
      <c r="W93" s="15">
        <v>1</v>
      </c>
      <c r="X93" s="15">
        <v>1</v>
      </c>
      <c r="Y93" s="15">
        <v>0</v>
      </c>
      <c r="Z93" s="15">
        <v>1</v>
      </c>
      <c r="AA93" s="15">
        <v>1</v>
      </c>
      <c r="AB93" s="15">
        <v>2</v>
      </c>
      <c r="AC93" s="15">
        <v>2</v>
      </c>
      <c r="AD93" s="15">
        <v>2</v>
      </c>
      <c r="AE93">
        <v>2</v>
      </c>
      <c r="AF93">
        <v>1</v>
      </c>
      <c r="AG93">
        <v>1</v>
      </c>
      <c r="AH93">
        <v>0</v>
      </c>
      <c r="AI93">
        <v>1</v>
      </c>
      <c r="AJ93">
        <v>1</v>
      </c>
    </row>
    <row r="94" spans="1:37" x14ac:dyDescent="0.2">
      <c r="A94">
        <v>3055943661</v>
      </c>
      <c r="B94">
        <v>39949846</v>
      </c>
      <c r="C94" s="1">
        <v>41676.644317129627</v>
      </c>
      <c r="D94" s="1">
        <v>41676.667013888888</v>
      </c>
      <c r="E94" t="s">
        <v>1139</v>
      </c>
      <c r="J94" s="12">
        <v>4</v>
      </c>
      <c r="K94" s="18">
        <v>2</v>
      </c>
      <c r="L94" s="15">
        <v>1</v>
      </c>
      <c r="M94" s="15">
        <v>0</v>
      </c>
      <c r="N94" s="15">
        <v>1</v>
      </c>
      <c r="O94" s="15">
        <v>0</v>
      </c>
      <c r="P94" s="15">
        <v>2</v>
      </c>
      <c r="Q94" s="12">
        <v>1</v>
      </c>
      <c r="R94">
        <v>1</v>
      </c>
      <c r="S94" s="12">
        <v>2</v>
      </c>
      <c r="T94" s="15">
        <v>3</v>
      </c>
      <c r="U94" s="15">
        <v>3</v>
      </c>
      <c r="V94" s="15">
        <v>2</v>
      </c>
      <c r="W94" s="15">
        <v>1</v>
      </c>
      <c r="X94" s="15">
        <v>1</v>
      </c>
      <c r="Y94" s="15">
        <v>0</v>
      </c>
      <c r="AA94" s="15">
        <v>2</v>
      </c>
      <c r="AB94" s="15">
        <v>2</v>
      </c>
      <c r="AC94" s="15">
        <v>1</v>
      </c>
      <c r="AD94" s="15">
        <v>1</v>
      </c>
      <c r="AE94">
        <v>1</v>
      </c>
      <c r="AF94">
        <v>1</v>
      </c>
      <c r="AH94">
        <v>0</v>
      </c>
      <c r="AI94">
        <v>0</v>
      </c>
      <c r="AJ94">
        <v>0</v>
      </c>
      <c r="AK94">
        <v>2</v>
      </c>
    </row>
    <row r="95" spans="1:37" x14ac:dyDescent="0.2">
      <c r="A95">
        <v>2645591832</v>
      </c>
      <c r="B95">
        <v>39949846</v>
      </c>
      <c r="C95" s="1">
        <v>41422.14943287037</v>
      </c>
      <c r="D95" s="1">
        <v>41422.161354166667</v>
      </c>
      <c r="E95" t="s">
        <v>2001</v>
      </c>
      <c r="J95" s="12">
        <v>4</v>
      </c>
      <c r="K95" s="15">
        <v>4</v>
      </c>
      <c r="L95" s="15">
        <v>1</v>
      </c>
      <c r="M95" s="15">
        <v>1</v>
      </c>
      <c r="N95" s="15">
        <v>0</v>
      </c>
      <c r="O95" s="15">
        <v>0</v>
      </c>
      <c r="P95" s="15">
        <v>4</v>
      </c>
      <c r="Q95" s="12"/>
      <c r="R95">
        <v>1</v>
      </c>
      <c r="S95" s="12">
        <v>2</v>
      </c>
      <c r="T95" s="15">
        <v>3</v>
      </c>
      <c r="U95" s="15">
        <v>3</v>
      </c>
      <c r="V95" s="15">
        <v>2</v>
      </c>
      <c r="W95" s="15">
        <v>1</v>
      </c>
      <c r="X95" s="15">
        <v>2</v>
      </c>
      <c r="Y95" s="15">
        <v>0</v>
      </c>
      <c r="Z95" s="15">
        <v>1</v>
      </c>
      <c r="AA95" s="15">
        <v>2</v>
      </c>
      <c r="AB95" s="15">
        <v>2</v>
      </c>
      <c r="AC95" s="15">
        <v>1</v>
      </c>
      <c r="AD95" s="15">
        <v>1</v>
      </c>
      <c r="AE95">
        <v>1</v>
      </c>
      <c r="AF95">
        <v>1</v>
      </c>
      <c r="AG95">
        <v>1</v>
      </c>
      <c r="AH95">
        <v>1</v>
      </c>
      <c r="AI95">
        <v>0</v>
      </c>
      <c r="AJ95">
        <v>0</v>
      </c>
      <c r="AK95">
        <v>2</v>
      </c>
    </row>
    <row r="96" spans="1:37" x14ac:dyDescent="0.2">
      <c r="A96">
        <v>2639794541</v>
      </c>
      <c r="B96">
        <v>39949846</v>
      </c>
      <c r="C96" s="1">
        <v>41417.756504629629</v>
      </c>
      <c r="D96" s="1">
        <v>41417.769814814812</v>
      </c>
      <c r="E96" t="s">
        <v>2918</v>
      </c>
      <c r="J96" s="12">
        <v>4</v>
      </c>
      <c r="K96" s="15">
        <v>3</v>
      </c>
      <c r="L96" s="15">
        <v>1</v>
      </c>
      <c r="M96" s="15">
        <v>1</v>
      </c>
      <c r="N96" s="15">
        <v>0</v>
      </c>
      <c r="O96" s="15">
        <v>1</v>
      </c>
      <c r="P96" s="15">
        <v>2</v>
      </c>
      <c r="Q96" s="12">
        <v>2</v>
      </c>
      <c r="R96">
        <v>1</v>
      </c>
      <c r="S96" s="12">
        <v>2</v>
      </c>
      <c r="T96" s="15">
        <v>3</v>
      </c>
      <c r="U96" s="15">
        <v>2</v>
      </c>
      <c r="V96" s="15">
        <v>5</v>
      </c>
      <c r="W96" s="15">
        <v>0</v>
      </c>
      <c r="X96" s="15">
        <v>0</v>
      </c>
      <c r="Y96" s="15">
        <v>0</v>
      </c>
      <c r="Z96" s="15">
        <v>1</v>
      </c>
      <c r="AA96" s="15">
        <v>1</v>
      </c>
      <c r="AB96" s="15">
        <v>0</v>
      </c>
      <c r="AC96" s="15">
        <v>0</v>
      </c>
      <c r="AD96" s="15">
        <v>0</v>
      </c>
      <c r="AE96">
        <v>0</v>
      </c>
      <c r="AF96">
        <v>1</v>
      </c>
      <c r="AG96">
        <v>1</v>
      </c>
      <c r="AH96">
        <v>1</v>
      </c>
      <c r="AI96">
        <v>2</v>
      </c>
      <c r="AJ96">
        <v>0</v>
      </c>
      <c r="AK96">
        <v>0</v>
      </c>
    </row>
    <row r="97" spans="1:37" x14ac:dyDescent="0.2">
      <c r="A97">
        <v>2595567509</v>
      </c>
      <c r="B97">
        <v>39949846</v>
      </c>
      <c r="C97" s="1">
        <v>41393.760335648149</v>
      </c>
      <c r="D97" s="1">
        <v>41393.78533564815</v>
      </c>
      <c r="E97" t="s">
        <v>3448</v>
      </c>
      <c r="J97" s="12">
        <v>4</v>
      </c>
      <c r="K97" s="18">
        <v>2</v>
      </c>
      <c r="L97" s="15">
        <v>1</v>
      </c>
      <c r="M97" s="15">
        <v>0</v>
      </c>
      <c r="N97" s="15">
        <v>0</v>
      </c>
      <c r="O97" s="15">
        <v>1</v>
      </c>
      <c r="P97" s="15">
        <v>4</v>
      </c>
      <c r="Q97" s="12">
        <v>1</v>
      </c>
      <c r="R97">
        <v>1</v>
      </c>
      <c r="S97" s="12">
        <v>2</v>
      </c>
      <c r="T97" s="15">
        <v>3</v>
      </c>
      <c r="U97" s="15">
        <v>3</v>
      </c>
      <c r="V97" s="15">
        <v>4</v>
      </c>
      <c r="W97" s="15">
        <v>1</v>
      </c>
      <c r="X97" s="15">
        <v>0</v>
      </c>
      <c r="Y97" s="15">
        <v>0</v>
      </c>
      <c r="AA97" s="15">
        <v>2</v>
      </c>
      <c r="AC97" s="15">
        <v>0</v>
      </c>
      <c r="AD97" s="15">
        <v>0</v>
      </c>
      <c r="AE97">
        <v>0</v>
      </c>
      <c r="AF97">
        <v>2</v>
      </c>
      <c r="AH97">
        <v>2</v>
      </c>
      <c r="AI97">
        <v>2</v>
      </c>
      <c r="AJ97">
        <v>0</v>
      </c>
    </row>
    <row r="98" spans="1:37" x14ac:dyDescent="0.2">
      <c r="A98">
        <v>2594958935</v>
      </c>
      <c r="B98">
        <v>39949846</v>
      </c>
      <c r="C98" s="1">
        <v>41393.607835648145</v>
      </c>
      <c r="D98" s="1">
        <v>41393.616018518522</v>
      </c>
      <c r="E98" t="s">
        <v>3505</v>
      </c>
      <c r="J98" s="12">
        <v>4</v>
      </c>
      <c r="K98" s="15">
        <v>4</v>
      </c>
      <c r="L98" s="15">
        <v>1</v>
      </c>
      <c r="M98" s="15">
        <v>1</v>
      </c>
      <c r="N98" s="15">
        <v>0</v>
      </c>
      <c r="O98" s="15">
        <v>1</v>
      </c>
      <c r="P98" s="15">
        <v>5</v>
      </c>
      <c r="Q98" s="12">
        <v>2</v>
      </c>
      <c r="R98">
        <v>1</v>
      </c>
      <c r="S98" s="12">
        <v>2</v>
      </c>
      <c r="T98" s="15">
        <v>3</v>
      </c>
      <c r="U98" s="15">
        <v>2</v>
      </c>
      <c r="V98" s="15">
        <v>4</v>
      </c>
      <c r="W98" s="15">
        <v>1</v>
      </c>
      <c r="X98" s="15">
        <v>0</v>
      </c>
      <c r="Y98" s="15">
        <v>0</v>
      </c>
      <c r="Z98" s="15">
        <v>2</v>
      </c>
      <c r="AA98" s="15">
        <v>1</v>
      </c>
      <c r="AB98" s="15">
        <v>2</v>
      </c>
      <c r="AC98" s="15">
        <v>2</v>
      </c>
      <c r="AD98" s="15">
        <v>1</v>
      </c>
      <c r="AE98">
        <v>1</v>
      </c>
      <c r="AF98">
        <v>1</v>
      </c>
      <c r="AG98">
        <v>1</v>
      </c>
      <c r="AH98">
        <v>2</v>
      </c>
      <c r="AI98">
        <v>1</v>
      </c>
      <c r="AJ98">
        <v>1</v>
      </c>
    </row>
    <row r="99" spans="1:37" x14ac:dyDescent="0.2">
      <c r="A99">
        <v>3056223489</v>
      </c>
      <c r="B99">
        <v>39949846</v>
      </c>
      <c r="C99" s="1">
        <v>41676.741180555553</v>
      </c>
      <c r="D99" s="1">
        <v>41676.74590277778</v>
      </c>
      <c r="E99" t="s">
        <v>852</v>
      </c>
      <c r="J99" s="12">
        <v>4</v>
      </c>
      <c r="K99" s="15">
        <v>4</v>
      </c>
      <c r="L99" s="15">
        <v>1</v>
      </c>
      <c r="M99" s="15">
        <v>0</v>
      </c>
      <c r="N99" s="15">
        <v>0</v>
      </c>
      <c r="O99" s="15">
        <v>1</v>
      </c>
      <c r="P99" s="15">
        <v>3</v>
      </c>
      <c r="Q99" s="12">
        <v>0</v>
      </c>
      <c r="R99">
        <v>1</v>
      </c>
      <c r="S99" s="12">
        <v>2</v>
      </c>
      <c r="T99" s="15">
        <v>3</v>
      </c>
      <c r="U99" s="15">
        <v>4</v>
      </c>
      <c r="V99" s="15">
        <v>2</v>
      </c>
      <c r="W99" s="15">
        <v>0</v>
      </c>
      <c r="X99" s="15">
        <v>1</v>
      </c>
      <c r="Y99" s="15">
        <v>0</v>
      </c>
      <c r="AA99" s="15">
        <v>1</v>
      </c>
      <c r="AC99" s="15">
        <v>1</v>
      </c>
      <c r="AD99" s="15">
        <v>2</v>
      </c>
      <c r="AE99">
        <v>1</v>
      </c>
      <c r="AF99">
        <v>1</v>
      </c>
      <c r="AH99">
        <v>1</v>
      </c>
      <c r="AI99">
        <v>1</v>
      </c>
      <c r="AJ99">
        <v>0</v>
      </c>
      <c r="AK99">
        <v>0</v>
      </c>
    </row>
    <row r="100" spans="1:37" x14ac:dyDescent="0.2">
      <c r="A100">
        <v>2701634208</v>
      </c>
      <c r="B100">
        <v>39949846</v>
      </c>
      <c r="C100" s="1">
        <v>41456.709791666668</v>
      </c>
      <c r="D100" s="1">
        <v>41457.103449074071</v>
      </c>
      <c r="E100" t="s">
        <v>1484</v>
      </c>
      <c r="J100" s="12">
        <v>4</v>
      </c>
      <c r="K100" s="15">
        <v>3</v>
      </c>
      <c r="L100" s="15">
        <v>1</v>
      </c>
      <c r="M100" s="15">
        <v>1</v>
      </c>
      <c r="N100" s="15">
        <v>0</v>
      </c>
      <c r="O100" s="15">
        <v>0</v>
      </c>
      <c r="P100" s="15">
        <v>2</v>
      </c>
      <c r="Q100" s="12">
        <v>2</v>
      </c>
      <c r="R100">
        <v>1</v>
      </c>
      <c r="S100" s="12">
        <v>2</v>
      </c>
      <c r="T100" s="15">
        <v>3</v>
      </c>
      <c r="U100" s="15">
        <v>2</v>
      </c>
      <c r="V100" s="15">
        <v>2</v>
      </c>
      <c r="W100" s="15">
        <v>1</v>
      </c>
      <c r="X100" s="15">
        <v>0</v>
      </c>
      <c r="Y100" s="15">
        <v>0</v>
      </c>
      <c r="Z100" s="15">
        <v>1</v>
      </c>
      <c r="AA100" s="15">
        <v>2</v>
      </c>
      <c r="AB100" s="15">
        <v>2</v>
      </c>
      <c r="AC100" s="15">
        <v>2</v>
      </c>
      <c r="AD100" s="15">
        <v>2</v>
      </c>
      <c r="AE100">
        <v>2</v>
      </c>
      <c r="AF100">
        <v>1</v>
      </c>
      <c r="AG100">
        <v>1</v>
      </c>
      <c r="AH100">
        <v>1</v>
      </c>
      <c r="AI100">
        <v>0</v>
      </c>
      <c r="AJ100">
        <v>0</v>
      </c>
      <c r="AK100">
        <v>2</v>
      </c>
    </row>
    <row r="101" spans="1:37" x14ac:dyDescent="0.2">
      <c r="A101">
        <v>2640189485</v>
      </c>
      <c r="B101">
        <v>39949846</v>
      </c>
      <c r="C101" s="1">
        <v>41417.865266203706</v>
      </c>
      <c r="D101" s="1">
        <v>41417.883634259262</v>
      </c>
      <c r="E101" t="s">
        <v>2614</v>
      </c>
      <c r="J101" s="12">
        <v>4</v>
      </c>
      <c r="K101" s="18">
        <v>2</v>
      </c>
      <c r="L101" s="15">
        <v>1</v>
      </c>
      <c r="M101" s="15">
        <v>1</v>
      </c>
      <c r="N101" s="15">
        <v>0</v>
      </c>
      <c r="O101" s="15">
        <v>1</v>
      </c>
      <c r="P101" s="15">
        <v>4</v>
      </c>
      <c r="Q101" s="12">
        <v>1</v>
      </c>
      <c r="R101">
        <v>1</v>
      </c>
      <c r="S101" s="12">
        <v>1</v>
      </c>
      <c r="T101" s="15">
        <v>2</v>
      </c>
      <c r="U101" s="15">
        <v>2</v>
      </c>
      <c r="V101" s="15">
        <v>4</v>
      </c>
      <c r="W101" s="15">
        <v>1</v>
      </c>
      <c r="X101" s="15">
        <v>1</v>
      </c>
      <c r="Z101" s="15">
        <v>1</v>
      </c>
      <c r="AA101" s="15">
        <v>2</v>
      </c>
      <c r="AB101" s="15">
        <v>2</v>
      </c>
      <c r="AC101" s="15">
        <v>1</v>
      </c>
      <c r="AD101" s="15">
        <v>1</v>
      </c>
      <c r="AE101">
        <v>1</v>
      </c>
      <c r="AF101">
        <v>1</v>
      </c>
      <c r="AG101">
        <v>1</v>
      </c>
      <c r="AH101">
        <v>1</v>
      </c>
      <c r="AI101">
        <v>0</v>
      </c>
      <c r="AJ101">
        <v>0</v>
      </c>
      <c r="AK101">
        <v>2</v>
      </c>
    </row>
    <row r="102" spans="1:37" x14ac:dyDescent="0.2">
      <c r="A102">
        <v>2595783477</v>
      </c>
      <c r="B102">
        <v>39949846</v>
      </c>
      <c r="C102" s="1">
        <v>41393.832928240743</v>
      </c>
      <c r="D102" s="1">
        <v>41393.844363425924</v>
      </c>
      <c r="E102" t="s">
        <v>3427</v>
      </c>
      <c r="J102" s="12">
        <v>4</v>
      </c>
      <c r="K102" s="15">
        <v>4</v>
      </c>
      <c r="L102" s="15">
        <v>1</v>
      </c>
      <c r="M102" s="15">
        <v>0</v>
      </c>
      <c r="N102" s="15">
        <v>0</v>
      </c>
      <c r="O102" s="15">
        <v>0</v>
      </c>
      <c r="P102" s="15">
        <v>4</v>
      </c>
      <c r="Q102" s="12">
        <v>2</v>
      </c>
      <c r="R102">
        <v>1</v>
      </c>
      <c r="S102" s="12">
        <v>2</v>
      </c>
      <c r="T102" s="15">
        <v>3</v>
      </c>
      <c r="U102" s="15">
        <v>4</v>
      </c>
      <c r="V102" s="15">
        <v>2</v>
      </c>
      <c r="W102" s="15">
        <v>0</v>
      </c>
      <c r="Y102" s="15">
        <v>0</v>
      </c>
      <c r="AA102" s="15">
        <v>2</v>
      </c>
      <c r="AC102" s="15">
        <v>2</v>
      </c>
      <c r="AD102" s="15">
        <v>2</v>
      </c>
      <c r="AE102">
        <v>2</v>
      </c>
      <c r="AF102">
        <v>1</v>
      </c>
      <c r="AH102">
        <v>2</v>
      </c>
    </row>
    <row r="103" spans="1:37" x14ac:dyDescent="0.2">
      <c r="A103">
        <v>2590439780</v>
      </c>
      <c r="B103">
        <v>39949846</v>
      </c>
      <c r="C103" s="1">
        <v>41390.164710648147</v>
      </c>
      <c r="D103" s="1">
        <v>41390.178935185184</v>
      </c>
      <c r="E103" t="s">
        <v>4004</v>
      </c>
      <c r="J103" s="12">
        <v>4</v>
      </c>
      <c r="K103" s="15">
        <v>4</v>
      </c>
      <c r="L103" s="15">
        <v>1</v>
      </c>
      <c r="M103" s="15">
        <v>1</v>
      </c>
      <c r="N103" s="15">
        <v>0</v>
      </c>
      <c r="O103" s="15">
        <v>0</v>
      </c>
      <c r="P103" s="15">
        <v>4</v>
      </c>
      <c r="Q103" s="12">
        <v>2</v>
      </c>
      <c r="R103">
        <v>1</v>
      </c>
      <c r="S103" s="12">
        <v>2</v>
      </c>
      <c r="T103" s="15">
        <v>3</v>
      </c>
      <c r="U103" s="15">
        <v>4</v>
      </c>
      <c r="V103" s="15">
        <v>2</v>
      </c>
      <c r="W103" s="15">
        <v>0</v>
      </c>
      <c r="X103" s="15">
        <v>0</v>
      </c>
      <c r="Y103" s="15">
        <v>0</v>
      </c>
      <c r="Z103" s="15">
        <v>1</v>
      </c>
      <c r="AA103" s="15">
        <v>2</v>
      </c>
      <c r="AB103" s="15">
        <v>2</v>
      </c>
      <c r="AC103" s="15">
        <v>2</v>
      </c>
      <c r="AD103" s="15">
        <v>2</v>
      </c>
      <c r="AE103">
        <v>2</v>
      </c>
      <c r="AF103">
        <v>2</v>
      </c>
      <c r="AG103">
        <v>2</v>
      </c>
      <c r="AH103">
        <v>2</v>
      </c>
      <c r="AI103">
        <v>2</v>
      </c>
      <c r="AJ103">
        <v>2</v>
      </c>
    </row>
    <row r="104" spans="1:37" x14ac:dyDescent="0.2">
      <c r="A104">
        <v>2590308518</v>
      </c>
      <c r="B104">
        <v>39949846</v>
      </c>
      <c r="C104" s="1">
        <v>41390.012685185182</v>
      </c>
      <c r="D104" s="1">
        <v>41390.081701388888</v>
      </c>
      <c r="E104" t="s">
        <v>4136</v>
      </c>
      <c r="J104" s="12">
        <v>4</v>
      </c>
      <c r="K104" s="15">
        <v>4</v>
      </c>
      <c r="L104" s="15">
        <v>1</v>
      </c>
      <c r="M104" s="15">
        <v>1</v>
      </c>
      <c r="N104" s="15">
        <v>0</v>
      </c>
      <c r="O104" s="15">
        <v>0</v>
      </c>
      <c r="P104" s="15">
        <v>4</v>
      </c>
      <c r="Q104" s="12">
        <v>2</v>
      </c>
      <c r="R104">
        <v>1</v>
      </c>
      <c r="S104" s="12">
        <v>2</v>
      </c>
      <c r="T104" s="15">
        <v>3</v>
      </c>
      <c r="U104" s="15">
        <v>2</v>
      </c>
      <c r="V104" s="15">
        <v>3</v>
      </c>
      <c r="W104" s="15">
        <v>1</v>
      </c>
      <c r="X104" s="15">
        <v>0</v>
      </c>
      <c r="Y104" s="15">
        <v>1</v>
      </c>
      <c r="Z104" s="15">
        <v>1</v>
      </c>
      <c r="AA104" s="15">
        <v>1</v>
      </c>
      <c r="AB104" s="15">
        <v>2</v>
      </c>
      <c r="AC104" s="15">
        <v>2</v>
      </c>
      <c r="AD104" s="15">
        <v>2</v>
      </c>
      <c r="AE104">
        <v>2</v>
      </c>
      <c r="AF104">
        <v>1</v>
      </c>
      <c r="AG104">
        <v>0</v>
      </c>
      <c r="AH104">
        <v>2</v>
      </c>
      <c r="AI104">
        <v>2</v>
      </c>
      <c r="AJ104">
        <v>0</v>
      </c>
    </row>
    <row r="105" spans="1:37" x14ac:dyDescent="0.2">
      <c r="A105">
        <v>3087219238</v>
      </c>
      <c r="B105">
        <v>39949846</v>
      </c>
      <c r="C105" s="1">
        <v>41693.339201388888</v>
      </c>
      <c r="D105" s="1">
        <v>41693.349143518521</v>
      </c>
      <c r="E105" t="s">
        <v>158</v>
      </c>
      <c r="J105" s="12">
        <v>4</v>
      </c>
      <c r="K105" s="15">
        <v>4</v>
      </c>
      <c r="L105" s="15">
        <v>1</v>
      </c>
      <c r="M105" s="15">
        <v>1</v>
      </c>
      <c r="N105" s="15">
        <v>0</v>
      </c>
      <c r="O105" s="15">
        <v>0</v>
      </c>
      <c r="P105" s="15">
        <v>4</v>
      </c>
      <c r="Q105" s="12">
        <v>2</v>
      </c>
      <c r="R105">
        <v>1</v>
      </c>
      <c r="S105" s="12">
        <v>1</v>
      </c>
      <c r="T105" s="15">
        <v>2</v>
      </c>
      <c r="U105" s="15">
        <v>4</v>
      </c>
      <c r="V105" s="15">
        <v>2</v>
      </c>
      <c r="W105" s="15">
        <v>1</v>
      </c>
      <c r="X105" s="15">
        <v>0</v>
      </c>
      <c r="Y105" s="15">
        <v>0</v>
      </c>
      <c r="Z105" s="15">
        <v>2</v>
      </c>
      <c r="AA105" s="15">
        <v>1</v>
      </c>
      <c r="AB105" s="15">
        <v>1</v>
      </c>
      <c r="AC105" s="15">
        <v>2</v>
      </c>
      <c r="AD105" s="15">
        <v>2</v>
      </c>
      <c r="AE105">
        <v>2</v>
      </c>
      <c r="AF105">
        <v>2</v>
      </c>
      <c r="AG105">
        <v>1</v>
      </c>
      <c r="AH105">
        <v>2</v>
      </c>
      <c r="AJ105">
        <v>1</v>
      </c>
    </row>
    <row r="106" spans="1:37" x14ac:dyDescent="0.2">
      <c r="A106">
        <v>2831547531</v>
      </c>
      <c r="B106">
        <v>39949846</v>
      </c>
      <c r="C106" s="1">
        <v>41543.797314814816</v>
      </c>
      <c r="D106" s="1">
        <v>41543.825300925928</v>
      </c>
      <c r="E106" t="s">
        <v>1356</v>
      </c>
      <c r="J106" s="12">
        <v>4</v>
      </c>
      <c r="K106" s="15">
        <v>4</v>
      </c>
      <c r="L106" s="15">
        <v>1</v>
      </c>
      <c r="M106" s="15">
        <v>1</v>
      </c>
      <c r="N106" s="15">
        <v>0</v>
      </c>
      <c r="O106" s="15">
        <v>1</v>
      </c>
      <c r="P106" s="15">
        <v>5</v>
      </c>
      <c r="Q106" s="12">
        <v>2</v>
      </c>
      <c r="R106">
        <v>1</v>
      </c>
      <c r="S106" s="12">
        <v>0</v>
      </c>
      <c r="T106" s="15">
        <v>3</v>
      </c>
      <c r="U106" s="15">
        <v>2</v>
      </c>
      <c r="V106" s="15">
        <v>3</v>
      </c>
      <c r="W106" s="15">
        <v>1</v>
      </c>
      <c r="Y106" s="15">
        <v>2</v>
      </c>
      <c r="Z106" s="15">
        <v>1</v>
      </c>
      <c r="AA106" s="15">
        <v>1</v>
      </c>
      <c r="AB106" s="15">
        <v>2</v>
      </c>
      <c r="AC106" s="15">
        <v>1</v>
      </c>
      <c r="AD106" s="15">
        <v>1</v>
      </c>
      <c r="AE106">
        <v>1</v>
      </c>
      <c r="AF106">
        <v>1</v>
      </c>
      <c r="AG106">
        <v>1</v>
      </c>
      <c r="AH106">
        <v>2</v>
      </c>
      <c r="AI106">
        <v>2</v>
      </c>
      <c r="AJ106">
        <v>1</v>
      </c>
    </row>
    <row r="107" spans="1:37" x14ac:dyDescent="0.2">
      <c r="A107">
        <v>2590124413</v>
      </c>
      <c r="B107">
        <v>39949846</v>
      </c>
      <c r="C107" s="1">
        <v>41389.928668981483</v>
      </c>
      <c r="D107" s="1">
        <v>41389.979768518519</v>
      </c>
      <c r="E107" t="s">
        <v>4314</v>
      </c>
      <c r="J107" s="12">
        <v>4</v>
      </c>
      <c r="K107" s="15">
        <v>3</v>
      </c>
      <c r="L107" s="15">
        <v>1</v>
      </c>
      <c r="M107" s="15">
        <v>1</v>
      </c>
      <c r="N107" s="15">
        <v>0</v>
      </c>
      <c r="O107" s="15">
        <v>1</v>
      </c>
      <c r="P107" s="15">
        <v>4</v>
      </c>
      <c r="Q107" s="12">
        <v>1</v>
      </c>
      <c r="R107">
        <v>1</v>
      </c>
      <c r="S107" s="12">
        <v>2</v>
      </c>
      <c r="T107" s="15">
        <v>2</v>
      </c>
      <c r="U107" s="15">
        <v>3</v>
      </c>
      <c r="V107" s="15">
        <v>4</v>
      </c>
      <c r="W107" s="15">
        <v>1</v>
      </c>
      <c r="X107" s="15">
        <v>1</v>
      </c>
      <c r="Y107" s="15">
        <v>2</v>
      </c>
      <c r="Z107" s="15">
        <v>2</v>
      </c>
      <c r="AA107" s="15">
        <v>1</v>
      </c>
      <c r="AB107" s="15">
        <v>2</v>
      </c>
      <c r="AC107" s="15">
        <v>1</v>
      </c>
      <c r="AD107" s="15">
        <v>1</v>
      </c>
      <c r="AE107">
        <v>1</v>
      </c>
      <c r="AF107">
        <v>0</v>
      </c>
      <c r="AG107">
        <v>1</v>
      </c>
      <c r="AH107">
        <v>1</v>
      </c>
      <c r="AI107">
        <v>0</v>
      </c>
      <c r="AJ107">
        <v>0</v>
      </c>
    </row>
    <row r="108" spans="1:37" x14ac:dyDescent="0.2">
      <c r="A108">
        <v>2590072675</v>
      </c>
      <c r="B108">
        <v>39949846</v>
      </c>
      <c r="C108" s="1">
        <v>41389.935624999998</v>
      </c>
      <c r="D108" s="1">
        <v>41389.952824074076</v>
      </c>
      <c r="E108" t="s">
        <v>4351</v>
      </c>
      <c r="J108" s="12">
        <v>4</v>
      </c>
      <c r="K108" s="15">
        <v>3</v>
      </c>
      <c r="L108" s="15">
        <v>1</v>
      </c>
      <c r="M108" s="15">
        <v>1</v>
      </c>
      <c r="N108" s="15">
        <v>0</v>
      </c>
      <c r="O108" s="15">
        <v>0</v>
      </c>
      <c r="P108" s="15">
        <v>2</v>
      </c>
      <c r="Q108" s="12">
        <v>2</v>
      </c>
      <c r="R108">
        <v>1</v>
      </c>
      <c r="S108" s="12">
        <v>0</v>
      </c>
      <c r="T108" s="15">
        <v>2</v>
      </c>
      <c r="U108" s="15">
        <v>2</v>
      </c>
      <c r="V108" s="15">
        <v>4</v>
      </c>
      <c r="W108" s="15">
        <v>1</v>
      </c>
      <c r="X108" s="15">
        <v>1</v>
      </c>
      <c r="Y108" s="15">
        <v>1</v>
      </c>
      <c r="Z108" s="15">
        <v>2</v>
      </c>
      <c r="AA108" s="15">
        <v>1</v>
      </c>
      <c r="AB108" s="15">
        <v>2</v>
      </c>
      <c r="AC108" s="15">
        <v>1</v>
      </c>
      <c r="AD108" s="15">
        <v>1</v>
      </c>
      <c r="AE108">
        <v>1</v>
      </c>
      <c r="AF108">
        <v>0</v>
      </c>
      <c r="AG108">
        <v>0</v>
      </c>
      <c r="AH108">
        <v>0</v>
      </c>
      <c r="AI108">
        <v>0</v>
      </c>
      <c r="AJ108">
        <v>0</v>
      </c>
    </row>
    <row r="109" spans="1:37" x14ac:dyDescent="0.2">
      <c r="A109">
        <v>2589676264</v>
      </c>
      <c r="B109">
        <v>39949846</v>
      </c>
      <c r="C109" s="1">
        <v>41389.777662037035</v>
      </c>
      <c r="D109" s="1">
        <v>41389.804745370369</v>
      </c>
      <c r="E109" t="s">
        <v>4611</v>
      </c>
      <c r="J109" s="12">
        <v>4</v>
      </c>
      <c r="K109" s="15">
        <v>4</v>
      </c>
      <c r="L109" s="15">
        <v>1</v>
      </c>
      <c r="M109" s="15">
        <v>1</v>
      </c>
      <c r="N109" s="15">
        <v>0</v>
      </c>
      <c r="O109" s="15">
        <v>0</v>
      </c>
      <c r="P109" s="15">
        <v>3</v>
      </c>
      <c r="Q109" s="12">
        <v>2</v>
      </c>
      <c r="R109">
        <v>1</v>
      </c>
      <c r="S109" s="12">
        <v>2</v>
      </c>
      <c r="T109" s="15">
        <v>3</v>
      </c>
      <c r="U109" s="15">
        <v>0</v>
      </c>
      <c r="V109" s="15">
        <v>2</v>
      </c>
      <c r="W109" s="15">
        <v>0</v>
      </c>
      <c r="X109" s="15">
        <v>0</v>
      </c>
      <c r="Y109" s="15">
        <v>0</v>
      </c>
      <c r="Z109" s="15">
        <v>0</v>
      </c>
      <c r="AA109" s="15">
        <v>0</v>
      </c>
      <c r="AB109" s="15">
        <v>0</v>
      </c>
      <c r="AC109" s="15">
        <v>2</v>
      </c>
      <c r="AD109" s="15">
        <v>2</v>
      </c>
      <c r="AE109">
        <v>1</v>
      </c>
      <c r="AF109">
        <v>1</v>
      </c>
      <c r="AG109">
        <v>1</v>
      </c>
      <c r="AH109">
        <v>1</v>
      </c>
      <c r="AI109">
        <v>1</v>
      </c>
      <c r="AJ109">
        <v>1</v>
      </c>
    </row>
    <row r="110" spans="1:37" x14ac:dyDescent="0.2">
      <c r="A110">
        <v>3057032470</v>
      </c>
      <c r="B110">
        <v>39949846</v>
      </c>
      <c r="C110" s="1">
        <v>41677.00240740741</v>
      </c>
      <c r="D110" s="1">
        <v>41677.010462962964</v>
      </c>
      <c r="E110" t="s">
        <v>497</v>
      </c>
      <c r="J110" s="12">
        <v>4</v>
      </c>
      <c r="K110" s="15">
        <v>1</v>
      </c>
      <c r="L110" s="15">
        <v>1</v>
      </c>
      <c r="M110" s="15">
        <v>0</v>
      </c>
      <c r="N110" s="15">
        <v>0</v>
      </c>
      <c r="O110" s="15">
        <v>1</v>
      </c>
      <c r="P110" s="15">
        <v>2</v>
      </c>
      <c r="Q110" s="12">
        <v>2</v>
      </c>
      <c r="R110">
        <v>1</v>
      </c>
      <c r="S110" s="12">
        <v>2</v>
      </c>
      <c r="T110" s="15">
        <v>3</v>
      </c>
      <c r="U110" s="15">
        <v>3</v>
      </c>
      <c r="V110" s="15">
        <v>3</v>
      </c>
      <c r="W110" s="15">
        <v>0</v>
      </c>
      <c r="X110" s="15">
        <v>0</v>
      </c>
      <c r="Y110" s="15">
        <v>0</v>
      </c>
      <c r="AA110" s="15">
        <v>2</v>
      </c>
      <c r="AC110" s="15">
        <v>2</v>
      </c>
      <c r="AD110" s="15">
        <v>2</v>
      </c>
      <c r="AE110">
        <v>2</v>
      </c>
      <c r="AF110">
        <v>1</v>
      </c>
      <c r="AH110">
        <v>2</v>
      </c>
      <c r="AJ110">
        <v>0</v>
      </c>
    </row>
    <row r="111" spans="1:37" x14ac:dyDescent="0.2">
      <c r="A111">
        <v>3055948350</v>
      </c>
      <c r="B111">
        <v>39949846</v>
      </c>
      <c r="C111" s="1">
        <v>41676.662199074075</v>
      </c>
      <c r="D111" s="1">
        <v>41676.668263888889</v>
      </c>
      <c r="E111" t="s">
        <v>1121</v>
      </c>
      <c r="J111" s="12">
        <v>4</v>
      </c>
      <c r="K111" s="15">
        <v>4</v>
      </c>
      <c r="L111" s="15">
        <v>1</v>
      </c>
      <c r="M111" s="15">
        <v>1</v>
      </c>
      <c r="N111" s="15">
        <v>0</v>
      </c>
      <c r="O111" s="15">
        <v>1</v>
      </c>
      <c r="P111" s="15">
        <v>3</v>
      </c>
      <c r="Q111" s="12">
        <v>2</v>
      </c>
      <c r="R111">
        <v>1</v>
      </c>
      <c r="S111" s="12">
        <v>2</v>
      </c>
      <c r="T111" s="15">
        <v>3</v>
      </c>
      <c r="U111" s="15">
        <v>4</v>
      </c>
      <c r="V111" s="15">
        <v>2</v>
      </c>
      <c r="W111" s="15">
        <v>0</v>
      </c>
      <c r="X111" s="15">
        <v>1</v>
      </c>
      <c r="Y111" s="15">
        <v>1</v>
      </c>
      <c r="Z111" s="15">
        <v>0</v>
      </c>
      <c r="AA111" s="15">
        <v>1</v>
      </c>
      <c r="AB111" s="15">
        <v>2</v>
      </c>
      <c r="AC111" s="15">
        <v>2</v>
      </c>
      <c r="AD111" s="15">
        <v>2</v>
      </c>
      <c r="AE111">
        <v>2</v>
      </c>
      <c r="AF111">
        <v>2</v>
      </c>
      <c r="AG111">
        <v>2</v>
      </c>
      <c r="AH111">
        <v>2</v>
      </c>
      <c r="AI111">
        <v>2</v>
      </c>
      <c r="AJ111">
        <v>1</v>
      </c>
    </row>
    <row r="112" spans="1:37" x14ac:dyDescent="0.2">
      <c r="A112">
        <v>2642755254</v>
      </c>
      <c r="B112">
        <v>39949846</v>
      </c>
      <c r="C112" s="1">
        <v>41418.991261574076</v>
      </c>
      <c r="D112" s="1">
        <v>41419.003194444442</v>
      </c>
      <c r="E112" t="s">
        <v>2115</v>
      </c>
      <c r="J112" s="12">
        <v>4</v>
      </c>
      <c r="K112" s="15">
        <v>3</v>
      </c>
      <c r="L112" s="15">
        <v>1</v>
      </c>
      <c r="M112" s="15">
        <v>1</v>
      </c>
      <c r="N112" s="15">
        <v>0</v>
      </c>
      <c r="O112" s="15">
        <v>1</v>
      </c>
      <c r="P112" s="15">
        <v>4</v>
      </c>
      <c r="Q112" s="12"/>
      <c r="R112">
        <v>1</v>
      </c>
      <c r="S112" s="12">
        <v>2</v>
      </c>
      <c r="T112" s="15">
        <v>2</v>
      </c>
      <c r="U112" s="15">
        <v>3</v>
      </c>
      <c r="V112" s="15">
        <v>2</v>
      </c>
      <c r="W112" s="15">
        <v>1</v>
      </c>
      <c r="X112" s="15">
        <v>0</v>
      </c>
      <c r="Y112" s="15">
        <v>0</v>
      </c>
      <c r="Z112" s="15">
        <v>1</v>
      </c>
      <c r="AA112" s="15">
        <v>1</v>
      </c>
      <c r="AB112" s="15">
        <v>1</v>
      </c>
      <c r="AC112" s="15">
        <v>1</v>
      </c>
      <c r="AD112" s="15">
        <v>1</v>
      </c>
      <c r="AE112">
        <v>1</v>
      </c>
      <c r="AF112">
        <v>1</v>
      </c>
      <c r="AG112">
        <v>1</v>
      </c>
      <c r="AH112">
        <v>2</v>
      </c>
      <c r="AI112">
        <v>2</v>
      </c>
      <c r="AJ112">
        <v>1</v>
      </c>
    </row>
    <row r="113" spans="1:37" x14ac:dyDescent="0.2">
      <c r="A113">
        <v>2641135749</v>
      </c>
      <c r="B113">
        <v>39949846</v>
      </c>
      <c r="C113" s="1">
        <v>41418.315509259257</v>
      </c>
      <c r="D113" s="1">
        <v>41418.329560185186</v>
      </c>
      <c r="E113" t="s">
        <v>2336</v>
      </c>
      <c r="J113" s="12">
        <v>4</v>
      </c>
      <c r="K113" s="15">
        <v>3</v>
      </c>
      <c r="L113" s="15">
        <v>1</v>
      </c>
      <c r="M113" s="15">
        <v>1</v>
      </c>
      <c r="N113" s="15">
        <v>0</v>
      </c>
      <c r="O113" s="15">
        <v>0</v>
      </c>
      <c r="P113" s="15">
        <v>2</v>
      </c>
      <c r="Q113" s="12">
        <v>1</v>
      </c>
      <c r="R113">
        <v>1</v>
      </c>
      <c r="S113" s="12">
        <v>2</v>
      </c>
      <c r="T113" s="15">
        <v>2</v>
      </c>
      <c r="U113" s="15">
        <v>4</v>
      </c>
      <c r="V113" s="15">
        <v>3</v>
      </c>
      <c r="W113" s="15">
        <v>1</v>
      </c>
      <c r="X113" s="15">
        <v>1</v>
      </c>
      <c r="Y113" s="15">
        <v>1</v>
      </c>
      <c r="Z113" s="15">
        <v>2</v>
      </c>
      <c r="AA113" s="15">
        <v>2</v>
      </c>
      <c r="AB113" s="15">
        <v>2</v>
      </c>
      <c r="AC113" s="15">
        <v>2</v>
      </c>
      <c r="AD113" s="15">
        <v>2</v>
      </c>
      <c r="AE113">
        <v>2</v>
      </c>
      <c r="AF113">
        <v>2</v>
      </c>
      <c r="AG113">
        <v>2</v>
      </c>
      <c r="AH113">
        <v>1</v>
      </c>
      <c r="AI113">
        <v>1</v>
      </c>
      <c r="AJ113">
        <v>1</v>
      </c>
    </row>
    <row r="114" spans="1:37" x14ac:dyDescent="0.2">
      <c r="A114">
        <v>2639787963</v>
      </c>
      <c r="B114">
        <v>39949846</v>
      </c>
      <c r="C114" s="1">
        <v>41417.756168981483</v>
      </c>
      <c r="D114" s="1">
        <v>41417.767916666664</v>
      </c>
      <c r="E114" t="s">
        <v>2969</v>
      </c>
      <c r="J114" s="12">
        <v>4</v>
      </c>
      <c r="K114" s="15">
        <v>3</v>
      </c>
      <c r="L114" s="15">
        <v>1</v>
      </c>
      <c r="M114" s="15">
        <v>1</v>
      </c>
      <c r="N114" s="15">
        <v>0</v>
      </c>
      <c r="O114" s="15">
        <v>1</v>
      </c>
      <c r="P114" s="15">
        <v>3</v>
      </c>
      <c r="Q114" s="12">
        <v>2</v>
      </c>
      <c r="R114">
        <v>1</v>
      </c>
      <c r="S114" s="12">
        <v>2</v>
      </c>
      <c r="T114" s="15">
        <v>2</v>
      </c>
      <c r="U114" s="15">
        <v>4</v>
      </c>
      <c r="V114" s="15">
        <v>1</v>
      </c>
      <c r="W114" s="15">
        <v>0</v>
      </c>
      <c r="X114" s="15">
        <v>1</v>
      </c>
      <c r="Z114" s="15">
        <v>1</v>
      </c>
      <c r="AA114" s="15">
        <v>2</v>
      </c>
      <c r="AB114" s="15">
        <v>2</v>
      </c>
      <c r="AC114" s="15">
        <v>2</v>
      </c>
      <c r="AD114" s="15">
        <v>2</v>
      </c>
      <c r="AE114">
        <v>2</v>
      </c>
      <c r="AH114">
        <v>2</v>
      </c>
    </row>
    <row r="115" spans="1:37" x14ac:dyDescent="0.2">
      <c r="A115">
        <v>2592815824</v>
      </c>
      <c r="B115">
        <v>39949846</v>
      </c>
      <c r="C115" s="1">
        <v>41391.63380787037</v>
      </c>
      <c r="D115" s="1">
        <v>41391.65042824074</v>
      </c>
      <c r="E115" t="s">
        <v>3618</v>
      </c>
      <c r="J115" s="12">
        <v>3</v>
      </c>
      <c r="K115" s="15">
        <v>4</v>
      </c>
      <c r="L115" s="15">
        <v>1</v>
      </c>
      <c r="M115" s="15">
        <v>1</v>
      </c>
      <c r="N115" s="15">
        <v>0</v>
      </c>
      <c r="O115" s="15">
        <v>1</v>
      </c>
      <c r="P115" s="15">
        <v>5</v>
      </c>
      <c r="Q115" s="12"/>
      <c r="R115">
        <v>1</v>
      </c>
      <c r="S115" s="12">
        <v>1</v>
      </c>
      <c r="T115" s="15">
        <v>2</v>
      </c>
      <c r="U115" s="15">
        <v>4</v>
      </c>
      <c r="V115" s="15">
        <v>2</v>
      </c>
      <c r="W115" s="15">
        <v>0</v>
      </c>
      <c r="X115" s="15">
        <v>2</v>
      </c>
      <c r="Y115" s="15">
        <v>2</v>
      </c>
      <c r="Z115" s="15">
        <v>1</v>
      </c>
      <c r="AA115" s="15">
        <v>2</v>
      </c>
      <c r="AB115" s="15">
        <v>1</v>
      </c>
      <c r="AC115" s="15">
        <v>2</v>
      </c>
      <c r="AD115" s="15">
        <v>2</v>
      </c>
      <c r="AE115">
        <v>2</v>
      </c>
      <c r="AF115">
        <v>1</v>
      </c>
      <c r="AG115">
        <v>0</v>
      </c>
      <c r="AH115">
        <v>2</v>
      </c>
      <c r="AJ115">
        <v>0</v>
      </c>
    </row>
    <row r="116" spans="1:37" x14ac:dyDescent="0.2">
      <c r="A116">
        <v>2590389389</v>
      </c>
      <c r="B116">
        <v>39949846</v>
      </c>
      <c r="C116" s="1">
        <v>41390.114560185182</v>
      </c>
      <c r="D116" s="1">
        <v>41390.135879629626</v>
      </c>
      <c r="E116" t="s">
        <v>4053</v>
      </c>
      <c r="J116" s="12">
        <v>3</v>
      </c>
      <c r="K116" s="15">
        <v>4</v>
      </c>
      <c r="L116" s="15">
        <v>1</v>
      </c>
      <c r="M116" s="15">
        <v>1</v>
      </c>
      <c r="N116" s="15">
        <v>0</v>
      </c>
      <c r="O116" s="15">
        <v>1</v>
      </c>
      <c r="P116" s="15">
        <v>2</v>
      </c>
      <c r="Q116" s="12">
        <v>0</v>
      </c>
      <c r="R116">
        <v>1</v>
      </c>
      <c r="S116" s="12">
        <v>2</v>
      </c>
      <c r="T116" s="15">
        <v>3</v>
      </c>
      <c r="U116" s="15">
        <v>2</v>
      </c>
      <c r="V116" s="15">
        <v>4</v>
      </c>
      <c r="W116" s="15">
        <v>1</v>
      </c>
      <c r="Z116" s="15">
        <v>1</v>
      </c>
      <c r="AB116" s="15">
        <v>2</v>
      </c>
    </row>
    <row r="117" spans="1:37" x14ac:dyDescent="0.2">
      <c r="A117">
        <v>2590223424</v>
      </c>
      <c r="B117">
        <v>39949846</v>
      </c>
      <c r="C117" s="1">
        <v>41390.020509259259</v>
      </c>
      <c r="D117" s="1">
        <v>41390.032048611109</v>
      </c>
      <c r="E117" t="s">
        <v>4212</v>
      </c>
      <c r="J117" s="12">
        <v>3</v>
      </c>
      <c r="K117" s="15">
        <v>4</v>
      </c>
      <c r="L117" s="15">
        <v>1</v>
      </c>
      <c r="M117" s="15">
        <v>0</v>
      </c>
      <c r="N117" s="15">
        <v>0</v>
      </c>
      <c r="O117" s="15">
        <v>1</v>
      </c>
      <c r="P117" s="15">
        <v>2</v>
      </c>
      <c r="Q117" s="12">
        <v>1</v>
      </c>
      <c r="R117">
        <v>1</v>
      </c>
      <c r="S117" s="12">
        <v>2</v>
      </c>
      <c r="T117" s="15">
        <v>3</v>
      </c>
      <c r="U117" s="15">
        <v>4</v>
      </c>
      <c r="V117" s="15">
        <v>2</v>
      </c>
      <c r="W117" s="15">
        <v>1</v>
      </c>
      <c r="X117" s="15">
        <v>0</v>
      </c>
      <c r="Y117" s="15">
        <v>0</v>
      </c>
      <c r="Z117" s="15">
        <v>0</v>
      </c>
      <c r="AA117" s="15">
        <v>2</v>
      </c>
      <c r="AB117" s="15">
        <v>2</v>
      </c>
      <c r="AC117" s="15">
        <v>2</v>
      </c>
      <c r="AD117" s="15">
        <v>2</v>
      </c>
      <c r="AE117">
        <v>2</v>
      </c>
      <c r="AF117">
        <v>2</v>
      </c>
      <c r="AG117">
        <v>0</v>
      </c>
      <c r="AH117">
        <v>2</v>
      </c>
      <c r="AI117">
        <v>2</v>
      </c>
      <c r="AJ117">
        <v>0</v>
      </c>
    </row>
    <row r="118" spans="1:37" x14ac:dyDescent="0.2">
      <c r="A118">
        <v>2589923676</v>
      </c>
      <c r="B118">
        <v>39949846</v>
      </c>
      <c r="C118" s="1">
        <v>41389.858206018522</v>
      </c>
      <c r="D118" s="1">
        <v>41389.885625000003</v>
      </c>
      <c r="E118" t="s">
        <v>4460</v>
      </c>
      <c r="J118" s="12">
        <v>3</v>
      </c>
      <c r="K118" s="15">
        <v>1</v>
      </c>
      <c r="L118" s="15">
        <v>1</v>
      </c>
      <c r="M118" s="15">
        <v>1</v>
      </c>
      <c r="N118" s="15">
        <v>1</v>
      </c>
      <c r="O118" s="15">
        <v>0</v>
      </c>
      <c r="P118" s="15">
        <v>4</v>
      </c>
      <c r="Q118" s="12">
        <v>2</v>
      </c>
      <c r="R118">
        <v>1</v>
      </c>
      <c r="S118" s="12">
        <v>2</v>
      </c>
      <c r="T118" s="15">
        <v>3</v>
      </c>
      <c r="U118" s="15">
        <v>2</v>
      </c>
      <c r="V118" s="15">
        <v>4</v>
      </c>
      <c r="W118" s="15">
        <v>1</v>
      </c>
      <c r="X118" s="15">
        <v>0</v>
      </c>
      <c r="Y118" s="15">
        <v>0</v>
      </c>
      <c r="Z118" s="15">
        <v>0</v>
      </c>
      <c r="AA118" s="15">
        <v>1</v>
      </c>
      <c r="AB118" s="15">
        <v>1</v>
      </c>
      <c r="AC118" s="15">
        <v>1</v>
      </c>
      <c r="AD118" s="15">
        <v>1</v>
      </c>
      <c r="AE118">
        <v>1</v>
      </c>
      <c r="AF118">
        <v>0</v>
      </c>
      <c r="AG118">
        <v>0</v>
      </c>
      <c r="AH118">
        <v>0</v>
      </c>
      <c r="AI118">
        <v>0</v>
      </c>
      <c r="AJ118">
        <v>0</v>
      </c>
    </row>
    <row r="119" spans="1:37" x14ac:dyDescent="0.2">
      <c r="A119">
        <v>2650363826</v>
      </c>
      <c r="B119">
        <v>39949846</v>
      </c>
      <c r="C119" s="1">
        <v>41424.168738425928</v>
      </c>
      <c r="D119" s="1">
        <v>41424.176458333335</v>
      </c>
      <c r="E119" t="s">
        <v>1828</v>
      </c>
      <c r="J119" s="12">
        <v>3</v>
      </c>
      <c r="K119" s="15">
        <v>3</v>
      </c>
      <c r="L119" s="15">
        <v>1</v>
      </c>
      <c r="M119" s="15">
        <v>1</v>
      </c>
      <c r="N119" s="15">
        <v>0</v>
      </c>
      <c r="O119" s="15">
        <v>0</v>
      </c>
      <c r="P119" s="15">
        <v>3</v>
      </c>
      <c r="Q119" s="12">
        <v>0</v>
      </c>
      <c r="R119">
        <v>1</v>
      </c>
      <c r="S119" s="12">
        <v>2</v>
      </c>
      <c r="T119" s="15">
        <v>2</v>
      </c>
      <c r="U119" s="15">
        <v>2</v>
      </c>
      <c r="V119" s="15">
        <v>3</v>
      </c>
      <c r="W119" s="15">
        <v>1</v>
      </c>
      <c r="X119" s="15">
        <v>0</v>
      </c>
      <c r="Y119" s="15">
        <v>1</v>
      </c>
      <c r="Z119" s="15">
        <v>0</v>
      </c>
      <c r="AA119" s="15">
        <v>1</v>
      </c>
      <c r="AB119" s="15">
        <v>2</v>
      </c>
      <c r="AC119" s="15">
        <v>2</v>
      </c>
      <c r="AD119" s="15">
        <v>1</v>
      </c>
      <c r="AE119">
        <v>1</v>
      </c>
      <c r="AF119">
        <v>1</v>
      </c>
      <c r="AG119">
        <v>1</v>
      </c>
      <c r="AH119">
        <v>1</v>
      </c>
      <c r="AI119">
        <v>0</v>
      </c>
      <c r="AJ119">
        <v>0</v>
      </c>
      <c r="AK119">
        <v>2</v>
      </c>
    </row>
    <row r="120" spans="1:37" x14ac:dyDescent="0.2">
      <c r="A120">
        <v>2640970248</v>
      </c>
      <c r="B120">
        <v>39949846</v>
      </c>
      <c r="C120" s="1">
        <v>41418.169872685183</v>
      </c>
      <c r="D120" s="1">
        <v>41418.200752314813</v>
      </c>
      <c r="E120" t="s">
        <v>2363</v>
      </c>
      <c r="J120" s="12">
        <v>3</v>
      </c>
      <c r="K120" s="15">
        <v>3</v>
      </c>
      <c r="L120" s="15">
        <v>1</v>
      </c>
      <c r="M120" s="15">
        <v>1</v>
      </c>
      <c r="N120" s="15">
        <v>0</v>
      </c>
      <c r="O120" s="15">
        <v>0</v>
      </c>
      <c r="P120" s="15">
        <v>5</v>
      </c>
      <c r="Q120" s="12">
        <v>0</v>
      </c>
      <c r="R120">
        <v>1</v>
      </c>
      <c r="S120" s="12">
        <v>2</v>
      </c>
      <c r="T120" s="15">
        <v>2</v>
      </c>
      <c r="U120" s="15">
        <v>4</v>
      </c>
      <c r="V120" s="15">
        <v>2</v>
      </c>
      <c r="W120" s="15">
        <v>1</v>
      </c>
      <c r="X120" s="15">
        <v>2</v>
      </c>
      <c r="Y120" s="15">
        <v>0</v>
      </c>
      <c r="Z120" s="15">
        <v>0</v>
      </c>
      <c r="AA120" s="15">
        <v>2</v>
      </c>
      <c r="AB120" s="15">
        <v>2</v>
      </c>
      <c r="AC120" s="15">
        <v>2</v>
      </c>
      <c r="AD120" s="15">
        <v>2</v>
      </c>
      <c r="AE120">
        <v>2</v>
      </c>
      <c r="AF120">
        <v>1</v>
      </c>
      <c r="AG120">
        <v>1</v>
      </c>
      <c r="AH120">
        <v>1</v>
      </c>
      <c r="AI120">
        <v>0</v>
      </c>
      <c r="AJ120">
        <v>0</v>
      </c>
      <c r="AK120">
        <v>2</v>
      </c>
    </row>
    <row r="121" spans="1:37" x14ac:dyDescent="0.2">
      <c r="A121">
        <v>2596456064</v>
      </c>
      <c r="B121">
        <v>39949846</v>
      </c>
      <c r="C121" s="1">
        <v>41394.10460648148</v>
      </c>
      <c r="D121" s="1">
        <v>41394.147546296299</v>
      </c>
      <c r="E121" t="s">
        <v>3165</v>
      </c>
      <c r="J121" s="12">
        <v>3</v>
      </c>
      <c r="K121" s="15">
        <v>4</v>
      </c>
      <c r="L121" s="15">
        <v>1</v>
      </c>
      <c r="M121" s="15">
        <v>1</v>
      </c>
      <c r="N121" s="15">
        <v>0</v>
      </c>
      <c r="O121" s="15">
        <v>0</v>
      </c>
      <c r="P121" s="15">
        <v>2</v>
      </c>
      <c r="Q121" s="12">
        <v>2</v>
      </c>
      <c r="R121">
        <v>1</v>
      </c>
      <c r="S121" s="12">
        <v>1</v>
      </c>
      <c r="T121" s="15">
        <v>2</v>
      </c>
      <c r="U121" s="15">
        <v>2</v>
      </c>
      <c r="V121" s="15">
        <v>3</v>
      </c>
      <c r="W121" s="15">
        <v>1</v>
      </c>
      <c r="X121" s="15">
        <v>0</v>
      </c>
      <c r="Y121" s="15">
        <v>0</v>
      </c>
      <c r="Z121" s="15">
        <v>1</v>
      </c>
      <c r="AA121" s="15">
        <v>0</v>
      </c>
      <c r="AB121" s="15">
        <v>0</v>
      </c>
      <c r="AC121" s="15">
        <v>1</v>
      </c>
      <c r="AD121" s="15">
        <v>1</v>
      </c>
      <c r="AE121">
        <v>1</v>
      </c>
      <c r="AF121">
        <v>1</v>
      </c>
      <c r="AG121">
        <v>1</v>
      </c>
      <c r="AH121">
        <v>1</v>
      </c>
      <c r="AI121">
        <v>1</v>
      </c>
      <c r="AJ121">
        <v>1</v>
      </c>
    </row>
    <row r="122" spans="1:37" x14ac:dyDescent="0.2">
      <c r="A122">
        <v>2589981448</v>
      </c>
      <c r="B122">
        <v>39949846</v>
      </c>
      <c r="C122" s="1">
        <v>41389.894143518519</v>
      </c>
      <c r="D122" s="1">
        <v>41389.909282407411</v>
      </c>
      <c r="E122" t="s">
        <v>4407</v>
      </c>
      <c r="J122" s="12">
        <v>3</v>
      </c>
      <c r="K122" s="15">
        <v>3</v>
      </c>
      <c r="L122" s="15">
        <v>1</v>
      </c>
      <c r="M122" s="15">
        <v>1</v>
      </c>
      <c r="N122" s="15">
        <v>0</v>
      </c>
      <c r="O122" s="15">
        <v>1</v>
      </c>
      <c r="P122" s="15">
        <v>4</v>
      </c>
      <c r="Q122" s="12">
        <v>2</v>
      </c>
      <c r="R122">
        <v>1</v>
      </c>
      <c r="S122" s="12">
        <v>2</v>
      </c>
      <c r="T122" s="15">
        <v>3</v>
      </c>
      <c r="U122" s="15">
        <v>2</v>
      </c>
      <c r="V122" s="15">
        <v>3</v>
      </c>
      <c r="W122" s="15">
        <v>0</v>
      </c>
      <c r="X122" s="15">
        <v>2</v>
      </c>
      <c r="Y122" s="15">
        <v>2</v>
      </c>
      <c r="Z122" s="15">
        <v>2</v>
      </c>
      <c r="AA122" s="15">
        <v>2</v>
      </c>
      <c r="AB122" s="15">
        <v>2</v>
      </c>
      <c r="AC122" s="15">
        <v>1</v>
      </c>
      <c r="AD122" s="15">
        <v>0</v>
      </c>
      <c r="AE122">
        <v>0</v>
      </c>
      <c r="AH122">
        <v>1</v>
      </c>
      <c r="AI122">
        <v>2</v>
      </c>
      <c r="AJ122">
        <v>0</v>
      </c>
    </row>
    <row r="123" spans="1:37" x14ac:dyDescent="0.2">
      <c r="A123">
        <v>2589881081</v>
      </c>
      <c r="B123">
        <v>39949846</v>
      </c>
      <c r="C123" s="1">
        <v>41389.844409722224</v>
      </c>
      <c r="D123" s="1">
        <v>41389.869930555556</v>
      </c>
      <c r="E123" t="s">
        <v>4488</v>
      </c>
      <c r="J123" s="12">
        <v>3</v>
      </c>
      <c r="K123" s="18">
        <v>2</v>
      </c>
      <c r="L123" s="15">
        <v>1</v>
      </c>
      <c r="M123" s="15">
        <v>1</v>
      </c>
      <c r="N123" s="15">
        <v>1</v>
      </c>
      <c r="O123" s="15">
        <v>1</v>
      </c>
      <c r="P123" s="15">
        <v>4</v>
      </c>
      <c r="Q123" s="12">
        <v>2</v>
      </c>
      <c r="R123">
        <v>1</v>
      </c>
      <c r="S123" s="12">
        <v>2</v>
      </c>
      <c r="T123" s="15">
        <v>2</v>
      </c>
      <c r="U123" s="15">
        <v>3</v>
      </c>
      <c r="V123" s="15">
        <v>4</v>
      </c>
      <c r="W123" s="15">
        <v>1</v>
      </c>
      <c r="X123" s="15">
        <v>1</v>
      </c>
      <c r="Y123" s="15">
        <v>1</v>
      </c>
      <c r="Z123" s="15">
        <v>1</v>
      </c>
      <c r="AA123" s="15">
        <v>1</v>
      </c>
      <c r="AB123" s="15">
        <v>2</v>
      </c>
      <c r="AC123" s="15">
        <v>1</v>
      </c>
      <c r="AD123" s="15">
        <v>0</v>
      </c>
      <c r="AE123">
        <v>1</v>
      </c>
      <c r="AF123">
        <v>0</v>
      </c>
      <c r="AG123">
        <v>1</v>
      </c>
      <c r="AH123">
        <v>0</v>
      </c>
      <c r="AI123">
        <v>0</v>
      </c>
      <c r="AJ123">
        <v>0</v>
      </c>
    </row>
    <row r="124" spans="1:37" x14ac:dyDescent="0.2">
      <c r="A124">
        <v>3056643158</v>
      </c>
      <c r="B124">
        <v>39949846</v>
      </c>
      <c r="C124" s="1">
        <v>41676.856365740743</v>
      </c>
      <c r="D124" s="1">
        <v>41676.870682870373</v>
      </c>
      <c r="E124" t="s">
        <v>685</v>
      </c>
      <c r="J124" s="12">
        <v>3</v>
      </c>
      <c r="K124" s="15">
        <v>4</v>
      </c>
      <c r="L124" s="15">
        <v>1</v>
      </c>
      <c r="M124" s="15">
        <v>1</v>
      </c>
      <c r="N124" s="15">
        <v>0</v>
      </c>
      <c r="O124" s="15">
        <v>1</v>
      </c>
      <c r="P124" s="15">
        <v>2</v>
      </c>
      <c r="Q124" s="12">
        <v>1</v>
      </c>
      <c r="R124">
        <v>1</v>
      </c>
      <c r="S124" s="12">
        <v>2</v>
      </c>
      <c r="T124" s="15">
        <v>2</v>
      </c>
      <c r="U124" s="15">
        <v>2</v>
      </c>
      <c r="V124" s="15">
        <v>2</v>
      </c>
      <c r="W124" s="15">
        <v>1</v>
      </c>
      <c r="X124" s="15">
        <v>0</v>
      </c>
      <c r="Y124" s="15">
        <v>0</v>
      </c>
      <c r="Z124" s="15">
        <v>2</v>
      </c>
      <c r="AA124" s="15">
        <v>2</v>
      </c>
      <c r="AB124" s="15">
        <v>2</v>
      </c>
      <c r="AC124" s="15">
        <v>2</v>
      </c>
      <c r="AD124" s="15">
        <v>2</v>
      </c>
      <c r="AE124">
        <v>2</v>
      </c>
      <c r="AF124">
        <v>2</v>
      </c>
      <c r="AG124">
        <v>2</v>
      </c>
      <c r="AH124">
        <v>2</v>
      </c>
      <c r="AI124">
        <v>2</v>
      </c>
    </row>
    <row r="125" spans="1:37" x14ac:dyDescent="0.2">
      <c r="A125">
        <v>2832281054</v>
      </c>
      <c r="B125">
        <v>39949846</v>
      </c>
      <c r="C125" s="1">
        <v>41544.247199074074</v>
      </c>
      <c r="D125" s="1">
        <v>41544.2653125</v>
      </c>
      <c r="E125" t="s">
        <v>1325</v>
      </c>
      <c r="J125" s="12">
        <v>3</v>
      </c>
      <c r="K125" s="18">
        <v>2</v>
      </c>
      <c r="L125" s="15">
        <v>1</v>
      </c>
      <c r="M125" s="15">
        <v>1</v>
      </c>
      <c r="N125" s="15">
        <v>0</v>
      </c>
      <c r="O125" s="15">
        <v>1</v>
      </c>
      <c r="P125" s="15">
        <v>4</v>
      </c>
      <c r="Q125" s="12">
        <v>1</v>
      </c>
      <c r="R125">
        <v>1</v>
      </c>
      <c r="S125" s="12">
        <v>1</v>
      </c>
      <c r="T125" s="15">
        <v>1</v>
      </c>
      <c r="U125" s="15">
        <v>3</v>
      </c>
      <c r="V125" s="15">
        <v>4</v>
      </c>
      <c r="W125" s="15">
        <v>1</v>
      </c>
      <c r="X125" s="15">
        <v>1</v>
      </c>
      <c r="Y125" s="15">
        <v>0</v>
      </c>
      <c r="Z125" s="15">
        <v>0</v>
      </c>
      <c r="AA125" s="15">
        <v>1</v>
      </c>
      <c r="AB125" s="15">
        <v>2</v>
      </c>
      <c r="AC125" s="15">
        <v>1</v>
      </c>
      <c r="AD125" s="15">
        <v>1</v>
      </c>
      <c r="AE125">
        <v>1</v>
      </c>
      <c r="AF125">
        <v>1</v>
      </c>
      <c r="AG125">
        <v>2</v>
      </c>
      <c r="AH125">
        <v>2</v>
      </c>
      <c r="AJ125">
        <v>1</v>
      </c>
    </row>
    <row r="126" spans="1:37" x14ac:dyDescent="0.2">
      <c r="A126">
        <v>2666833856</v>
      </c>
      <c r="B126">
        <v>39949846</v>
      </c>
      <c r="C126" s="1">
        <v>41433.553298611114</v>
      </c>
      <c r="D126" s="1">
        <v>41433.568402777775</v>
      </c>
      <c r="E126" t="s">
        <v>1570</v>
      </c>
      <c r="J126" s="12">
        <v>3</v>
      </c>
      <c r="K126" s="15">
        <v>4</v>
      </c>
      <c r="L126" s="15">
        <v>1</v>
      </c>
      <c r="M126" s="15">
        <v>1</v>
      </c>
      <c r="N126" s="15">
        <v>0</v>
      </c>
      <c r="O126" s="15">
        <v>0</v>
      </c>
      <c r="P126" s="15">
        <v>4</v>
      </c>
      <c r="Q126" s="12">
        <v>2</v>
      </c>
      <c r="R126">
        <v>1</v>
      </c>
      <c r="S126" s="12">
        <v>2</v>
      </c>
      <c r="T126" s="15">
        <v>3</v>
      </c>
      <c r="U126" s="15">
        <v>4</v>
      </c>
      <c r="V126" s="15">
        <v>2</v>
      </c>
      <c r="W126" s="15">
        <v>0</v>
      </c>
      <c r="X126" s="15">
        <v>2</v>
      </c>
      <c r="Y126" s="15">
        <v>1</v>
      </c>
      <c r="Z126" s="15">
        <v>1</v>
      </c>
      <c r="AA126" s="15">
        <v>2</v>
      </c>
      <c r="AB126" s="15">
        <v>2</v>
      </c>
      <c r="AC126" s="15">
        <v>2</v>
      </c>
      <c r="AD126" s="15">
        <v>2</v>
      </c>
      <c r="AE126">
        <v>2</v>
      </c>
      <c r="AF126">
        <v>2</v>
      </c>
      <c r="AG126">
        <v>2</v>
      </c>
      <c r="AH126">
        <v>2</v>
      </c>
      <c r="AI126">
        <v>1</v>
      </c>
      <c r="AJ126">
        <v>1</v>
      </c>
    </row>
    <row r="127" spans="1:37" x14ac:dyDescent="0.2">
      <c r="A127">
        <v>2645302329</v>
      </c>
      <c r="B127">
        <v>39949846</v>
      </c>
      <c r="C127" s="1">
        <v>41421.888101851851</v>
      </c>
      <c r="D127" s="1">
        <v>41421.896192129629</v>
      </c>
      <c r="E127" t="s">
        <v>2028</v>
      </c>
      <c r="J127" s="12">
        <v>3</v>
      </c>
      <c r="K127" s="15">
        <v>3</v>
      </c>
      <c r="L127" s="15">
        <v>1</v>
      </c>
      <c r="M127" s="15">
        <v>1</v>
      </c>
      <c r="N127" s="15">
        <v>0</v>
      </c>
      <c r="O127" s="15">
        <v>1</v>
      </c>
      <c r="P127" s="15">
        <v>4</v>
      </c>
      <c r="Q127" s="12"/>
      <c r="R127">
        <v>1</v>
      </c>
      <c r="S127" s="12">
        <v>2</v>
      </c>
      <c r="T127" s="15">
        <v>2</v>
      </c>
      <c r="U127" s="15">
        <v>2</v>
      </c>
      <c r="V127" s="15">
        <v>5</v>
      </c>
      <c r="W127" s="15">
        <v>1</v>
      </c>
      <c r="X127" s="15">
        <v>0</v>
      </c>
      <c r="Y127" s="15">
        <v>2</v>
      </c>
      <c r="Z127" s="15">
        <v>2</v>
      </c>
      <c r="AA127" s="15">
        <v>2</v>
      </c>
      <c r="AB127" s="15">
        <v>2</v>
      </c>
      <c r="AC127" s="15">
        <v>0</v>
      </c>
      <c r="AD127" s="15">
        <v>0</v>
      </c>
      <c r="AE127">
        <v>0</v>
      </c>
      <c r="AF127">
        <v>0</v>
      </c>
      <c r="AG127">
        <v>0</v>
      </c>
      <c r="AH127">
        <v>0</v>
      </c>
      <c r="AI127">
        <v>0</v>
      </c>
      <c r="AJ127">
        <v>0</v>
      </c>
      <c r="AK127">
        <v>0</v>
      </c>
    </row>
    <row r="128" spans="1:37" x14ac:dyDescent="0.2">
      <c r="A128">
        <v>2641968672</v>
      </c>
      <c r="B128">
        <v>39949846</v>
      </c>
      <c r="C128" s="1">
        <v>41418.65902777778</v>
      </c>
      <c r="D128" s="1">
        <v>41418.670578703706</v>
      </c>
      <c r="E128" t="s">
        <v>2229</v>
      </c>
      <c r="J128" s="12">
        <v>3</v>
      </c>
      <c r="K128" s="15">
        <v>3</v>
      </c>
      <c r="L128" s="15">
        <v>1</v>
      </c>
      <c r="M128" s="15">
        <v>1</v>
      </c>
      <c r="N128" s="15">
        <v>0</v>
      </c>
      <c r="O128" s="15">
        <v>1</v>
      </c>
      <c r="P128" s="15">
        <v>2</v>
      </c>
      <c r="Q128" s="12">
        <v>2</v>
      </c>
      <c r="R128">
        <v>1</v>
      </c>
      <c r="S128" s="12">
        <v>2</v>
      </c>
      <c r="T128" s="15">
        <v>1</v>
      </c>
      <c r="U128" s="15">
        <v>2</v>
      </c>
      <c r="V128" s="15">
        <v>5</v>
      </c>
      <c r="W128" s="15">
        <v>1</v>
      </c>
      <c r="X128" s="15">
        <v>2</v>
      </c>
      <c r="Z128" s="15">
        <v>2</v>
      </c>
      <c r="AA128" s="15">
        <v>1</v>
      </c>
      <c r="AB128" s="15">
        <v>2</v>
      </c>
      <c r="AI128">
        <v>1</v>
      </c>
    </row>
    <row r="129" spans="1:37" x14ac:dyDescent="0.2">
      <c r="A129">
        <v>2596279451</v>
      </c>
      <c r="B129">
        <v>39949846</v>
      </c>
      <c r="C129" s="1">
        <v>41394.004930555559</v>
      </c>
      <c r="D129" s="1">
        <v>41394.041759259257</v>
      </c>
      <c r="E129" t="s">
        <v>3262</v>
      </c>
      <c r="J129" s="12">
        <v>3</v>
      </c>
      <c r="K129" s="18">
        <v>2</v>
      </c>
      <c r="L129" s="15">
        <v>1</v>
      </c>
      <c r="M129" s="15">
        <v>1</v>
      </c>
      <c r="N129" s="15">
        <v>0</v>
      </c>
      <c r="O129" s="15">
        <v>0</v>
      </c>
      <c r="P129" s="15">
        <v>6</v>
      </c>
      <c r="Q129" s="12">
        <v>0</v>
      </c>
      <c r="R129">
        <v>1</v>
      </c>
      <c r="S129" s="12">
        <v>2</v>
      </c>
      <c r="T129" s="15">
        <v>3</v>
      </c>
      <c r="U129" s="15">
        <v>3</v>
      </c>
      <c r="V129" s="15">
        <v>4</v>
      </c>
      <c r="W129" s="15">
        <v>1</v>
      </c>
      <c r="X129" s="15">
        <v>1</v>
      </c>
      <c r="Y129" s="15">
        <v>1</v>
      </c>
      <c r="Z129" s="15">
        <v>1</v>
      </c>
      <c r="AA129" s="15">
        <v>2</v>
      </c>
      <c r="AB129" s="15">
        <v>2</v>
      </c>
      <c r="AC129" s="15">
        <v>1</v>
      </c>
      <c r="AD129" s="15">
        <v>1</v>
      </c>
      <c r="AE129">
        <v>1</v>
      </c>
      <c r="AF129">
        <v>0</v>
      </c>
      <c r="AG129">
        <v>0</v>
      </c>
      <c r="AH129">
        <v>1</v>
      </c>
      <c r="AI129">
        <v>1</v>
      </c>
      <c r="AJ129">
        <v>1</v>
      </c>
    </row>
    <row r="130" spans="1:37" x14ac:dyDescent="0.2">
      <c r="A130">
        <v>2596037372</v>
      </c>
      <c r="B130">
        <v>39949846</v>
      </c>
      <c r="C130" s="1">
        <v>41393.832974537036</v>
      </c>
      <c r="D130" s="1">
        <v>41393.932592592595</v>
      </c>
      <c r="E130" t="s">
        <v>3345</v>
      </c>
      <c r="J130" s="12">
        <v>3</v>
      </c>
      <c r="K130" s="15">
        <v>4</v>
      </c>
      <c r="L130" s="15">
        <v>1</v>
      </c>
      <c r="M130" s="15">
        <v>1</v>
      </c>
      <c r="N130" s="15">
        <v>0</v>
      </c>
      <c r="O130" s="15">
        <v>0</v>
      </c>
      <c r="P130" s="15">
        <v>4</v>
      </c>
      <c r="Q130" s="12">
        <v>1</v>
      </c>
      <c r="R130">
        <v>1</v>
      </c>
      <c r="S130" s="12">
        <v>1</v>
      </c>
      <c r="T130" s="15">
        <v>3</v>
      </c>
      <c r="U130" s="15">
        <v>2</v>
      </c>
      <c r="V130" s="15">
        <v>3</v>
      </c>
      <c r="W130" s="15">
        <v>1</v>
      </c>
      <c r="X130" s="15">
        <v>1</v>
      </c>
      <c r="Y130" s="15">
        <v>0</v>
      </c>
      <c r="Z130" s="15">
        <v>1</v>
      </c>
      <c r="AA130" s="15">
        <v>1</v>
      </c>
      <c r="AB130" s="15">
        <v>2</v>
      </c>
      <c r="AC130" s="15">
        <v>0</v>
      </c>
      <c r="AD130" s="15">
        <v>0</v>
      </c>
      <c r="AE130">
        <v>0</v>
      </c>
      <c r="AF130">
        <v>0</v>
      </c>
      <c r="AG130">
        <v>1</v>
      </c>
      <c r="AH130">
        <v>1</v>
      </c>
      <c r="AJ130">
        <v>0</v>
      </c>
    </row>
    <row r="131" spans="1:37" x14ac:dyDescent="0.2">
      <c r="A131">
        <v>2590952528</v>
      </c>
      <c r="B131">
        <v>39949846</v>
      </c>
      <c r="C131" s="1">
        <v>41390.014537037037</v>
      </c>
      <c r="D131" s="1">
        <v>41390.562916666669</v>
      </c>
      <c r="E131" t="s">
        <v>3904</v>
      </c>
      <c r="J131" s="12">
        <v>3</v>
      </c>
      <c r="K131" s="15">
        <v>3</v>
      </c>
      <c r="L131" s="15">
        <v>1</v>
      </c>
      <c r="M131" s="15">
        <v>1</v>
      </c>
      <c r="N131" s="15">
        <v>0</v>
      </c>
      <c r="O131" s="15">
        <v>1</v>
      </c>
      <c r="P131" s="15">
        <v>2</v>
      </c>
      <c r="Q131" s="12">
        <v>1</v>
      </c>
      <c r="R131">
        <v>1</v>
      </c>
      <c r="S131" s="12">
        <v>1</v>
      </c>
      <c r="T131" s="15">
        <v>2</v>
      </c>
      <c r="U131" s="15">
        <v>2</v>
      </c>
      <c r="V131" s="15">
        <v>4</v>
      </c>
      <c r="W131" s="15">
        <v>1</v>
      </c>
      <c r="X131" s="15">
        <v>0</v>
      </c>
      <c r="Y131" s="15">
        <v>1</v>
      </c>
      <c r="Z131" s="15">
        <v>1</v>
      </c>
      <c r="AA131" s="15">
        <v>2</v>
      </c>
      <c r="AB131" s="15">
        <v>2</v>
      </c>
      <c r="AC131" s="15">
        <v>1</v>
      </c>
      <c r="AD131" s="15">
        <v>2</v>
      </c>
      <c r="AE131">
        <v>1</v>
      </c>
      <c r="AF131">
        <v>1</v>
      </c>
      <c r="AG131">
        <v>1</v>
      </c>
      <c r="AH131">
        <v>1</v>
      </c>
      <c r="AI131">
        <v>2</v>
      </c>
      <c r="AJ131">
        <v>1</v>
      </c>
    </row>
    <row r="132" spans="1:37" x14ac:dyDescent="0.2">
      <c r="A132">
        <v>3087437652</v>
      </c>
      <c r="B132">
        <v>39949846</v>
      </c>
      <c r="C132" s="1">
        <v>41693.667442129627</v>
      </c>
      <c r="D132" s="1">
        <v>41693.669131944444</v>
      </c>
      <c r="E132" t="s">
        <v>82</v>
      </c>
      <c r="J132" s="12">
        <v>3</v>
      </c>
      <c r="K132" s="15">
        <v>4</v>
      </c>
      <c r="L132" s="15">
        <v>1</v>
      </c>
      <c r="M132" s="15">
        <v>1</v>
      </c>
      <c r="N132" s="15">
        <v>0</v>
      </c>
      <c r="T132" s="15">
        <v>3</v>
      </c>
      <c r="U132" s="15">
        <v>2</v>
      </c>
      <c r="V132" s="15">
        <v>3</v>
      </c>
      <c r="W132" s="15">
        <v>0</v>
      </c>
    </row>
    <row r="133" spans="1:37" x14ac:dyDescent="0.2">
      <c r="A133">
        <v>2639820348</v>
      </c>
      <c r="B133">
        <v>39949846</v>
      </c>
      <c r="C133" s="1">
        <v>41417.761400462965</v>
      </c>
      <c r="D133" s="1">
        <v>41417.777129629627</v>
      </c>
      <c r="E133" t="s">
        <v>2814</v>
      </c>
      <c r="J133" s="12">
        <v>3</v>
      </c>
      <c r="K133" s="15">
        <v>3</v>
      </c>
      <c r="L133" s="15">
        <v>1</v>
      </c>
      <c r="M133" s="15">
        <v>1</v>
      </c>
      <c r="N133" s="15">
        <v>0</v>
      </c>
      <c r="O133" s="15">
        <v>1</v>
      </c>
      <c r="P133" s="15">
        <v>4</v>
      </c>
      <c r="Q133" s="12">
        <v>2</v>
      </c>
      <c r="R133">
        <v>1</v>
      </c>
      <c r="S133" s="12">
        <v>2</v>
      </c>
      <c r="T133" s="15">
        <v>2</v>
      </c>
      <c r="U133" s="15">
        <v>4</v>
      </c>
      <c r="V133" s="15">
        <v>4</v>
      </c>
      <c r="W133" s="15">
        <v>1</v>
      </c>
      <c r="X133" s="15">
        <v>2</v>
      </c>
      <c r="Y133" s="15">
        <v>0</v>
      </c>
      <c r="Z133" s="15">
        <v>0</v>
      </c>
      <c r="AA133" s="15">
        <v>2</v>
      </c>
      <c r="AB133" s="15">
        <v>2</v>
      </c>
      <c r="AC133" s="15">
        <v>1</v>
      </c>
      <c r="AD133" s="15">
        <v>1</v>
      </c>
      <c r="AE133">
        <v>1</v>
      </c>
      <c r="AF133">
        <v>0</v>
      </c>
      <c r="AG133">
        <v>2</v>
      </c>
      <c r="AH133">
        <v>1</v>
      </c>
      <c r="AJ133">
        <v>0</v>
      </c>
      <c r="AK133">
        <v>0</v>
      </c>
    </row>
    <row r="134" spans="1:37" x14ac:dyDescent="0.2">
      <c r="A134">
        <v>2639801263</v>
      </c>
      <c r="B134">
        <v>39949846</v>
      </c>
      <c r="C134" s="1">
        <v>41417.764039351852</v>
      </c>
      <c r="D134" s="1">
        <v>41417.771736111114</v>
      </c>
      <c r="E134" t="s">
        <v>2871</v>
      </c>
      <c r="J134" s="12">
        <v>3</v>
      </c>
      <c r="K134" s="15">
        <v>3</v>
      </c>
      <c r="L134" s="15">
        <v>1</v>
      </c>
      <c r="M134" s="15">
        <v>0</v>
      </c>
      <c r="N134" s="15">
        <v>0</v>
      </c>
      <c r="O134" s="15">
        <v>0</v>
      </c>
      <c r="P134" s="15">
        <v>5</v>
      </c>
      <c r="Q134" s="12">
        <v>1</v>
      </c>
      <c r="R134">
        <v>1</v>
      </c>
      <c r="S134" s="12">
        <v>0</v>
      </c>
      <c r="T134" s="15">
        <v>3</v>
      </c>
      <c r="U134" s="15">
        <v>4</v>
      </c>
      <c r="V134" s="15">
        <v>2</v>
      </c>
      <c r="W134" s="15">
        <v>1</v>
      </c>
      <c r="X134" s="15">
        <v>0</v>
      </c>
      <c r="Y134" s="15">
        <v>1</v>
      </c>
      <c r="AA134" s="15">
        <v>2</v>
      </c>
      <c r="AC134" s="15">
        <v>1</v>
      </c>
      <c r="AD134" s="15">
        <v>1</v>
      </c>
      <c r="AE134">
        <v>1</v>
      </c>
      <c r="AF134">
        <v>1</v>
      </c>
      <c r="AH134">
        <v>1</v>
      </c>
      <c r="AI134">
        <v>1</v>
      </c>
      <c r="AJ134">
        <v>0</v>
      </c>
      <c r="AK134">
        <v>1</v>
      </c>
    </row>
    <row r="135" spans="1:37" x14ac:dyDescent="0.2">
      <c r="A135">
        <v>3056194823</v>
      </c>
      <c r="B135">
        <v>39949846</v>
      </c>
      <c r="C135" s="1">
        <v>41676.731851851851</v>
      </c>
      <c r="D135" s="1">
        <v>41676.737384259257</v>
      </c>
      <c r="E135" t="s">
        <v>869</v>
      </c>
      <c r="J135" s="12">
        <v>3</v>
      </c>
      <c r="K135" s="15">
        <v>4</v>
      </c>
      <c r="L135" s="15">
        <v>1</v>
      </c>
      <c r="M135" s="15">
        <v>0</v>
      </c>
      <c r="N135" s="15">
        <v>0</v>
      </c>
      <c r="O135" s="15">
        <v>0</v>
      </c>
      <c r="P135" s="15">
        <v>2</v>
      </c>
      <c r="Q135" s="12">
        <v>2</v>
      </c>
      <c r="R135">
        <v>1</v>
      </c>
      <c r="S135" s="12">
        <v>2</v>
      </c>
      <c r="T135" s="15">
        <v>3</v>
      </c>
      <c r="U135" s="15">
        <v>2</v>
      </c>
      <c r="V135" s="15">
        <v>2</v>
      </c>
      <c r="W135" s="15">
        <v>0</v>
      </c>
      <c r="X135" s="15">
        <v>0</v>
      </c>
      <c r="Y135" s="15">
        <v>0</v>
      </c>
      <c r="Z135" s="15">
        <v>0</v>
      </c>
      <c r="AA135" s="15">
        <v>2</v>
      </c>
      <c r="AB135" s="15">
        <v>0</v>
      </c>
      <c r="AC135" s="15">
        <v>2</v>
      </c>
      <c r="AD135" s="15">
        <v>2</v>
      </c>
      <c r="AE135">
        <v>2</v>
      </c>
      <c r="AF135">
        <v>0</v>
      </c>
      <c r="AG135">
        <v>0</v>
      </c>
      <c r="AH135">
        <v>1</v>
      </c>
      <c r="AI135">
        <v>0</v>
      </c>
      <c r="AJ135">
        <v>0</v>
      </c>
      <c r="AK135">
        <v>2</v>
      </c>
    </row>
    <row r="136" spans="1:37" x14ac:dyDescent="0.2">
      <c r="A136">
        <v>3072499162</v>
      </c>
      <c r="B136">
        <v>39949846</v>
      </c>
      <c r="C136" s="1">
        <v>41685.365231481483</v>
      </c>
      <c r="D136" s="1">
        <v>41685.374548611115</v>
      </c>
      <c r="E136" t="s">
        <v>187</v>
      </c>
      <c r="J136" s="12">
        <v>3</v>
      </c>
      <c r="K136" s="15">
        <v>4</v>
      </c>
      <c r="L136" s="15">
        <v>1</v>
      </c>
      <c r="M136" s="15">
        <v>1</v>
      </c>
      <c r="N136" s="15">
        <v>0</v>
      </c>
      <c r="O136" s="15">
        <v>1</v>
      </c>
      <c r="P136" s="15">
        <v>4</v>
      </c>
      <c r="Q136" s="12">
        <v>2</v>
      </c>
      <c r="R136">
        <v>1</v>
      </c>
      <c r="S136" s="12">
        <v>0</v>
      </c>
      <c r="T136" s="15">
        <v>2</v>
      </c>
      <c r="U136" s="15">
        <v>3</v>
      </c>
      <c r="V136" s="15">
        <v>2</v>
      </c>
      <c r="W136" s="15">
        <v>0</v>
      </c>
      <c r="X136" s="15">
        <v>2</v>
      </c>
      <c r="Y136" s="15">
        <v>2</v>
      </c>
      <c r="Z136" s="15">
        <v>2</v>
      </c>
      <c r="AA136" s="15">
        <v>2</v>
      </c>
      <c r="AB136" s="15">
        <v>2</v>
      </c>
      <c r="AC136" s="15">
        <v>2</v>
      </c>
      <c r="AD136" s="15">
        <v>2</v>
      </c>
      <c r="AE136">
        <v>2</v>
      </c>
      <c r="AF136">
        <v>2</v>
      </c>
      <c r="AG136">
        <v>2</v>
      </c>
      <c r="AH136">
        <v>2</v>
      </c>
      <c r="AI136">
        <v>2</v>
      </c>
      <c r="AJ136">
        <v>1</v>
      </c>
    </row>
    <row r="137" spans="1:37" x14ac:dyDescent="0.2">
      <c r="A137">
        <v>3055909882</v>
      </c>
      <c r="B137">
        <v>39949846</v>
      </c>
      <c r="C137" s="1">
        <v>41676.646736111114</v>
      </c>
      <c r="D137" s="1">
        <v>41676.65761574074</v>
      </c>
      <c r="E137" t="s">
        <v>1223</v>
      </c>
      <c r="J137" s="12">
        <v>3</v>
      </c>
      <c r="K137" s="15">
        <v>4</v>
      </c>
      <c r="L137" s="15">
        <v>1</v>
      </c>
      <c r="M137" s="15">
        <v>1</v>
      </c>
      <c r="N137" s="15">
        <v>0</v>
      </c>
      <c r="O137" s="15">
        <v>0</v>
      </c>
      <c r="P137" s="15">
        <v>4</v>
      </c>
      <c r="Q137" s="12">
        <v>2</v>
      </c>
      <c r="R137">
        <v>1</v>
      </c>
      <c r="S137" s="12">
        <v>0</v>
      </c>
      <c r="T137" s="15">
        <v>3</v>
      </c>
      <c r="U137" s="15">
        <v>2</v>
      </c>
      <c r="V137" s="15">
        <v>4</v>
      </c>
      <c r="W137" s="15">
        <v>1</v>
      </c>
      <c r="X137" s="15">
        <v>1</v>
      </c>
      <c r="Y137" s="15">
        <v>1</v>
      </c>
      <c r="Z137" s="15">
        <v>0</v>
      </c>
      <c r="AA137" s="15">
        <v>2</v>
      </c>
      <c r="AB137" s="15">
        <v>2</v>
      </c>
      <c r="AC137" s="15">
        <v>1</v>
      </c>
      <c r="AD137" s="15">
        <v>1</v>
      </c>
      <c r="AE137">
        <v>1</v>
      </c>
      <c r="AF137">
        <v>1</v>
      </c>
      <c r="AG137">
        <v>1</v>
      </c>
      <c r="AH137">
        <v>1</v>
      </c>
      <c r="AI137">
        <v>0</v>
      </c>
      <c r="AJ137">
        <v>0</v>
      </c>
      <c r="AK137">
        <v>0</v>
      </c>
    </row>
    <row r="138" spans="1:37" x14ac:dyDescent="0.2">
      <c r="A138">
        <v>2647735423</v>
      </c>
      <c r="B138">
        <v>39949846</v>
      </c>
      <c r="C138" s="1">
        <v>41423.011006944442</v>
      </c>
      <c r="D138" s="1">
        <v>41423.031331018516</v>
      </c>
      <c r="E138" t="s">
        <v>1917</v>
      </c>
      <c r="J138" s="12">
        <v>3</v>
      </c>
      <c r="K138" s="15">
        <v>3</v>
      </c>
      <c r="L138" s="15">
        <v>1</v>
      </c>
      <c r="M138" s="15">
        <v>1</v>
      </c>
      <c r="N138" s="15">
        <v>0</v>
      </c>
      <c r="O138" s="15">
        <v>1</v>
      </c>
      <c r="P138" s="15">
        <v>5</v>
      </c>
      <c r="Q138" s="12">
        <v>1</v>
      </c>
      <c r="R138">
        <v>1</v>
      </c>
      <c r="S138" s="12">
        <v>0</v>
      </c>
      <c r="T138" s="15">
        <v>3</v>
      </c>
      <c r="U138" s="15">
        <v>2</v>
      </c>
      <c r="V138" s="15">
        <v>4</v>
      </c>
      <c r="W138" s="15">
        <v>1</v>
      </c>
      <c r="X138" s="15">
        <v>0</v>
      </c>
      <c r="Y138" s="15">
        <v>0</v>
      </c>
      <c r="Z138" s="15">
        <v>2</v>
      </c>
      <c r="AA138" s="15">
        <v>2</v>
      </c>
      <c r="AB138" s="15">
        <v>2</v>
      </c>
      <c r="AC138" s="15">
        <v>2</v>
      </c>
      <c r="AD138" s="15">
        <v>1</v>
      </c>
      <c r="AE138">
        <v>0</v>
      </c>
      <c r="AF138">
        <v>0</v>
      </c>
      <c r="AG138">
        <v>0</v>
      </c>
      <c r="AH138">
        <v>1</v>
      </c>
      <c r="AJ138">
        <v>0</v>
      </c>
    </row>
    <row r="139" spans="1:37" x14ac:dyDescent="0.2">
      <c r="A139">
        <v>2644372972</v>
      </c>
      <c r="B139">
        <v>39949846</v>
      </c>
      <c r="C139" s="1">
        <v>41421.053576388891</v>
      </c>
      <c r="D139" s="1">
        <v>41421.071388888886</v>
      </c>
      <c r="E139" t="s">
        <v>2085</v>
      </c>
      <c r="J139" s="12">
        <v>3</v>
      </c>
      <c r="K139" s="18">
        <v>2</v>
      </c>
      <c r="L139" s="15">
        <v>1</v>
      </c>
      <c r="M139" s="15">
        <v>1</v>
      </c>
      <c r="N139" s="15">
        <v>0</v>
      </c>
      <c r="O139" s="15">
        <v>1</v>
      </c>
      <c r="P139" s="15">
        <v>5</v>
      </c>
      <c r="Q139" s="12">
        <v>2</v>
      </c>
      <c r="R139">
        <v>1</v>
      </c>
      <c r="S139" s="12">
        <v>2</v>
      </c>
      <c r="T139" s="15">
        <v>3</v>
      </c>
      <c r="U139" s="15">
        <v>2</v>
      </c>
      <c r="V139" s="15">
        <v>4</v>
      </c>
      <c r="W139" s="15">
        <v>1</v>
      </c>
      <c r="X139" s="15">
        <v>0</v>
      </c>
      <c r="Y139" s="15">
        <v>1</v>
      </c>
      <c r="Z139" s="15">
        <v>1</v>
      </c>
      <c r="AA139" s="15">
        <v>1</v>
      </c>
      <c r="AB139" s="15">
        <v>2</v>
      </c>
      <c r="AC139" s="15">
        <v>2</v>
      </c>
      <c r="AD139" s="15">
        <v>2</v>
      </c>
      <c r="AE139">
        <v>2</v>
      </c>
      <c r="AF139">
        <v>2</v>
      </c>
      <c r="AG139">
        <v>1</v>
      </c>
      <c r="AH139">
        <v>1</v>
      </c>
      <c r="AI139">
        <v>1</v>
      </c>
      <c r="AJ139">
        <v>1</v>
      </c>
    </row>
    <row r="140" spans="1:37" x14ac:dyDescent="0.2">
      <c r="A140">
        <v>2642385715</v>
      </c>
      <c r="B140">
        <v>39949846</v>
      </c>
      <c r="C140" s="1">
        <v>41418.790219907409</v>
      </c>
      <c r="D140" s="1">
        <v>41418.814722222225</v>
      </c>
      <c r="E140" t="s">
        <v>2201</v>
      </c>
      <c r="J140" s="12">
        <v>3</v>
      </c>
      <c r="K140" s="15">
        <v>3</v>
      </c>
      <c r="L140" s="15">
        <v>1</v>
      </c>
      <c r="M140" s="15">
        <v>1</v>
      </c>
      <c r="N140" s="15">
        <v>0</v>
      </c>
      <c r="O140" s="15">
        <v>1</v>
      </c>
      <c r="P140" s="15">
        <v>5</v>
      </c>
      <c r="Q140" s="12"/>
      <c r="R140">
        <v>1</v>
      </c>
      <c r="S140" s="12">
        <v>2</v>
      </c>
      <c r="T140" s="15">
        <v>3</v>
      </c>
      <c r="U140" s="15">
        <v>4</v>
      </c>
      <c r="V140" s="15">
        <v>3</v>
      </c>
      <c r="W140" s="15">
        <v>1</v>
      </c>
      <c r="X140" s="15">
        <v>2</v>
      </c>
      <c r="Y140" s="15">
        <v>2</v>
      </c>
      <c r="Z140" s="15">
        <v>2</v>
      </c>
      <c r="AA140" s="15">
        <v>2</v>
      </c>
      <c r="AB140" s="15">
        <v>2</v>
      </c>
      <c r="AC140" s="15">
        <v>1</v>
      </c>
      <c r="AD140" s="15">
        <v>1</v>
      </c>
      <c r="AE140">
        <v>1</v>
      </c>
      <c r="AF140">
        <v>1</v>
      </c>
      <c r="AG140">
        <v>2</v>
      </c>
      <c r="AH140">
        <v>1</v>
      </c>
      <c r="AI140">
        <v>1</v>
      </c>
      <c r="AJ140">
        <v>1</v>
      </c>
    </row>
    <row r="141" spans="1:37" x14ac:dyDescent="0.2">
      <c r="A141" s="3">
        <v>2592629033</v>
      </c>
      <c r="B141">
        <v>39949846</v>
      </c>
      <c r="C141" s="1">
        <v>41391.400185185186</v>
      </c>
      <c r="D141" s="1">
        <v>41391.501111111109</v>
      </c>
      <c r="E141" t="s">
        <v>3647</v>
      </c>
      <c r="J141" s="12">
        <v>3</v>
      </c>
      <c r="K141" s="15">
        <v>4</v>
      </c>
      <c r="L141" s="15">
        <v>1</v>
      </c>
      <c r="M141" s="15">
        <v>1</v>
      </c>
      <c r="N141" s="15">
        <v>0</v>
      </c>
      <c r="O141" s="15">
        <v>1</v>
      </c>
      <c r="P141" s="15">
        <v>4</v>
      </c>
      <c r="Q141" s="12">
        <v>0</v>
      </c>
      <c r="R141">
        <v>1</v>
      </c>
      <c r="S141" s="12">
        <v>0</v>
      </c>
      <c r="T141" s="15">
        <v>3</v>
      </c>
      <c r="U141" s="15">
        <v>2</v>
      </c>
      <c r="V141" s="15">
        <v>2</v>
      </c>
      <c r="W141" s="15">
        <v>0</v>
      </c>
      <c r="X141" s="15">
        <v>2</v>
      </c>
      <c r="Y141" s="15">
        <v>2</v>
      </c>
      <c r="Z141" s="15">
        <v>1</v>
      </c>
      <c r="AA141" s="15">
        <v>1</v>
      </c>
      <c r="AB141" s="15">
        <v>2</v>
      </c>
      <c r="AC141" s="15">
        <v>2</v>
      </c>
      <c r="AD141" s="15">
        <v>2</v>
      </c>
      <c r="AE141">
        <v>2</v>
      </c>
      <c r="AF141">
        <v>1</v>
      </c>
      <c r="AG141">
        <v>2</v>
      </c>
      <c r="AH141">
        <v>2</v>
      </c>
      <c r="AJ141">
        <v>0</v>
      </c>
    </row>
    <row r="142" spans="1:37" x14ac:dyDescent="0.2">
      <c r="A142">
        <v>2590223852</v>
      </c>
      <c r="B142">
        <v>39949846</v>
      </c>
      <c r="C142" s="1">
        <v>41389.987986111111</v>
      </c>
      <c r="D142" s="1">
        <v>41390.03229166667</v>
      </c>
      <c r="E142" t="s">
        <v>4186</v>
      </c>
      <c r="J142" s="12">
        <v>3</v>
      </c>
      <c r="K142" s="15">
        <v>3</v>
      </c>
      <c r="L142" s="15">
        <v>1</v>
      </c>
      <c r="M142" s="15">
        <v>1</v>
      </c>
      <c r="N142" s="15">
        <v>0</v>
      </c>
      <c r="O142" s="15">
        <v>0</v>
      </c>
      <c r="P142" s="15">
        <v>2</v>
      </c>
      <c r="Q142" s="12">
        <v>0</v>
      </c>
      <c r="R142">
        <v>1</v>
      </c>
      <c r="S142" s="12">
        <v>0</v>
      </c>
      <c r="T142" s="15">
        <v>3</v>
      </c>
      <c r="U142" s="15">
        <v>4</v>
      </c>
      <c r="V142" s="15">
        <v>3</v>
      </c>
      <c r="W142" s="15">
        <v>1</v>
      </c>
      <c r="X142" s="15">
        <v>2</v>
      </c>
      <c r="Y142" s="15">
        <v>2</v>
      </c>
      <c r="Z142" s="15">
        <v>0</v>
      </c>
      <c r="AA142" s="15">
        <v>1</v>
      </c>
      <c r="AB142" s="15">
        <v>2</v>
      </c>
      <c r="AC142" s="15">
        <v>1</v>
      </c>
      <c r="AD142" s="15">
        <v>1</v>
      </c>
      <c r="AE142">
        <v>1</v>
      </c>
      <c r="AF142">
        <v>1</v>
      </c>
      <c r="AG142">
        <v>0</v>
      </c>
      <c r="AH142">
        <v>1</v>
      </c>
      <c r="AI142">
        <v>0</v>
      </c>
      <c r="AJ142">
        <v>0</v>
      </c>
    </row>
    <row r="143" spans="1:37" x14ac:dyDescent="0.2">
      <c r="A143">
        <v>2590159745</v>
      </c>
      <c r="B143">
        <v>39949846</v>
      </c>
      <c r="C143" s="1">
        <v>41389.983946759261</v>
      </c>
      <c r="D143" s="1">
        <v>41389.99795138889</v>
      </c>
      <c r="E143" t="s">
        <v>4288</v>
      </c>
      <c r="J143" s="12">
        <v>3</v>
      </c>
      <c r="K143" s="15">
        <v>4</v>
      </c>
      <c r="L143" s="15">
        <v>1</v>
      </c>
      <c r="M143" s="15">
        <v>1</v>
      </c>
      <c r="N143" s="15">
        <v>0</v>
      </c>
      <c r="O143" s="15">
        <v>1</v>
      </c>
      <c r="P143" s="15">
        <v>4</v>
      </c>
      <c r="Q143" s="12">
        <v>2</v>
      </c>
      <c r="R143">
        <v>1</v>
      </c>
      <c r="S143" s="12">
        <v>0</v>
      </c>
      <c r="T143" s="15">
        <v>3</v>
      </c>
      <c r="U143" s="15">
        <v>2</v>
      </c>
      <c r="V143" s="15">
        <v>2</v>
      </c>
      <c r="W143" s="15">
        <v>1</v>
      </c>
      <c r="X143" s="15">
        <v>1</v>
      </c>
      <c r="Y143" s="15">
        <v>1</v>
      </c>
      <c r="Z143" s="15">
        <v>1</v>
      </c>
      <c r="AA143" s="15">
        <v>2</v>
      </c>
      <c r="AB143" s="15">
        <v>2</v>
      </c>
      <c r="AC143" s="15">
        <v>1</v>
      </c>
      <c r="AD143" s="15">
        <v>1</v>
      </c>
      <c r="AE143">
        <v>1</v>
      </c>
      <c r="AF143">
        <v>0</v>
      </c>
      <c r="AG143">
        <v>1</v>
      </c>
      <c r="AH143">
        <v>1</v>
      </c>
      <c r="AI143">
        <v>0</v>
      </c>
      <c r="AJ143">
        <v>0</v>
      </c>
    </row>
    <row r="144" spans="1:37" x14ac:dyDescent="0.2">
      <c r="A144">
        <v>3056271549</v>
      </c>
      <c r="B144">
        <v>39949846</v>
      </c>
      <c r="C144" s="1">
        <v>41676.740497685183</v>
      </c>
      <c r="D144" s="1">
        <v>41676.759988425925</v>
      </c>
      <c r="E144" t="s">
        <v>795</v>
      </c>
      <c r="J144" s="12">
        <v>3</v>
      </c>
      <c r="K144" s="15">
        <v>4</v>
      </c>
      <c r="L144" s="15">
        <v>1</v>
      </c>
      <c r="M144" s="15">
        <v>0</v>
      </c>
      <c r="N144" s="15">
        <v>0</v>
      </c>
      <c r="O144" s="15">
        <v>1</v>
      </c>
      <c r="P144" s="15">
        <v>6</v>
      </c>
      <c r="Q144" s="12">
        <v>2</v>
      </c>
      <c r="R144">
        <v>1</v>
      </c>
      <c r="S144" s="12">
        <v>2</v>
      </c>
      <c r="T144" s="15">
        <v>3</v>
      </c>
      <c r="U144" s="15">
        <v>3</v>
      </c>
      <c r="V144" s="15">
        <v>2</v>
      </c>
      <c r="W144" s="15">
        <v>0</v>
      </c>
      <c r="X144" s="15">
        <v>0</v>
      </c>
      <c r="Y144" s="15">
        <v>0</v>
      </c>
      <c r="AA144" s="15">
        <v>2</v>
      </c>
      <c r="AC144" s="15">
        <v>2</v>
      </c>
      <c r="AD144" s="15">
        <v>2</v>
      </c>
      <c r="AE144">
        <v>2</v>
      </c>
      <c r="AF144">
        <v>2</v>
      </c>
      <c r="AH144">
        <v>2</v>
      </c>
      <c r="AI144">
        <v>2</v>
      </c>
      <c r="AJ144">
        <v>1</v>
      </c>
    </row>
    <row r="145" spans="1:37" x14ac:dyDescent="0.2">
      <c r="A145">
        <v>3055938255</v>
      </c>
      <c r="B145">
        <v>39949846</v>
      </c>
      <c r="C145" s="1">
        <v>41676.657442129632</v>
      </c>
      <c r="D145" s="1">
        <v>41676.665532407409</v>
      </c>
      <c r="E145" t="s">
        <v>1197</v>
      </c>
      <c r="J145" s="12">
        <v>3</v>
      </c>
      <c r="K145" s="15">
        <v>4</v>
      </c>
      <c r="L145" s="15">
        <v>1</v>
      </c>
      <c r="M145" s="15">
        <v>1</v>
      </c>
      <c r="N145" s="15">
        <v>0</v>
      </c>
      <c r="O145" s="15">
        <v>1</v>
      </c>
      <c r="P145" s="15">
        <v>4</v>
      </c>
      <c r="Q145" s="12">
        <v>2</v>
      </c>
      <c r="R145">
        <v>1</v>
      </c>
      <c r="S145" s="12">
        <v>2</v>
      </c>
      <c r="T145" s="15">
        <v>3</v>
      </c>
      <c r="U145" s="15">
        <v>0</v>
      </c>
      <c r="V145" s="15">
        <v>2</v>
      </c>
      <c r="W145" s="15">
        <v>1</v>
      </c>
      <c r="X145" s="15">
        <v>0</v>
      </c>
      <c r="Y145" s="15">
        <v>0</v>
      </c>
      <c r="Z145" s="15">
        <v>2</v>
      </c>
      <c r="AA145" s="15">
        <v>1</v>
      </c>
      <c r="AB145" s="15">
        <v>1</v>
      </c>
      <c r="AC145" s="15">
        <v>2</v>
      </c>
      <c r="AD145" s="15">
        <v>2</v>
      </c>
      <c r="AE145">
        <v>2</v>
      </c>
      <c r="AF145">
        <v>1</v>
      </c>
      <c r="AG145">
        <v>1</v>
      </c>
      <c r="AH145">
        <v>2</v>
      </c>
      <c r="AI145">
        <v>1</v>
      </c>
      <c r="AJ145">
        <v>1</v>
      </c>
    </row>
    <row r="146" spans="1:37" x14ac:dyDescent="0.2">
      <c r="A146">
        <v>2667636921</v>
      </c>
      <c r="B146">
        <v>39949846</v>
      </c>
      <c r="C146" s="1">
        <v>41434.678969907407</v>
      </c>
      <c r="D146" s="1">
        <v>41434.698125000003</v>
      </c>
      <c r="E146" t="s">
        <v>1542</v>
      </c>
      <c r="J146" s="12">
        <v>3</v>
      </c>
      <c r="K146" s="15">
        <v>4</v>
      </c>
      <c r="L146" s="15">
        <v>1</v>
      </c>
      <c r="M146" s="15">
        <v>1</v>
      </c>
      <c r="N146" s="15">
        <v>0</v>
      </c>
      <c r="O146" s="15">
        <v>1</v>
      </c>
      <c r="P146" s="15">
        <v>2</v>
      </c>
      <c r="Q146" s="12">
        <v>2</v>
      </c>
      <c r="R146">
        <v>1</v>
      </c>
      <c r="S146" s="12">
        <v>2</v>
      </c>
      <c r="T146" s="15">
        <v>2</v>
      </c>
      <c r="U146" s="15">
        <v>2</v>
      </c>
      <c r="V146" s="15">
        <v>2</v>
      </c>
      <c r="W146" s="15">
        <v>1</v>
      </c>
      <c r="X146" s="15">
        <v>1</v>
      </c>
      <c r="Y146" s="15">
        <v>2</v>
      </c>
      <c r="Z146" s="15">
        <v>2</v>
      </c>
      <c r="AA146" s="15">
        <v>2</v>
      </c>
      <c r="AB146" s="15">
        <v>2</v>
      </c>
      <c r="AC146" s="15">
        <v>1</v>
      </c>
      <c r="AD146" s="15">
        <v>1</v>
      </c>
      <c r="AE146">
        <v>1</v>
      </c>
      <c r="AF146">
        <v>1</v>
      </c>
      <c r="AG146">
        <v>1</v>
      </c>
      <c r="AH146">
        <v>1</v>
      </c>
      <c r="AI146">
        <v>0</v>
      </c>
      <c r="AJ146">
        <v>0</v>
      </c>
      <c r="AK146">
        <v>1</v>
      </c>
    </row>
    <row r="147" spans="1:37" x14ac:dyDescent="0.2">
      <c r="A147">
        <v>2641751932</v>
      </c>
      <c r="B147">
        <v>39949846</v>
      </c>
      <c r="C147" s="1">
        <v>41418.583472222221</v>
      </c>
      <c r="D147" s="1">
        <v>41418.605682870373</v>
      </c>
      <c r="E147" t="s">
        <v>2305</v>
      </c>
      <c r="J147" s="12">
        <v>3</v>
      </c>
      <c r="K147" s="15">
        <v>4</v>
      </c>
      <c r="L147" s="15">
        <v>1</v>
      </c>
      <c r="M147" s="15">
        <v>0</v>
      </c>
      <c r="N147" s="15">
        <v>0</v>
      </c>
      <c r="O147" s="15">
        <v>0</v>
      </c>
      <c r="P147" s="15">
        <v>6</v>
      </c>
      <c r="Q147" s="12">
        <v>2</v>
      </c>
      <c r="R147">
        <v>1</v>
      </c>
      <c r="S147" s="12">
        <v>2</v>
      </c>
      <c r="T147" s="15">
        <v>3</v>
      </c>
      <c r="U147" s="15">
        <v>4</v>
      </c>
      <c r="V147" s="15">
        <v>2</v>
      </c>
      <c r="W147" s="15">
        <v>1</v>
      </c>
      <c r="X147" s="15">
        <v>0</v>
      </c>
      <c r="Y147" s="15">
        <v>0</v>
      </c>
      <c r="AA147" s="15">
        <v>1</v>
      </c>
      <c r="AC147" s="15">
        <v>2</v>
      </c>
      <c r="AE147">
        <v>2</v>
      </c>
      <c r="AF147">
        <v>2</v>
      </c>
      <c r="AH147">
        <v>2</v>
      </c>
      <c r="AI147">
        <v>0</v>
      </c>
      <c r="AJ147">
        <v>0</v>
      </c>
      <c r="AK147">
        <v>2</v>
      </c>
    </row>
    <row r="148" spans="1:37" x14ac:dyDescent="0.2">
      <c r="A148">
        <v>2593295911</v>
      </c>
      <c r="B148">
        <v>39949846</v>
      </c>
      <c r="C148" s="1">
        <v>41392.122824074075</v>
      </c>
      <c r="D148" s="1">
        <v>41392.136122685188</v>
      </c>
      <c r="E148" t="s">
        <v>3595</v>
      </c>
      <c r="J148" s="12">
        <v>3</v>
      </c>
      <c r="K148" s="15">
        <v>3</v>
      </c>
      <c r="L148" s="15">
        <v>1</v>
      </c>
      <c r="M148" s="15">
        <v>0</v>
      </c>
      <c r="N148" s="15">
        <v>0</v>
      </c>
      <c r="O148" s="15">
        <v>1</v>
      </c>
      <c r="P148" s="15">
        <v>2</v>
      </c>
      <c r="Q148" s="12">
        <v>0</v>
      </c>
      <c r="R148">
        <v>1</v>
      </c>
      <c r="S148" s="12">
        <v>2</v>
      </c>
      <c r="T148" s="15">
        <v>1</v>
      </c>
      <c r="U148" s="15">
        <v>3</v>
      </c>
      <c r="V148" s="15">
        <v>3</v>
      </c>
      <c r="W148" s="15">
        <v>1</v>
      </c>
      <c r="X148" s="15">
        <v>0</v>
      </c>
      <c r="AA148" s="15">
        <v>2</v>
      </c>
      <c r="AB148" s="15">
        <v>2</v>
      </c>
      <c r="AC148" s="15">
        <v>2</v>
      </c>
      <c r="AD148" s="15">
        <v>2</v>
      </c>
      <c r="AE148">
        <v>2</v>
      </c>
      <c r="AF148">
        <v>0</v>
      </c>
      <c r="AG148">
        <v>0</v>
      </c>
      <c r="AH148">
        <v>1</v>
      </c>
      <c r="AI148">
        <v>1</v>
      </c>
      <c r="AJ148">
        <v>0</v>
      </c>
    </row>
    <row r="149" spans="1:37" x14ac:dyDescent="0.2">
      <c r="A149">
        <v>2659312831</v>
      </c>
      <c r="B149">
        <v>39949846</v>
      </c>
      <c r="C149" s="1">
        <v>41429.107916666668</v>
      </c>
      <c r="D149" s="1">
        <v>41429.577256944445</v>
      </c>
      <c r="E149" t="s">
        <v>1688</v>
      </c>
      <c r="J149" s="12">
        <v>3</v>
      </c>
      <c r="K149" s="15">
        <v>3</v>
      </c>
      <c r="L149" s="15">
        <v>1</v>
      </c>
      <c r="M149" s="15">
        <v>1</v>
      </c>
      <c r="N149" s="15">
        <v>0</v>
      </c>
      <c r="O149" s="15">
        <v>1</v>
      </c>
      <c r="P149" s="15">
        <v>5</v>
      </c>
      <c r="Q149" s="12">
        <v>1</v>
      </c>
      <c r="R149">
        <v>1</v>
      </c>
      <c r="S149" s="12">
        <v>0</v>
      </c>
      <c r="T149" s="15">
        <v>3</v>
      </c>
      <c r="U149" s="15">
        <v>3</v>
      </c>
      <c r="V149" s="15">
        <v>4</v>
      </c>
      <c r="W149" s="15">
        <v>1</v>
      </c>
      <c r="X149" s="15">
        <v>0</v>
      </c>
      <c r="Y149" s="15">
        <v>0</v>
      </c>
      <c r="Z149" s="15">
        <v>2</v>
      </c>
      <c r="AA149" s="15">
        <v>2</v>
      </c>
      <c r="AB149" s="15">
        <v>2</v>
      </c>
      <c r="AC149" s="15">
        <v>2</v>
      </c>
      <c r="AD149" s="15">
        <v>2</v>
      </c>
      <c r="AE149">
        <v>2</v>
      </c>
      <c r="AF149">
        <v>1</v>
      </c>
      <c r="AG149">
        <v>1</v>
      </c>
      <c r="AH149">
        <v>2</v>
      </c>
      <c r="AI149">
        <v>1</v>
      </c>
      <c r="AJ149">
        <v>0</v>
      </c>
      <c r="AK149">
        <v>2</v>
      </c>
    </row>
    <row r="150" spans="1:37" x14ac:dyDescent="0.2">
      <c r="A150">
        <v>2640576044</v>
      </c>
      <c r="B150">
        <v>39949846</v>
      </c>
      <c r="C150" s="1">
        <v>41417.941423611112</v>
      </c>
      <c r="D150" s="1">
        <v>41418.04451388889</v>
      </c>
      <c r="E150" t="s">
        <v>2428</v>
      </c>
      <c r="J150" s="12">
        <v>3</v>
      </c>
      <c r="K150" s="15">
        <v>3</v>
      </c>
      <c r="L150" s="15">
        <v>1</v>
      </c>
      <c r="M150" s="15">
        <v>1</v>
      </c>
      <c r="N150" s="15">
        <v>0</v>
      </c>
      <c r="O150" s="15">
        <v>0</v>
      </c>
      <c r="P150" s="15">
        <v>2</v>
      </c>
      <c r="Q150" s="12">
        <v>2</v>
      </c>
      <c r="R150">
        <v>1</v>
      </c>
      <c r="S150" s="12">
        <v>0</v>
      </c>
      <c r="T150" s="15">
        <v>3</v>
      </c>
      <c r="U150" s="15">
        <v>4</v>
      </c>
      <c r="V150" s="15">
        <v>4</v>
      </c>
      <c r="W150" s="15">
        <v>0</v>
      </c>
      <c r="X150" s="15">
        <v>2</v>
      </c>
      <c r="Y150" s="15">
        <v>2</v>
      </c>
      <c r="Z150" s="15">
        <v>2</v>
      </c>
      <c r="AA150" s="15">
        <v>2</v>
      </c>
      <c r="AB150" s="15">
        <v>1</v>
      </c>
      <c r="AC150" s="15">
        <v>2</v>
      </c>
      <c r="AD150" s="15">
        <v>2</v>
      </c>
      <c r="AE150">
        <v>2</v>
      </c>
      <c r="AF150">
        <v>1</v>
      </c>
      <c r="AG150">
        <v>0</v>
      </c>
      <c r="AH150">
        <v>2</v>
      </c>
      <c r="AI150">
        <v>0</v>
      </c>
      <c r="AJ150">
        <v>0</v>
      </c>
      <c r="AK150">
        <v>1</v>
      </c>
    </row>
    <row r="151" spans="1:37" x14ac:dyDescent="0.2">
      <c r="A151">
        <v>2640192071</v>
      </c>
      <c r="B151">
        <v>39949846</v>
      </c>
      <c r="C151" s="1">
        <v>41417.872824074075</v>
      </c>
      <c r="D151" s="1">
        <v>41417.884444444448</v>
      </c>
      <c r="E151" t="s">
        <v>2586</v>
      </c>
      <c r="J151" s="12">
        <v>3</v>
      </c>
      <c r="K151" s="15">
        <v>3</v>
      </c>
      <c r="L151" s="15">
        <v>1</v>
      </c>
      <c r="M151" s="15">
        <v>0</v>
      </c>
      <c r="N151" s="15">
        <v>1</v>
      </c>
      <c r="O151" s="15">
        <v>0</v>
      </c>
      <c r="P151" s="15">
        <v>2</v>
      </c>
      <c r="R151">
        <v>1</v>
      </c>
      <c r="S151" s="12">
        <v>2</v>
      </c>
      <c r="T151" s="15">
        <v>1</v>
      </c>
      <c r="U151" s="15">
        <v>2</v>
      </c>
      <c r="V151" s="15">
        <v>5</v>
      </c>
      <c r="W151" s="15">
        <v>1</v>
      </c>
      <c r="X151" s="15">
        <v>0</v>
      </c>
      <c r="AA151" s="15">
        <v>1</v>
      </c>
      <c r="AC151" s="15">
        <v>1</v>
      </c>
      <c r="AD151" s="15">
        <v>1</v>
      </c>
      <c r="AE151">
        <v>1</v>
      </c>
      <c r="AF151">
        <v>0</v>
      </c>
      <c r="AG151">
        <v>0</v>
      </c>
      <c r="AH151">
        <v>0</v>
      </c>
    </row>
    <row r="152" spans="1:37" x14ac:dyDescent="0.2">
      <c r="A152">
        <v>2640124971</v>
      </c>
      <c r="B152">
        <v>39949846</v>
      </c>
      <c r="C152" s="1">
        <v>41417.769548611112</v>
      </c>
      <c r="D152" s="1">
        <v>41417.864247685182</v>
      </c>
      <c r="E152" t="s">
        <v>2645</v>
      </c>
      <c r="J152" s="12">
        <v>3</v>
      </c>
      <c r="K152" s="15">
        <v>3</v>
      </c>
      <c r="L152" s="15">
        <v>1</v>
      </c>
      <c r="M152" s="15">
        <v>1</v>
      </c>
      <c r="N152" s="15">
        <v>0</v>
      </c>
      <c r="O152" s="15">
        <v>0</v>
      </c>
      <c r="P152" s="15">
        <v>4</v>
      </c>
      <c r="Q152" s="12">
        <v>1</v>
      </c>
      <c r="R152">
        <v>1</v>
      </c>
      <c r="S152" s="12">
        <v>0</v>
      </c>
      <c r="T152" s="15">
        <v>2</v>
      </c>
      <c r="U152" s="15">
        <v>2</v>
      </c>
      <c r="V152" s="15">
        <v>4</v>
      </c>
      <c r="W152" s="15">
        <v>0</v>
      </c>
      <c r="X152" s="15">
        <v>0</v>
      </c>
      <c r="Y152" s="15">
        <v>1</v>
      </c>
      <c r="Z152" s="15">
        <v>0</v>
      </c>
      <c r="AA152" s="15">
        <v>1</v>
      </c>
      <c r="AB152" s="15">
        <v>1</v>
      </c>
      <c r="AC152" s="15">
        <v>2</v>
      </c>
      <c r="AD152" s="15">
        <v>2</v>
      </c>
      <c r="AE152">
        <v>2</v>
      </c>
      <c r="AF152">
        <v>2</v>
      </c>
      <c r="AG152">
        <v>0</v>
      </c>
      <c r="AH152">
        <v>1</v>
      </c>
      <c r="AI152">
        <v>0</v>
      </c>
      <c r="AJ152">
        <v>0</v>
      </c>
      <c r="AK152">
        <v>2</v>
      </c>
    </row>
    <row r="153" spans="1:37" x14ac:dyDescent="0.2">
      <c r="A153">
        <v>2590731287</v>
      </c>
      <c r="B153">
        <v>39949846</v>
      </c>
      <c r="C153" s="1">
        <v>41389.817094907405</v>
      </c>
      <c r="D153" s="1">
        <v>41390.461493055554</v>
      </c>
      <c r="E153" t="s">
        <v>3956</v>
      </c>
      <c r="J153" s="12">
        <v>3</v>
      </c>
      <c r="K153" s="15">
        <v>3</v>
      </c>
      <c r="L153" s="15">
        <v>1</v>
      </c>
      <c r="M153" s="15">
        <v>1</v>
      </c>
      <c r="N153" s="15">
        <v>0</v>
      </c>
      <c r="O153" s="15">
        <v>1</v>
      </c>
      <c r="P153" s="15">
        <v>5</v>
      </c>
      <c r="Q153" s="12">
        <v>2</v>
      </c>
      <c r="R153">
        <v>1</v>
      </c>
      <c r="S153" s="12">
        <v>0</v>
      </c>
      <c r="T153" s="15">
        <v>2</v>
      </c>
      <c r="U153" s="15">
        <v>3</v>
      </c>
      <c r="V153" s="15">
        <v>5</v>
      </c>
      <c r="W153" s="15">
        <v>1</v>
      </c>
      <c r="X153" s="15">
        <v>1</v>
      </c>
      <c r="Y153" s="15">
        <v>2</v>
      </c>
      <c r="Z153" s="15">
        <v>1</v>
      </c>
      <c r="AA153" s="15">
        <v>0</v>
      </c>
      <c r="AB153" s="15">
        <v>2</v>
      </c>
      <c r="AC153" s="15">
        <v>1</v>
      </c>
      <c r="AD153" s="15">
        <v>1</v>
      </c>
      <c r="AE153">
        <v>1</v>
      </c>
      <c r="AF153">
        <v>1</v>
      </c>
      <c r="AG153">
        <v>1</v>
      </c>
      <c r="AH153">
        <v>1</v>
      </c>
      <c r="AI153">
        <v>2</v>
      </c>
      <c r="AJ153">
        <v>0</v>
      </c>
    </row>
    <row r="154" spans="1:37" x14ac:dyDescent="0.2">
      <c r="A154">
        <v>3056829599</v>
      </c>
      <c r="B154">
        <v>39949846</v>
      </c>
      <c r="C154" s="1">
        <v>41676.897210648145</v>
      </c>
      <c r="D154" s="1">
        <v>41676.930081018516</v>
      </c>
      <c r="E154" t="s">
        <v>627</v>
      </c>
      <c r="J154" s="12">
        <v>3</v>
      </c>
      <c r="K154" s="18">
        <v>2</v>
      </c>
      <c r="L154" s="15">
        <v>1</v>
      </c>
      <c r="M154" s="15">
        <v>1</v>
      </c>
      <c r="N154" s="15">
        <v>1</v>
      </c>
      <c r="O154" s="15">
        <v>0</v>
      </c>
      <c r="P154" s="15">
        <v>3</v>
      </c>
      <c r="Q154" s="12"/>
      <c r="R154">
        <v>1</v>
      </c>
      <c r="S154" s="12">
        <v>1</v>
      </c>
      <c r="T154" s="15">
        <v>2</v>
      </c>
      <c r="U154" s="15">
        <v>2</v>
      </c>
      <c r="V154" s="15">
        <v>4</v>
      </c>
      <c r="W154" s="15">
        <v>1</v>
      </c>
      <c r="X154" s="15">
        <v>0</v>
      </c>
      <c r="Z154" s="15">
        <v>1</v>
      </c>
      <c r="AA154" s="15">
        <v>2</v>
      </c>
      <c r="AB154" s="15">
        <v>2</v>
      </c>
      <c r="AC154" s="15">
        <v>0</v>
      </c>
      <c r="AD154" s="15">
        <v>0</v>
      </c>
      <c r="AE154">
        <v>0</v>
      </c>
      <c r="AF154">
        <v>0</v>
      </c>
      <c r="AG154">
        <v>0</v>
      </c>
      <c r="AH154">
        <v>1</v>
      </c>
      <c r="AI154">
        <v>1</v>
      </c>
      <c r="AJ154">
        <v>1</v>
      </c>
    </row>
    <row r="155" spans="1:37" x14ac:dyDescent="0.2">
      <c r="A155">
        <v>2652599509</v>
      </c>
      <c r="B155">
        <v>39949846</v>
      </c>
      <c r="C155" s="1">
        <v>41425.16778935185</v>
      </c>
      <c r="D155" s="1">
        <v>41425.186192129629</v>
      </c>
      <c r="E155" t="s">
        <v>1799</v>
      </c>
      <c r="J155" s="12">
        <v>3</v>
      </c>
      <c r="K155" s="15">
        <v>4</v>
      </c>
      <c r="L155" s="15">
        <v>1</v>
      </c>
      <c r="M155" s="15">
        <v>1</v>
      </c>
      <c r="N155" s="15">
        <v>0</v>
      </c>
      <c r="O155" s="15">
        <v>1</v>
      </c>
      <c r="P155" s="15">
        <v>2</v>
      </c>
      <c r="Q155" s="12">
        <v>0</v>
      </c>
      <c r="R155">
        <v>1</v>
      </c>
      <c r="S155" s="12">
        <v>2</v>
      </c>
      <c r="T155" s="15">
        <v>2</v>
      </c>
      <c r="U155" s="15">
        <v>2</v>
      </c>
      <c r="V155" s="15">
        <v>4</v>
      </c>
      <c r="W155" s="15">
        <v>1</v>
      </c>
      <c r="X155" s="15">
        <v>1</v>
      </c>
      <c r="Z155" s="15">
        <v>1</v>
      </c>
      <c r="AA155" s="15">
        <v>1</v>
      </c>
      <c r="AB155" s="15">
        <v>2</v>
      </c>
      <c r="AC155" s="15">
        <v>1</v>
      </c>
      <c r="AD155" s="15">
        <v>1</v>
      </c>
      <c r="AE155">
        <v>1</v>
      </c>
      <c r="AF155">
        <v>0</v>
      </c>
      <c r="AG155">
        <v>1</v>
      </c>
      <c r="AH155">
        <v>2</v>
      </c>
      <c r="AJ155">
        <v>1</v>
      </c>
    </row>
    <row r="156" spans="1:37" x14ac:dyDescent="0.2">
      <c r="A156">
        <v>2590311554</v>
      </c>
      <c r="B156">
        <v>39949846</v>
      </c>
      <c r="C156" s="1">
        <v>41390.075891203705</v>
      </c>
      <c r="D156" s="1">
        <v>41390.083599537036</v>
      </c>
      <c r="E156" t="s">
        <v>4111</v>
      </c>
      <c r="J156" s="12">
        <v>3</v>
      </c>
      <c r="K156" s="15">
        <v>3</v>
      </c>
      <c r="L156" s="15">
        <v>1</v>
      </c>
      <c r="M156" s="15">
        <v>0</v>
      </c>
      <c r="N156" s="15">
        <v>0</v>
      </c>
      <c r="O156" s="15">
        <v>1</v>
      </c>
      <c r="P156" s="15">
        <v>5</v>
      </c>
      <c r="Q156" s="12">
        <v>2</v>
      </c>
      <c r="R156">
        <v>1</v>
      </c>
      <c r="S156" s="12">
        <v>2</v>
      </c>
      <c r="T156" s="15">
        <v>3</v>
      </c>
      <c r="U156" s="15">
        <v>2</v>
      </c>
      <c r="V156" s="15">
        <v>4</v>
      </c>
      <c r="W156" s="15">
        <v>0</v>
      </c>
      <c r="X156" s="15">
        <v>1</v>
      </c>
      <c r="AA156" s="15">
        <v>1</v>
      </c>
      <c r="AC156" s="15">
        <v>2</v>
      </c>
      <c r="AD156" s="15">
        <v>2</v>
      </c>
      <c r="AE156">
        <v>2</v>
      </c>
      <c r="AF156">
        <v>2</v>
      </c>
      <c r="AH156">
        <v>2</v>
      </c>
      <c r="AI156">
        <v>2</v>
      </c>
      <c r="AJ156">
        <v>0</v>
      </c>
    </row>
    <row r="157" spans="1:37" x14ac:dyDescent="0.2">
      <c r="A157">
        <v>2644524318</v>
      </c>
      <c r="B157">
        <v>39949846</v>
      </c>
      <c r="C157" s="1">
        <v>41421.065324074072</v>
      </c>
      <c r="D157" s="1">
        <v>41421.261770833335</v>
      </c>
      <c r="E157" t="s">
        <v>2055</v>
      </c>
      <c r="J157" s="12">
        <v>2</v>
      </c>
      <c r="K157" s="18">
        <v>2</v>
      </c>
      <c r="L157" s="15">
        <v>1</v>
      </c>
      <c r="M157" s="15">
        <v>0</v>
      </c>
      <c r="N157" s="15">
        <v>0</v>
      </c>
      <c r="O157" s="15">
        <v>1</v>
      </c>
      <c r="P157" s="15">
        <v>4</v>
      </c>
      <c r="Q157" s="12">
        <v>2</v>
      </c>
      <c r="R157">
        <v>1</v>
      </c>
      <c r="S157" s="12">
        <v>2</v>
      </c>
      <c r="T157" s="15">
        <v>3</v>
      </c>
      <c r="U157" s="15">
        <v>2</v>
      </c>
      <c r="V157" s="15">
        <v>4</v>
      </c>
      <c r="W157" s="15">
        <v>1</v>
      </c>
      <c r="X157" s="15">
        <v>0</v>
      </c>
      <c r="Y157" s="15">
        <v>1</v>
      </c>
      <c r="AA157" s="15">
        <v>2</v>
      </c>
      <c r="AC157" s="15">
        <v>1</v>
      </c>
      <c r="AD157" s="15">
        <v>0</v>
      </c>
      <c r="AE157">
        <v>0</v>
      </c>
      <c r="AF157">
        <v>1</v>
      </c>
      <c r="AH157">
        <v>1</v>
      </c>
      <c r="AI157">
        <v>0</v>
      </c>
      <c r="AJ157">
        <v>0</v>
      </c>
      <c r="AK157">
        <v>2</v>
      </c>
    </row>
    <row r="158" spans="1:37" x14ac:dyDescent="0.2">
      <c r="A158">
        <v>2591840792</v>
      </c>
      <c r="B158">
        <v>39949846</v>
      </c>
      <c r="C158" s="1">
        <v>41390.832951388889</v>
      </c>
      <c r="D158" s="1">
        <v>41390.840763888889</v>
      </c>
      <c r="E158" t="s">
        <v>3735</v>
      </c>
      <c r="J158" s="12">
        <v>2</v>
      </c>
      <c r="K158" s="15">
        <v>4</v>
      </c>
      <c r="L158" s="15">
        <v>1</v>
      </c>
      <c r="M158" s="15">
        <v>1</v>
      </c>
      <c r="N158" s="15">
        <v>0</v>
      </c>
      <c r="O158" s="15">
        <v>1</v>
      </c>
      <c r="P158" s="15">
        <v>2</v>
      </c>
      <c r="Q158" s="12">
        <v>2</v>
      </c>
      <c r="R158">
        <v>1</v>
      </c>
      <c r="S158" s="12">
        <v>2</v>
      </c>
      <c r="T158" s="15">
        <v>3</v>
      </c>
      <c r="U158" s="15">
        <v>2</v>
      </c>
      <c r="V158" s="15">
        <v>3</v>
      </c>
      <c r="W158" s="15">
        <v>0</v>
      </c>
      <c r="Z158" s="15">
        <v>1</v>
      </c>
      <c r="AA158" s="15">
        <v>1</v>
      </c>
      <c r="AB158" s="15">
        <v>1</v>
      </c>
      <c r="AC158" s="15">
        <v>2</v>
      </c>
      <c r="AD158" s="15">
        <v>2</v>
      </c>
      <c r="AE158">
        <v>2</v>
      </c>
      <c r="AF158">
        <v>2</v>
      </c>
      <c r="AG158">
        <v>2</v>
      </c>
      <c r="AH158">
        <v>2</v>
      </c>
      <c r="AI158">
        <v>1</v>
      </c>
      <c r="AJ158">
        <v>0</v>
      </c>
    </row>
    <row r="159" spans="1:37" x14ac:dyDescent="0.2">
      <c r="A159">
        <v>2590395246</v>
      </c>
      <c r="B159">
        <v>39949846</v>
      </c>
      <c r="C159" s="1">
        <v>41390.122777777775</v>
      </c>
      <c r="D159" s="1">
        <v>41390.140393518515</v>
      </c>
      <c r="E159" t="s">
        <v>4031</v>
      </c>
      <c r="J159" s="12">
        <v>2</v>
      </c>
      <c r="K159" s="15">
        <v>1</v>
      </c>
      <c r="L159" s="15">
        <v>1</v>
      </c>
      <c r="M159" s="15">
        <v>1</v>
      </c>
      <c r="N159" s="15">
        <v>0</v>
      </c>
      <c r="O159" s="15">
        <v>1</v>
      </c>
      <c r="P159" s="15">
        <v>5</v>
      </c>
      <c r="Q159" s="12">
        <v>2</v>
      </c>
      <c r="R159">
        <v>1</v>
      </c>
      <c r="S159" s="12">
        <v>2</v>
      </c>
      <c r="T159" s="15">
        <v>3</v>
      </c>
      <c r="U159" s="15">
        <v>2</v>
      </c>
      <c r="V159" s="15">
        <v>4</v>
      </c>
      <c r="W159" s="15">
        <v>0</v>
      </c>
      <c r="X159" s="15">
        <v>0</v>
      </c>
      <c r="Y159" s="15">
        <v>0</v>
      </c>
      <c r="Z159" s="15">
        <v>0</v>
      </c>
      <c r="AA159" s="15">
        <v>1</v>
      </c>
      <c r="AB159" s="15">
        <v>1</v>
      </c>
      <c r="AC159" s="15">
        <v>2</v>
      </c>
      <c r="AD159" s="15">
        <v>2</v>
      </c>
      <c r="AE159">
        <v>2</v>
      </c>
      <c r="AF159">
        <v>2</v>
      </c>
      <c r="AG159">
        <v>2</v>
      </c>
      <c r="AH159">
        <v>2</v>
      </c>
      <c r="AJ159">
        <v>0</v>
      </c>
    </row>
    <row r="160" spans="1:37" x14ac:dyDescent="0.2">
      <c r="A160">
        <v>2650266637</v>
      </c>
      <c r="B160">
        <v>39949846</v>
      </c>
      <c r="C160" s="1">
        <v>41424.015277777777</v>
      </c>
      <c r="D160" s="1">
        <v>41424.106990740744</v>
      </c>
      <c r="E160" t="s">
        <v>1856</v>
      </c>
      <c r="J160" s="12">
        <v>2</v>
      </c>
      <c r="K160" s="15">
        <v>3</v>
      </c>
      <c r="L160" s="15">
        <v>1</v>
      </c>
      <c r="M160" s="15">
        <v>1</v>
      </c>
      <c r="N160" s="15">
        <v>1</v>
      </c>
      <c r="O160" s="15">
        <v>1</v>
      </c>
      <c r="P160" s="15">
        <v>3</v>
      </c>
      <c r="Q160" s="12">
        <v>2</v>
      </c>
      <c r="R160">
        <v>1</v>
      </c>
      <c r="S160" s="12">
        <v>2</v>
      </c>
      <c r="T160" s="15">
        <v>2</v>
      </c>
      <c r="U160" s="15">
        <v>2</v>
      </c>
      <c r="V160" s="15">
        <v>2</v>
      </c>
      <c r="W160" s="15">
        <v>1</v>
      </c>
      <c r="X160" s="15">
        <v>0</v>
      </c>
      <c r="Y160" s="15">
        <v>0</v>
      </c>
      <c r="Z160" s="15">
        <v>1</v>
      </c>
      <c r="AA160" s="15">
        <v>2</v>
      </c>
      <c r="AB160" s="15">
        <v>1</v>
      </c>
      <c r="AC160" s="15">
        <v>2</v>
      </c>
      <c r="AD160" s="15">
        <v>2</v>
      </c>
      <c r="AE160">
        <v>2</v>
      </c>
      <c r="AF160">
        <v>0</v>
      </c>
      <c r="AG160">
        <v>0</v>
      </c>
      <c r="AH160">
        <v>1</v>
      </c>
      <c r="AI160">
        <v>1</v>
      </c>
      <c r="AJ160">
        <v>0</v>
      </c>
      <c r="AK160">
        <v>2</v>
      </c>
    </row>
    <row r="161" spans="1:37" x14ac:dyDescent="0.2">
      <c r="A161">
        <v>2647496637</v>
      </c>
      <c r="B161">
        <v>39949846</v>
      </c>
      <c r="C161" s="1">
        <v>41422.908043981479</v>
      </c>
      <c r="D161" s="1">
        <v>41422.92559027778</v>
      </c>
      <c r="E161" t="s">
        <v>1950</v>
      </c>
      <c r="J161" s="12">
        <v>2</v>
      </c>
      <c r="K161" s="15">
        <v>3</v>
      </c>
      <c r="L161" s="15">
        <v>1</v>
      </c>
      <c r="M161" s="15">
        <v>1</v>
      </c>
      <c r="N161" s="15">
        <v>1</v>
      </c>
      <c r="O161" s="15">
        <v>1</v>
      </c>
      <c r="P161" s="15">
        <v>2</v>
      </c>
      <c r="Q161" s="12">
        <v>2</v>
      </c>
      <c r="R161">
        <v>1</v>
      </c>
      <c r="S161" s="12">
        <v>0</v>
      </c>
      <c r="T161" s="15">
        <v>2</v>
      </c>
      <c r="U161" s="15">
        <v>2</v>
      </c>
      <c r="V161" s="15">
        <v>5</v>
      </c>
      <c r="W161" s="15">
        <v>1</v>
      </c>
      <c r="X161" s="15">
        <v>0</v>
      </c>
      <c r="Y161" s="15">
        <v>0</v>
      </c>
      <c r="Z161" s="15">
        <v>0</v>
      </c>
      <c r="AA161" s="15">
        <v>0</v>
      </c>
      <c r="AB161" s="15">
        <v>1</v>
      </c>
      <c r="AD161" s="15">
        <v>0</v>
      </c>
      <c r="AE161">
        <v>0</v>
      </c>
      <c r="AF161">
        <v>0</v>
      </c>
      <c r="AG161">
        <v>0</v>
      </c>
      <c r="AH161">
        <v>0</v>
      </c>
      <c r="AI161">
        <v>1</v>
      </c>
      <c r="AJ161">
        <v>0</v>
      </c>
      <c r="AK161">
        <v>1</v>
      </c>
    </row>
    <row r="162" spans="1:37" x14ac:dyDescent="0.2">
      <c r="A162">
        <v>2642675589</v>
      </c>
      <c r="B162">
        <v>39949846</v>
      </c>
      <c r="C162" s="1">
        <v>41418.867650462962</v>
      </c>
      <c r="D162" s="1">
        <v>41418.952499999999</v>
      </c>
      <c r="E162" t="s">
        <v>2141</v>
      </c>
      <c r="J162" s="12">
        <v>2</v>
      </c>
      <c r="K162" s="15">
        <v>3</v>
      </c>
      <c r="L162" s="15">
        <v>1</v>
      </c>
      <c r="M162" s="15">
        <v>1</v>
      </c>
      <c r="N162" s="15">
        <v>0</v>
      </c>
      <c r="O162" s="15">
        <v>1</v>
      </c>
      <c r="P162" s="15">
        <v>5</v>
      </c>
      <c r="Q162" s="12">
        <v>2</v>
      </c>
      <c r="R162">
        <v>1</v>
      </c>
      <c r="S162" s="12">
        <v>2</v>
      </c>
      <c r="T162" s="15">
        <v>2</v>
      </c>
      <c r="U162" s="15">
        <v>2</v>
      </c>
      <c r="V162" s="15">
        <v>2</v>
      </c>
      <c r="W162" s="15">
        <v>0</v>
      </c>
      <c r="X162" s="15">
        <v>0</v>
      </c>
      <c r="Y162" s="15">
        <v>0</v>
      </c>
      <c r="Z162" s="15">
        <v>0</v>
      </c>
      <c r="AA162" s="15">
        <v>1</v>
      </c>
      <c r="AB162" s="15">
        <v>1</v>
      </c>
      <c r="AC162" s="15">
        <v>2</v>
      </c>
      <c r="AD162" s="15">
        <v>2</v>
      </c>
      <c r="AE162">
        <v>2</v>
      </c>
      <c r="AF162">
        <v>2</v>
      </c>
      <c r="AG162">
        <v>2</v>
      </c>
      <c r="AH162">
        <v>2</v>
      </c>
      <c r="AI162">
        <v>0</v>
      </c>
      <c r="AJ162">
        <v>0</v>
      </c>
      <c r="AK162">
        <v>2</v>
      </c>
    </row>
    <row r="163" spans="1:37" x14ac:dyDescent="0.2">
      <c r="A163">
        <v>2640027121</v>
      </c>
      <c r="B163">
        <v>39949846</v>
      </c>
      <c r="C163" s="1">
        <v>41417.818009259259</v>
      </c>
      <c r="D163" s="1">
        <v>41417.836319444446</v>
      </c>
      <c r="E163" t="s">
        <v>2739</v>
      </c>
      <c r="J163" s="12">
        <v>2</v>
      </c>
      <c r="K163" s="18">
        <v>2</v>
      </c>
      <c r="L163" s="15">
        <v>1</v>
      </c>
      <c r="M163" s="15">
        <v>1</v>
      </c>
      <c r="N163" s="15">
        <v>0</v>
      </c>
      <c r="O163" s="15">
        <v>1</v>
      </c>
      <c r="P163" s="15">
        <v>2</v>
      </c>
      <c r="Q163" s="12">
        <v>2</v>
      </c>
      <c r="R163">
        <v>1</v>
      </c>
      <c r="S163" s="12">
        <v>0</v>
      </c>
      <c r="T163" s="15">
        <v>1</v>
      </c>
      <c r="U163" s="15">
        <v>3</v>
      </c>
      <c r="V163" s="15">
        <v>5</v>
      </c>
      <c r="W163" s="15">
        <v>1</v>
      </c>
      <c r="X163" s="15">
        <v>0</v>
      </c>
      <c r="Y163" s="15">
        <v>1</v>
      </c>
      <c r="Z163" s="15">
        <v>1</v>
      </c>
      <c r="AA163" s="15">
        <v>0</v>
      </c>
      <c r="AC163" s="15">
        <v>1</v>
      </c>
      <c r="AD163" s="15">
        <v>0</v>
      </c>
      <c r="AE163">
        <v>0</v>
      </c>
      <c r="AF163">
        <v>1</v>
      </c>
      <c r="AG163">
        <v>0</v>
      </c>
      <c r="AH163">
        <v>0</v>
      </c>
      <c r="AJ163">
        <v>0</v>
      </c>
      <c r="AK163">
        <v>0</v>
      </c>
    </row>
    <row r="164" spans="1:37" x14ac:dyDescent="0.2">
      <c r="A164">
        <v>2600576014</v>
      </c>
      <c r="B164">
        <v>39949846</v>
      </c>
      <c r="C164" s="1">
        <v>41395.935150462959</v>
      </c>
      <c r="D164" s="1">
        <v>41395.937627314815</v>
      </c>
      <c r="E164" t="s">
        <v>3155</v>
      </c>
      <c r="J164" s="12">
        <v>2</v>
      </c>
      <c r="K164" s="15">
        <v>4</v>
      </c>
      <c r="L164" s="15">
        <v>1</v>
      </c>
      <c r="M164" s="15">
        <v>1</v>
      </c>
      <c r="N164" s="15">
        <v>0</v>
      </c>
      <c r="O164" s="15">
        <v>1</v>
      </c>
      <c r="P164" s="15">
        <v>1</v>
      </c>
      <c r="T164" s="15" t="e">
        <f>IF(#REF! = "The single most determining event in my life",1)</f>
        <v>#REF!</v>
      </c>
    </row>
    <row r="165" spans="1:37" x14ac:dyDescent="0.2">
      <c r="A165">
        <v>3056358673</v>
      </c>
      <c r="B165">
        <v>39949846</v>
      </c>
      <c r="C165" s="1">
        <v>41676.758020833331</v>
      </c>
      <c r="D165" s="1">
        <v>41676.785578703704</v>
      </c>
      <c r="E165" t="s">
        <v>769</v>
      </c>
      <c r="J165" s="12">
        <v>2</v>
      </c>
      <c r="K165" s="15">
        <v>4</v>
      </c>
      <c r="L165" s="15">
        <v>1</v>
      </c>
      <c r="M165" s="15">
        <v>1</v>
      </c>
      <c r="N165" s="15">
        <v>0</v>
      </c>
      <c r="O165" s="15">
        <v>1</v>
      </c>
      <c r="P165" s="15">
        <v>2</v>
      </c>
      <c r="R165">
        <v>1</v>
      </c>
      <c r="S165" s="12">
        <v>0</v>
      </c>
      <c r="T165" s="15">
        <v>2</v>
      </c>
      <c r="U165" s="15">
        <v>2</v>
      </c>
      <c r="V165" s="15">
        <v>4</v>
      </c>
      <c r="W165" s="15">
        <v>1</v>
      </c>
      <c r="X165" s="15">
        <v>0</v>
      </c>
      <c r="Y165" s="15">
        <v>0</v>
      </c>
      <c r="Z165" s="15">
        <v>0</v>
      </c>
      <c r="AA165" s="15">
        <v>0</v>
      </c>
      <c r="AB165" s="15">
        <v>1</v>
      </c>
      <c r="AC165" s="15">
        <v>1</v>
      </c>
      <c r="AD165" s="15">
        <v>1</v>
      </c>
      <c r="AE165">
        <v>1</v>
      </c>
      <c r="AF165">
        <v>1</v>
      </c>
      <c r="AG165">
        <v>1</v>
      </c>
      <c r="AH165">
        <v>1</v>
      </c>
      <c r="AI165">
        <v>0</v>
      </c>
      <c r="AJ165">
        <v>0</v>
      </c>
    </row>
    <row r="166" spans="1:37" x14ac:dyDescent="0.2">
      <c r="A166">
        <v>2647342004</v>
      </c>
      <c r="B166">
        <v>39949846</v>
      </c>
      <c r="C166" s="1">
        <v>41422.856851851851</v>
      </c>
      <c r="D166" s="1">
        <v>41422.870138888888</v>
      </c>
      <c r="E166" t="s">
        <v>1980</v>
      </c>
      <c r="J166" s="12">
        <v>2</v>
      </c>
      <c r="K166" s="15">
        <v>3</v>
      </c>
      <c r="L166" s="15">
        <v>1</v>
      </c>
      <c r="M166" s="15">
        <v>1</v>
      </c>
      <c r="N166" s="15">
        <v>0</v>
      </c>
      <c r="O166" s="15">
        <v>0</v>
      </c>
      <c r="P166" s="15">
        <v>2</v>
      </c>
      <c r="Q166" s="12">
        <v>2</v>
      </c>
      <c r="R166">
        <v>1</v>
      </c>
      <c r="S166" s="12">
        <v>0</v>
      </c>
      <c r="T166" s="15">
        <v>3</v>
      </c>
      <c r="U166" s="15">
        <v>2</v>
      </c>
      <c r="V166" s="15">
        <v>4</v>
      </c>
      <c r="W166" s="15">
        <v>1</v>
      </c>
      <c r="X166" s="15">
        <v>1</v>
      </c>
      <c r="Y166" s="15">
        <v>0</v>
      </c>
      <c r="Z166" s="15">
        <v>0</v>
      </c>
      <c r="AA166" s="15">
        <v>2</v>
      </c>
      <c r="AB166" s="15">
        <v>0</v>
      </c>
      <c r="AC166" s="15">
        <v>1</v>
      </c>
      <c r="AD166" s="15">
        <v>2</v>
      </c>
      <c r="AE166">
        <v>1</v>
      </c>
      <c r="AF166">
        <v>1</v>
      </c>
      <c r="AG166">
        <v>1</v>
      </c>
      <c r="AH166">
        <v>2</v>
      </c>
      <c r="AI166">
        <v>1</v>
      </c>
      <c r="AJ166">
        <v>2</v>
      </c>
    </row>
    <row r="167" spans="1:37" x14ac:dyDescent="0.2">
      <c r="A167">
        <v>2640219962</v>
      </c>
      <c r="B167">
        <v>39949846</v>
      </c>
      <c r="C167" s="1">
        <v>41417.846851851849</v>
      </c>
      <c r="D167" s="1">
        <v>41417.893391203703</v>
      </c>
      <c r="E167" t="s">
        <v>2559</v>
      </c>
      <c r="J167" s="12">
        <v>2</v>
      </c>
      <c r="K167" s="15">
        <v>3</v>
      </c>
      <c r="L167" s="15">
        <v>1</v>
      </c>
      <c r="M167" s="15">
        <v>1</v>
      </c>
      <c r="N167" s="15">
        <v>0</v>
      </c>
      <c r="O167" s="15">
        <v>0</v>
      </c>
      <c r="P167" s="15">
        <v>4</v>
      </c>
      <c r="Q167" s="12">
        <v>2</v>
      </c>
      <c r="R167">
        <v>1</v>
      </c>
      <c r="S167" s="12">
        <v>0</v>
      </c>
      <c r="T167" s="15">
        <v>2</v>
      </c>
      <c r="U167" s="15">
        <v>2</v>
      </c>
      <c r="V167" s="15">
        <v>2</v>
      </c>
      <c r="W167" s="15">
        <v>1</v>
      </c>
      <c r="X167" s="15">
        <v>0</v>
      </c>
      <c r="Y167" s="15">
        <v>0</v>
      </c>
      <c r="Z167" s="15">
        <v>2</v>
      </c>
      <c r="AA167" s="15">
        <v>1</v>
      </c>
      <c r="AB167" s="15">
        <v>0</v>
      </c>
      <c r="AC167" s="15">
        <v>1</v>
      </c>
      <c r="AD167" s="15">
        <v>2</v>
      </c>
      <c r="AE167">
        <v>2</v>
      </c>
      <c r="AF167">
        <v>2</v>
      </c>
      <c r="AG167">
        <v>0</v>
      </c>
      <c r="AH167">
        <v>1</v>
      </c>
      <c r="AI167">
        <v>0</v>
      </c>
      <c r="AJ167">
        <v>0</v>
      </c>
      <c r="AK167">
        <v>2</v>
      </c>
    </row>
    <row r="168" spans="1:37" x14ac:dyDescent="0.2">
      <c r="A168">
        <v>2592395155</v>
      </c>
      <c r="B168">
        <v>39949846</v>
      </c>
      <c r="C168" s="1">
        <v>41391.178379629629</v>
      </c>
      <c r="D168" s="1">
        <v>41391.195509259262</v>
      </c>
      <c r="E168" t="s">
        <v>3709</v>
      </c>
      <c r="J168" s="12">
        <v>2</v>
      </c>
      <c r="K168" s="15">
        <v>4</v>
      </c>
      <c r="L168" s="15">
        <v>1</v>
      </c>
      <c r="M168" s="15">
        <v>0</v>
      </c>
      <c r="N168" s="15">
        <v>0</v>
      </c>
      <c r="O168" s="15">
        <v>0</v>
      </c>
      <c r="Q168" s="12">
        <v>2</v>
      </c>
      <c r="R168">
        <v>1</v>
      </c>
      <c r="S168" s="12">
        <v>0</v>
      </c>
      <c r="T168" s="15">
        <v>3</v>
      </c>
      <c r="U168" s="15">
        <v>2</v>
      </c>
      <c r="V168" s="15">
        <v>2</v>
      </c>
      <c r="W168" s="15">
        <v>1</v>
      </c>
      <c r="X168" s="15">
        <v>0</v>
      </c>
      <c r="Y168" s="15">
        <v>0</v>
      </c>
      <c r="AA168" s="15">
        <v>2</v>
      </c>
      <c r="AC168" s="15">
        <v>2</v>
      </c>
      <c r="AD168" s="15">
        <v>2</v>
      </c>
      <c r="AE168">
        <v>2</v>
      </c>
      <c r="AF168">
        <v>2</v>
      </c>
      <c r="AH168">
        <v>2</v>
      </c>
      <c r="AI168">
        <v>2</v>
      </c>
      <c r="AJ168">
        <v>1</v>
      </c>
    </row>
    <row r="169" spans="1:37" x14ac:dyDescent="0.2">
      <c r="A169">
        <v>2639770831</v>
      </c>
      <c r="B169">
        <v>39949846</v>
      </c>
      <c r="C169" s="1">
        <v>41417.752569444441</v>
      </c>
      <c r="D169" s="1">
        <v>41417.763020833336</v>
      </c>
      <c r="E169" t="s">
        <v>3103</v>
      </c>
      <c r="J169" s="12">
        <v>1</v>
      </c>
      <c r="K169" s="15">
        <v>3</v>
      </c>
      <c r="L169" s="15">
        <v>1</v>
      </c>
      <c r="M169" s="15">
        <v>1</v>
      </c>
      <c r="N169" s="15">
        <v>0</v>
      </c>
      <c r="O169" s="15">
        <v>1</v>
      </c>
      <c r="P169" s="15">
        <v>2</v>
      </c>
      <c r="Q169" s="12">
        <v>0</v>
      </c>
      <c r="R169">
        <v>1</v>
      </c>
      <c r="S169" s="12">
        <v>0</v>
      </c>
      <c r="T169" s="15">
        <v>3</v>
      </c>
      <c r="U169" s="15">
        <v>2</v>
      </c>
      <c r="V169" s="15">
        <v>3</v>
      </c>
      <c r="W169" s="15">
        <v>1</v>
      </c>
      <c r="X169" s="15">
        <v>1</v>
      </c>
      <c r="Y169" s="15">
        <v>2</v>
      </c>
      <c r="Z169" s="15">
        <v>2</v>
      </c>
      <c r="AA169" s="15">
        <v>2</v>
      </c>
      <c r="AB169" s="15">
        <v>2</v>
      </c>
      <c r="AC169" s="15">
        <v>2</v>
      </c>
      <c r="AD169" s="15">
        <v>1</v>
      </c>
      <c r="AE169">
        <v>2</v>
      </c>
      <c r="AF169">
        <v>2</v>
      </c>
      <c r="AG169">
        <v>1</v>
      </c>
      <c r="AH169">
        <v>2</v>
      </c>
    </row>
    <row r="170" spans="1:37" x14ac:dyDescent="0.2">
      <c r="A170">
        <v>2648934392</v>
      </c>
      <c r="B170">
        <v>39949846</v>
      </c>
      <c r="C170" s="1">
        <v>41423.61519675926</v>
      </c>
      <c r="D170" s="1">
        <v>41423.625659722224</v>
      </c>
      <c r="E170" t="s">
        <v>1896</v>
      </c>
      <c r="J170" s="12">
        <v>1</v>
      </c>
      <c r="K170" s="15">
        <v>3</v>
      </c>
      <c r="L170" s="15">
        <v>1</v>
      </c>
      <c r="M170" s="15">
        <v>1</v>
      </c>
      <c r="N170" s="15">
        <v>0</v>
      </c>
      <c r="O170" s="15">
        <v>1</v>
      </c>
      <c r="P170" s="15">
        <v>5</v>
      </c>
      <c r="Q170" s="12">
        <v>2</v>
      </c>
      <c r="R170">
        <v>1</v>
      </c>
      <c r="S170" s="12">
        <v>2</v>
      </c>
      <c r="T170" s="15">
        <v>3</v>
      </c>
      <c r="U170" s="15">
        <v>2</v>
      </c>
      <c r="V170" s="15">
        <v>2</v>
      </c>
      <c r="W170" s="15">
        <v>0</v>
      </c>
      <c r="X170" s="15">
        <v>0</v>
      </c>
      <c r="Y170" s="15">
        <v>0</v>
      </c>
      <c r="Z170" s="15">
        <v>0</v>
      </c>
      <c r="AA170" s="15">
        <v>0</v>
      </c>
      <c r="AB170" s="15">
        <v>2</v>
      </c>
      <c r="AC170" s="15">
        <v>0</v>
      </c>
      <c r="AD170" s="15">
        <v>0</v>
      </c>
      <c r="AE170">
        <v>0</v>
      </c>
      <c r="AF170">
        <v>0</v>
      </c>
      <c r="AG170">
        <v>0</v>
      </c>
      <c r="AH170">
        <v>0</v>
      </c>
      <c r="AI170">
        <v>0</v>
      </c>
      <c r="AJ170">
        <v>0</v>
      </c>
      <c r="AK170">
        <v>2</v>
      </c>
    </row>
    <row r="171" spans="1:37" x14ac:dyDescent="0.2">
      <c r="A171">
        <v>2987953949</v>
      </c>
      <c r="B171">
        <v>39949846</v>
      </c>
      <c r="C171" s="1">
        <v>41628.705590277779</v>
      </c>
      <c r="D171" s="1">
        <v>41628.724606481483</v>
      </c>
      <c r="E171" t="s">
        <v>1278</v>
      </c>
      <c r="J171" s="12">
        <v>1</v>
      </c>
      <c r="K171" s="15">
        <v>3</v>
      </c>
      <c r="L171" s="15">
        <v>1</v>
      </c>
      <c r="M171" s="15">
        <v>0</v>
      </c>
      <c r="N171" s="15">
        <v>0</v>
      </c>
      <c r="O171" s="15">
        <v>1</v>
      </c>
      <c r="P171" s="15">
        <v>4</v>
      </c>
      <c r="Q171" s="12">
        <v>2</v>
      </c>
      <c r="R171">
        <v>1</v>
      </c>
      <c r="S171" s="12">
        <v>0</v>
      </c>
      <c r="T171" s="15">
        <v>3</v>
      </c>
      <c r="U171" s="15">
        <v>4</v>
      </c>
      <c r="V171" s="15">
        <v>2</v>
      </c>
      <c r="W171" s="15">
        <v>0</v>
      </c>
      <c r="X171" s="15">
        <v>2</v>
      </c>
      <c r="Y171" s="15">
        <v>0</v>
      </c>
      <c r="AA171" s="15">
        <v>2</v>
      </c>
      <c r="AC171" s="15">
        <v>1</v>
      </c>
      <c r="AD171" s="15">
        <v>2</v>
      </c>
      <c r="AE171">
        <v>2</v>
      </c>
      <c r="AF171">
        <v>1</v>
      </c>
      <c r="AH171">
        <v>2</v>
      </c>
      <c r="AJ171">
        <v>0</v>
      </c>
    </row>
    <row r="172" spans="1:37" x14ac:dyDescent="0.2">
      <c r="A172">
        <v>2591414593</v>
      </c>
      <c r="B172">
        <v>39949846</v>
      </c>
      <c r="C172" s="1">
        <v>41390.663043981483</v>
      </c>
      <c r="D172" s="1">
        <v>41390.701041666667</v>
      </c>
      <c r="E172" t="s">
        <v>3819</v>
      </c>
      <c r="J172" s="12">
        <v>1</v>
      </c>
      <c r="K172" s="15">
        <v>4</v>
      </c>
      <c r="L172" s="15">
        <v>1</v>
      </c>
      <c r="M172" s="15">
        <v>1</v>
      </c>
      <c r="N172" s="15">
        <v>0</v>
      </c>
      <c r="O172" s="15">
        <v>1</v>
      </c>
      <c r="P172" s="15">
        <v>5</v>
      </c>
      <c r="Q172" s="12">
        <v>2</v>
      </c>
      <c r="R172">
        <v>1</v>
      </c>
      <c r="S172" s="12">
        <v>1</v>
      </c>
      <c r="T172" s="15">
        <v>3</v>
      </c>
      <c r="U172" s="15">
        <v>2</v>
      </c>
      <c r="V172" s="15">
        <v>2</v>
      </c>
      <c r="W172" s="15">
        <v>0</v>
      </c>
      <c r="X172" s="15">
        <v>1</v>
      </c>
      <c r="Y172" s="15">
        <v>1</v>
      </c>
      <c r="Z172" s="15">
        <v>1</v>
      </c>
      <c r="AA172" s="15">
        <v>1</v>
      </c>
      <c r="AB172" s="15">
        <v>1</v>
      </c>
      <c r="AC172" s="15">
        <v>1</v>
      </c>
      <c r="AD172" s="15">
        <v>0</v>
      </c>
      <c r="AE172">
        <v>0</v>
      </c>
      <c r="AF172">
        <v>0</v>
      </c>
      <c r="AG172">
        <v>0</v>
      </c>
      <c r="AH172">
        <v>1</v>
      </c>
      <c r="AI172">
        <v>1</v>
      </c>
      <c r="AJ172">
        <v>0</v>
      </c>
    </row>
    <row r="173" spans="1:37" x14ac:dyDescent="0.2">
      <c r="A173">
        <v>2641914299</v>
      </c>
      <c r="B173">
        <v>39949846</v>
      </c>
      <c r="C173" s="1">
        <v>41418.614733796298</v>
      </c>
      <c r="D173" s="1">
        <v>41418.653645833336</v>
      </c>
      <c r="E173" t="s">
        <v>2252</v>
      </c>
      <c r="J173" s="12">
        <v>1</v>
      </c>
      <c r="K173" s="15">
        <v>4</v>
      </c>
      <c r="L173" s="15">
        <v>1</v>
      </c>
      <c r="M173" s="15">
        <v>1</v>
      </c>
      <c r="N173" s="15">
        <v>0</v>
      </c>
      <c r="O173" s="15">
        <v>1</v>
      </c>
      <c r="P173" s="15">
        <v>2</v>
      </c>
      <c r="Q173" s="12">
        <v>0</v>
      </c>
      <c r="R173">
        <v>1</v>
      </c>
      <c r="S173" s="12">
        <v>0</v>
      </c>
      <c r="T173" s="15">
        <v>1</v>
      </c>
      <c r="U173" s="15">
        <v>2</v>
      </c>
      <c r="V173" s="15">
        <v>3</v>
      </c>
      <c r="W173" s="15">
        <v>1</v>
      </c>
      <c r="X173" s="15">
        <v>0</v>
      </c>
      <c r="Y173" s="15">
        <v>0</v>
      </c>
      <c r="Z173" s="15">
        <v>0</v>
      </c>
      <c r="AA173" s="15">
        <v>0</v>
      </c>
      <c r="AB173" s="15">
        <v>1</v>
      </c>
      <c r="AC173" s="15">
        <v>1</v>
      </c>
      <c r="AD173" s="15">
        <v>1</v>
      </c>
      <c r="AE173">
        <v>1</v>
      </c>
      <c r="AF173">
        <v>1</v>
      </c>
      <c r="AG173">
        <v>1</v>
      </c>
      <c r="AJ173">
        <v>0</v>
      </c>
    </row>
    <row r="174" spans="1:37" x14ac:dyDescent="0.2">
      <c r="A174">
        <v>2596084713</v>
      </c>
      <c r="B174">
        <v>39949846</v>
      </c>
      <c r="C174" s="1">
        <v>41393.948530092595</v>
      </c>
      <c r="D174" s="1">
        <v>41393.953715277778</v>
      </c>
      <c r="E174" t="s">
        <v>3319</v>
      </c>
      <c r="J174" s="12">
        <v>1</v>
      </c>
      <c r="K174" s="15">
        <v>4</v>
      </c>
      <c r="L174" s="15">
        <v>1</v>
      </c>
      <c r="M174" s="15">
        <v>1</v>
      </c>
      <c r="N174" s="15">
        <v>0</v>
      </c>
      <c r="O174" s="15">
        <v>1</v>
      </c>
      <c r="P174" s="15">
        <v>4</v>
      </c>
      <c r="Q174" s="12">
        <v>1</v>
      </c>
      <c r="R174">
        <v>1</v>
      </c>
      <c r="S174" s="12">
        <v>0</v>
      </c>
      <c r="T174" s="15">
        <v>2</v>
      </c>
      <c r="U174" s="15">
        <v>2</v>
      </c>
      <c r="V174" s="15">
        <v>2</v>
      </c>
      <c r="W174" s="15">
        <v>1</v>
      </c>
      <c r="X174" s="15">
        <v>0</v>
      </c>
      <c r="Y174" s="15">
        <v>1</v>
      </c>
      <c r="Z174" s="15">
        <v>1</v>
      </c>
      <c r="AA174" s="15">
        <v>2</v>
      </c>
      <c r="AB174" s="15">
        <v>1</v>
      </c>
      <c r="AC174" s="15">
        <v>1</v>
      </c>
      <c r="AD174" s="15">
        <v>1</v>
      </c>
      <c r="AE174">
        <v>1</v>
      </c>
      <c r="AF174">
        <v>1</v>
      </c>
      <c r="AG174">
        <v>1</v>
      </c>
      <c r="AH174">
        <v>1</v>
      </c>
      <c r="AI174">
        <v>1</v>
      </c>
      <c r="AJ174">
        <v>1</v>
      </c>
    </row>
    <row r="175" spans="1:37" x14ac:dyDescent="0.2">
      <c r="A175">
        <v>2702227848</v>
      </c>
      <c r="B175">
        <v>39949846</v>
      </c>
      <c r="C175" s="1">
        <v>41457.569074074076</v>
      </c>
      <c r="D175" s="1">
        <v>41457.577569444446</v>
      </c>
      <c r="E175" t="s">
        <v>1461</v>
      </c>
      <c r="J175" s="12">
        <v>4</v>
      </c>
      <c r="K175" s="15">
        <v>3</v>
      </c>
      <c r="L175" s="16"/>
      <c r="M175" s="15">
        <v>1</v>
      </c>
      <c r="N175" s="15">
        <v>1</v>
      </c>
      <c r="O175" s="15">
        <v>0</v>
      </c>
      <c r="P175" s="15">
        <v>2</v>
      </c>
      <c r="Q175" s="12">
        <v>2</v>
      </c>
      <c r="R175">
        <v>1</v>
      </c>
      <c r="S175" s="12">
        <v>2</v>
      </c>
      <c r="T175" s="15">
        <v>3</v>
      </c>
      <c r="U175" s="15">
        <v>3</v>
      </c>
      <c r="V175" s="15">
        <v>4</v>
      </c>
      <c r="W175" s="15">
        <v>1</v>
      </c>
      <c r="X175" s="15">
        <v>0</v>
      </c>
      <c r="Y175" s="15">
        <v>1</v>
      </c>
      <c r="Z175" s="15">
        <v>1</v>
      </c>
      <c r="AA175" s="15">
        <v>2</v>
      </c>
      <c r="AB175" s="15">
        <v>2</v>
      </c>
      <c r="AC175" s="15">
        <v>2</v>
      </c>
      <c r="AD175" s="15">
        <v>2</v>
      </c>
      <c r="AE175">
        <v>2</v>
      </c>
      <c r="AF175">
        <v>2</v>
      </c>
      <c r="AG175">
        <v>2</v>
      </c>
      <c r="AH175">
        <v>2</v>
      </c>
    </row>
  </sheetData>
  <autoFilter ref="A2:AJ175" xr:uid="{00000000-0001-0000-0000-000000000000}"/>
  <pageMargins left="0.75" right="0.75" top="1" bottom="1" header="0.5" footer="0.5"/>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4D29F-55F5-44F1-BFBC-1C71830EF123}">
  <dimension ref="A1:AK174"/>
  <sheetViews>
    <sheetView topLeftCell="J1" workbookViewId="0">
      <selection activeCell="Q11" sqref="Q11"/>
    </sheetView>
  </sheetViews>
  <sheetFormatPr defaultRowHeight="12.75" x14ac:dyDescent="0.2"/>
  <cols>
    <col min="1" max="1" width="14.85546875" hidden="1" customWidth="1"/>
    <col min="2" max="2" width="15.140625" hidden="1" customWidth="1"/>
    <col min="3" max="3" width="12.7109375" hidden="1" customWidth="1"/>
    <col min="4" max="4" width="14.5703125" hidden="1" customWidth="1"/>
    <col min="5" max="5" width="24.28515625" hidden="1" customWidth="1"/>
    <col min="6" max="9" width="0" hidden="1" customWidth="1"/>
    <col min="11" max="11" width="13.5703125" style="12" customWidth="1"/>
    <col min="12" max="13" width="9.140625" style="18"/>
    <col min="14" max="16" width="9.140625" style="15"/>
    <col min="17" max="17" width="8.7109375" customWidth="1"/>
    <col min="18" max="19" width="9.140625" style="15"/>
    <col min="20" max="21" width="8.7109375" style="15" customWidth="1"/>
    <col min="22" max="31" width="9.140625" style="15"/>
    <col min="37" max="37" width="18" customWidth="1"/>
  </cols>
  <sheetData>
    <row r="1" spans="1:37" x14ac:dyDescent="0.2">
      <c r="A1" t="s">
        <v>0</v>
      </c>
      <c r="B1" t="s">
        <v>1</v>
      </c>
      <c r="C1" t="s">
        <v>2</v>
      </c>
      <c r="D1" t="s">
        <v>3</v>
      </c>
      <c r="E1" t="s">
        <v>4</v>
      </c>
      <c r="F1" t="s">
        <v>5</v>
      </c>
      <c r="G1" t="s">
        <v>6</v>
      </c>
      <c r="H1" t="s">
        <v>7</v>
      </c>
      <c r="I1" t="s">
        <v>8</v>
      </c>
      <c r="J1" s="12" t="s">
        <v>4797</v>
      </c>
      <c r="K1" s="14" t="s">
        <v>4770</v>
      </c>
      <c r="L1" s="17" t="s">
        <v>4771</v>
      </c>
      <c r="M1" s="17" t="s">
        <v>4772</v>
      </c>
      <c r="N1" s="14" t="s">
        <v>4773</v>
      </c>
      <c r="O1" s="19" t="s">
        <v>4776</v>
      </c>
      <c r="P1" s="19" t="s">
        <v>4777</v>
      </c>
      <c r="Q1" s="6" t="s">
        <v>4778</v>
      </c>
      <c r="R1" s="19" t="s">
        <v>4779</v>
      </c>
      <c r="S1" s="14" t="s">
        <v>4774</v>
      </c>
      <c r="T1" s="14" t="s">
        <v>4775</v>
      </c>
      <c r="U1" s="19" t="s">
        <v>4780</v>
      </c>
      <c r="V1" s="12" t="s">
        <v>4781</v>
      </c>
      <c r="W1" s="12" t="s">
        <v>4782</v>
      </c>
      <c r="X1" s="19" t="s">
        <v>4783</v>
      </c>
      <c r="Y1" s="12" t="s">
        <v>4784</v>
      </c>
      <c r="Z1" s="12" t="s">
        <v>4785</v>
      </c>
      <c r="AA1" s="12" t="s">
        <v>4786</v>
      </c>
      <c r="AB1" s="19" t="s">
        <v>4787</v>
      </c>
      <c r="AC1" s="12" t="s">
        <v>4788</v>
      </c>
      <c r="AD1" s="12" t="s">
        <v>4789</v>
      </c>
      <c r="AE1" s="12" t="s">
        <v>4790</v>
      </c>
      <c r="AF1" s="12" t="s">
        <v>4791</v>
      </c>
      <c r="AG1" s="12" t="s">
        <v>4792</v>
      </c>
      <c r="AH1" s="12" t="s">
        <v>4793</v>
      </c>
      <c r="AI1" s="12" t="s">
        <v>4794</v>
      </c>
      <c r="AJ1" s="12" t="s">
        <v>4795</v>
      </c>
      <c r="AK1" s="12" t="s">
        <v>4796</v>
      </c>
    </row>
    <row r="2" spans="1:37" x14ac:dyDescent="0.2">
      <c r="A2">
        <v>3056061474</v>
      </c>
      <c r="B2">
        <v>39949846</v>
      </c>
      <c r="C2" s="1">
        <v>41676.6562037037</v>
      </c>
      <c r="D2" s="1">
        <v>41676.699108796296</v>
      </c>
      <c r="E2" t="s">
        <v>1012</v>
      </c>
      <c r="J2">
        <v>0</v>
      </c>
      <c r="K2" s="12">
        <v>5</v>
      </c>
      <c r="L2" s="15">
        <v>4</v>
      </c>
      <c r="M2" s="18">
        <v>3</v>
      </c>
      <c r="N2" s="15">
        <v>0</v>
      </c>
      <c r="O2" s="15">
        <v>5</v>
      </c>
      <c r="P2" s="12">
        <v>2</v>
      </c>
      <c r="Q2">
        <v>1</v>
      </c>
      <c r="R2" s="12">
        <v>1</v>
      </c>
      <c r="S2" s="15">
        <v>0</v>
      </c>
      <c r="T2" s="15">
        <v>1</v>
      </c>
      <c r="U2" s="15">
        <v>3</v>
      </c>
      <c r="V2" s="15">
        <v>3</v>
      </c>
      <c r="W2" s="15">
        <v>2</v>
      </c>
      <c r="X2" s="15">
        <v>1</v>
      </c>
      <c r="Y2" s="15">
        <v>0</v>
      </c>
      <c r="Z2" s="15">
        <v>1</v>
      </c>
      <c r="AB2" s="15">
        <v>2</v>
      </c>
      <c r="AD2" s="15">
        <v>2</v>
      </c>
      <c r="AE2" s="15">
        <v>2</v>
      </c>
      <c r="AF2">
        <v>2</v>
      </c>
      <c r="AG2">
        <v>1</v>
      </c>
      <c r="AI2">
        <v>2</v>
      </c>
      <c r="AJ2">
        <v>2</v>
      </c>
      <c r="AK2">
        <v>0</v>
      </c>
    </row>
    <row r="3" spans="1:37" x14ac:dyDescent="0.2">
      <c r="A3">
        <v>2640895774</v>
      </c>
      <c r="B3">
        <v>39949846</v>
      </c>
      <c r="C3" s="1">
        <v>41418.135312500002</v>
      </c>
      <c r="D3" s="1">
        <v>41418.143194444441</v>
      </c>
      <c r="E3" t="s">
        <v>2392</v>
      </c>
      <c r="J3">
        <v>0</v>
      </c>
      <c r="K3" s="12">
        <v>4</v>
      </c>
      <c r="L3" s="15">
        <v>3</v>
      </c>
      <c r="M3" s="18">
        <v>3</v>
      </c>
      <c r="N3" s="15">
        <v>0</v>
      </c>
      <c r="O3" s="15">
        <v>4</v>
      </c>
      <c r="P3" s="12">
        <v>2</v>
      </c>
      <c r="Q3">
        <v>1</v>
      </c>
      <c r="R3" s="12">
        <v>2</v>
      </c>
      <c r="S3" s="15">
        <v>0</v>
      </c>
      <c r="T3" s="15">
        <v>0</v>
      </c>
      <c r="U3" s="15">
        <v>2</v>
      </c>
      <c r="V3" s="15">
        <v>2</v>
      </c>
      <c r="W3" s="15">
        <v>4</v>
      </c>
      <c r="X3" s="15">
        <v>1</v>
      </c>
      <c r="Y3" s="15">
        <v>0</v>
      </c>
      <c r="AB3" s="15">
        <v>1</v>
      </c>
      <c r="AD3" s="15">
        <v>2</v>
      </c>
      <c r="AE3" s="15">
        <v>2</v>
      </c>
      <c r="AF3">
        <v>2</v>
      </c>
      <c r="AG3">
        <v>2</v>
      </c>
      <c r="AI3">
        <v>1</v>
      </c>
      <c r="AJ3">
        <v>2</v>
      </c>
      <c r="AK3">
        <v>0</v>
      </c>
    </row>
    <row r="4" spans="1:37" x14ac:dyDescent="0.2">
      <c r="A4">
        <v>2595799318</v>
      </c>
      <c r="B4">
        <v>39949846</v>
      </c>
      <c r="C4" s="1">
        <v>41393.823993055557</v>
      </c>
      <c r="D4" s="1">
        <v>41393.849097222221</v>
      </c>
      <c r="E4" t="s">
        <v>3403</v>
      </c>
      <c r="K4" s="12">
        <v>4</v>
      </c>
      <c r="L4" s="15">
        <v>4</v>
      </c>
      <c r="M4" s="18">
        <v>3</v>
      </c>
      <c r="N4" s="15">
        <v>1</v>
      </c>
      <c r="O4" s="15">
        <v>5</v>
      </c>
      <c r="P4" s="12">
        <v>1</v>
      </c>
      <c r="Q4">
        <v>1</v>
      </c>
      <c r="R4" s="12">
        <v>0</v>
      </c>
      <c r="S4" s="15">
        <v>0</v>
      </c>
      <c r="T4" s="15">
        <v>0</v>
      </c>
      <c r="U4" s="15">
        <v>2</v>
      </c>
      <c r="V4" s="15">
        <v>2</v>
      </c>
      <c r="W4" s="15">
        <v>2</v>
      </c>
      <c r="X4" s="15">
        <v>1</v>
      </c>
      <c r="Y4" s="15">
        <v>2</v>
      </c>
      <c r="Z4" s="15">
        <v>0</v>
      </c>
      <c r="AA4" s="15">
        <v>0</v>
      </c>
      <c r="AB4" s="15">
        <v>0</v>
      </c>
      <c r="AC4" s="15">
        <v>2</v>
      </c>
      <c r="AD4" s="15">
        <v>2</v>
      </c>
      <c r="AE4" s="15">
        <v>2</v>
      </c>
      <c r="AF4">
        <v>2</v>
      </c>
      <c r="AG4">
        <v>0</v>
      </c>
      <c r="AH4">
        <v>0</v>
      </c>
      <c r="AI4">
        <v>1</v>
      </c>
      <c r="AJ4">
        <v>1</v>
      </c>
      <c r="AK4">
        <v>1</v>
      </c>
    </row>
    <row r="5" spans="1:37" x14ac:dyDescent="0.2">
      <c r="A5">
        <v>2641644963</v>
      </c>
      <c r="B5">
        <v>39949846</v>
      </c>
      <c r="C5" s="1">
        <v>41418.570011574076</v>
      </c>
      <c r="D5" s="1">
        <v>41418.57303240741</v>
      </c>
      <c r="E5" t="s">
        <v>2330</v>
      </c>
      <c r="K5" s="12">
        <v>4</v>
      </c>
      <c r="L5" s="18">
        <v>2</v>
      </c>
      <c r="M5" s="18">
        <v>3</v>
      </c>
      <c r="N5" s="15">
        <v>1</v>
      </c>
      <c r="O5" s="15">
        <v>5</v>
      </c>
      <c r="P5" s="12">
        <v>0</v>
      </c>
      <c r="Q5">
        <v>1</v>
      </c>
      <c r="R5" s="12">
        <v>2</v>
      </c>
      <c r="S5" s="15">
        <v>1</v>
      </c>
      <c r="T5" s="15">
        <v>0</v>
      </c>
      <c r="U5" s="15">
        <v>2</v>
      </c>
      <c r="V5" s="15">
        <v>2</v>
      </c>
      <c r="W5" s="15">
        <v>5</v>
      </c>
      <c r="X5" s="15">
        <v>1</v>
      </c>
      <c r="Y5" s="15">
        <v>1</v>
      </c>
      <c r="Z5" s="15">
        <v>1</v>
      </c>
      <c r="AA5" s="15">
        <v>1</v>
      </c>
      <c r="AB5" s="15">
        <v>0</v>
      </c>
      <c r="AC5" s="15">
        <v>0</v>
      </c>
      <c r="AD5" s="15">
        <v>1</v>
      </c>
      <c r="AE5" s="15">
        <v>1</v>
      </c>
      <c r="AF5">
        <v>1</v>
      </c>
      <c r="AG5">
        <v>1</v>
      </c>
      <c r="AH5">
        <v>0</v>
      </c>
      <c r="AI5">
        <v>1</v>
      </c>
      <c r="AJ5">
        <v>1</v>
      </c>
      <c r="AK5">
        <v>1</v>
      </c>
    </row>
    <row r="6" spans="1:37" x14ac:dyDescent="0.2">
      <c r="A6">
        <v>2590212872</v>
      </c>
      <c r="B6">
        <v>39949846</v>
      </c>
      <c r="C6" s="1">
        <v>41389.978032407409</v>
      </c>
      <c r="D6" s="1">
        <v>41390.02621527778</v>
      </c>
      <c r="E6" t="s">
        <v>4237</v>
      </c>
      <c r="K6" s="12">
        <v>4</v>
      </c>
      <c r="L6" s="15">
        <v>3</v>
      </c>
      <c r="M6" s="18">
        <v>3</v>
      </c>
      <c r="N6" s="15">
        <v>1</v>
      </c>
      <c r="O6" s="15">
        <v>5</v>
      </c>
      <c r="P6" s="12">
        <v>1</v>
      </c>
      <c r="Q6">
        <v>1</v>
      </c>
      <c r="R6" s="12">
        <v>2</v>
      </c>
      <c r="S6" s="15">
        <v>0</v>
      </c>
      <c r="T6" s="15">
        <v>0</v>
      </c>
      <c r="U6" s="15">
        <v>1</v>
      </c>
      <c r="V6" s="15">
        <v>2</v>
      </c>
      <c r="W6" s="15">
        <v>3</v>
      </c>
      <c r="X6" s="15">
        <v>1</v>
      </c>
      <c r="Y6" s="15">
        <v>1</v>
      </c>
      <c r="Z6" s="15">
        <v>2</v>
      </c>
      <c r="AA6" s="15">
        <v>0</v>
      </c>
      <c r="AB6" s="15">
        <v>1</v>
      </c>
      <c r="AC6" s="15">
        <v>2</v>
      </c>
      <c r="AD6" s="15">
        <v>1</v>
      </c>
      <c r="AE6" s="15">
        <v>1</v>
      </c>
      <c r="AF6">
        <v>1</v>
      </c>
      <c r="AG6">
        <v>1</v>
      </c>
      <c r="AH6">
        <v>1</v>
      </c>
      <c r="AI6">
        <v>0</v>
      </c>
    </row>
    <row r="7" spans="1:37" x14ac:dyDescent="0.2">
      <c r="A7">
        <v>3056908148</v>
      </c>
      <c r="B7">
        <v>39949846</v>
      </c>
      <c r="C7" s="1">
        <v>41676.845613425925</v>
      </c>
      <c r="D7" s="1">
        <v>41676.95789351852</v>
      </c>
      <c r="E7" t="s">
        <v>547</v>
      </c>
      <c r="K7" s="12">
        <v>3</v>
      </c>
      <c r="L7" s="18">
        <v>2</v>
      </c>
      <c r="M7" s="18">
        <v>3</v>
      </c>
      <c r="N7" s="15">
        <v>0</v>
      </c>
      <c r="O7" s="15">
        <v>5</v>
      </c>
      <c r="P7" s="12">
        <v>2</v>
      </c>
      <c r="Q7">
        <v>1</v>
      </c>
      <c r="R7" s="12">
        <v>1</v>
      </c>
      <c r="S7" s="15">
        <v>1</v>
      </c>
      <c r="T7" s="15">
        <v>0</v>
      </c>
      <c r="U7" s="15">
        <v>3</v>
      </c>
      <c r="V7" s="15">
        <v>2</v>
      </c>
      <c r="W7" s="15">
        <v>3</v>
      </c>
      <c r="X7" s="15">
        <v>1</v>
      </c>
      <c r="Z7" s="15">
        <v>0</v>
      </c>
      <c r="AB7" s="15">
        <v>2</v>
      </c>
      <c r="AD7" s="15">
        <v>2</v>
      </c>
      <c r="AE7" s="15">
        <v>2</v>
      </c>
      <c r="AF7">
        <v>2</v>
      </c>
      <c r="AG7">
        <v>2</v>
      </c>
      <c r="AI7">
        <v>2</v>
      </c>
      <c r="AK7">
        <v>2</v>
      </c>
    </row>
    <row r="8" spans="1:37" x14ac:dyDescent="0.2">
      <c r="A8">
        <v>3055942194</v>
      </c>
      <c r="B8">
        <v>39949846</v>
      </c>
      <c r="C8" s="1">
        <v>41676.652071759258</v>
      </c>
      <c r="D8" s="1">
        <v>41676.666631944441</v>
      </c>
      <c r="E8" t="s">
        <v>1171</v>
      </c>
      <c r="J8">
        <v>0</v>
      </c>
      <c r="K8" s="12">
        <v>3</v>
      </c>
      <c r="L8" s="15">
        <v>3</v>
      </c>
      <c r="M8" s="18">
        <v>3</v>
      </c>
      <c r="N8" s="15">
        <v>0</v>
      </c>
      <c r="O8" s="15">
        <v>4</v>
      </c>
      <c r="P8" s="12">
        <v>1</v>
      </c>
      <c r="Q8">
        <v>1</v>
      </c>
      <c r="R8" s="12">
        <v>1</v>
      </c>
      <c r="S8" s="15">
        <v>0</v>
      </c>
      <c r="T8" s="15">
        <v>1</v>
      </c>
      <c r="U8" s="15">
        <v>3</v>
      </c>
      <c r="V8" s="15">
        <v>2</v>
      </c>
      <c r="W8" s="15">
        <v>3</v>
      </c>
      <c r="X8" s="15">
        <v>1</v>
      </c>
      <c r="Y8" s="15">
        <v>0</v>
      </c>
      <c r="Z8" s="15">
        <v>0</v>
      </c>
      <c r="AB8" s="15">
        <v>2</v>
      </c>
      <c r="AD8" s="15">
        <v>0</v>
      </c>
      <c r="AE8" s="15">
        <v>0</v>
      </c>
      <c r="AF8">
        <v>0</v>
      </c>
      <c r="AG8">
        <v>0</v>
      </c>
      <c r="AI8">
        <v>0</v>
      </c>
      <c r="AJ8">
        <v>0</v>
      </c>
      <c r="AK8">
        <v>0</v>
      </c>
    </row>
    <row r="9" spans="1:37" x14ac:dyDescent="0.2">
      <c r="A9">
        <v>2641888686</v>
      </c>
      <c r="B9">
        <v>39949846</v>
      </c>
      <c r="C9" s="1">
        <v>41418.632662037038</v>
      </c>
      <c r="D9" s="1">
        <v>41418.646064814813</v>
      </c>
      <c r="E9" t="s">
        <v>2276</v>
      </c>
      <c r="J9">
        <v>2</v>
      </c>
      <c r="K9" s="12">
        <v>3</v>
      </c>
      <c r="L9" s="15">
        <v>3</v>
      </c>
      <c r="M9" s="18">
        <v>3</v>
      </c>
      <c r="N9" s="15">
        <v>1</v>
      </c>
      <c r="O9" s="15">
        <v>4</v>
      </c>
      <c r="P9" s="12">
        <v>2</v>
      </c>
      <c r="Q9">
        <v>1</v>
      </c>
      <c r="R9" s="12">
        <v>2</v>
      </c>
      <c r="S9" s="15">
        <v>0</v>
      </c>
      <c r="T9" s="15">
        <v>1</v>
      </c>
      <c r="U9" s="15">
        <v>2</v>
      </c>
      <c r="V9" s="15">
        <v>2</v>
      </c>
      <c r="W9" s="15">
        <v>3</v>
      </c>
      <c r="X9" s="15">
        <v>1</v>
      </c>
      <c r="Y9" s="15">
        <v>0</v>
      </c>
      <c r="Z9" s="15">
        <v>0</v>
      </c>
      <c r="AA9" s="15">
        <v>0</v>
      </c>
      <c r="AB9" s="15">
        <v>0</v>
      </c>
      <c r="AC9" s="15">
        <v>1</v>
      </c>
      <c r="AD9" s="15">
        <v>2</v>
      </c>
      <c r="AE9" s="15">
        <v>1</v>
      </c>
      <c r="AF9">
        <v>1</v>
      </c>
      <c r="AG9">
        <v>0</v>
      </c>
      <c r="AH9">
        <v>0</v>
      </c>
      <c r="AI9">
        <v>1</v>
      </c>
      <c r="AJ9">
        <v>0</v>
      </c>
      <c r="AK9">
        <v>0</v>
      </c>
    </row>
    <row r="10" spans="1:37" x14ac:dyDescent="0.2">
      <c r="A10">
        <v>3057449496</v>
      </c>
      <c r="B10">
        <v>39949846</v>
      </c>
      <c r="C10" s="1">
        <v>41677.201527777775</v>
      </c>
      <c r="D10" s="1">
        <v>41677.27615740741</v>
      </c>
      <c r="E10" t="s">
        <v>325</v>
      </c>
      <c r="K10" s="12">
        <v>3</v>
      </c>
      <c r="L10" s="15">
        <v>4</v>
      </c>
      <c r="M10" s="18">
        <v>3</v>
      </c>
      <c r="N10" s="15">
        <v>1</v>
      </c>
      <c r="O10" s="15">
        <v>5</v>
      </c>
      <c r="P10" s="12">
        <v>1</v>
      </c>
      <c r="Q10">
        <v>1</v>
      </c>
      <c r="R10" s="12">
        <v>1</v>
      </c>
      <c r="S10" s="15">
        <v>0</v>
      </c>
      <c r="T10" s="15">
        <v>1</v>
      </c>
      <c r="U10" s="15">
        <v>2</v>
      </c>
      <c r="V10" s="15">
        <v>2</v>
      </c>
      <c r="W10" s="15">
        <v>3</v>
      </c>
      <c r="X10" s="15">
        <v>1</v>
      </c>
      <c r="Y10" s="15">
        <v>0</v>
      </c>
      <c r="Z10" s="15">
        <v>0</v>
      </c>
      <c r="AA10" s="15">
        <v>1</v>
      </c>
      <c r="AB10" s="15">
        <v>1</v>
      </c>
      <c r="AC10" s="15">
        <v>1</v>
      </c>
      <c r="AD10" s="15">
        <v>1</v>
      </c>
      <c r="AE10" s="15">
        <v>1</v>
      </c>
      <c r="AF10">
        <v>1</v>
      </c>
      <c r="AG10">
        <v>1</v>
      </c>
      <c r="AH10">
        <v>1</v>
      </c>
      <c r="AI10">
        <v>1</v>
      </c>
      <c r="AJ10">
        <v>1</v>
      </c>
      <c r="AK10">
        <v>1</v>
      </c>
    </row>
    <row r="11" spans="1:37" x14ac:dyDescent="0.2">
      <c r="A11">
        <v>2655361599</v>
      </c>
      <c r="B11">
        <v>39949846</v>
      </c>
      <c r="C11" s="1">
        <v>41426.792731481481</v>
      </c>
      <c r="D11" s="1">
        <v>41426.809282407405</v>
      </c>
      <c r="E11" t="s">
        <v>1744</v>
      </c>
      <c r="K11" s="12">
        <v>3</v>
      </c>
      <c r="L11" s="15">
        <v>4</v>
      </c>
      <c r="M11" s="18">
        <v>3</v>
      </c>
      <c r="N11" s="15">
        <v>0</v>
      </c>
      <c r="O11" s="15">
        <v>4</v>
      </c>
      <c r="P11" s="12">
        <v>2</v>
      </c>
      <c r="Q11">
        <v>1</v>
      </c>
      <c r="R11" s="12">
        <v>2</v>
      </c>
      <c r="S11" s="15">
        <v>0</v>
      </c>
      <c r="T11" s="15">
        <v>1</v>
      </c>
      <c r="U11" s="15">
        <v>2</v>
      </c>
      <c r="V11" s="15">
        <v>2</v>
      </c>
      <c r="W11" s="15">
        <v>2</v>
      </c>
      <c r="X11" s="15">
        <v>0</v>
      </c>
      <c r="Y11" s="15">
        <v>0</v>
      </c>
      <c r="Z11" s="15">
        <v>1</v>
      </c>
      <c r="AB11" s="15">
        <v>1</v>
      </c>
      <c r="AD11" s="15">
        <v>1</v>
      </c>
      <c r="AE11" s="15">
        <v>1</v>
      </c>
      <c r="AF11">
        <v>1</v>
      </c>
      <c r="AG11">
        <v>1</v>
      </c>
      <c r="AI11">
        <v>1</v>
      </c>
      <c r="AK11">
        <v>0</v>
      </c>
    </row>
    <row r="12" spans="1:37" x14ac:dyDescent="0.2">
      <c r="A12">
        <v>2666322144</v>
      </c>
      <c r="B12">
        <v>39949846</v>
      </c>
      <c r="C12" s="1">
        <v>41432.915196759262</v>
      </c>
      <c r="D12" s="1">
        <v>41432.931145833332</v>
      </c>
      <c r="E12" t="s">
        <v>1608</v>
      </c>
      <c r="K12" s="12">
        <v>3</v>
      </c>
      <c r="L12" s="15">
        <v>3</v>
      </c>
      <c r="M12" s="18">
        <v>3</v>
      </c>
      <c r="N12" s="15">
        <v>1</v>
      </c>
      <c r="O12" s="15">
        <v>2</v>
      </c>
      <c r="P12" s="12">
        <v>2</v>
      </c>
      <c r="Q12">
        <v>1</v>
      </c>
      <c r="R12" s="12">
        <v>0</v>
      </c>
      <c r="S12" s="15">
        <v>0</v>
      </c>
      <c r="T12" s="15">
        <v>0</v>
      </c>
      <c r="U12" s="15">
        <v>2</v>
      </c>
      <c r="V12" s="15">
        <v>2</v>
      </c>
      <c r="W12" s="15">
        <v>3</v>
      </c>
      <c r="X12" s="15">
        <v>1</v>
      </c>
      <c r="Y12" s="15">
        <v>1</v>
      </c>
      <c r="Z12" s="15">
        <v>0</v>
      </c>
      <c r="AA12" s="15">
        <v>0</v>
      </c>
      <c r="AB12" s="15">
        <v>1</v>
      </c>
      <c r="AC12" s="15">
        <v>0</v>
      </c>
      <c r="AD12" s="15">
        <v>0</v>
      </c>
      <c r="AE12" s="15">
        <v>0</v>
      </c>
      <c r="AF12">
        <v>0</v>
      </c>
      <c r="AG12">
        <v>0</v>
      </c>
      <c r="AH12">
        <v>0</v>
      </c>
      <c r="AI12">
        <v>0</v>
      </c>
      <c r="AK12">
        <v>0</v>
      </c>
    </row>
    <row r="13" spans="1:37" x14ac:dyDescent="0.2">
      <c r="A13">
        <v>2639849777</v>
      </c>
      <c r="B13">
        <v>39949846</v>
      </c>
      <c r="C13" s="1">
        <v>41417.768090277779</v>
      </c>
      <c r="D13" s="1">
        <v>41417.785636574074</v>
      </c>
      <c r="E13" t="s">
        <v>2760</v>
      </c>
      <c r="J13">
        <v>2</v>
      </c>
      <c r="K13" s="12">
        <v>3</v>
      </c>
      <c r="L13" s="15">
        <v>3</v>
      </c>
      <c r="M13" s="18">
        <v>3</v>
      </c>
      <c r="N13" s="15">
        <v>0</v>
      </c>
      <c r="O13" s="15">
        <v>4</v>
      </c>
      <c r="P13" s="12">
        <v>1</v>
      </c>
      <c r="Q13">
        <v>1</v>
      </c>
      <c r="R13" s="12">
        <v>0</v>
      </c>
      <c r="S13" s="15">
        <v>0</v>
      </c>
      <c r="T13" s="15">
        <v>1</v>
      </c>
      <c r="U13" s="15">
        <v>2</v>
      </c>
      <c r="V13" s="15">
        <v>3</v>
      </c>
      <c r="W13" s="15">
        <v>3</v>
      </c>
      <c r="X13" s="15">
        <v>1</v>
      </c>
      <c r="Y13" s="15">
        <v>0</v>
      </c>
      <c r="Z13" s="15">
        <v>0</v>
      </c>
      <c r="AB13" s="15">
        <v>1</v>
      </c>
      <c r="AD13" s="15">
        <v>0</v>
      </c>
      <c r="AE13" s="15">
        <v>0</v>
      </c>
      <c r="AF13">
        <v>0</v>
      </c>
      <c r="AG13">
        <v>0</v>
      </c>
      <c r="AI13">
        <v>1</v>
      </c>
      <c r="AJ13">
        <v>1</v>
      </c>
      <c r="AK13">
        <v>0</v>
      </c>
    </row>
    <row r="14" spans="1:37" x14ac:dyDescent="0.2">
      <c r="A14">
        <v>2656182699</v>
      </c>
      <c r="B14">
        <v>39949846</v>
      </c>
      <c r="C14" s="1">
        <v>41427.756909722222</v>
      </c>
      <c r="D14" s="1">
        <v>41427.775231481479</v>
      </c>
      <c r="E14" t="s">
        <v>1717</v>
      </c>
      <c r="J14">
        <v>2</v>
      </c>
      <c r="K14" s="12">
        <v>2</v>
      </c>
      <c r="L14" s="15">
        <v>3</v>
      </c>
      <c r="M14" s="18">
        <v>3</v>
      </c>
      <c r="N14" s="15">
        <v>1</v>
      </c>
      <c r="O14" s="15">
        <v>4</v>
      </c>
      <c r="P14" s="12">
        <v>2</v>
      </c>
      <c r="Q14">
        <v>1</v>
      </c>
      <c r="R14" s="12">
        <v>2</v>
      </c>
      <c r="S14" s="15">
        <v>0</v>
      </c>
      <c r="T14" s="15">
        <v>0</v>
      </c>
      <c r="U14" s="15">
        <v>3</v>
      </c>
      <c r="V14" s="15">
        <v>0</v>
      </c>
      <c r="W14" s="15">
        <v>3</v>
      </c>
      <c r="X14" s="15">
        <v>1</v>
      </c>
      <c r="Y14" s="15">
        <v>0</v>
      </c>
      <c r="Z14" s="15">
        <v>0</v>
      </c>
      <c r="AA14" s="15">
        <v>1</v>
      </c>
      <c r="AB14" s="15">
        <v>2</v>
      </c>
      <c r="AC14" s="15">
        <v>2</v>
      </c>
      <c r="AD14" s="15">
        <v>1</v>
      </c>
      <c r="AE14" s="15">
        <v>2</v>
      </c>
      <c r="AF14">
        <v>1</v>
      </c>
      <c r="AG14">
        <v>1</v>
      </c>
      <c r="AH14">
        <v>1</v>
      </c>
      <c r="AI14">
        <v>2</v>
      </c>
      <c r="AJ14">
        <v>0</v>
      </c>
      <c r="AK14">
        <v>0</v>
      </c>
    </row>
    <row r="15" spans="1:37" x14ac:dyDescent="0.2">
      <c r="A15">
        <v>2595820289</v>
      </c>
      <c r="B15">
        <v>39949846</v>
      </c>
      <c r="C15" s="1">
        <v>41393.844212962962</v>
      </c>
      <c r="D15" s="1">
        <v>41393.855324074073</v>
      </c>
      <c r="E15" t="s">
        <v>3376</v>
      </c>
      <c r="K15" s="12">
        <v>2</v>
      </c>
      <c r="L15" s="15">
        <v>4</v>
      </c>
      <c r="M15" s="18">
        <v>3</v>
      </c>
      <c r="N15" s="15">
        <v>1</v>
      </c>
      <c r="O15" s="15">
        <v>4</v>
      </c>
      <c r="P15" s="12">
        <v>2</v>
      </c>
      <c r="R15" s="12">
        <v>0</v>
      </c>
      <c r="S15" s="15">
        <v>0</v>
      </c>
      <c r="T15" s="15">
        <v>1</v>
      </c>
      <c r="U15" s="15">
        <v>2</v>
      </c>
      <c r="V15" s="15">
        <v>2</v>
      </c>
      <c r="W15" s="15">
        <v>2</v>
      </c>
      <c r="X15" s="15">
        <v>1</v>
      </c>
      <c r="Y15" s="15">
        <v>0</v>
      </c>
      <c r="Z15" s="15">
        <v>0</v>
      </c>
      <c r="AA15" s="15">
        <v>0</v>
      </c>
      <c r="AB15" s="15">
        <v>1</v>
      </c>
      <c r="AC15" s="15">
        <v>0</v>
      </c>
      <c r="AD15" s="15">
        <v>1</v>
      </c>
      <c r="AE15" s="15">
        <v>1</v>
      </c>
      <c r="AF15">
        <v>1</v>
      </c>
      <c r="AG15">
        <v>1</v>
      </c>
      <c r="AH15">
        <v>1</v>
      </c>
      <c r="AI15">
        <v>1</v>
      </c>
      <c r="AJ15">
        <v>0</v>
      </c>
      <c r="AK15">
        <v>0</v>
      </c>
    </row>
    <row r="16" spans="1:37" x14ac:dyDescent="0.2">
      <c r="A16">
        <v>3056186742</v>
      </c>
      <c r="B16">
        <v>39949846</v>
      </c>
      <c r="C16" s="1">
        <v>41676.714108796295</v>
      </c>
      <c r="D16" s="1">
        <v>41676.734965277778</v>
      </c>
      <c r="E16" t="s">
        <v>885</v>
      </c>
      <c r="J16">
        <v>2</v>
      </c>
      <c r="K16" s="12">
        <v>5</v>
      </c>
      <c r="L16" s="18">
        <v>2</v>
      </c>
      <c r="M16" s="15">
        <v>2</v>
      </c>
      <c r="N16" s="15">
        <v>1</v>
      </c>
      <c r="O16" s="15">
        <v>5</v>
      </c>
      <c r="P16" s="12">
        <v>1</v>
      </c>
      <c r="Q16">
        <v>1</v>
      </c>
      <c r="R16" s="12">
        <v>0</v>
      </c>
      <c r="S16" s="15">
        <v>1</v>
      </c>
      <c r="T16" s="15">
        <v>1</v>
      </c>
      <c r="U16" s="15">
        <v>2</v>
      </c>
      <c r="V16" s="15">
        <v>3</v>
      </c>
      <c r="W16" s="15">
        <v>4</v>
      </c>
      <c r="X16" s="15">
        <v>1</v>
      </c>
      <c r="Y16" s="15">
        <v>0</v>
      </c>
      <c r="Z16" s="15">
        <v>0</v>
      </c>
      <c r="AA16" s="15">
        <v>0</v>
      </c>
      <c r="AB16" s="15">
        <v>2</v>
      </c>
      <c r="AC16" s="15">
        <v>2</v>
      </c>
      <c r="AD16" s="15">
        <v>2</v>
      </c>
      <c r="AE16" s="15">
        <v>2</v>
      </c>
      <c r="AF16">
        <v>2</v>
      </c>
      <c r="AG16">
        <v>0</v>
      </c>
      <c r="AH16">
        <v>2</v>
      </c>
      <c r="AI16">
        <v>2</v>
      </c>
      <c r="AJ16">
        <v>1</v>
      </c>
      <c r="AK16">
        <v>0</v>
      </c>
    </row>
    <row r="17" spans="1:37" x14ac:dyDescent="0.2">
      <c r="A17">
        <v>2639787431</v>
      </c>
      <c r="B17">
        <v>39949846</v>
      </c>
      <c r="C17" s="1">
        <v>41417.751643518517</v>
      </c>
      <c r="D17" s="1">
        <v>41417.767766203702</v>
      </c>
      <c r="E17" t="s">
        <v>2996</v>
      </c>
      <c r="K17" s="12">
        <v>5</v>
      </c>
      <c r="L17" s="15">
        <v>4</v>
      </c>
      <c r="M17" s="15">
        <v>2</v>
      </c>
      <c r="N17" s="15">
        <v>1</v>
      </c>
      <c r="O17" s="15">
        <v>1</v>
      </c>
      <c r="P17" s="12">
        <v>2</v>
      </c>
      <c r="Q17">
        <v>1</v>
      </c>
      <c r="R17" s="12">
        <v>2</v>
      </c>
      <c r="S17" s="15">
        <v>0</v>
      </c>
      <c r="T17" s="15">
        <v>1</v>
      </c>
      <c r="U17" s="15">
        <v>3</v>
      </c>
      <c r="V17" s="15">
        <v>4</v>
      </c>
      <c r="W17" s="15">
        <v>2</v>
      </c>
      <c r="X17" s="15">
        <v>1</v>
      </c>
      <c r="Y17" s="15">
        <v>1</v>
      </c>
      <c r="Z17" s="15">
        <v>2</v>
      </c>
      <c r="AA17" s="15">
        <v>2</v>
      </c>
      <c r="AB17" s="15">
        <v>2</v>
      </c>
      <c r="AC17" s="15">
        <v>2</v>
      </c>
      <c r="AD17" s="15">
        <v>2</v>
      </c>
      <c r="AE17" s="15">
        <v>2</v>
      </c>
      <c r="AF17">
        <v>2</v>
      </c>
      <c r="AG17">
        <v>2</v>
      </c>
      <c r="AH17">
        <v>2</v>
      </c>
      <c r="AI17">
        <v>2</v>
      </c>
      <c r="AJ17">
        <v>2</v>
      </c>
      <c r="AK17">
        <v>2</v>
      </c>
    </row>
    <row r="18" spans="1:37" x14ac:dyDescent="0.2">
      <c r="A18">
        <v>2591688296</v>
      </c>
      <c r="B18">
        <v>39949846</v>
      </c>
      <c r="C18" s="1">
        <v>41390.764930555553</v>
      </c>
      <c r="D18" s="1">
        <v>41390.788449074076</v>
      </c>
      <c r="E18" t="s">
        <v>3759</v>
      </c>
      <c r="K18" s="12">
        <v>5</v>
      </c>
      <c r="L18" s="15">
        <v>4</v>
      </c>
      <c r="M18" s="15">
        <v>2</v>
      </c>
      <c r="N18" s="15">
        <v>1</v>
      </c>
      <c r="O18" s="15">
        <v>4</v>
      </c>
      <c r="P18" s="12">
        <v>0</v>
      </c>
      <c r="Q18">
        <v>1</v>
      </c>
      <c r="R18" s="12">
        <v>1</v>
      </c>
      <c r="S18" s="15">
        <v>0</v>
      </c>
      <c r="T18" s="15">
        <v>0</v>
      </c>
      <c r="U18" s="15">
        <v>3</v>
      </c>
      <c r="V18" s="15">
        <v>4</v>
      </c>
      <c r="W18" s="15">
        <v>3</v>
      </c>
      <c r="X18" s="15">
        <v>1</v>
      </c>
      <c r="Y18" s="15">
        <v>0</v>
      </c>
      <c r="Z18" s="15">
        <v>1</v>
      </c>
      <c r="AA18" s="15">
        <v>1</v>
      </c>
      <c r="AB18" s="15">
        <v>1</v>
      </c>
      <c r="AC18" s="15">
        <v>2</v>
      </c>
      <c r="AD18" s="15">
        <v>1</v>
      </c>
      <c r="AE18" s="15">
        <v>2</v>
      </c>
      <c r="AF18">
        <v>2</v>
      </c>
      <c r="AG18">
        <v>1</v>
      </c>
      <c r="AH18">
        <v>2</v>
      </c>
      <c r="AI18">
        <v>2</v>
      </c>
      <c r="AJ18">
        <v>1</v>
      </c>
      <c r="AK18">
        <v>1</v>
      </c>
    </row>
    <row r="19" spans="1:37" x14ac:dyDescent="0.2">
      <c r="A19">
        <v>3057177772</v>
      </c>
      <c r="B19">
        <v>39949846</v>
      </c>
      <c r="C19" s="1">
        <v>41677.059224537035</v>
      </c>
      <c r="D19" s="1">
        <v>41677.08079861111</v>
      </c>
      <c r="E19" t="s">
        <v>441</v>
      </c>
      <c r="J19">
        <v>1</v>
      </c>
      <c r="K19" s="12">
        <v>4</v>
      </c>
      <c r="L19" s="15">
        <v>4</v>
      </c>
      <c r="M19" s="15">
        <v>2</v>
      </c>
      <c r="N19" s="15">
        <v>0</v>
      </c>
      <c r="O19" s="15">
        <v>5</v>
      </c>
      <c r="P19" s="12">
        <v>2</v>
      </c>
      <c r="Q19">
        <v>1</v>
      </c>
      <c r="R19" s="12">
        <v>2</v>
      </c>
      <c r="S19" s="15">
        <v>0</v>
      </c>
      <c r="T19" s="15">
        <v>1</v>
      </c>
      <c r="U19" s="15">
        <v>2</v>
      </c>
      <c r="V19" s="15">
        <v>2</v>
      </c>
      <c r="W19" s="15">
        <v>3</v>
      </c>
      <c r="X19" s="15">
        <v>1</v>
      </c>
      <c r="Y19" s="15">
        <v>1</v>
      </c>
      <c r="Z19" s="15">
        <v>0</v>
      </c>
      <c r="AB19" s="15">
        <v>1</v>
      </c>
      <c r="AD19" s="15">
        <v>2</v>
      </c>
      <c r="AE19" s="15">
        <v>2</v>
      </c>
      <c r="AF19">
        <v>2</v>
      </c>
      <c r="AG19">
        <v>0</v>
      </c>
      <c r="AI19">
        <v>0</v>
      </c>
      <c r="AJ19">
        <v>1</v>
      </c>
      <c r="AK19">
        <v>0</v>
      </c>
    </row>
    <row r="20" spans="1:37" x14ac:dyDescent="0.2">
      <c r="A20">
        <v>3056068873</v>
      </c>
      <c r="B20">
        <v>39949846</v>
      </c>
      <c r="C20" s="1">
        <v>41676.664317129631</v>
      </c>
      <c r="D20" s="1">
        <v>41676.701111111113</v>
      </c>
      <c r="E20" t="s">
        <v>984</v>
      </c>
      <c r="K20" s="12">
        <v>4</v>
      </c>
      <c r="L20" s="15">
        <v>4</v>
      </c>
      <c r="M20" s="15">
        <v>2</v>
      </c>
      <c r="N20" s="15">
        <v>0</v>
      </c>
      <c r="O20" s="15">
        <v>2</v>
      </c>
      <c r="P20" s="12">
        <v>0</v>
      </c>
      <c r="Q20">
        <v>1</v>
      </c>
      <c r="R20" s="12">
        <v>2</v>
      </c>
      <c r="S20" s="15">
        <v>0</v>
      </c>
      <c r="T20" s="15">
        <v>1</v>
      </c>
      <c r="U20" s="15">
        <v>3</v>
      </c>
      <c r="V20" s="15">
        <v>3</v>
      </c>
      <c r="W20" s="15">
        <v>2</v>
      </c>
      <c r="X20" s="15">
        <v>0</v>
      </c>
      <c r="Y20" s="15">
        <v>0</v>
      </c>
      <c r="Z20" s="15">
        <v>0</v>
      </c>
      <c r="AB20" s="15">
        <v>1</v>
      </c>
      <c r="AD20" s="15">
        <v>1</v>
      </c>
      <c r="AE20" s="15">
        <v>1</v>
      </c>
      <c r="AF20">
        <v>1</v>
      </c>
      <c r="AG20">
        <v>0</v>
      </c>
      <c r="AI20">
        <v>2</v>
      </c>
      <c r="AJ20">
        <v>2</v>
      </c>
      <c r="AK20">
        <v>1</v>
      </c>
    </row>
    <row r="21" spans="1:37" x14ac:dyDescent="0.2">
      <c r="A21">
        <v>3056040628</v>
      </c>
      <c r="B21">
        <v>39949846</v>
      </c>
      <c r="C21" s="1">
        <v>41676.659953703704</v>
      </c>
      <c r="D21" s="1">
        <v>41676.693402777775</v>
      </c>
      <c r="E21" t="s">
        <v>1065</v>
      </c>
      <c r="J21">
        <v>2</v>
      </c>
      <c r="K21" s="12">
        <v>4</v>
      </c>
      <c r="L21" s="15">
        <v>3</v>
      </c>
      <c r="M21" s="15">
        <v>2</v>
      </c>
      <c r="N21" s="15">
        <v>0</v>
      </c>
      <c r="O21" s="15">
        <v>2</v>
      </c>
      <c r="P21" s="12">
        <v>2</v>
      </c>
      <c r="Q21">
        <v>1</v>
      </c>
      <c r="R21" s="12">
        <v>1</v>
      </c>
      <c r="S21" s="15">
        <v>0</v>
      </c>
      <c r="T21" s="15">
        <v>1</v>
      </c>
      <c r="U21" s="15">
        <v>3</v>
      </c>
      <c r="V21" s="15">
        <v>4</v>
      </c>
      <c r="W21" s="15">
        <v>2</v>
      </c>
      <c r="X21" s="15">
        <v>1</v>
      </c>
      <c r="Y21" s="15">
        <v>0</v>
      </c>
      <c r="Z21" s="15">
        <v>0</v>
      </c>
      <c r="AA21" s="15">
        <v>1</v>
      </c>
      <c r="AB21" s="15">
        <v>2</v>
      </c>
      <c r="AC21" s="15">
        <v>2</v>
      </c>
      <c r="AD21" s="15">
        <v>1</v>
      </c>
      <c r="AE21" s="15">
        <v>2</v>
      </c>
      <c r="AF21">
        <v>1</v>
      </c>
      <c r="AG21">
        <v>1</v>
      </c>
      <c r="AH21">
        <v>2</v>
      </c>
      <c r="AI21">
        <v>1</v>
      </c>
      <c r="AJ21">
        <v>0</v>
      </c>
      <c r="AK21">
        <v>0</v>
      </c>
    </row>
    <row r="22" spans="1:37" x14ac:dyDescent="0.2">
      <c r="A22">
        <v>3057329611</v>
      </c>
      <c r="B22">
        <v>39949846</v>
      </c>
      <c r="C22" s="1">
        <v>41677.155428240738</v>
      </c>
      <c r="D22" s="1">
        <v>41677.173611111109</v>
      </c>
      <c r="E22" t="s">
        <v>383</v>
      </c>
      <c r="K22" s="12">
        <v>4</v>
      </c>
      <c r="L22" s="18">
        <v>2</v>
      </c>
      <c r="M22" s="15">
        <v>2</v>
      </c>
      <c r="N22" s="15">
        <v>1</v>
      </c>
      <c r="O22" s="15">
        <v>4</v>
      </c>
      <c r="P22" s="12">
        <v>1</v>
      </c>
      <c r="Q22">
        <v>1</v>
      </c>
      <c r="R22" s="12">
        <v>1</v>
      </c>
      <c r="S22" s="15">
        <v>0</v>
      </c>
      <c r="T22" s="15">
        <v>0</v>
      </c>
      <c r="U22" s="15">
        <v>3</v>
      </c>
      <c r="V22" s="15">
        <v>2</v>
      </c>
      <c r="W22" s="15">
        <v>2</v>
      </c>
      <c r="X22" s="15">
        <v>1</v>
      </c>
      <c r="Y22" s="15">
        <v>0</v>
      </c>
      <c r="Z22" s="15">
        <v>0</v>
      </c>
      <c r="AA22" s="15">
        <v>2</v>
      </c>
      <c r="AB22" s="15">
        <v>2</v>
      </c>
      <c r="AC22" s="15">
        <v>2</v>
      </c>
      <c r="AD22" s="15">
        <v>2</v>
      </c>
      <c r="AE22" s="15">
        <v>2</v>
      </c>
      <c r="AF22">
        <v>2</v>
      </c>
      <c r="AG22">
        <v>2</v>
      </c>
      <c r="AH22">
        <v>2</v>
      </c>
      <c r="AI22">
        <v>1</v>
      </c>
      <c r="AJ22">
        <v>1</v>
      </c>
      <c r="AK22">
        <v>1</v>
      </c>
    </row>
    <row r="23" spans="1:37" x14ac:dyDescent="0.2">
      <c r="A23">
        <v>3057321420</v>
      </c>
      <c r="B23">
        <v>39949846</v>
      </c>
      <c r="C23" s="1">
        <v>41677.143541666665</v>
      </c>
      <c r="D23" s="1">
        <v>41677.168020833335</v>
      </c>
      <c r="E23" t="s">
        <v>411</v>
      </c>
      <c r="J23">
        <v>0</v>
      </c>
      <c r="K23" s="12">
        <v>4</v>
      </c>
      <c r="L23" s="15">
        <v>4</v>
      </c>
      <c r="M23" s="15">
        <v>2</v>
      </c>
      <c r="N23" s="15">
        <v>1</v>
      </c>
      <c r="O23" s="15">
        <v>5</v>
      </c>
      <c r="P23" s="12">
        <v>2</v>
      </c>
      <c r="Q23">
        <v>1</v>
      </c>
      <c r="R23" s="12">
        <v>2</v>
      </c>
      <c r="S23" s="15">
        <v>0</v>
      </c>
      <c r="T23" s="15">
        <v>1</v>
      </c>
      <c r="U23" s="15">
        <v>2</v>
      </c>
      <c r="V23" s="15">
        <v>3</v>
      </c>
      <c r="W23" s="15">
        <v>3</v>
      </c>
      <c r="X23" s="15">
        <v>1</v>
      </c>
      <c r="Y23" s="15">
        <v>2</v>
      </c>
      <c r="Z23" s="15">
        <v>2</v>
      </c>
      <c r="AA23" s="15">
        <v>1</v>
      </c>
      <c r="AB23" s="15">
        <v>1</v>
      </c>
      <c r="AC23" s="15">
        <v>1</v>
      </c>
      <c r="AD23" s="15">
        <v>0</v>
      </c>
      <c r="AE23" s="15">
        <v>1</v>
      </c>
      <c r="AF23">
        <v>2</v>
      </c>
      <c r="AG23">
        <v>0</v>
      </c>
      <c r="AH23">
        <v>1</v>
      </c>
      <c r="AI23">
        <v>1</v>
      </c>
      <c r="AJ23">
        <v>0</v>
      </c>
      <c r="AK23">
        <v>0</v>
      </c>
    </row>
    <row r="24" spans="1:37" x14ac:dyDescent="0.2">
      <c r="A24" s="3">
        <v>3056437774</v>
      </c>
      <c r="B24">
        <v>39949846</v>
      </c>
      <c r="C24" s="1">
        <v>41676.779629629629</v>
      </c>
      <c r="D24" s="1">
        <v>41676.808692129627</v>
      </c>
      <c r="E24" t="s">
        <v>740</v>
      </c>
      <c r="K24" s="12">
        <v>4</v>
      </c>
      <c r="L24" s="15">
        <v>4</v>
      </c>
      <c r="M24" s="15">
        <v>2</v>
      </c>
      <c r="N24" s="15">
        <v>0</v>
      </c>
      <c r="O24" s="15">
        <v>5</v>
      </c>
      <c r="P24" s="12">
        <v>2</v>
      </c>
      <c r="Q24">
        <v>1</v>
      </c>
      <c r="R24" s="12">
        <v>1</v>
      </c>
      <c r="S24" s="15">
        <v>0</v>
      </c>
      <c r="T24" s="15">
        <v>1</v>
      </c>
      <c r="U24" s="15">
        <v>3</v>
      </c>
      <c r="V24" s="15">
        <v>3</v>
      </c>
      <c r="W24" s="15">
        <v>2</v>
      </c>
      <c r="X24" s="15">
        <v>1</v>
      </c>
      <c r="Y24" s="15">
        <v>1</v>
      </c>
      <c r="Z24" s="15">
        <v>0</v>
      </c>
      <c r="AB24" s="15">
        <v>1</v>
      </c>
      <c r="AD24" s="15">
        <v>1</v>
      </c>
      <c r="AF24">
        <v>0</v>
      </c>
      <c r="AG24">
        <v>1</v>
      </c>
      <c r="AI24">
        <v>1</v>
      </c>
      <c r="AJ24">
        <v>2</v>
      </c>
      <c r="AK24">
        <v>1</v>
      </c>
    </row>
    <row r="25" spans="1:37" x14ac:dyDescent="0.2">
      <c r="A25">
        <v>2753030535</v>
      </c>
      <c r="B25">
        <v>39949846</v>
      </c>
      <c r="C25" s="1">
        <v>41493.7268287037</v>
      </c>
      <c r="D25" s="1">
        <v>41493.74145833333</v>
      </c>
      <c r="E25" t="s">
        <v>1383</v>
      </c>
      <c r="J25">
        <v>0</v>
      </c>
      <c r="K25" s="12">
        <v>4</v>
      </c>
      <c r="L25" s="18">
        <v>2</v>
      </c>
      <c r="M25" s="15">
        <v>2</v>
      </c>
      <c r="N25" s="15">
        <v>1</v>
      </c>
      <c r="O25" s="15">
        <v>4</v>
      </c>
      <c r="P25" s="12">
        <v>0</v>
      </c>
      <c r="Q25">
        <v>1</v>
      </c>
      <c r="R25" s="12">
        <v>2</v>
      </c>
      <c r="S25" s="15">
        <v>0</v>
      </c>
      <c r="T25" s="15">
        <v>1</v>
      </c>
      <c r="U25" s="15">
        <v>3</v>
      </c>
      <c r="V25" s="15">
        <v>2</v>
      </c>
      <c r="W25" s="15">
        <v>4</v>
      </c>
      <c r="X25" s="15">
        <v>0</v>
      </c>
      <c r="Y25" s="15">
        <v>1</v>
      </c>
      <c r="Z25" s="15">
        <v>2</v>
      </c>
      <c r="AA25" s="15">
        <v>2</v>
      </c>
      <c r="AB25" s="15">
        <v>1</v>
      </c>
      <c r="AC25" s="15">
        <v>2</v>
      </c>
      <c r="AD25" s="15">
        <v>0</v>
      </c>
      <c r="AE25" s="15">
        <v>0</v>
      </c>
      <c r="AF25">
        <v>0</v>
      </c>
      <c r="AG25">
        <v>0</v>
      </c>
      <c r="AH25">
        <v>0</v>
      </c>
      <c r="AI25">
        <v>0</v>
      </c>
      <c r="AJ25">
        <v>1</v>
      </c>
      <c r="AK25">
        <v>0</v>
      </c>
    </row>
    <row r="26" spans="1:37" x14ac:dyDescent="0.2">
      <c r="A26">
        <v>2639827279</v>
      </c>
      <c r="B26">
        <v>39949846</v>
      </c>
      <c r="C26" s="1">
        <v>41417.754780092589</v>
      </c>
      <c r="D26" s="1">
        <v>41417.779097222221</v>
      </c>
      <c r="E26" t="s">
        <v>2785</v>
      </c>
      <c r="J26">
        <v>1</v>
      </c>
      <c r="K26" s="12">
        <v>4</v>
      </c>
      <c r="L26" s="15">
        <v>3</v>
      </c>
      <c r="M26" s="15">
        <v>2</v>
      </c>
      <c r="N26" s="15">
        <v>1</v>
      </c>
      <c r="O26" s="15">
        <v>2</v>
      </c>
      <c r="P26" s="12">
        <v>0</v>
      </c>
      <c r="Q26">
        <v>1</v>
      </c>
      <c r="R26" s="12">
        <v>2</v>
      </c>
      <c r="S26" s="15">
        <v>0</v>
      </c>
      <c r="T26" s="15">
        <v>1</v>
      </c>
      <c r="U26" s="15">
        <v>2</v>
      </c>
      <c r="V26" s="15">
        <v>3</v>
      </c>
      <c r="W26" s="15">
        <v>3</v>
      </c>
      <c r="X26" s="15">
        <v>1</v>
      </c>
      <c r="Y26" s="15">
        <v>1</v>
      </c>
      <c r="Z26" s="15">
        <v>1</v>
      </c>
      <c r="AA26" s="15">
        <v>1</v>
      </c>
      <c r="AB26" s="15">
        <v>2</v>
      </c>
      <c r="AC26" s="15">
        <v>2</v>
      </c>
      <c r="AD26" s="15">
        <v>2</v>
      </c>
      <c r="AE26" s="15">
        <v>1</v>
      </c>
      <c r="AF26">
        <v>1</v>
      </c>
      <c r="AG26">
        <v>0</v>
      </c>
      <c r="AH26">
        <v>0</v>
      </c>
      <c r="AI26">
        <v>0</v>
      </c>
      <c r="AJ26">
        <v>1</v>
      </c>
      <c r="AK26">
        <v>0</v>
      </c>
    </row>
    <row r="27" spans="1:37" x14ac:dyDescent="0.2">
      <c r="A27">
        <v>2589875629</v>
      </c>
      <c r="B27">
        <v>39949846</v>
      </c>
      <c r="C27" s="1">
        <v>41389.856319444443</v>
      </c>
      <c r="D27" s="1">
        <v>41389.868020833332</v>
      </c>
      <c r="E27" t="s">
        <v>4521</v>
      </c>
      <c r="K27" s="12">
        <v>4</v>
      </c>
      <c r="L27" s="15">
        <v>4</v>
      </c>
      <c r="M27" s="15">
        <v>2</v>
      </c>
      <c r="N27" s="15">
        <v>1</v>
      </c>
      <c r="O27" s="15">
        <v>4</v>
      </c>
      <c r="P27" s="12">
        <v>0</v>
      </c>
      <c r="Q27">
        <v>1</v>
      </c>
      <c r="R27" s="12">
        <v>2</v>
      </c>
      <c r="S27" s="15">
        <v>0</v>
      </c>
      <c r="T27" s="15">
        <v>0</v>
      </c>
      <c r="U27" s="15">
        <v>3</v>
      </c>
      <c r="V27" s="15">
        <v>4</v>
      </c>
      <c r="W27" s="15">
        <v>2</v>
      </c>
      <c r="X27" s="15">
        <v>1</v>
      </c>
      <c r="Y27" s="15">
        <v>1</v>
      </c>
      <c r="Z27" s="15">
        <v>2</v>
      </c>
      <c r="AA27" s="15">
        <v>2</v>
      </c>
      <c r="AB27" s="15">
        <v>1</v>
      </c>
      <c r="AC27" s="15">
        <v>2</v>
      </c>
      <c r="AD27" s="15">
        <v>2</v>
      </c>
      <c r="AE27" s="15">
        <v>2</v>
      </c>
      <c r="AF27">
        <v>2</v>
      </c>
      <c r="AG27">
        <v>1</v>
      </c>
      <c r="AH27">
        <v>1</v>
      </c>
      <c r="AI27">
        <v>2</v>
      </c>
      <c r="AJ27">
        <v>0</v>
      </c>
      <c r="AK27">
        <v>0</v>
      </c>
    </row>
    <row r="28" spans="1:37" x14ac:dyDescent="0.2">
      <c r="A28">
        <v>2590735921</v>
      </c>
      <c r="B28">
        <v>39949846</v>
      </c>
      <c r="C28" s="1">
        <v>41390.453379629631</v>
      </c>
      <c r="D28" s="1">
        <v>41390.464791666665</v>
      </c>
      <c r="E28" t="s">
        <v>3934</v>
      </c>
      <c r="K28" s="12">
        <v>4</v>
      </c>
      <c r="L28" s="15">
        <v>4</v>
      </c>
      <c r="M28" s="15">
        <v>2</v>
      </c>
      <c r="N28" s="15">
        <v>0</v>
      </c>
      <c r="O28" s="15">
        <v>5</v>
      </c>
      <c r="P28" s="12">
        <v>2</v>
      </c>
      <c r="Q28">
        <v>1</v>
      </c>
      <c r="R28" s="12">
        <v>0</v>
      </c>
      <c r="S28" s="15">
        <v>0</v>
      </c>
      <c r="T28" s="15">
        <v>0</v>
      </c>
      <c r="U28" s="15">
        <v>3</v>
      </c>
      <c r="V28" s="15">
        <v>4</v>
      </c>
      <c r="W28" s="15">
        <v>1</v>
      </c>
      <c r="X28" s="15">
        <v>0</v>
      </c>
      <c r="Y28" s="15">
        <v>0</v>
      </c>
      <c r="Z28" s="15">
        <v>0</v>
      </c>
      <c r="AB28" s="15">
        <v>0</v>
      </c>
      <c r="AD28" s="15">
        <v>2</v>
      </c>
      <c r="AE28" s="15">
        <v>2</v>
      </c>
      <c r="AF28">
        <v>2</v>
      </c>
      <c r="AG28">
        <v>2</v>
      </c>
      <c r="AI28">
        <v>1</v>
      </c>
      <c r="AJ28">
        <v>0</v>
      </c>
      <c r="AK28">
        <v>1</v>
      </c>
    </row>
    <row r="29" spans="1:37" x14ac:dyDescent="0.2">
      <c r="A29">
        <v>2590269151</v>
      </c>
      <c r="B29">
        <v>39949846</v>
      </c>
      <c r="C29" s="1">
        <v>41390.044317129628</v>
      </c>
      <c r="D29" s="1">
        <v>41390.058009259257</v>
      </c>
      <c r="E29" t="s">
        <v>4165</v>
      </c>
      <c r="K29" s="12">
        <v>4</v>
      </c>
      <c r="L29" s="15">
        <v>3</v>
      </c>
      <c r="M29" s="15">
        <v>2</v>
      </c>
      <c r="N29" s="15">
        <v>1</v>
      </c>
      <c r="O29" s="15">
        <v>2</v>
      </c>
      <c r="Q29">
        <v>1</v>
      </c>
      <c r="R29" s="12">
        <v>2</v>
      </c>
      <c r="S29" s="15">
        <v>0</v>
      </c>
      <c r="T29" s="15">
        <v>1</v>
      </c>
      <c r="U29" s="15">
        <v>2</v>
      </c>
      <c r="V29" s="15">
        <v>2</v>
      </c>
      <c r="W29" s="15">
        <v>2</v>
      </c>
      <c r="X29" s="15">
        <v>0</v>
      </c>
      <c r="Y29" s="15">
        <v>0</v>
      </c>
      <c r="Z29" s="15">
        <v>0</v>
      </c>
      <c r="AA29" s="15">
        <v>1</v>
      </c>
      <c r="AB29" s="15">
        <v>0</v>
      </c>
      <c r="AC29" s="15">
        <v>0</v>
      </c>
      <c r="AD29" s="15">
        <v>1</v>
      </c>
      <c r="AE29" s="15">
        <v>1</v>
      </c>
      <c r="AF29">
        <v>1</v>
      </c>
      <c r="AG29">
        <v>0</v>
      </c>
      <c r="AH29">
        <v>2</v>
      </c>
      <c r="AI29">
        <v>2</v>
      </c>
      <c r="AJ29">
        <v>1</v>
      </c>
      <c r="AK29">
        <v>1</v>
      </c>
    </row>
    <row r="30" spans="1:37" x14ac:dyDescent="0.2">
      <c r="A30">
        <v>2655121853</v>
      </c>
      <c r="B30">
        <v>39949846</v>
      </c>
      <c r="C30" s="1">
        <v>41426.608217592591</v>
      </c>
      <c r="D30" s="1">
        <v>41426.625138888892</v>
      </c>
      <c r="E30" t="s">
        <v>1771</v>
      </c>
      <c r="J30">
        <v>1</v>
      </c>
      <c r="K30" s="12">
        <v>4</v>
      </c>
      <c r="L30" s="15">
        <v>3</v>
      </c>
      <c r="M30" s="15">
        <v>2</v>
      </c>
      <c r="N30" s="15">
        <v>1</v>
      </c>
      <c r="O30" s="15">
        <v>2</v>
      </c>
      <c r="P30" s="12">
        <v>2</v>
      </c>
      <c r="Q30">
        <v>1</v>
      </c>
      <c r="R30" s="12">
        <v>2</v>
      </c>
      <c r="S30" s="15">
        <v>0</v>
      </c>
      <c r="T30" s="15">
        <v>1</v>
      </c>
      <c r="U30" s="15">
        <v>2</v>
      </c>
      <c r="V30" s="15">
        <v>3</v>
      </c>
      <c r="W30" s="15">
        <v>2</v>
      </c>
      <c r="X30" s="15">
        <v>1</v>
      </c>
      <c r="Y30" s="15">
        <v>2</v>
      </c>
      <c r="AA30" s="15">
        <v>2</v>
      </c>
      <c r="AB30" s="15">
        <v>2</v>
      </c>
      <c r="AC30" s="15">
        <v>2</v>
      </c>
      <c r="AD30" s="15">
        <v>2</v>
      </c>
      <c r="AE30" s="15">
        <v>2</v>
      </c>
      <c r="AF30">
        <v>2</v>
      </c>
      <c r="AG30">
        <v>0</v>
      </c>
      <c r="AH30">
        <v>0</v>
      </c>
      <c r="AI30">
        <v>1</v>
      </c>
      <c r="AJ30">
        <v>2</v>
      </c>
      <c r="AK30">
        <v>0</v>
      </c>
    </row>
    <row r="31" spans="1:37" x14ac:dyDescent="0.2">
      <c r="A31">
        <v>2666769966</v>
      </c>
      <c r="B31">
        <v>39949846</v>
      </c>
      <c r="C31" s="1">
        <v>41433.483136574076</v>
      </c>
      <c r="D31" s="1">
        <v>41433.492152777777</v>
      </c>
      <c r="E31" t="s">
        <v>1595</v>
      </c>
      <c r="K31" s="12">
        <v>4</v>
      </c>
      <c r="L31" s="15">
        <v>3</v>
      </c>
      <c r="M31" s="15">
        <v>2</v>
      </c>
      <c r="N31" s="15">
        <v>1</v>
      </c>
      <c r="O31" s="15">
        <v>3</v>
      </c>
      <c r="P31" s="12">
        <v>2</v>
      </c>
      <c r="Q31">
        <v>1</v>
      </c>
      <c r="R31" s="12">
        <v>2</v>
      </c>
      <c r="S31" s="15">
        <v>0</v>
      </c>
      <c r="T31" s="15">
        <v>0</v>
      </c>
      <c r="U31" s="15">
        <v>3</v>
      </c>
      <c r="V31" s="15">
        <v>2</v>
      </c>
      <c r="W31" s="15">
        <v>2</v>
      </c>
      <c r="X31" s="15">
        <v>0</v>
      </c>
      <c r="Y31" s="15">
        <v>0</v>
      </c>
      <c r="Z31" s="15">
        <v>0</v>
      </c>
      <c r="AA31" s="15">
        <v>1</v>
      </c>
      <c r="AB31" s="15">
        <v>2</v>
      </c>
      <c r="AC31" s="15">
        <v>2</v>
      </c>
      <c r="AD31" s="15">
        <v>2</v>
      </c>
      <c r="AE31" s="15">
        <v>2</v>
      </c>
      <c r="AF31">
        <v>2</v>
      </c>
      <c r="AG31">
        <v>1</v>
      </c>
      <c r="AH31">
        <v>1</v>
      </c>
      <c r="AI31">
        <v>1</v>
      </c>
      <c r="AJ31">
        <v>1</v>
      </c>
      <c r="AK31">
        <v>1</v>
      </c>
    </row>
    <row r="32" spans="1:37" x14ac:dyDescent="0.2">
      <c r="A32">
        <v>2589958851</v>
      </c>
      <c r="B32">
        <v>39949846</v>
      </c>
      <c r="C32" s="1">
        <v>41389.884780092594</v>
      </c>
      <c r="D32" s="1">
        <v>41389.899895833332</v>
      </c>
      <c r="E32" t="s">
        <v>4435</v>
      </c>
      <c r="K32" s="12">
        <v>4</v>
      </c>
      <c r="L32" s="18">
        <v>2</v>
      </c>
      <c r="M32" s="15">
        <v>2</v>
      </c>
      <c r="N32" s="15">
        <v>1</v>
      </c>
      <c r="O32" s="15">
        <v>4</v>
      </c>
      <c r="P32" s="12"/>
      <c r="Q32">
        <v>1</v>
      </c>
      <c r="R32" s="12">
        <v>0</v>
      </c>
      <c r="S32" s="15">
        <v>1</v>
      </c>
      <c r="T32" s="15">
        <v>0</v>
      </c>
      <c r="U32" s="15">
        <v>3</v>
      </c>
      <c r="V32" s="15">
        <v>2</v>
      </c>
      <c r="W32" s="15">
        <v>4</v>
      </c>
      <c r="X32" s="15">
        <v>0</v>
      </c>
      <c r="Y32" s="15">
        <v>0</v>
      </c>
      <c r="Z32" s="15">
        <v>0</v>
      </c>
      <c r="AA32" s="15">
        <v>0</v>
      </c>
      <c r="AB32" s="15">
        <v>0</v>
      </c>
      <c r="AC32" s="15">
        <v>2</v>
      </c>
      <c r="AD32" s="15">
        <v>2</v>
      </c>
      <c r="AE32" s="15">
        <v>2</v>
      </c>
      <c r="AF32">
        <v>2</v>
      </c>
      <c r="AG32">
        <v>1</v>
      </c>
      <c r="AH32">
        <v>2</v>
      </c>
      <c r="AI32">
        <v>2</v>
      </c>
      <c r="AJ32">
        <v>0</v>
      </c>
      <c r="AK32">
        <v>0</v>
      </c>
    </row>
    <row r="33" spans="1:37" x14ac:dyDescent="0.2">
      <c r="A33">
        <v>3057840562</v>
      </c>
      <c r="B33">
        <v>39949846</v>
      </c>
      <c r="C33" s="1">
        <v>41677.537789351853</v>
      </c>
      <c r="D33" s="1">
        <v>41677.552986111114</v>
      </c>
      <c r="E33" t="s">
        <v>266</v>
      </c>
      <c r="K33" s="12">
        <v>4</v>
      </c>
      <c r="L33" s="15">
        <v>4</v>
      </c>
      <c r="M33" s="15">
        <v>2</v>
      </c>
      <c r="N33" s="15">
        <v>0</v>
      </c>
      <c r="O33" s="15">
        <v>2</v>
      </c>
      <c r="P33" s="12">
        <v>2</v>
      </c>
      <c r="Q33">
        <v>1</v>
      </c>
      <c r="R33" s="12">
        <v>2</v>
      </c>
      <c r="S33" s="15">
        <v>0</v>
      </c>
      <c r="T33" s="15">
        <v>1</v>
      </c>
      <c r="U33" s="15">
        <v>2</v>
      </c>
      <c r="V33" s="15">
        <v>4</v>
      </c>
      <c r="W33" s="15">
        <v>2</v>
      </c>
      <c r="X33" s="15">
        <v>1</v>
      </c>
      <c r="Y33" s="15">
        <v>1</v>
      </c>
      <c r="AB33" s="15">
        <v>2</v>
      </c>
      <c r="AD33" s="15">
        <v>2</v>
      </c>
      <c r="AE33" s="15">
        <v>2</v>
      </c>
      <c r="AF33">
        <v>2</v>
      </c>
      <c r="AG33">
        <v>2</v>
      </c>
      <c r="AI33">
        <v>2</v>
      </c>
      <c r="AJ33">
        <v>1</v>
      </c>
      <c r="AK33">
        <v>2</v>
      </c>
    </row>
    <row r="34" spans="1:37" x14ac:dyDescent="0.2">
      <c r="A34">
        <v>2664419007</v>
      </c>
      <c r="B34">
        <v>39949846</v>
      </c>
      <c r="C34" s="1">
        <v>41431.902928240743</v>
      </c>
      <c r="D34" s="1">
        <v>41431.912777777776</v>
      </c>
      <c r="E34" t="s">
        <v>1631</v>
      </c>
      <c r="J34">
        <v>1</v>
      </c>
      <c r="K34" s="12">
        <v>4</v>
      </c>
      <c r="L34" s="15">
        <v>3</v>
      </c>
      <c r="M34" s="15">
        <v>2</v>
      </c>
      <c r="N34" s="15">
        <v>1</v>
      </c>
      <c r="O34" s="15">
        <v>5</v>
      </c>
      <c r="P34" s="12">
        <v>2</v>
      </c>
      <c r="Q34">
        <v>1</v>
      </c>
      <c r="R34" s="12">
        <v>2</v>
      </c>
      <c r="S34" s="15">
        <v>0</v>
      </c>
      <c r="T34" s="15">
        <v>1</v>
      </c>
      <c r="U34" s="15">
        <v>2</v>
      </c>
      <c r="V34" s="15">
        <v>2</v>
      </c>
      <c r="W34" s="15">
        <v>4</v>
      </c>
      <c r="Y34" s="15">
        <v>0</v>
      </c>
      <c r="AA34" s="15">
        <v>1</v>
      </c>
      <c r="AB34" s="15">
        <v>1</v>
      </c>
      <c r="AC34" s="15">
        <v>1</v>
      </c>
      <c r="AD34" s="15">
        <v>0</v>
      </c>
      <c r="AE34" s="15">
        <v>0</v>
      </c>
      <c r="AF34">
        <v>0</v>
      </c>
      <c r="AG34">
        <v>0</v>
      </c>
      <c r="AH34">
        <v>1</v>
      </c>
      <c r="AI34">
        <v>0</v>
      </c>
      <c r="AJ34">
        <v>0</v>
      </c>
      <c r="AK34">
        <v>0</v>
      </c>
    </row>
    <row r="35" spans="1:37" x14ac:dyDescent="0.2">
      <c r="A35">
        <v>2589727695</v>
      </c>
      <c r="B35">
        <v>39949846</v>
      </c>
      <c r="C35" s="1">
        <v>41389.773449074077</v>
      </c>
      <c r="D35" s="1">
        <v>41389.8203587963</v>
      </c>
      <c r="E35" t="s">
        <v>4575</v>
      </c>
      <c r="K35" s="12">
        <v>4</v>
      </c>
      <c r="L35" s="18">
        <v>2</v>
      </c>
      <c r="M35" s="15">
        <v>2</v>
      </c>
      <c r="N35" s="15">
        <v>1</v>
      </c>
      <c r="O35" s="15">
        <v>3</v>
      </c>
      <c r="P35" s="12">
        <v>1</v>
      </c>
      <c r="Q35">
        <v>1</v>
      </c>
      <c r="R35" s="12">
        <v>2</v>
      </c>
      <c r="S35" s="15">
        <v>0</v>
      </c>
      <c r="T35" s="15">
        <v>0</v>
      </c>
      <c r="U35" s="15">
        <v>2</v>
      </c>
      <c r="V35" s="15">
        <v>2</v>
      </c>
      <c r="W35" s="15">
        <v>4</v>
      </c>
      <c r="X35" s="15">
        <v>0</v>
      </c>
      <c r="Y35" s="15">
        <v>0</v>
      </c>
      <c r="Z35" s="15">
        <v>0</v>
      </c>
      <c r="AA35" s="15">
        <v>0</v>
      </c>
      <c r="AB35" s="15">
        <v>1</v>
      </c>
      <c r="AC35" s="15">
        <v>1</v>
      </c>
      <c r="AD35" s="15">
        <v>2</v>
      </c>
      <c r="AE35" s="15">
        <v>1</v>
      </c>
      <c r="AF35">
        <v>0</v>
      </c>
      <c r="AG35">
        <v>1</v>
      </c>
      <c r="AH35">
        <v>0</v>
      </c>
      <c r="AI35">
        <v>2</v>
      </c>
      <c r="AJ35">
        <v>0</v>
      </c>
      <c r="AK35">
        <v>0</v>
      </c>
    </row>
    <row r="36" spans="1:37" x14ac:dyDescent="0.2">
      <c r="A36">
        <v>3056125267</v>
      </c>
      <c r="B36">
        <v>39949846</v>
      </c>
      <c r="C36" s="1">
        <v>41676.64565972222</v>
      </c>
      <c r="D36" s="1">
        <v>41676.71675925926</v>
      </c>
      <c r="E36" t="s">
        <v>915</v>
      </c>
      <c r="J36">
        <v>0</v>
      </c>
      <c r="K36" s="12">
        <v>3</v>
      </c>
      <c r="L36" s="15">
        <v>1</v>
      </c>
      <c r="M36" s="15">
        <v>2</v>
      </c>
      <c r="N36" s="15">
        <v>1</v>
      </c>
      <c r="O36" s="15">
        <v>3</v>
      </c>
      <c r="P36" s="12">
        <v>2</v>
      </c>
      <c r="Q36">
        <v>1</v>
      </c>
      <c r="R36" s="12">
        <v>1</v>
      </c>
      <c r="S36" s="15">
        <v>1</v>
      </c>
      <c r="T36" s="15">
        <v>1</v>
      </c>
      <c r="U36" s="15">
        <v>1</v>
      </c>
      <c r="V36" s="15">
        <v>3</v>
      </c>
      <c r="W36" s="15">
        <v>4</v>
      </c>
      <c r="X36" s="15">
        <v>1</v>
      </c>
      <c r="Y36" s="15">
        <v>2</v>
      </c>
      <c r="AA36" s="15">
        <v>1</v>
      </c>
      <c r="AB36" s="15">
        <v>2</v>
      </c>
      <c r="AC36" s="15">
        <v>2</v>
      </c>
      <c r="AD36" s="15">
        <v>2</v>
      </c>
      <c r="AE36" s="15">
        <v>2</v>
      </c>
      <c r="AF36">
        <v>2</v>
      </c>
      <c r="AG36">
        <v>0</v>
      </c>
      <c r="AH36">
        <v>2</v>
      </c>
      <c r="AI36">
        <v>2</v>
      </c>
      <c r="AJ36">
        <v>2</v>
      </c>
      <c r="AK36">
        <v>0</v>
      </c>
    </row>
    <row r="37" spans="1:37" x14ac:dyDescent="0.2">
      <c r="A37">
        <v>3068497653</v>
      </c>
      <c r="B37">
        <v>39949846</v>
      </c>
      <c r="C37" s="1">
        <v>41683.212060185186</v>
      </c>
      <c r="D37" s="1">
        <v>41683.24013888889</v>
      </c>
      <c r="E37" t="s">
        <v>204</v>
      </c>
      <c r="K37" s="12">
        <v>3</v>
      </c>
      <c r="L37" s="15">
        <v>3</v>
      </c>
      <c r="M37" s="15">
        <v>2</v>
      </c>
      <c r="N37" s="15">
        <v>0</v>
      </c>
      <c r="O37" s="15">
        <v>6</v>
      </c>
      <c r="P37" s="12"/>
      <c r="Q37">
        <v>1</v>
      </c>
      <c r="R37" s="12">
        <v>1</v>
      </c>
      <c r="S37" s="15">
        <v>0</v>
      </c>
      <c r="T37" s="15">
        <v>1</v>
      </c>
      <c r="U37" s="15">
        <v>2</v>
      </c>
      <c r="V37" s="15">
        <v>3</v>
      </c>
      <c r="W37" s="15">
        <v>3</v>
      </c>
      <c r="X37" s="15">
        <v>0</v>
      </c>
      <c r="Y37" s="15">
        <v>2</v>
      </c>
      <c r="Z37" s="15">
        <v>2</v>
      </c>
      <c r="AB37" s="15">
        <v>2</v>
      </c>
      <c r="AD37" s="15">
        <v>2</v>
      </c>
      <c r="AE37" s="15">
        <v>2</v>
      </c>
      <c r="AF37">
        <v>2</v>
      </c>
      <c r="AG37">
        <v>1</v>
      </c>
      <c r="AH37">
        <v>1</v>
      </c>
      <c r="AI37">
        <v>0</v>
      </c>
      <c r="AJ37">
        <v>0</v>
      </c>
    </row>
    <row r="38" spans="1:37" x14ac:dyDescent="0.2">
      <c r="A38">
        <v>3057072546</v>
      </c>
      <c r="B38">
        <v>39949846</v>
      </c>
      <c r="C38" s="1">
        <v>41677.012800925928</v>
      </c>
      <c r="D38" s="1">
        <v>41677.028900462959</v>
      </c>
      <c r="E38" t="s">
        <v>468</v>
      </c>
      <c r="J38">
        <v>2</v>
      </c>
      <c r="K38" s="12">
        <v>3</v>
      </c>
      <c r="L38" s="18">
        <v>2</v>
      </c>
      <c r="M38" s="15">
        <v>2</v>
      </c>
      <c r="N38" s="15">
        <v>1</v>
      </c>
      <c r="O38" s="15">
        <v>2</v>
      </c>
      <c r="P38" s="12">
        <v>2</v>
      </c>
      <c r="Q38">
        <v>1</v>
      </c>
      <c r="R38" s="12">
        <v>2</v>
      </c>
      <c r="S38" s="15">
        <v>0</v>
      </c>
      <c r="T38" s="15">
        <v>1</v>
      </c>
      <c r="U38" s="15">
        <v>2</v>
      </c>
      <c r="V38" s="15">
        <v>4</v>
      </c>
      <c r="W38" s="15">
        <v>2</v>
      </c>
      <c r="X38" s="15">
        <v>0</v>
      </c>
      <c r="Y38" s="15">
        <v>2</v>
      </c>
      <c r="Z38" s="15">
        <v>2</v>
      </c>
      <c r="AA38" s="15">
        <v>2</v>
      </c>
      <c r="AB38" s="15">
        <v>2</v>
      </c>
      <c r="AC38" s="15">
        <v>2</v>
      </c>
      <c r="AD38" s="15">
        <v>1</v>
      </c>
      <c r="AE38" s="15">
        <v>1</v>
      </c>
      <c r="AF38">
        <v>1</v>
      </c>
      <c r="AG38">
        <v>2</v>
      </c>
      <c r="AH38">
        <v>2</v>
      </c>
      <c r="AI38">
        <v>2</v>
      </c>
      <c r="AJ38">
        <v>1</v>
      </c>
      <c r="AK38">
        <v>0</v>
      </c>
    </row>
    <row r="39" spans="1:37" x14ac:dyDescent="0.2">
      <c r="A39">
        <v>2700885043</v>
      </c>
      <c r="B39">
        <v>39949846</v>
      </c>
      <c r="C39" s="1">
        <v>41456.708483796298</v>
      </c>
      <c r="D39" s="1">
        <v>41456.726354166669</v>
      </c>
      <c r="E39" t="s">
        <v>1511</v>
      </c>
      <c r="J39">
        <v>2</v>
      </c>
      <c r="K39" s="12">
        <v>3</v>
      </c>
      <c r="L39" s="15">
        <v>4</v>
      </c>
      <c r="M39" s="15">
        <v>2</v>
      </c>
      <c r="N39" s="15">
        <v>1</v>
      </c>
      <c r="O39" s="15">
        <v>6</v>
      </c>
      <c r="P39" s="12">
        <v>2</v>
      </c>
      <c r="Q39">
        <v>1</v>
      </c>
      <c r="R39" s="12">
        <v>2</v>
      </c>
      <c r="S39" s="15">
        <v>0</v>
      </c>
      <c r="T39" s="15">
        <v>1</v>
      </c>
      <c r="U39" s="15">
        <v>2</v>
      </c>
      <c r="V39" s="15">
        <v>4</v>
      </c>
      <c r="W39" s="15">
        <v>2</v>
      </c>
      <c r="X39" s="15">
        <v>1</v>
      </c>
      <c r="Y39" s="15">
        <v>0</v>
      </c>
      <c r="Z39" s="15">
        <v>0</v>
      </c>
      <c r="AA39" s="15">
        <v>0</v>
      </c>
      <c r="AB39" s="15">
        <v>1</v>
      </c>
      <c r="AC39" s="15">
        <v>0</v>
      </c>
      <c r="AE39" s="15">
        <v>2</v>
      </c>
      <c r="AF39">
        <v>2</v>
      </c>
      <c r="AG39">
        <v>2</v>
      </c>
      <c r="AH39">
        <v>1</v>
      </c>
      <c r="AI39">
        <v>0</v>
      </c>
      <c r="AJ39">
        <v>0</v>
      </c>
      <c r="AK39">
        <v>0</v>
      </c>
    </row>
    <row r="40" spans="1:37" x14ac:dyDescent="0.2">
      <c r="A40">
        <v>2590451036</v>
      </c>
      <c r="B40">
        <v>39949846</v>
      </c>
      <c r="C40" s="1">
        <v>41390.162800925929</v>
      </c>
      <c r="D40" s="1">
        <v>41390.190104166664</v>
      </c>
      <c r="E40" t="s">
        <v>3981</v>
      </c>
      <c r="K40" s="12">
        <v>3</v>
      </c>
      <c r="L40" s="15">
        <v>4</v>
      </c>
      <c r="M40" s="15">
        <v>2</v>
      </c>
      <c r="N40" s="15">
        <v>1</v>
      </c>
      <c r="O40" s="15">
        <v>2</v>
      </c>
      <c r="P40" s="12">
        <v>2</v>
      </c>
      <c r="Q40">
        <v>1</v>
      </c>
      <c r="R40" s="12">
        <v>2</v>
      </c>
      <c r="S40" s="15">
        <v>0</v>
      </c>
      <c r="T40" s="15">
        <v>0</v>
      </c>
      <c r="U40" s="15">
        <v>2</v>
      </c>
      <c r="V40" s="15">
        <v>2</v>
      </c>
      <c r="W40" s="15">
        <v>2</v>
      </c>
      <c r="X40" s="15">
        <v>0</v>
      </c>
      <c r="Y40" s="15">
        <v>1</v>
      </c>
      <c r="Z40" s="15">
        <v>0</v>
      </c>
      <c r="AA40" s="15">
        <v>1</v>
      </c>
      <c r="AB40" s="15">
        <v>0</v>
      </c>
      <c r="AC40" s="15">
        <v>1</v>
      </c>
      <c r="AD40" s="15">
        <v>1</v>
      </c>
      <c r="AE40" s="15">
        <v>0</v>
      </c>
      <c r="AF40">
        <v>0</v>
      </c>
      <c r="AG40">
        <v>0</v>
      </c>
      <c r="AH40">
        <v>0</v>
      </c>
      <c r="AI40">
        <v>1</v>
      </c>
      <c r="AJ40">
        <v>0</v>
      </c>
      <c r="AK40">
        <v>0</v>
      </c>
    </row>
    <row r="41" spans="1:37" x14ac:dyDescent="0.2">
      <c r="A41">
        <v>3058332066</v>
      </c>
      <c r="B41">
        <v>39949846</v>
      </c>
      <c r="C41" s="1">
        <v>41677.67732638889</v>
      </c>
      <c r="D41" s="1">
        <v>41677.701388888891</v>
      </c>
      <c r="E41" t="s">
        <v>234</v>
      </c>
      <c r="J41">
        <v>0</v>
      </c>
      <c r="K41" s="12">
        <v>3</v>
      </c>
      <c r="L41" s="15">
        <v>4</v>
      </c>
      <c r="M41" s="15">
        <v>2</v>
      </c>
      <c r="N41" s="15">
        <v>1</v>
      </c>
      <c r="O41" s="15">
        <v>3</v>
      </c>
      <c r="P41" s="12">
        <v>0</v>
      </c>
      <c r="Q41">
        <v>1</v>
      </c>
      <c r="R41" s="12">
        <v>1</v>
      </c>
      <c r="S41" s="15">
        <v>0</v>
      </c>
      <c r="T41" s="15">
        <v>1</v>
      </c>
      <c r="U41" s="15">
        <v>2</v>
      </c>
      <c r="V41" s="15">
        <v>4</v>
      </c>
      <c r="W41" s="15">
        <v>2</v>
      </c>
      <c r="X41" s="15">
        <v>0</v>
      </c>
      <c r="Y41" s="15">
        <v>0</v>
      </c>
      <c r="Z41" s="15">
        <v>2</v>
      </c>
      <c r="AA41" s="15">
        <v>2</v>
      </c>
      <c r="AB41" s="15">
        <v>1</v>
      </c>
      <c r="AC41" s="15">
        <v>2</v>
      </c>
      <c r="AD41" s="15">
        <v>1</v>
      </c>
      <c r="AE41" s="15">
        <v>0</v>
      </c>
      <c r="AF41">
        <v>1</v>
      </c>
      <c r="AG41">
        <v>0</v>
      </c>
      <c r="AH41">
        <v>0</v>
      </c>
      <c r="AI41">
        <v>1</v>
      </c>
      <c r="AK41">
        <v>0</v>
      </c>
    </row>
    <row r="42" spans="1:37" x14ac:dyDescent="0.2">
      <c r="A42">
        <v>2605825034</v>
      </c>
      <c r="B42">
        <v>39949846</v>
      </c>
      <c r="C42" s="1">
        <v>41399.297372685185</v>
      </c>
      <c r="D42" s="1">
        <v>41399.320798611108</v>
      </c>
      <c r="E42" t="s">
        <v>3128</v>
      </c>
      <c r="K42" s="12">
        <v>3</v>
      </c>
      <c r="L42" s="15">
        <v>4</v>
      </c>
      <c r="M42" s="15">
        <v>2</v>
      </c>
      <c r="N42" s="15">
        <v>0</v>
      </c>
      <c r="O42" s="15">
        <v>5</v>
      </c>
      <c r="P42" s="12">
        <v>2</v>
      </c>
      <c r="Q42">
        <v>1</v>
      </c>
      <c r="R42" s="12">
        <v>1</v>
      </c>
      <c r="S42" s="15">
        <v>0</v>
      </c>
      <c r="T42" s="15">
        <v>1</v>
      </c>
      <c r="U42" s="15">
        <v>2</v>
      </c>
      <c r="V42" s="15">
        <v>2</v>
      </c>
      <c r="W42" s="15">
        <v>1</v>
      </c>
      <c r="X42" s="15">
        <v>1</v>
      </c>
      <c r="Y42" s="15">
        <v>0</v>
      </c>
      <c r="Z42" s="15">
        <v>1</v>
      </c>
      <c r="AA42" s="15">
        <v>2</v>
      </c>
      <c r="AB42" s="15">
        <v>2</v>
      </c>
      <c r="AD42" s="15">
        <v>0</v>
      </c>
      <c r="AE42" s="15">
        <v>1</v>
      </c>
      <c r="AF42">
        <v>2</v>
      </c>
      <c r="AG42">
        <v>2</v>
      </c>
      <c r="AH42">
        <v>0</v>
      </c>
      <c r="AI42">
        <v>2</v>
      </c>
      <c r="AJ42">
        <v>2</v>
      </c>
      <c r="AK42">
        <v>1</v>
      </c>
    </row>
    <row r="43" spans="1:37" x14ac:dyDescent="0.2">
      <c r="A43">
        <v>2590328094</v>
      </c>
      <c r="B43">
        <v>39949846</v>
      </c>
      <c r="C43" s="1">
        <v>41390.078217592592</v>
      </c>
      <c r="D43" s="1">
        <v>41390.094247685185</v>
      </c>
      <c r="E43" t="s">
        <v>4080</v>
      </c>
      <c r="K43" s="12">
        <v>3</v>
      </c>
      <c r="L43" s="15">
        <v>4</v>
      </c>
      <c r="M43" s="15">
        <v>2</v>
      </c>
      <c r="N43" s="15">
        <v>1</v>
      </c>
      <c r="O43" s="15">
        <v>2</v>
      </c>
      <c r="P43" s="12">
        <v>2</v>
      </c>
      <c r="Q43">
        <v>1</v>
      </c>
      <c r="R43" s="12">
        <v>2</v>
      </c>
      <c r="S43" s="15">
        <v>0</v>
      </c>
      <c r="T43" s="15">
        <v>1</v>
      </c>
      <c r="U43" s="15">
        <v>2</v>
      </c>
      <c r="V43" s="15">
        <v>2</v>
      </c>
      <c r="W43" s="15">
        <v>3</v>
      </c>
      <c r="X43" s="15">
        <v>1</v>
      </c>
      <c r="Y43" s="15">
        <v>1</v>
      </c>
      <c r="Z43" s="15">
        <v>0</v>
      </c>
      <c r="AA43" s="15">
        <v>1</v>
      </c>
      <c r="AB43" s="15">
        <v>2</v>
      </c>
      <c r="AC43" s="15">
        <v>2</v>
      </c>
      <c r="AD43" s="15">
        <v>1</v>
      </c>
      <c r="AE43" s="15">
        <v>1</v>
      </c>
      <c r="AF43">
        <v>1</v>
      </c>
      <c r="AG43">
        <v>1</v>
      </c>
      <c r="AH43">
        <v>1</v>
      </c>
      <c r="AI43">
        <v>1</v>
      </c>
      <c r="AJ43">
        <v>0</v>
      </c>
      <c r="AK43">
        <v>0</v>
      </c>
    </row>
    <row r="44" spans="1:37" x14ac:dyDescent="0.2">
      <c r="A44">
        <v>2589674959</v>
      </c>
      <c r="B44">
        <v>39949846</v>
      </c>
      <c r="C44" s="1">
        <v>41389.793483796297</v>
      </c>
      <c r="D44" s="1">
        <v>41389.80431712963</v>
      </c>
      <c r="E44" t="s">
        <v>4636</v>
      </c>
      <c r="K44" s="12">
        <v>3</v>
      </c>
      <c r="L44" s="15">
        <v>4</v>
      </c>
      <c r="M44" s="15">
        <v>2</v>
      </c>
      <c r="N44" s="15">
        <v>1</v>
      </c>
      <c r="O44" s="15">
        <v>2</v>
      </c>
      <c r="P44" s="12">
        <v>2</v>
      </c>
      <c r="Q44">
        <v>1</v>
      </c>
      <c r="R44" s="12">
        <v>2</v>
      </c>
      <c r="S44" s="15">
        <v>0</v>
      </c>
      <c r="T44" s="15">
        <v>1</v>
      </c>
      <c r="U44" s="15">
        <v>3</v>
      </c>
      <c r="V44" s="15">
        <v>4</v>
      </c>
      <c r="W44" s="15">
        <v>2</v>
      </c>
      <c r="Y44" s="15">
        <v>2</v>
      </c>
      <c r="Z44" s="15">
        <v>2</v>
      </c>
      <c r="AA44" s="15">
        <v>2</v>
      </c>
      <c r="AB44" s="15">
        <v>2</v>
      </c>
      <c r="AC44" s="15">
        <v>2</v>
      </c>
      <c r="AE44" s="15">
        <v>2</v>
      </c>
      <c r="AF44">
        <v>2</v>
      </c>
      <c r="AG44">
        <v>2</v>
      </c>
      <c r="AH44">
        <v>2</v>
      </c>
      <c r="AI44">
        <v>2</v>
      </c>
      <c r="AK44">
        <v>1</v>
      </c>
    </row>
    <row r="45" spans="1:37" x14ac:dyDescent="0.2">
      <c r="A45">
        <v>2916925664</v>
      </c>
      <c r="B45">
        <v>39949846</v>
      </c>
      <c r="C45" s="1">
        <v>41591.339629629627</v>
      </c>
      <c r="D45" s="1">
        <v>41591.353645833333</v>
      </c>
      <c r="E45" t="s">
        <v>1301</v>
      </c>
      <c r="J45">
        <v>0</v>
      </c>
      <c r="K45" s="12">
        <v>3</v>
      </c>
      <c r="L45" s="15">
        <v>4</v>
      </c>
      <c r="M45" s="15">
        <v>2</v>
      </c>
      <c r="N45" s="15">
        <v>1</v>
      </c>
      <c r="O45" s="15">
        <v>2</v>
      </c>
      <c r="P45" s="12">
        <v>2</v>
      </c>
      <c r="Q45">
        <v>1</v>
      </c>
      <c r="R45" s="12">
        <v>2</v>
      </c>
      <c r="S45" s="15">
        <v>0</v>
      </c>
      <c r="T45" s="15">
        <v>1</v>
      </c>
      <c r="U45" s="15">
        <v>2</v>
      </c>
      <c r="V45" s="15">
        <v>2</v>
      </c>
      <c r="W45" s="15">
        <v>2</v>
      </c>
      <c r="X45" s="15">
        <v>1</v>
      </c>
      <c r="Y45" s="15">
        <v>0</v>
      </c>
      <c r="Z45" s="15">
        <v>0</v>
      </c>
      <c r="AA45" s="15">
        <v>1</v>
      </c>
      <c r="AB45" s="15">
        <v>1</v>
      </c>
      <c r="AC45" s="15">
        <v>1</v>
      </c>
      <c r="AD45" s="15">
        <v>1</v>
      </c>
      <c r="AE45" s="15">
        <v>1</v>
      </c>
      <c r="AF45">
        <v>1</v>
      </c>
      <c r="AG45">
        <v>1</v>
      </c>
      <c r="AH45">
        <v>1</v>
      </c>
      <c r="AI45">
        <v>2</v>
      </c>
      <c r="AJ45">
        <v>1</v>
      </c>
      <c r="AK45">
        <v>0</v>
      </c>
    </row>
    <row r="46" spans="1:37" x14ac:dyDescent="0.2">
      <c r="A46">
        <v>2639805345</v>
      </c>
      <c r="B46">
        <v>39949846</v>
      </c>
      <c r="C46" s="1">
        <v>41417.763564814813</v>
      </c>
      <c r="D46" s="1">
        <v>41417.772893518515</v>
      </c>
      <c r="E46" t="s">
        <v>2846</v>
      </c>
      <c r="K46" s="12">
        <v>3</v>
      </c>
      <c r="L46" s="18">
        <v>2</v>
      </c>
      <c r="M46" s="15">
        <v>2</v>
      </c>
      <c r="N46" s="15">
        <v>1</v>
      </c>
      <c r="O46" s="15">
        <v>2</v>
      </c>
      <c r="P46" s="12">
        <v>2</v>
      </c>
      <c r="Q46">
        <v>1</v>
      </c>
      <c r="R46" s="12">
        <v>2</v>
      </c>
      <c r="S46" s="15">
        <v>0</v>
      </c>
      <c r="T46" s="15">
        <v>1</v>
      </c>
      <c r="U46" s="15">
        <v>3</v>
      </c>
      <c r="V46" s="15">
        <v>3</v>
      </c>
      <c r="W46" s="15">
        <v>2</v>
      </c>
      <c r="X46" s="15">
        <v>0</v>
      </c>
      <c r="Y46" s="15">
        <v>1</v>
      </c>
      <c r="Z46" s="15">
        <v>2</v>
      </c>
      <c r="AA46" s="15">
        <v>2</v>
      </c>
      <c r="AB46" s="15">
        <v>2</v>
      </c>
      <c r="AC46" s="15">
        <v>2</v>
      </c>
      <c r="AD46" s="15">
        <v>1</v>
      </c>
      <c r="AE46" s="15">
        <v>1</v>
      </c>
      <c r="AF46">
        <v>1</v>
      </c>
      <c r="AG46">
        <v>0</v>
      </c>
      <c r="AH46">
        <v>1</v>
      </c>
      <c r="AI46">
        <v>1</v>
      </c>
      <c r="AJ46">
        <v>0</v>
      </c>
      <c r="AK46">
        <v>0</v>
      </c>
    </row>
    <row r="47" spans="1:37" x14ac:dyDescent="0.2">
      <c r="A47">
        <v>2589745405</v>
      </c>
      <c r="B47">
        <v>39949846</v>
      </c>
      <c r="C47" s="1">
        <v>41389.812905092593</v>
      </c>
      <c r="D47" s="1">
        <v>41389.825740740744</v>
      </c>
      <c r="E47" t="s">
        <v>4548</v>
      </c>
      <c r="K47" s="12">
        <v>3</v>
      </c>
      <c r="L47" s="15">
        <v>3</v>
      </c>
      <c r="M47" s="15">
        <v>2</v>
      </c>
      <c r="N47" s="15">
        <v>0</v>
      </c>
      <c r="O47" s="15">
        <v>2</v>
      </c>
      <c r="P47" s="12">
        <v>0</v>
      </c>
      <c r="R47" s="12">
        <v>2</v>
      </c>
      <c r="S47" s="15">
        <v>0</v>
      </c>
      <c r="T47" s="15">
        <v>1</v>
      </c>
      <c r="U47" s="15">
        <v>3</v>
      </c>
      <c r="V47" s="15">
        <v>2</v>
      </c>
      <c r="W47" s="15">
        <v>5</v>
      </c>
      <c r="X47" s="15">
        <v>0</v>
      </c>
      <c r="Y47" s="15">
        <v>1</v>
      </c>
      <c r="Z47" s="15">
        <v>0</v>
      </c>
      <c r="AA47" s="15">
        <v>1</v>
      </c>
      <c r="AB47" s="15">
        <v>2</v>
      </c>
      <c r="AC47" s="15">
        <v>2</v>
      </c>
      <c r="AD47" s="15">
        <v>2</v>
      </c>
      <c r="AE47" s="15">
        <v>1</v>
      </c>
      <c r="AG47">
        <v>1</v>
      </c>
      <c r="AH47">
        <v>1</v>
      </c>
      <c r="AI47">
        <v>2</v>
      </c>
      <c r="AJ47">
        <v>0</v>
      </c>
      <c r="AK47">
        <v>1</v>
      </c>
    </row>
    <row r="48" spans="1:37" x14ac:dyDescent="0.2">
      <c r="A48">
        <v>2640527360</v>
      </c>
      <c r="B48">
        <v>39949846</v>
      </c>
      <c r="C48" s="1">
        <v>41417.792141203703</v>
      </c>
      <c r="D48" s="1">
        <v>41418.028958333336</v>
      </c>
      <c r="E48" t="s">
        <v>2454</v>
      </c>
      <c r="J48">
        <v>2</v>
      </c>
      <c r="K48" s="12">
        <v>3</v>
      </c>
      <c r="L48" s="18">
        <v>2</v>
      </c>
      <c r="M48" s="15">
        <v>2</v>
      </c>
      <c r="N48" s="15">
        <v>1</v>
      </c>
      <c r="O48" s="15">
        <v>3</v>
      </c>
      <c r="P48" s="12">
        <v>1</v>
      </c>
      <c r="Q48">
        <v>1</v>
      </c>
      <c r="R48" s="12">
        <v>0</v>
      </c>
      <c r="S48" s="15">
        <v>0</v>
      </c>
      <c r="T48" s="15">
        <v>1</v>
      </c>
      <c r="U48" s="15">
        <v>2</v>
      </c>
      <c r="V48" s="15">
        <v>2</v>
      </c>
      <c r="W48" s="15">
        <v>1</v>
      </c>
      <c r="X48" s="15">
        <v>1</v>
      </c>
      <c r="Y48" s="15">
        <v>1</v>
      </c>
      <c r="AA48" s="15">
        <v>1</v>
      </c>
      <c r="AB48" s="15">
        <v>1</v>
      </c>
      <c r="AC48" s="15">
        <v>2</v>
      </c>
      <c r="AD48" s="15">
        <v>2</v>
      </c>
      <c r="AE48" s="15">
        <v>1</v>
      </c>
      <c r="AF48">
        <v>2</v>
      </c>
      <c r="AG48">
        <v>0</v>
      </c>
      <c r="AH48">
        <v>1</v>
      </c>
      <c r="AI48">
        <v>1</v>
      </c>
      <c r="AJ48">
        <v>0</v>
      </c>
      <c r="AK48">
        <v>0</v>
      </c>
    </row>
    <row r="49" spans="1:37" x14ac:dyDescent="0.2">
      <c r="A49">
        <v>2596284039</v>
      </c>
      <c r="B49">
        <v>39949846</v>
      </c>
      <c r="C49" s="1">
        <v>41393.953379629631</v>
      </c>
      <c r="D49" s="1">
        <v>41394.04409722222</v>
      </c>
      <c r="E49" t="s">
        <v>3230</v>
      </c>
      <c r="J49">
        <v>1</v>
      </c>
      <c r="K49" s="12">
        <v>3</v>
      </c>
      <c r="L49" s="15">
        <v>3</v>
      </c>
      <c r="M49" s="15">
        <v>2</v>
      </c>
      <c r="N49" s="15">
        <v>0</v>
      </c>
      <c r="O49" s="15">
        <v>4</v>
      </c>
      <c r="P49" s="12">
        <v>0</v>
      </c>
      <c r="Q49">
        <v>1</v>
      </c>
      <c r="R49" s="12">
        <v>0</v>
      </c>
      <c r="S49" s="15">
        <v>1</v>
      </c>
      <c r="T49" s="15">
        <v>1</v>
      </c>
      <c r="U49" s="15">
        <v>2</v>
      </c>
      <c r="V49" s="15">
        <v>4</v>
      </c>
      <c r="W49" s="15">
        <v>3</v>
      </c>
      <c r="X49" s="15">
        <v>1</v>
      </c>
      <c r="Y49" s="15">
        <v>0</v>
      </c>
      <c r="AB49" s="15">
        <v>2</v>
      </c>
      <c r="AD49" s="15">
        <v>1</v>
      </c>
      <c r="AE49" s="15">
        <v>1</v>
      </c>
      <c r="AF49">
        <v>1</v>
      </c>
      <c r="AG49">
        <v>0</v>
      </c>
      <c r="AI49">
        <v>0</v>
      </c>
      <c r="AJ49">
        <v>1</v>
      </c>
      <c r="AK49">
        <v>0</v>
      </c>
    </row>
    <row r="50" spans="1:37" x14ac:dyDescent="0.2">
      <c r="A50">
        <v>2660565062</v>
      </c>
      <c r="B50">
        <v>39949846</v>
      </c>
      <c r="C50" s="1">
        <v>41429.992939814816</v>
      </c>
      <c r="D50" s="1">
        <v>41430.007013888891</v>
      </c>
      <c r="E50" t="s">
        <v>1662</v>
      </c>
      <c r="J50">
        <v>1</v>
      </c>
      <c r="K50" s="12">
        <v>3</v>
      </c>
      <c r="L50" s="15">
        <v>4</v>
      </c>
      <c r="M50" s="15">
        <v>2</v>
      </c>
      <c r="N50" s="15">
        <v>0</v>
      </c>
      <c r="O50" s="15">
        <v>2</v>
      </c>
      <c r="P50" s="12">
        <v>1</v>
      </c>
      <c r="Q50">
        <v>1</v>
      </c>
      <c r="R50" s="12">
        <v>2</v>
      </c>
      <c r="S50" s="15">
        <v>0</v>
      </c>
      <c r="T50" s="15">
        <v>1</v>
      </c>
      <c r="U50" s="15">
        <v>3</v>
      </c>
      <c r="V50" s="15">
        <v>3</v>
      </c>
      <c r="W50" s="15">
        <v>2</v>
      </c>
      <c r="X50" s="15">
        <v>1</v>
      </c>
      <c r="Y50" s="15">
        <v>0</v>
      </c>
      <c r="Z50" s="15">
        <v>1</v>
      </c>
      <c r="AA50" s="15">
        <v>0</v>
      </c>
      <c r="AB50" s="15">
        <v>2</v>
      </c>
      <c r="AC50" s="15">
        <v>1</v>
      </c>
      <c r="AD50" s="15">
        <v>2</v>
      </c>
      <c r="AE50" s="15">
        <v>2</v>
      </c>
      <c r="AF50">
        <v>2</v>
      </c>
      <c r="AG50">
        <v>2</v>
      </c>
      <c r="AI50">
        <v>1</v>
      </c>
      <c r="AJ50">
        <v>2</v>
      </c>
      <c r="AK50">
        <v>0</v>
      </c>
    </row>
    <row r="51" spans="1:37" x14ac:dyDescent="0.2">
      <c r="A51">
        <v>2640320007</v>
      </c>
      <c r="B51">
        <v>39949846</v>
      </c>
      <c r="C51" s="1">
        <v>41417.910486111112</v>
      </c>
      <c r="D51" s="1">
        <v>41417.931770833333</v>
      </c>
      <c r="E51" t="s">
        <v>2495</v>
      </c>
      <c r="J51">
        <v>0</v>
      </c>
      <c r="K51" s="12">
        <v>3</v>
      </c>
      <c r="L51" s="15">
        <v>3</v>
      </c>
      <c r="M51" s="15">
        <v>2</v>
      </c>
      <c r="N51" s="15">
        <v>1</v>
      </c>
      <c r="O51" s="15">
        <v>2</v>
      </c>
      <c r="P51" s="12">
        <v>2</v>
      </c>
      <c r="Q51">
        <v>1</v>
      </c>
      <c r="R51" s="12">
        <v>0</v>
      </c>
      <c r="S51" s="15">
        <v>0</v>
      </c>
      <c r="T51" s="15">
        <v>1</v>
      </c>
      <c r="U51" s="15">
        <v>2</v>
      </c>
      <c r="V51" s="15">
        <v>4</v>
      </c>
      <c r="W51" s="15">
        <v>3</v>
      </c>
      <c r="X51" s="15">
        <v>1</v>
      </c>
      <c r="Y51" s="15">
        <v>1</v>
      </c>
      <c r="Z51" s="15">
        <v>0</v>
      </c>
      <c r="AA51" s="15">
        <v>1</v>
      </c>
      <c r="AB51" s="15">
        <v>2</v>
      </c>
      <c r="AC51" s="15">
        <v>1</v>
      </c>
      <c r="AD51" s="15">
        <v>2</v>
      </c>
      <c r="AE51" s="15">
        <v>2</v>
      </c>
      <c r="AF51">
        <v>2</v>
      </c>
      <c r="AG51">
        <v>1</v>
      </c>
      <c r="AH51">
        <v>0</v>
      </c>
      <c r="AI51">
        <v>1</v>
      </c>
      <c r="AJ51">
        <v>1</v>
      </c>
      <c r="AK51">
        <v>0</v>
      </c>
    </row>
    <row r="52" spans="1:37" x14ac:dyDescent="0.2">
      <c r="A52">
        <v>2640506689</v>
      </c>
      <c r="B52">
        <v>39949846</v>
      </c>
      <c r="C52" s="1">
        <v>41418.0158912037</v>
      </c>
      <c r="D52" s="1">
        <v>41418.018078703702</v>
      </c>
      <c r="E52" t="s">
        <v>2488</v>
      </c>
      <c r="K52" s="12">
        <v>3</v>
      </c>
      <c r="L52" s="15">
        <v>4</v>
      </c>
      <c r="M52" s="15">
        <v>2</v>
      </c>
      <c r="N52" s="15">
        <v>0</v>
      </c>
      <c r="O52" s="15">
        <v>5</v>
      </c>
      <c r="S52" s="15">
        <v>0</v>
      </c>
      <c r="T52" s="15">
        <v>0</v>
      </c>
    </row>
    <row r="53" spans="1:37" x14ac:dyDescent="0.2">
      <c r="A53">
        <v>2590197861</v>
      </c>
      <c r="B53">
        <v>39949846</v>
      </c>
      <c r="C53" s="1">
        <v>41390.010196759256</v>
      </c>
      <c r="D53" s="1">
        <v>41390.018206018518</v>
      </c>
      <c r="E53" t="s">
        <v>4267</v>
      </c>
      <c r="K53" s="12">
        <v>3</v>
      </c>
      <c r="L53" s="15">
        <v>3</v>
      </c>
      <c r="M53" s="15">
        <v>2</v>
      </c>
      <c r="N53" s="15">
        <v>1</v>
      </c>
      <c r="O53" s="15">
        <v>5</v>
      </c>
      <c r="P53" s="12">
        <v>0</v>
      </c>
      <c r="Q53">
        <v>1</v>
      </c>
      <c r="R53" s="12">
        <v>0</v>
      </c>
      <c r="S53" s="15">
        <v>0</v>
      </c>
      <c r="T53" s="15">
        <v>1</v>
      </c>
      <c r="U53" s="15">
        <v>2</v>
      </c>
      <c r="V53" s="15">
        <v>2</v>
      </c>
      <c r="W53" s="15">
        <v>3</v>
      </c>
      <c r="X53" s="15">
        <v>0</v>
      </c>
      <c r="Y53" s="15">
        <v>0</v>
      </c>
      <c r="Z53" s="15">
        <v>0</v>
      </c>
      <c r="AA53" s="15">
        <v>0</v>
      </c>
      <c r="AB53" s="15">
        <v>1</v>
      </c>
      <c r="AC53" s="15">
        <v>1</v>
      </c>
      <c r="AD53" s="15">
        <v>1</v>
      </c>
      <c r="AE53" s="15">
        <v>1</v>
      </c>
      <c r="AF53">
        <v>1</v>
      </c>
      <c r="AG53">
        <v>0</v>
      </c>
      <c r="AH53">
        <v>1</v>
      </c>
      <c r="AI53">
        <v>2</v>
      </c>
      <c r="AK53">
        <v>1</v>
      </c>
    </row>
    <row r="54" spans="1:37" x14ac:dyDescent="0.2">
      <c r="A54">
        <v>2642400338</v>
      </c>
      <c r="B54">
        <v>39949846</v>
      </c>
      <c r="C54" s="1">
        <v>41418.100185185183</v>
      </c>
      <c r="D54" s="1">
        <v>41418.820254629631</v>
      </c>
      <c r="E54" t="s">
        <v>2171</v>
      </c>
      <c r="K54" s="12">
        <v>2</v>
      </c>
      <c r="L54" s="18">
        <v>2</v>
      </c>
      <c r="M54" s="15">
        <v>2</v>
      </c>
      <c r="N54" s="15">
        <v>1</v>
      </c>
      <c r="O54" s="15">
        <v>5</v>
      </c>
      <c r="P54" s="12">
        <v>0</v>
      </c>
      <c r="Q54">
        <v>1</v>
      </c>
      <c r="R54" s="12">
        <v>0</v>
      </c>
      <c r="S54" s="15">
        <v>0</v>
      </c>
      <c r="T54" s="15">
        <v>0</v>
      </c>
      <c r="U54" s="15">
        <v>3</v>
      </c>
      <c r="V54" s="15">
        <v>4</v>
      </c>
      <c r="W54" s="15">
        <v>4</v>
      </c>
      <c r="X54" s="15">
        <v>1</v>
      </c>
      <c r="Y54" s="15">
        <v>1</v>
      </c>
      <c r="Z54" s="15">
        <v>0</v>
      </c>
      <c r="AA54" s="15">
        <v>0</v>
      </c>
      <c r="AB54" s="15">
        <v>2</v>
      </c>
      <c r="AC54" s="15">
        <v>1</v>
      </c>
      <c r="AD54" s="15">
        <v>2</v>
      </c>
      <c r="AE54" s="15">
        <v>1</v>
      </c>
      <c r="AF54">
        <v>1</v>
      </c>
      <c r="AG54">
        <v>1</v>
      </c>
      <c r="AH54">
        <v>1</v>
      </c>
      <c r="AI54">
        <v>2</v>
      </c>
      <c r="AJ54">
        <v>2</v>
      </c>
      <c r="AK54">
        <v>1</v>
      </c>
    </row>
    <row r="55" spans="1:37" x14ac:dyDescent="0.2">
      <c r="A55">
        <v>2639793882</v>
      </c>
      <c r="B55">
        <v>39949846</v>
      </c>
      <c r="C55" s="1">
        <v>41417.754930555559</v>
      </c>
      <c r="D55" s="1">
        <v>41417.769629629627</v>
      </c>
      <c r="E55" t="s">
        <v>2944</v>
      </c>
      <c r="J55">
        <v>1</v>
      </c>
      <c r="K55" s="12">
        <v>2</v>
      </c>
      <c r="L55" s="15">
        <v>4</v>
      </c>
      <c r="M55" s="15">
        <v>2</v>
      </c>
      <c r="N55" s="15">
        <v>1</v>
      </c>
      <c r="O55" s="15">
        <v>3</v>
      </c>
      <c r="P55" s="12">
        <v>2</v>
      </c>
      <c r="Q55">
        <v>1</v>
      </c>
      <c r="R55" s="12">
        <v>2</v>
      </c>
      <c r="S55" s="15">
        <v>0</v>
      </c>
      <c r="T55" s="15">
        <v>0</v>
      </c>
      <c r="U55" s="15">
        <v>3</v>
      </c>
      <c r="V55" s="15">
        <v>2</v>
      </c>
      <c r="W55" s="15">
        <v>2</v>
      </c>
      <c r="X55" s="15">
        <v>0</v>
      </c>
      <c r="AA55" s="15">
        <v>1</v>
      </c>
      <c r="AB55" s="15">
        <v>1</v>
      </c>
      <c r="AC55" s="15">
        <v>1</v>
      </c>
      <c r="AD55" s="15">
        <v>2</v>
      </c>
      <c r="AE55" s="15">
        <v>1</v>
      </c>
      <c r="AF55">
        <v>2</v>
      </c>
      <c r="AG55">
        <v>1</v>
      </c>
      <c r="AH55">
        <v>1</v>
      </c>
      <c r="AI55">
        <v>2</v>
      </c>
      <c r="AJ55">
        <v>1</v>
      </c>
      <c r="AK55">
        <v>0</v>
      </c>
    </row>
    <row r="56" spans="1:37" x14ac:dyDescent="0.2">
      <c r="A56">
        <v>2596443670</v>
      </c>
      <c r="B56">
        <v>39949846</v>
      </c>
      <c r="C56" s="1">
        <v>41394.117071759261</v>
      </c>
      <c r="D56" s="1">
        <v>41394.138356481482</v>
      </c>
      <c r="E56" t="s">
        <v>3209</v>
      </c>
      <c r="K56" s="12">
        <v>2</v>
      </c>
      <c r="L56" s="15">
        <v>4</v>
      </c>
      <c r="M56" s="15">
        <v>2</v>
      </c>
      <c r="N56" s="15">
        <v>0</v>
      </c>
      <c r="O56" s="15">
        <v>2</v>
      </c>
      <c r="P56" s="12">
        <v>2</v>
      </c>
      <c r="Q56">
        <v>1</v>
      </c>
      <c r="R56" s="12">
        <v>0</v>
      </c>
      <c r="S56" s="15">
        <v>0</v>
      </c>
      <c r="T56" s="15">
        <v>0</v>
      </c>
      <c r="U56" s="15">
        <v>3</v>
      </c>
      <c r="V56" s="15">
        <v>4</v>
      </c>
      <c r="W56" s="15">
        <v>2</v>
      </c>
      <c r="X56" s="15">
        <v>0</v>
      </c>
      <c r="Y56" s="15">
        <v>0</v>
      </c>
      <c r="Z56" s="15">
        <v>0</v>
      </c>
      <c r="AB56" s="15">
        <v>2</v>
      </c>
      <c r="AC56" s="15">
        <v>2</v>
      </c>
      <c r="AD56" s="15">
        <v>2</v>
      </c>
      <c r="AE56" s="15">
        <v>2</v>
      </c>
      <c r="AF56">
        <v>2</v>
      </c>
      <c r="AG56">
        <v>2</v>
      </c>
      <c r="AI56">
        <v>2</v>
      </c>
      <c r="AJ56">
        <v>2</v>
      </c>
      <c r="AK56">
        <v>2</v>
      </c>
    </row>
    <row r="57" spans="1:37" x14ac:dyDescent="0.2">
      <c r="A57">
        <v>2596092947</v>
      </c>
      <c r="B57">
        <v>39949846</v>
      </c>
      <c r="C57" s="1">
        <v>41393.941354166665</v>
      </c>
      <c r="D57" s="1">
        <v>41393.957476851851</v>
      </c>
      <c r="E57" t="s">
        <v>3293</v>
      </c>
      <c r="K57" s="12">
        <v>2</v>
      </c>
      <c r="L57" s="15">
        <v>4</v>
      </c>
      <c r="M57" s="15">
        <v>2</v>
      </c>
      <c r="N57" s="15">
        <v>0</v>
      </c>
      <c r="O57" s="15">
        <v>4</v>
      </c>
      <c r="P57" s="12">
        <v>1</v>
      </c>
      <c r="Q57">
        <v>1</v>
      </c>
      <c r="R57" s="12">
        <v>2</v>
      </c>
      <c r="S57" s="15">
        <v>0</v>
      </c>
      <c r="T57" s="15">
        <v>1</v>
      </c>
      <c r="U57" s="15">
        <v>2</v>
      </c>
      <c r="V57" s="15">
        <v>4</v>
      </c>
      <c r="W57" s="15">
        <v>2</v>
      </c>
      <c r="X57" s="15">
        <v>0</v>
      </c>
      <c r="Y57" s="15">
        <v>1</v>
      </c>
      <c r="Z57" s="15">
        <v>1</v>
      </c>
      <c r="AB57" s="15">
        <v>2</v>
      </c>
      <c r="AD57" s="15">
        <v>2</v>
      </c>
      <c r="AE57" s="15">
        <v>2</v>
      </c>
      <c r="AF57">
        <v>2</v>
      </c>
      <c r="AG57">
        <v>1</v>
      </c>
      <c r="AI57">
        <v>1</v>
      </c>
      <c r="AJ57">
        <v>0</v>
      </c>
      <c r="AK57">
        <v>1</v>
      </c>
    </row>
    <row r="58" spans="1:37" x14ac:dyDescent="0.2">
      <c r="A58">
        <v>2642624474</v>
      </c>
      <c r="B58">
        <v>39949846</v>
      </c>
      <c r="C58" s="1">
        <v>41418.919108796297</v>
      </c>
      <c r="D58" s="1">
        <v>41418.922349537039</v>
      </c>
      <c r="E58" t="s">
        <v>2166</v>
      </c>
      <c r="K58" s="12">
        <v>2</v>
      </c>
      <c r="L58" s="15">
        <v>3</v>
      </c>
      <c r="M58" s="15">
        <v>2</v>
      </c>
      <c r="N58" s="15">
        <v>1</v>
      </c>
      <c r="O58" s="15">
        <v>3</v>
      </c>
      <c r="P58" s="12">
        <v>0</v>
      </c>
      <c r="Q58">
        <v>1</v>
      </c>
      <c r="R58" s="12">
        <v>2</v>
      </c>
      <c r="S58" s="15">
        <v>0</v>
      </c>
      <c r="T58" s="15">
        <v>0</v>
      </c>
      <c r="U58" s="15">
        <v>2</v>
      </c>
      <c r="V58" s="15">
        <v>2</v>
      </c>
      <c r="W58" s="15">
        <v>3</v>
      </c>
      <c r="X58" s="15">
        <v>1</v>
      </c>
      <c r="Y58" s="15">
        <v>0</v>
      </c>
      <c r="Z58" s="15">
        <v>0</v>
      </c>
      <c r="AA58" s="15">
        <v>0</v>
      </c>
      <c r="AB58" s="15">
        <v>0</v>
      </c>
      <c r="AC58" s="15">
        <v>1</v>
      </c>
      <c r="AD58" s="15">
        <v>1</v>
      </c>
      <c r="AE58" s="15">
        <v>1</v>
      </c>
      <c r="AF58">
        <v>1</v>
      </c>
      <c r="AG58">
        <v>0</v>
      </c>
      <c r="AH58">
        <v>0</v>
      </c>
      <c r="AI58">
        <v>1</v>
      </c>
      <c r="AJ58">
        <v>0</v>
      </c>
      <c r="AK58">
        <v>1</v>
      </c>
    </row>
    <row r="59" spans="1:37" x14ac:dyDescent="0.2">
      <c r="A59">
        <v>2640633630</v>
      </c>
      <c r="B59">
        <v>39949846</v>
      </c>
      <c r="C59" s="1">
        <v>41418.042986111112</v>
      </c>
      <c r="D59" s="1">
        <v>41418.05431712963</v>
      </c>
      <c r="E59" t="s">
        <v>2414</v>
      </c>
      <c r="K59" s="12">
        <v>1</v>
      </c>
      <c r="L59" s="15">
        <v>3</v>
      </c>
      <c r="M59" s="15">
        <v>2</v>
      </c>
      <c r="N59" s="15">
        <v>0</v>
      </c>
      <c r="O59" s="15">
        <v>2</v>
      </c>
      <c r="P59" s="12">
        <v>1</v>
      </c>
      <c r="R59" s="12">
        <v>1</v>
      </c>
      <c r="S59" s="15">
        <v>0</v>
      </c>
      <c r="T59" s="15">
        <v>1</v>
      </c>
      <c r="U59" s="15">
        <v>3</v>
      </c>
      <c r="V59" s="15">
        <v>3</v>
      </c>
      <c r="W59" s="15">
        <v>2</v>
      </c>
      <c r="X59" s="15">
        <v>0</v>
      </c>
      <c r="Y59" s="15">
        <v>1</v>
      </c>
      <c r="Z59" s="15">
        <v>1</v>
      </c>
      <c r="AB59" s="15">
        <v>2</v>
      </c>
      <c r="AD59" s="15">
        <v>1</v>
      </c>
      <c r="AE59" s="15">
        <v>1</v>
      </c>
      <c r="AF59">
        <v>1</v>
      </c>
      <c r="AG59">
        <v>0</v>
      </c>
      <c r="AI59">
        <v>0</v>
      </c>
    </row>
    <row r="60" spans="1:37" x14ac:dyDescent="0.2">
      <c r="A60">
        <v>2594853887</v>
      </c>
      <c r="B60">
        <v>39949846</v>
      </c>
      <c r="C60" s="1">
        <v>41393.561701388891</v>
      </c>
      <c r="D60" s="1">
        <v>41393.587754629632</v>
      </c>
      <c r="E60" t="s">
        <v>3536</v>
      </c>
      <c r="K60" s="12">
        <v>1</v>
      </c>
      <c r="L60" s="15">
        <v>4</v>
      </c>
      <c r="M60" s="15">
        <v>2</v>
      </c>
      <c r="N60" s="15">
        <v>1</v>
      </c>
      <c r="O60" s="15">
        <v>4</v>
      </c>
      <c r="P60" s="12">
        <v>0</v>
      </c>
      <c r="Q60">
        <v>1</v>
      </c>
      <c r="R60" s="12">
        <v>2</v>
      </c>
      <c r="S60" s="15">
        <v>0</v>
      </c>
      <c r="T60" s="15">
        <v>1</v>
      </c>
      <c r="U60" s="15">
        <v>2</v>
      </c>
      <c r="V60" s="15">
        <v>2</v>
      </c>
      <c r="W60" s="15">
        <v>3</v>
      </c>
      <c r="X60" s="15">
        <v>1</v>
      </c>
      <c r="Y60" s="15">
        <v>0</v>
      </c>
      <c r="Z60" s="15">
        <v>0</v>
      </c>
      <c r="AA60" s="15">
        <v>1</v>
      </c>
      <c r="AB60" s="15">
        <v>1</v>
      </c>
      <c r="AC60" s="15">
        <v>1</v>
      </c>
      <c r="AD60" s="15">
        <v>2</v>
      </c>
      <c r="AE60" s="15">
        <v>2</v>
      </c>
      <c r="AF60">
        <v>2</v>
      </c>
      <c r="AG60">
        <v>1</v>
      </c>
      <c r="AH60">
        <v>1</v>
      </c>
      <c r="AI60">
        <v>2</v>
      </c>
      <c r="AJ60">
        <v>2</v>
      </c>
      <c r="AK60">
        <v>1</v>
      </c>
    </row>
    <row r="61" spans="1:37" x14ac:dyDescent="0.2">
      <c r="A61">
        <v>2639771958</v>
      </c>
      <c r="B61">
        <v>39949846</v>
      </c>
      <c r="C61" s="1">
        <v>41417.756296296298</v>
      </c>
      <c r="D61" s="1">
        <v>41417.763333333336</v>
      </c>
      <c r="E61" t="s">
        <v>3078</v>
      </c>
      <c r="K61" s="12">
        <v>5</v>
      </c>
      <c r="L61" s="18">
        <v>2</v>
      </c>
      <c r="M61" s="15">
        <v>1</v>
      </c>
      <c r="N61" s="15">
        <v>1</v>
      </c>
      <c r="O61" s="15">
        <v>5</v>
      </c>
      <c r="P61" s="12">
        <v>2</v>
      </c>
      <c r="Q61">
        <v>1</v>
      </c>
      <c r="R61" s="12">
        <v>0</v>
      </c>
      <c r="S61" s="15">
        <v>0</v>
      </c>
      <c r="T61" s="15">
        <v>1</v>
      </c>
      <c r="U61" s="15">
        <v>3</v>
      </c>
      <c r="V61" s="15">
        <v>4</v>
      </c>
      <c r="W61" s="15">
        <v>2</v>
      </c>
      <c r="X61" s="15">
        <v>1</v>
      </c>
      <c r="Y61" s="15">
        <v>1</v>
      </c>
      <c r="Z61" s="15">
        <v>1</v>
      </c>
      <c r="AA61" s="15">
        <v>2</v>
      </c>
      <c r="AB61" s="15">
        <v>2</v>
      </c>
      <c r="AC61" s="15">
        <v>2</v>
      </c>
      <c r="AD61" s="15">
        <v>2</v>
      </c>
      <c r="AE61" s="15">
        <v>2</v>
      </c>
      <c r="AF61">
        <v>2</v>
      </c>
      <c r="AG61">
        <v>1</v>
      </c>
      <c r="AH61">
        <v>1</v>
      </c>
      <c r="AI61">
        <v>1</v>
      </c>
      <c r="AJ61">
        <v>1</v>
      </c>
      <c r="AK61">
        <v>1</v>
      </c>
    </row>
    <row r="62" spans="1:37" x14ac:dyDescent="0.2">
      <c r="A62">
        <v>2640122331</v>
      </c>
      <c r="B62">
        <v>39949846</v>
      </c>
      <c r="C62" s="1">
        <v>41417.859259259261</v>
      </c>
      <c r="D62" s="1">
        <v>41417.86346064815</v>
      </c>
      <c r="E62" t="s">
        <v>2672</v>
      </c>
      <c r="K62" s="12">
        <v>5</v>
      </c>
      <c r="L62" s="18">
        <v>2</v>
      </c>
      <c r="M62" s="15">
        <v>1</v>
      </c>
      <c r="N62" s="15">
        <v>0</v>
      </c>
      <c r="O62" s="15">
        <v>4</v>
      </c>
      <c r="P62" s="12">
        <v>2</v>
      </c>
      <c r="Q62">
        <v>1</v>
      </c>
      <c r="R62" s="12">
        <v>2</v>
      </c>
      <c r="S62" s="15">
        <v>1</v>
      </c>
      <c r="T62" s="15">
        <v>1</v>
      </c>
      <c r="U62" s="15">
        <v>3</v>
      </c>
      <c r="V62" s="15">
        <v>4</v>
      </c>
      <c r="W62" s="15">
        <v>4</v>
      </c>
      <c r="X62" s="15">
        <v>1</v>
      </c>
      <c r="Y62" s="15">
        <v>0</v>
      </c>
      <c r="Z62" s="15">
        <v>2</v>
      </c>
      <c r="AA62" s="15">
        <v>0</v>
      </c>
      <c r="AB62" s="15">
        <v>2</v>
      </c>
      <c r="AC62" s="15">
        <v>1</v>
      </c>
      <c r="AD62" s="15">
        <v>2</v>
      </c>
      <c r="AE62" s="15">
        <v>2</v>
      </c>
      <c r="AF62">
        <v>2</v>
      </c>
      <c r="AG62">
        <v>1</v>
      </c>
      <c r="AI62">
        <v>2</v>
      </c>
      <c r="AJ62">
        <v>1</v>
      </c>
      <c r="AK62">
        <v>1</v>
      </c>
    </row>
    <row r="63" spans="1:37" x14ac:dyDescent="0.2">
      <c r="A63">
        <v>2596455291</v>
      </c>
      <c r="B63">
        <v>39949846</v>
      </c>
      <c r="C63" s="1">
        <v>41394.140034722222</v>
      </c>
      <c r="D63" s="1">
        <v>41394.146921296298</v>
      </c>
      <c r="E63" t="s">
        <v>3192</v>
      </c>
      <c r="K63" s="12">
        <v>5</v>
      </c>
      <c r="L63" s="15">
        <v>4</v>
      </c>
      <c r="M63" s="15">
        <v>1</v>
      </c>
      <c r="N63" s="15">
        <v>0</v>
      </c>
      <c r="O63" s="15">
        <v>1</v>
      </c>
      <c r="P63" s="12">
        <v>2</v>
      </c>
      <c r="Q63">
        <v>1</v>
      </c>
      <c r="R63" s="12">
        <v>2</v>
      </c>
      <c r="S63" s="15">
        <v>0</v>
      </c>
      <c r="T63" s="15">
        <v>1</v>
      </c>
      <c r="U63" s="15">
        <v>3</v>
      </c>
      <c r="V63" s="15">
        <v>2</v>
      </c>
      <c r="W63" s="15">
        <v>2</v>
      </c>
      <c r="X63" s="15">
        <v>0</v>
      </c>
      <c r="Y63" s="15">
        <v>2</v>
      </c>
      <c r="Z63" s="15">
        <v>1</v>
      </c>
      <c r="AB63" s="15">
        <v>2</v>
      </c>
      <c r="AD63" s="15">
        <v>2</v>
      </c>
      <c r="AE63" s="15">
        <v>2</v>
      </c>
      <c r="AF63">
        <v>2</v>
      </c>
      <c r="AG63">
        <v>2</v>
      </c>
      <c r="AI63">
        <v>2</v>
      </c>
      <c r="AJ63">
        <v>2</v>
      </c>
      <c r="AK63">
        <v>2</v>
      </c>
    </row>
    <row r="64" spans="1:37" x14ac:dyDescent="0.2">
      <c r="A64">
        <v>2595133005</v>
      </c>
      <c r="B64">
        <v>39949846</v>
      </c>
      <c r="C64" s="1">
        <v>41393.643634259257</v>
      </c>
      <c r="D64" s="1">
        <v>41393.662060185183</v>
      </c>
      <c r="E64" t="s">
        <v>3479</v>
      </c>
      <c r="K64" s="12">
        <v>5</v>
      </c>
      <c r="L64" s="15">
        <v>1</v>
      </c>
      <c r="M64" s="15">
        <v>1</v>
      </c>
      <c r="N64" s="15">
        <v>0</v>
      </c>
      <c r="O64" s="15">
        <v>5</v>
      </c>
      <c r="P64" s="12">
        <v>2</v>
      </c>
      <c r="Q64">
        <v>1</v>
      </c>
      <c r="R64" s="12">
        <v>1</v>
      </c>
      <c r="S64" s="15">
        <v>1</v>
      </c>
      <c r="T64" s="15">
        <v>1</v>
      </c>
      <c r="U64" s="15">
        <v>2</v>
      </c>
      <c r="V64" s="15">
        <v>3</v>
      </c>
      <c r="W64" s="15">
        <v>4</v>
      </c>
      <c r="X64" s="15">
        <v>1</v>
      </c>
      <c r="Y64" s="15">
        <v>0</v>
      </c>
      <c r="AA64" s="15">
        <v>2</v>
      </c>
      <c r="AB64" s="15">
        <v>2</v>
      </c>
      <c r="AC64" s="15">
        <v>2</v>
      </c>
      <c r="AD64" s="15">
        <v>0</v>
      </c>
      <c r="AE64" s="15">
        <v>0</v>
      </c>
      <c r="AF64">
        <v>0</v>
      </c>
      <c r="AG64">
        <v>0</v>
      </c>
      <c r="AH64">
        <v>0</v>
      </c>
      <c r="AI64">
        <v>1</v>
      </c>
      <c r="AJ64">
        <v>1</v>
      </c>
      <c r="AK64">
        <v>0</v>
      </c>
    </row>
    <row r="65" spans="1:37" x14ac:dyDescent="0.2">
      <c r="A65">
        <v>2591608429</v>
      </c>
      <c r="B65">
        <v>39949846</v>
      </c>
      <c r="C65" s="1">
        <v>41390.745636574073</v>
      </c>
      <c r="D65" s="1">
        <v>41390.762696759259</v>
      </c>
      <c r="E65" t="s">
        <v>3789</v>
      </c>
      <c r="K65" s="12">
        <v>5</v>
      </c>
      <c r="L65" s="15">
        <v>4</v>
      </c>
      <c r="M65" s="15">
        <v>1</v>
      </c>
      <c r="N65" s="15">
        <v>1</v>
      </c>
      <c r="O65" s="15">
        <v>4</v>
      </c>
      <c r="P65" s="12"/>
      <c r="Q65">
        <v>1</v>
      </c>
      <c r="R65" s="12">
        <v>1</v>
      </c>
      <c r="S65" s="15">
        <v>0</v>
      </c>
      <c r="T65" s="15">
        <v>1</v>
      </c>
      <c r="U65" s="15">
        <v>2</v>
      </c>
      <c r="V65" s="15">
        <v>2</v>
      </c>
      <c r="W65" s="15">
        <v>4</v>
      </c>
      <c r="X65" s="15">
        <v>1</v>
      </c>
      <c r="Y65" s="15">
        <v>0</v>
      </c>
      <c r="AB65" s="15">
        <v>1</v>
      </c>
      <c r="AC65" s="15">
        <v>2</v>
      </c>
      <c r="AD65" s="15">
        <v>1</v>
      </c>
      <c r="AE65" s="15">
        <v>0</v>
      </c>
      <c r="AG65">
        <v>1</v>
      </c>
      <c r="AH65">
        <v>0</v>
      </c>
      <c r="AI65">
        <v>1</v>
      </c>
      <c r="AJ65">
        <v>1</v>
      </c>
      <c r="AK65">
        <v>0</v>
      </c>
    </row>
    <row r="66" spans="1:37" x14ac:dyDescent="0.2">
      <c r="A66">
        <v>2702261341</v>
      </c>
      <c r="B66">
        <v>39949846</v>
      </c>
      <c r="C66" s="1">
        <v>41457.56659722222</v>
      </c>
      <c r="D66" s="1">
        <v>41457.590185185189</v>
      </c>
      <c r="E66" t="s">
        <v>1432</v>
      </c>
      <c r="J66">
        <v>1</v>
      </c>
      <c r="K66" s="12">
        <v>5</v>
      </c>
      <c r="L66" s="18">
        <v>2</v>
      </c>
      <c r="M66" s="15">
        <v>1</v>
      </c>
      <c r="N66" s="15">
        <v>1</v>
      </c>
      <c r="O66" s="15">
        <v>3</v>
      </c>
      <c r="P66" s="12">
        <v>2</v>
      </c>
      <c r="Q66">
        <v>1</v>
      </c>
      <c r="R66" s="12">
        <v>2</v>
      </c>
      <c r="S66" s="15">
        <v>1</v>
      </c>
      <c r="T66" s="15">
        <v>1</v>
      </c>
      <c r="U66" s="15">
        <v>3</v>
      </c>
      <c r="V66" s="15">
        <v>4</v>
      </c>
      <c r="W66" s="15">
        <v>4</v>
      </c>
      <c r="X66" s="15">
        <v>1</v>
      </c>
      <c r="Y66" s="15">
        <v>0</v>
      </c>
      <c r="Z66" s="15">
        <v>1</v>
      </c>
      <c r="AA66" s="15">
        <v>1</v>
      </c>
      <c r="AB66" s="15">
        <v>0</v>
      </c>
      <c r="AC66" s="15">
        <v>2</v>
      </c>
      <c r="AD66" s="15">
        <v>2</v>
      </c>
      <c r="AE66" s="15">
        <v>2</v>
      </c>
      <c r="AF66">
        <v>2</v>
      </c>
      <c r="AG66">
        <v>0</v>
      </c>
      <c r="AH66">
        <v>1</v>
      </c>
      <c r="AI66">
        <v>2</v>
      </c>
      <c r="AJ66">
        <v>1</v>
      </c>
      <c r="AK66">
        <v>0</v>
      </c>
    </row>
    <row r="67" spans="1:37" x14ac:dyDescent="0.2">
      <c r="A67">
        <v>2591191648</v>
      </c>
      <c r="B67">
        <v>39949846</v>
      </c>
      <c r="C67" s="1">
        <v>41390.619062500002</v>
      </c>
      <c r="D67" s="1">
        <v>41390.634143518517</v>
      </c>
      <c r="E67" t="s">
        <v>3874</v>
      </c>
      <c r="K67" s="12">
        <v>5</v>
      </c>
      <c r="L67" s="15">
        <v>4</v>
      </c>
      <c r="M67" s="15">
        <v>1</v>
      </c>
      <c r="N67" s="15">
        <v>1</v>
      </c>
      <c r="O67" s="15">
        <v>1</v>
      </c>
      <c r="P67" s="12">
        <v>2</v>
      </c>
      <c r="Q67">
        <v>1</v>
      </c>
      <c r="R67" s="12">
        <v>2</v>
      </c>
      <c r="S67" s="15">
        <v>0</v>
      </c>
      <c r="T67" s="15">
        <v>0</v>
      </c>
      <c r="U67" s="15">
        <v>3</v>
      </c>
      <c r="V67" s="15">
        <v>4</v>
      </c>
      <c r="W67" s="15">
        <v>1</v>
      </c>
      <c r="X67" s="15">
        <v>1</v>
      </c>
      <c r="Y67" s="15">
        <v>0</v>
      </c>
      <c r="Z67" s="15">
        <v>2</v>
      </c>
      <c r="AA67" s="15">
        <v>1</v>
      </c>
      <c r="AB67" s="15">
        <v>2</v>
      </c>
      <c r="AC67" s="15">
        <v>2</v>
      </c>
      <c r="AD67" s="15">
        <v>2</v>
      </c>
      <c r="AE67" s="15">
        <v>2</v>
      </c>
      <c r="AF67">
        <v>2</v>
      </c>
      <c r="AG67">
        <v>0</v>
      </c>
      <c r="AH67">
        <v>0</v>
      </c>
      <c r="AI67">
        <v>2</v>
      </c>
      <c r="AJ67">
        <v>1</v>
      </c>
      <c r="AK67">
        <v>1</v>
      </c>
    </row>
    <row r="68" spans="1:37" x14ac:dyDescent="0.2">
      <c r="A68">
        <v>3087228352</v>
      </c>
      <c r="B68">
        <v>39949846</v>
      </c>
      <c r="C68" s="1">
        <v>41693.351550925923</v>
      </c>
      <c r="D68" s="1">
        <v>41693.36822916667</v>
      </c>
      <c r="E68" t="s">
        <v>129</v>
      </c>
      <c r="K68" s="12">
        <v>5</v>
      </c>
      <c r="L68" s="15">
        <v>3</v>
      </c>
      <c r="M68" s="15">
        <v>1</v>
      </c>
      <c r="N68" s="15">
        <v>0</v>
      </c>
      <c r="O68" s="15">
        <v>4</v>
      </c>
      <c r="P68" s="12">
        <v>2</v>
      </c>
      <c r="Q68">
        <v>1</v>
      </c>
      <c r="R68" s="12">
        <v>1</v>
      </c>
      <c r="S68" s="15">
        <v>0</v>
      </c>
      <c r="T68" s="15">
        <v>0</v>
      </c>
      <c r="U68" s="15">
        <v>3</v>
      </c>
      <c r="V68" s="15">
        <v>2</v>
      </c>
      <c r="W68" s="15">
        <v>2</v>
      </c>
      <c r="X68" s="15">
        <v>1</v>
      </c>
      <c r="Z68" s="15">
        <v>1</v>
      </c>
      <c r="AB68" s="15">
        <v>1</v>
      </c>
      <c r="AD68" s="15">
        <v>1</v>
      </c>
      <c r="AE68" s="15">
        <v>2</v>
      </c>
      <c r="AF68">
        <v>2</v>
      </c>
      <c r="AG68">
        <v>1</v>
      </c>
      <c r="AI68">
        <v>2</v>
      </c>
      <c r="AK68">
        <v>1</v>
      </c>
    </row>
    <row r="69" spans="1:37" x14ac:dyDescent="0.2">
      <c r="A69">
        <v>2593921011</v>
      </c>
      <c r="B69">
        <v>39949846</v>
      </c>
      <c r="C69" s="1">
        <v>41392.862638888888</v>
      </c>
      <c r="D69" s="1">
        <v>41392.907743055555</v>
      </c>
      <c r="E69" t="s">
        <v>3565</v>
      </c>
      <c r="K69" s="12">
        <v>5</v>
      </c>
      <c r="L69" s="15">
        <v>1</v>
      </c>
      <c r="M69" s="15">
        <v>1</v>
      </c>
      <c r="N69" s="15">
        <v>1</v>
      </c>
      <c r="O69" s="15">
        <v>2</v>
      </c>
      <c r="P69" s="12">
        <v>2</v>
      </c>
      <c r="Q69">
        <v>1</v>
      </c>
      <c r="R69" s="12">
        <v>0</v>
      </c>
      <c r="S69" s="15">
        <v>1</v>
      </c>
      <c r="T69" s="15">
        <v>1</v>
      </c>
      <c r="U69" s="15">
        <v>2</v>
      </c>
      <c r="V69" s="15">
        <v>2</v>
      </c>
      <c r="W69" s="15">
        <v>4</v>
      </c>
      <c r="X69" s="15">
        <v>1</v>
      </c>
      <c r="Y69" s="15">
        <v>0</v>
      </c>
      <c r="Z69" s="15">
        <v>0</v>
      </c>
      <c r="AA69" s="15">
        <v>0</v>
      </c>
      <c r="AB69" s="15">
        <v>2</v>
      </c>
      <c r="AC69" s="15">
        <v>0</v>
      </c>
      <c r="AD69" s="15">
        <v>2</v>
      </c>
      <c r="AE69" s="15">
        <v>1</v>
      </c>
      <c r="AF69">
        <v>0</v>
      </c>
      <c r="AG69">
        <v>1</v>
      </c>
      <c r="AH69">
        <v>1</v>
      </c>
      <c r="AI69">
        <v>1</v>
      </c>
      <c r="AK69">
        <v>0</v>
      </c>
    </row>
    <row r="70" spans="1:37" x14ac:dyDescent="0.2">
      <c r="A70">
        <v>3057593968</v>
      </c>
      <c r="B70">
        <v>39949846</v>
      </c>
      <c r="C70" s="1">
        <v>41677.376006944447</v>
      </c>
      <c r="D70" s="1">
        <v>41677.408182870371</v>
      </c>
      <c r="E70" t="s">
        <v>294</v>
      </c>
      <c r="J70">
        <v>0</v>
      </c>
      <c r="K70" s="12">
        <v>5</v>
      </c>
      <c r="L70" s="18">
        <v>2</v>
      </c>
      <c r="M70" s="15">
        <v>1</v>
      </c>
      <c r="N70" s="15">
        <v>1</v>
      </c>
      <c r="O70" s="15">
        <v>2</v>
      </c>
      <c r="P70" s="12">
        <v>2</v>
      </c>
      <c r="Q70">
        <v>1</v>
      </c>
      <c r="R70" s="12">
        <v>2</v>
      </c>
      <c r="S70" s="15">
        <v>1</v>
      </c>
      <c r="T70" s="15">
        <v>1</v>
      </c>
      <c r="U70" s="15">
        <v>2</v>
      </c>
      <c r="V70" s="15">
        <v>3</v>
      </c>
      <c r="W70" s="15">
        <v>4</v>
      </c>
      <c r="Y70" s="15">
        <v>0</v>
      </c>
      <c r="Z70" s="15">
        <v>0</v>
      </c>
      <c r="AA70" s="15">
        <v>2</v>
      </c>
      <c r="AB70" s="15">
        <v>2</v>
      </c>
      <c r="AC70" s="15">
        <v>2</v>
      </c>
      <c r="AD70" s="15">
        <v>1</v>
      </c>
      <c r="AE70" s="15">
        <v>1</v>
      </c>
      <c r="AF70">
        <v>1</v>
      </c>
      <c r="AG70">
        <v>0</v>
      </c>
      <c r="AH70">
        <v>2</v>
      </c>
      <c r="AI70">
        <v>1</v>
      </c>
      <c r="AK70">
        <v>0</v>
      </c>
    </row>
    <row r="71" spans="1:37" x14ac:dyDescent="0.2">
      <c r="A71">
        <v>2640114110</v>
      </c>
      <c r="B71">
        <v>39949846</v>
      </c>
      <c r="C71" s="1">
        <v>41417.852546296293</v>
      </c>
      <c r="D71" s="1">
        <v>41417.861134259256</v>
      </c>
      <c r="E71" t="s">
        <v>2690</v>
      </c>
      <c r="J71">
        <v>0</v>
      </c>
      <c r="K71" s="12">
        <v>5</v>
      </c>
      <c r="L71" s="15">
        <v>4</v>
      </c>
      <c r="M71" s="15">
        <v>1</v>
      </c>
      <c r="N71" s="15">
        <v>0</v>
      </c>
      <c r="O71" s="15">
        <v>4</v>
      </c>
      <c r="P71" s="12">
        <v>2</v>
      </c>
      <c r="Q71">
        <v>1</v>
      </c>
      <c r="R71" s="12">
        <v>2</v>
      </c>
      <c r="S71" s="15">
        <v>0</v>
      </c>
      <c r="T71" s="15">
        <v>1</v>
      </c>
      <c r="U71" s="15">
        <v>3</v>
      </c>
      <c r="V71" s="15">
        <v>2</v>
      </c>
      <c r="W71" s="15">
        <v>3</v>
      </c>
      <c r="X71" s="15">
        <v>1</v>
      </c>
      <c r="Y71" s="15">
        <v>0</v>
      </c>
      <c r="Z71" s="15">
        <v>1</v>
      </c>
      <c r="AB71" s="15">
        <v>1</v>
      </c>
      <c r="AD71" s="15">
        <v>1</v>
      </c>
      <c r="AE71" s="15">
        <v>1</v>
      </c>
      <c r="AF71">
        <v>1</v>
      </c>
      <c r="AG71">
        <v>1</v>
      </c>
      <c r="AI71">
        <v>1</v>
      </c>
      <c r="AK71">
        <v>0</v>
      </c>
    </row>
    <row r="72" spans="1:37" x14ac:dyDescent="0.2">
      <c r="A72">
        <v>3055958767</v>
      </c>
      <c r="B72">
        <v>39949846</v>
      </c>
      <c r="C72" s="1">
        <v>41676.655439814815</v>
      </c>
      <c r="D72" s="1">
        <v>41676.671053240738</v>
      </c>
      <c r="E72" t="s">
        <v>1093</v>
      </c>
      <c r="K72" s="12">
        <v>5</v>
      </c>
      <c r="L72" s="15">
        <v>3</v>
      </c>
      <c r="M72" s="15">
        <v>1</v>
      </c>
      <c r="N72" s="15">
        <v>1</v>
      </c>
      <c r="O72" s="15">
        <v>2</v>
      </c>
      <c r="P72" s="12"/>
      <c r="Q72">
        <v>1</v>
      </c>
      <c r="R72" s="12">
        <v>1</v>
      </c>
      <c r="S72" s="15">
        <v>0</v>
      </c>
      <c r="T72" s="15">
        <v>1</v>
      </c>
      <c r="U72" s="15">
        <v>3</v>
      </c>
      <c r="V72" s="15">
        <v>4</v>
      </c>
      <c r="W72" s="15">
        <v>2</v>
      </c>
      <c r="X72" s="15">
        <v>1</v>
      </c>
      <c r="Y72" s="15">
        <v>0</v>
      </c>
      <c r="Z72" s="15">
        <v>1</v>
      </c>
      <c r="AA72" s="15">
        <v>1</v>
      </c>
      <c r="AB72" s="15">
        <v>2</v>
      </c>
      <c r="AC72" s="15">
        <v>2</v>
      </c>
      <c r="AD72" s="15">
        <v>2</v>
      </c>
      <c r="AF72">
        <v>2</v>
      </c>
      <c r="AG72">
        <v>1</v>
      </c>
      <c r="AH72">
        <v>2</v>
      </c>
      <c r="AI72">
        <v>2</v>
      </c>
      <c r="AK72">
        <v>2</v>
      </c>
    </row>
    <row r="73" spans="1:37" x14ac:dyDescent="0.2">
      <c r="A73">
        <v>3057376923</v>
      </c>
      <c r="B73">
        <v>39949846</v>
      </c>
      <c r="C73" s="1">
        <v>41677.19939814815</v>
      </c>
      <c r="D73" s="1">
        <v>41677.209386574075</v>
      </c>
      <c r="E73" t="s">
        <v>358</v>
      </c>
      <c r="J73">
        <v>0</v>
      </c>
      <c r="K73" s="12">
        <v>4</v>
      </c>
      <c r="L73" s="15">
        <v>3</v>
      </c>
      <c r="M73" s="15">
        <v>1</v>
      </c>
      <c r="N73" s="15">
        <v>0</v>
      </c>
      <c r="O73" s="15">
        <v>1</v>
      </c>
      <c r="P73" s="12">
        <v>2</v>
      </c>
      <c r="Q73">
        <v>1</v>
      </c>
      <c r="R73" s="12">
        <v>2</v>
      </c>
      <c r="S73" s="15">
        <v>0</v>
      </c>
      <c r="T73" s="15">
        <v>1</v>
      </c>
      <c r="U73" s="15">
        <v>2</v>
      </c>
      <c r="V73" s="15">
        <v>4</v>
      </c>
      <c r="W73" s="15">
        <v>2</v>
      </c>
      <c r="X73" s="15">
        <v>0</v>
      </c>
      <c r="Y73" s="15">
        <v>0</v>
      </c>
      <c r="Z73" s="15">
        <v>0</v>
      </c>
      <c r="AB73" s="15">
        <v>2</v>
      </c>
      <c r="AD73" s="15">
        <v>2</v>
      </c>
      <c r="AE73" s="15">
        <v>2</v>
      </c>
      <c r="AF73">
        <v>2</v>
      </c>
      <c r="AG73">
        <v>0</v>
      </c>
      <c r="AI73">
        <v>2</v>
      </c>
      <c r="AJ73">
        <v>1</v>
      </c>
      <c r="AK73">
        <v>0</v>
      </c>
    </row>
    <row r="74" spans="1:37" x14ac:dyDescent="0.2">
      <c r="A74">
        <v>3056840850</v>
      </c>
      <c r="B74">
        <v>39949846</v>
      </c>
      <c r="C74" s="1">
        <v>41676.923217592594</v>
      </c>
      <c r="D74" s="1">
        <v>41676.933993055558</v>
      </c>
      <c r="E74" t="s">
        <v>607</v>
      </c>
      <c r="K74" s="12">
        <v>4</v>
      </c>
      <c r="L74" s="15">
        <v>4</v>
      </c>
      <c r="M74" s="15">
        <v>1</v>
      </c>
      <c r="N74" s="15">
        <v>1</v>
      </c>
      <c r="O74" s="15">
        <v>4</v>
      </c>
      <c r="P74" s="12">
        <v>1</v>
      </c>
      <c r="Q74">
        <v>1</v>
      </c>
      <c r="R74" s="12">
        <v>2</v>
      </c>
      <c r="S74" s="15">
        <v>0</v>
      </c>
      <c r="T74" s="15">
        <v>0</v>
      </c>
      <c r="U74" s="15">
        <v>3</v>
      </c>
      <c r="V74" s="15">
        <v>4</v>
      </c>
      <c r="W74" s="15">
        <v>2</v>
      </c>
      <c r="X74" s="15">
        <v>0</v>
      </c>
      <c r="Y74" s="15">
        <v>0</v>
      </c>
      <c r="Z74" s="15">
        <v>0</v>
      </c>
      <c r="AA74" s="15">
        <v>0</v>
      </c>
      <c r="AB74" s="15">
        <v>1</v>
      </c>
      <c r="AC74" s="15">
        <v>2</v>
      </c>
      <c r="AD74" s="15">
        <v>1</v>
      </c>
      <c r="AE74" s="15">
        <v>1</v>
      </c>
      <c r="AF74">
        <v>1</v>
      </c>
      <c r="AG74">
        <v>1</v>
      </c>
      <c r="AH74">
        <v>1</v>
      </c>
      <c r="AI74">
        <v>1</v>
      </c>
      <c r="AJ74">
        <v>0</v>
      </c>
    </row>
    <row r="75" spans="1:37" x14ac:dyDescent="0.2">
      <c r="A75">
        <v>2640033781</v>
      </c>
      <c r="B75">
        <v>39949846</v>
      </c>
      <c r="C75" s="1">
        <v>41417.752916666665</v>
      </c>
      <c r="D75" s="1">
        <v>41417.838206018518</v>
      </c>
      <c r="E75" t="s">
        <v>2714</v>
      </c>
      <c r="J75">
        <v>2</v>
      </c>
      <c r="K75" s="12">
        <v>4</v>
      </c>
      <c r="L75" s="15">
        <v>4</v>
      </c>
      <c r="M75" s="15">
        <v>1</v>
      </c>
      <c r="N75" s="15">
        <v>0</v>
      </c>
      <c r="O75" s="15">
        <v>5</v>
      </c>
      <c r="P75" s="12">
        <v>2</v>
      </c>
      <c r="Q75">
        <v>1</v>
      </c>
      <c r="R75" s="12">
        <v>2</v>
      </c>
      <c r="S75" s="15">
        <v>0</v>
      </c>
      <c r="T75" s="15">
        <v>1</v>
      </c>
      <c r="U75" s="15">
        <v>3</v>
      </c>
      <c r="V75" s="15">
        <v>2</v>
      </c>
      <c r="W75" s="15">
        <v>2</v>
      </c>
      <c r="X75" s="15">
        <v>1</v>
      </c>
      <c r="Y75" s="15">
        <v>1</v>
      </c>
      <c r="Z75" s="15">
        <v>1</v>
      </c>
      <c r="AB75" s="15">
        <v>1</v>
      </c>
      <c r="AD75" s="15">
        <v>1</v>
      </c>
      <c r="AE75" s="15">
        <v>1</v>
      </c>
      <c r="AF75">
        <v>1</v>
      </c>
      <c r="AG75">
        <v>1</v>
      </c>
      <c r="AI75">
        <v>1</v>
      </c>
      <c r="AJ75">
        <v>0</v>
      </c>
      <c r="AK75">
        <v>0</v>
      </c>
    </row>
    <row r="76" spans="1:37" x14ac:dyDescent="0.2">
      <c r="A76">
        <v>3056812713</v>
      </c>
      <c r="B76">
        <v>39949846</v>
      </c>
      <c r="C76" s="1">
        <v>41676.917395833334</v>
      </c>
      <c r="D76" s="1">
        <v>41676.924178240741</v>
      </c>
      <c r="E76" t="s">
        <v>656</v>
      </c>
      <c r="J76">
        <v>2</v>
      </c>
      <c r="K76" s="12">
        <v>4</v>
      </c>
      <c r="L76" s="15">
        <v>1</v>
      </c>
      <c r="M76" s="15">
        <v>1</v>
      </c>
      <c r="N76" s="15">
        <v>1</v>
      </c>
      <c r="O76" s="15">
        <v>2</v>
      </c>
      <c r="P76" s="12">
        <v>0</v>
      </c>
      <c r="Q76">
        <v>1</v>
      </c>
      <c r="R76" s="12">
        <v>1</v>
      </c>
      <c r="S76" s="15">
        <v>1</v>
      </c>
      <c r="T76" s="15">
        <v>0</v>
      </c>
      <c r="U76" s="15">
        <v>2</v>
      </c>
      <c r="V76" s="15">
        <v>2</v>
      </c>
      <c r="W76" s="15">
        <v>4</v>
      </c>
      <c r="X76" s="15">
        <v>1</v>
      </c>
      <c r="Y76" s="15">
        <v>0</v>
      </c>
      <c r="AB76" s="15">
        <v>1</v>
      </c>
      <c r="AC76" s="15">
        <v>1</v>
      </c>
      <c r="AD76" s="15">
        <v>2</v>
      </c>
      <c r="AE76" s="15">
        <v>2</v>
      </c>
      <c r="AF76">
        <v>1</v>
      </c>
      <c r="AG76">
        <v>0</v>
      </c>
      <c r="AH76">
        <v>1</v>
      </c>
      <c r="AI76">
        <v>1</v>
      </c>
      <c r="AJ76">
        <v>1</v>
      </c>
      <c r="AK76">
        <v>0</v>
      </c>
    </row>
    <row r="77" spans="1:37" x14ac:dyDescent="0.2">
      <c r="A77">
        <v>3055901825</v>
      </c>
      <c r="B77">
        <v>39949846</v>
      </c>
      <c r="C77" s="1">
        <v>41676.643506944441</v>
      </c>
      <c r="D77" s="1">
        <v>41676.655324074076</v>
      </c>
      <c r="E77" t="s">
        <v>1251</v>
      </c>
      <c r="J77">
        <v>2</v>
      </c>
      <c r="K77" s="12">
        <v>4</v>
      </c>
      <c r="L77" s="15">
        <v>1</v>
      </c>
      <c r="M77" s="15">
        <v>1</v>
      </c>
      <c r="N77" s="15">
        <v>1</v>
      </c>
      <c r="O77" s="15">
        <v>2</v>
      </c>
      <c r="Q77">
        <v>1</v>
      </c>
      <c r="R77" s="12">
        <v>2</v>
      </c>
      <c r="S77" s="15">
        <v>1</v>
      </c>
      <c r="T77" s="15">
        <v>1</v>
      </c>
      <c r="U77" s="15">
        <v>3</v>
      </c>
      <c r="V77" s="15">
        <v>4</v>
      </c>
      <c r="W77" s="15">
        <v>4</v>
      </c>
      <c r="X77" s="15">
        <v>1</v>
      </c>
      <c r="Y77" s="15">
        <v>2</v>
      </c>
      <c r="Z77" s="15">
        <v>2</v>
      </c>
      <c r="AA77" s="15">
        <v>2</v>
      </c>
      <c r="AB77" s="15">
        <v>2</v>
      </c>
      <c r="AC77" s="15">
        <v>2</v>
      </c>
      <c r="AD77" s="15">
        <v>1</v>
      </c>
      <c r="AE77" s="15">
        <v>1</v>
      </c>
      <c r="AF77">
        <v>1</v>
      </c>
      <c r="AG77">
        <v>2</v>
      </c>
      <c r="AH77">
        <v>2</v>
      </c>
      <c r="AI77">
        <v>1</v>
      </c>
      <c r="AJ77">
        <v>0</v>
      </c>
      <c r="AK77">
        <v>0</v>
      </c>
    </row>
    <row r="78" spans="1:37" x14ac:dyDescent="0.2">
      <c r="A78">
        <v>2750787263</v>
      </c>
      <c r="B78">
        <v>39949846</v>
      </c>
      <c r="C78" s="1">
        <v>41492.655381944445</v>
      </c>
      <c r="D78" s="1">
        <v>41492.661562499998</v>
      </c>
      <c r="E78" t="s">
        <v>1412</v>
      </c>
      <c r="J78">
        <v>2</v>
      </c>
      <c r="K78" s="12">
        <v>4</v>
      </c>
      <c r="L78" s="15">
        <v>1</v>
      </c>
      <c r="M78" s="15">
        <v>1</v>
      </c>
      <c r="N78" s="15">
        <v>1</v>
      </c>
      <c r="O78" s="15">
        <v>2</v>
      </c>
      <c r="P78" s="12">
        <v>0</v>
      </c>
      <c r="Q78">
        <v>1</v>
      </c>
      <c r="R78" s="12">
        <v>1</v>
      </c>
      <c r="S78" s="15">
        <v>1</v>
      </c>
      <c r="T78" s="15">
        <v>1</v>
      </c>
      <c r="U78" s="15">
        <v>2</v>
      </c>
      <c r="V78" s="15">
        <v>2</v>
      </c>
      <c r="W78" s="15">
        <v>4</v>
      </c>
      <c r="X78" s="15">
        <v>1</v>
      </c>
      <c r="Y78" s="15">
        <v>0</v>
      </c>
      <c r="Z78" s="15">
        <v>0</v>
      </c>
      <c r="AA78" s="15">
        <v>0</v>
      </c>
      <c r="AB78" s="15">
        <v>1</v>
      </c>
      <c r="AC78" s="15">
        <v>0</v>
      </c>
      <c r="AD78" s="15">
        <v>1</v>
      </c>
      <c r="AE78" s="15">
        <v>2</v>
      </c>
      <c r="AF78">
        <v>1</v>
      </c>
      <c r="AG78">
        <v>1</v>
      </c>
      <c r="AH78">
        <v>2</v>
      </c>
      <c r="AI78">
        <v>2</v>
      </c>
      <c r="AJ78">
        <v>1</v>
      </c>
      <c r="AK78">
        <v>0</v>
      </c>
    </row>
    <row r="79" spans="1:37" x14ac:dyDescent="0.2">
      <c r="A79">
        <v>3056885562</v>
      </c>
      <c r="B79">
        <v>39949846</v>
      </c>
      <c r="C79" s="1">
        <v>41676.936180555553</v>
      </c>
      <c r="D79" s="1">
        <v>41676.949641203704</v>
      </c>
      <c r="E79" t="s">
        <v>578</v>
      </c>
      <c r="J79">
        <v>0</v>
      </c>
      <c r="K79" s="12">
        <v>4</v>
      </c>
      <c r="L79" s="15">
        <v>4</v>
      </c>
      <c r="M79" s="15">
        <v>1</v>
      </c>
      <c r="N79" s="15">
        <v>1</v>
      </c>
      <c r="O79" s="15">
        <v>4</v>
      </c>
      <c r="P79" s="12">
        <v>2</v>
      </c>
      <c r="Q79">
        <v>1</v>
      </c>
      <c r="R79" s="12">
        <v>2</v>
      </c>
      <c r="S79" s="15">
        <v>0</v>
      </c>
      <c r="T79" s="15">
        <v>0</v>
      </c>
      <c r="U79" s="15">
        <v>3</v>
      </c>
      <c r="V79" s="15">
        <v>4</v>
      </c>
      <c r="W79" s="15">
        <v>2</v>
      </c>
      <c r="X79" s="15">
        <v>0</v>
      </c>
      <c r="Y79" s="15">
        <v>2</v>
      </c>
      <c r="Z79" s="15">
        <v>0</v>
      </c>
      <c r="AA79" s="15">
        <v>1</v>
      </c>
      <c r="AB79" s="15">
        <v>2</v>
      </c>
      <c r="AC79" s="15">
        <v>2</v>
      </c>
      <c r="AD79" s="15">
        <v>2</v>
      </c>
      <c r="AE79" s="15">
        <v>2</v>
      </c>
      <c r="AF79">
        <v>2</v>
      </c>
      <c r="AG79">
        <v>2</v>
      </c>
      <c r="AH79">
        <v>1</v>
      </c>
      <c r="AI79">
        <v>2</v>
      </c>
      <c r="AK79">
        <v>0</v>
      </c>
    </row>
    <row r="80" spans="1:37" x14ac:dyDescent="0.2">
      <c r="A80">
        <v>2640313118</v>
      </c>
      <c r="B80">
        <v>39949846</v>
      </c>
      <c r="C80" s="1">
        <v>41417.896979166668</v>
      </c>
      <c r="D80" s="1">
        <v>41417.928946759261</v>
      </c>
      <c r="E80" t="s">
        <v>2526</v>
      </c>
      <c r="K80" s="12">
        <v>4</v>
      </c>
      <c r="L80" s="15">
        <v>3</v>
      </c>
      <c r="M80" s="15">
        <v>1</v>
      </c>
      <c r="N80" s="15">
        <v>1</v>
      </c>
      <c r="O80" s="15">
        <v>3</v>
      </c>
      <c r="P80" s="12">
        <v>2</v>
      </c>
      <c r="Q80">
        <v>1</v>
      </c>
      <c r="R80" s="12">
        <v>2</v>
      </c>
      <c r="S80" s="15">
        <v>1</v>
      </c>
      <c r="T80" s="15">
        <v>1</v>
      </c>
      <c r="U80" s="15">
        <v>3</v>
      </c>
      <c r="V80" s="15">
        <v>2</v>
      </c>
      <c r="W80" s="15">
        <v>2</v>
      </c>
      <c r="X80" s="15">
        <v>1</v>
      </c>
      <c r="Y80" s="15">
        <v>1</v>
      </c>
      <c r="Z80" s="15">
        <v>0</v>
      </c>
      <c r="AA80" s="15">
        <v>2</v>
      </c>
      <c r="AB80" s="15">
        <v>2</v>
      </c>
      <c r="AC80" s="15">
        <v>2</v>
      </c>
      <c r="AD80" s="15">
        <v>2</v>
      </c>
      <c r="AE80" s="15">
        <v>2</v>
      </c>
      <c r="AF80">
        <v>2</v>
      </c>
      <c r="AG80">
        <v>2</v>
      </c>
      <c r="AH80">
        <v>2</v>
      </c>
      <c r="AI80">
        <v>2</v>
      </c>
      <c r="AJ80">
        <v>2</v>
      </c>
      <c r="AK80">
        <v>2</v>
      </c>
    </row>
    <row r="81" spans="1:37" x14ac:dyDescent="0.2">
      <c r="A81">
        <v>2591399475</v>
      </c>
      <c r="B81">
        <v>39949846</v>
      </c>
      <c r="C81" s="1">
        <v>41390.675509259258</v>
      </c>
      <c r="D81" s="1">
        <v>41390.696168981478</v>
      </c>
      <c r="E81" t="s">
        <v>3847</v>
      </c>
      <c r="K81" s="12">
        <v>4</v>
      </c>
      <c r="L81" s="15">
        <v>3</v>
      </c>
      <c r="M81" s="15">
        <v>1</v>
      </c>
      <c r="N81" s="15">
        <v>1</v>
      </c>
      <c r="O81" s="15">
        <v>2</v>
      </c>
      <c r="P81" s="12"/>
      <c r="Q81">
        <v>1</v>
      </c>
      <c r="R81" s="12">
        <v>2</v>
      </c>
      <c r="S81" s="15">
        <v>0</v>
      </c>
      <c r="T81" s="15">
        <v>0</v>
      </c>
      <c r="U81" s="15">
        <v>3</v>
      </c>
      <c r="V81" s="15">
        <v>2</v>
      </c>
      <c r="W81" s="15">
        <v>2</v>
      </c>
      <c r="X81" s="15">
        <v>0</v>
      </c>
      <c r="Y81" s="15">
        <v>1</v>
      </c>
      <c r="Z81" s="15">
        <v>1</v>
      </c>
      <c r="AA81" s="15">
        <v>1</v>
      </c>
      <c r="AB81" s="15">
        <v>2</v>
      </c>
      <c r="AC81" s="15">
        <v>2</v>
      </c>
      <c r="AD81" s="15">
        <v>1</v>
      </c>
      <c r="AE81" s="15">
        <v>1</v>
      </c>
      <c r="AF81">
        <v>1</v>
      </c>
      <c r="AG81">
        <v>1</v>
      </c>
      <c r="AH81">
        <v>1</v>
      </c>
      <c r="AI81">
        <v>1</v>
      </c>
      <c r="AJ81">
        <v>0</v>
      </c>
      <c r="AK81">
        <v>0</v>
      </c>
    </row>
    <row r="82" spans="1:37" x14ac:dyDescent="0.2">
      <c r="A82">
        <v>3087262532</v>
      </c>
      <c r="B82">
        <v>39949846</v>
      </c>
      <c r="C82" s="1">
        <v>41693.422210648147</v>
      </c>
      <c r="D82" s="1">
        <v>41693.436111111114</v>
      </c>
      <c r="E82" t="s">
        <v>94</v>
      </c>
      <c r="J82">
        <v>2</v>
      </c>
      <c r="K82" s="12">
        <v>4</v>
      </c>
      <c r="L82" s="15">
        <v>4</v>
      </c>
      <c r="M82" s="15">
        <v>1</v>
      </c>
      <c r="N82" s="15">
        <v>0</v>
      </c>
      <c r="O82" s="15">
        <v>4</v>
      </c>
      <c r="P82" s="12">
        <v>2</v>
      </c>
      <c r="Q82">
        <v>1</v>
      </c>
      <c r="R82" s="12">
        <v>2</v>
      </c>
      <c r="S82" s="15">
        <v>0</v>
      </c>
      <c r="T82" s="15">
        <v>1</v>
      </c>
      <c r="U82" s="15">
        <v>3</v>
      </c>
      <c r="V82" s="15">
        <v>3</v>
      </c>
      <c r="W82" s="15">
        <v>2</v>
      </c>
      <c r="X82" s="15">
        <v>1</v>
      </c>
      <c r="Y82" s="15">
        <v>0</v>
      </c>
      <c r="Z82" s="15">
        <v>0</v>
      </c>
      <c r="AA82" s="15">
        <v>1</v>
      </c>
      <c r="AB82" s="15">
        <v>2</v>
      </c>
      <c r="AD82" s="15">
        <v>1</v>
      </c>
      <c r="AE82" s="15">
        <v>1</v>
      </c>
      <c r="AF82">
        <v>1</v>
      </c>
      <c r="AG82">
        <v>1</v>
      </c>
      <c r="AI82">
        <v>1</v>
      </c>
      <c r="AJ82">
        <v>0</v>
      </c>
      <c r="AK82">
        <v>0</v>
      </c>
    </row>
    <row r="83" spans="1:37" x14ac:dyDescent="0.2">
      <c r="A83">
        <v>3056111678</v>
      </c>
      <c r="B83">
        <v>39949846</v>
      </c>
      <c r="C83" s="1">
        <v>41676.693333333336</v>
      </c>
      <c r="D83" s="1">
        <v>41676.712870370371</v>
      </c>
      <c r="E83" t="s">
        <v>951</v>
      </c>
      <c r="J83">
        <v>0</v>
      </c>
      <c r="K83" s="12">
        <v>4</v>
      </c>
      <c r="L83" s="18">
        <v>2</v>
      </c>
      <c r="M83" s="15">
        <v>1</v>
      </c>
      <c r="N83" s="15">
        <v>1</v>
      </c>
      <c r="O83" s="15">
        <v>2</v>
      </c>
      <c r="P83" s="12">
        <v>2</v>
      </c>
      <c r="Q83">
        <v>1</v>
      </c>
      <c r="R83" s="12">
        <v>2</v>
      </c>
      <c r="S83" s="15">
        <v>0</v>
      </c>
      <c r="T83" s="15">
        <v>1</v>
      </c>
      <c r="U83" s="15">
        <v>3</v>
      </c>
      <c r="V83" s="15">
        <v>3</v>
      </c>
      <c r="W83" s="15">
        <v>3</v>
      </c>
      <c r="X83" s="15">
        <v>1</v>
      </c>
      <c r="Y83" s="15">
        <v>0</v>
      </c>
      <c r="Z83" s="15">
        <v>0</v>
      </c>
      <c r="AA83" s="15">
        <v>0</v>
      </c>
      <c r="AB83" s="15">
        <v>1</v>
      </c>
      <c r="AC83" s="15">
        <v>1</v>
      </c>
      <c r="AD83" s="15">
        <v>1</v>
      </c>
      <c r="AE83" s="15">
        <v>1</v>
      </c>
      <c r="AF83">
        <v>1</v>
      </c>
      <c r="AG83">
        <v>0</v>
      </c>
      <c r="AH83">
        <v>1</v>
      </c>
      <c r="AI83">
        <v>1</v>
      </c>
      <c r="AJ83">
        <v>1</v>
      </c>
      <c r="AK83">
        <v>0</v>
      </c>
    </row>
    <row r="84" spans="1:37" x14ac:dyDescent="0.2">
      <c r="A84">
        <v>2639795902</v>
      </c>
      <c r="B84">
        <v>39949846</v>
      </c>
      <c r="C84" s="1">
        <v>41417.750717592593</v>
      </c>
      <c r="D84" s="1">
        <v>41417.770208333335</v>
      </c>
      <c r="E84" t="s">
        <v>2893</v>
      </c>
      <c r="J84">
        <v>1</v>
      </c>
      <c r="K84" s="12">
        <v>4</v>
      </c>
      <c r="L84" s="15">
        <v>3</v>
      </c>
      <c r="M84" s="15">
        <v>1</v>
      </c>
      <c r="N84" s="15">
        <v>0</v>
      </c>
      <c r="O84" s="15">
        <v>4</v>
      </c>
      <c r="P84" s="12">
        <v>2</v>
      </c>
      <c r="Q84">
        <v>1</v>
      </c>
      <c r="R84" s="12">
        <v>1</v>
      </c>
      <c r="S84" s="15">
        <v>0</v>
      </c>
      <c r="T84" s="15">
        <v>1</v>
      </c>
      <c r="U84" s="15">
        <v>3</v>
      </c>
      <c r="V84" s="15">
        <v>2</v>
      </c>
      <c r="W84" s="15">
        <v>3</v>
      </c>
      <c r="X84" s="15">
        <v>1</v>
      </c>
      <c r="Y84" s="15">
        <v>1</v>
      </c>
      <c r="Z84" s="15">
        <v>2</v>
      </c>
      <c r="AB84" s="15">
        <v>2</v>
      </c>
      <c r="AD84" s="15">
        <v>2</v>
      </c>
      <c r="AE84" s="15">
        <v>2</v>
      </c>
      <c r="AF84">
        <v>2</v>
      </c>
      <c r="AG84">
        <v>1</v>
      </c>
      <c r="AI84">
        <v>1</v>
      </c>
      <c r="AJ84">
        <v>1</v>
      </c>
      <c r="AK84">
        <v>0</v>
      </c>
    </row>
    <row r="85" spans="1:37" x14ac:dyDescent="0.2">
      <c r="A85">
        <v>2639785309</v>
      </c>
      <c r="B85">
        <v>39949846</v>
      </c>
      <c r="C85" s="1">
        <v>41417.751747685186</v>
      </c>
      <c r="D85" s="1">
        <v>41417.767164351855</v>
      </c>
      <c r="E85" t="s">
        <v>3026</v>
      </c>
      <c r="J85">
        <v>0</v>
      </c>
      <c r="K85" s="12">
        <v>4</v>
      </c>
      <c r="L85" s="15">
        <v>3</v>
      </c>
      <c r="M85" s="15">
        <v>1</v>
      </c>
      <c r="N85" s="15">
        <v>1</v>
      </c>
      <c r="O85" s="15">
        <v>5</v>
      </c>
      <c r="P85" s="12">
        <v>0</v>
      </c>
      <c r="Q85">
        <v>1</v>
      </c>
      <c r="R85" s="12">
        <v>0</v>
      </c>
      <c r="S85" s="15">
        <v>0</v>
      </c>
      <c r="T85" s="15">
        <v>1</v>
      </c>
      <c r="U85" s="15">
        <v>3</v>
      </c>
      <c r="V85" s="15">
        <v>2</v>
      </c>
      <c r="W85" s="15">
        <v>4</v>
      </c>
      <c r="X85" s="15">
        <v>0</v>
      </c>
      <c r="Y85" s="15">
        <v>0</v>
      </c>
      <c r="Z85" s="15">
        <v>0</v>
      </c>
      <c r="AA85" s="15">
        <v>0</v>
      </c>
      <c r="AB85" s="15">
        <v>2</v>
      </c>
      <c r="AC85" s="15">
        <v>2</v>
      </c>
      <c r="AD85" s="15">
        <v>2</v>
      </c>
      <c r="AE85" s="15">
        <v>2</v>
      </c>
      <c r="AF85">
        <v>2</v>
      </c>
      <c r="AG85">
        <v>2</v>
      </c>
      <c r="AH85">
        <v>2</v>
      </c>
      <c r="AI85">
        <v>2</v>
      </c>
      <c r="AJ85">
        <v>2</v>
      </c>
      <c r="AK85">
        <v>0</v>
      </c>
    </row>
    <row r="86" spans="1:37" x14ac:dyDescent="0.2">
      <c r="A86">
        <v>2592421866</v>
      </c>
      <c r="B86">
        <v>39949846</v>
      </c>
      <c r="C86" s="1">
        <v>41391.204687500001</v>
      </c>
      <c r="D86" s="1">
        <v>41391.228587962964</v>
      </c>
      <c r="E86" t="s">
        <v>3680</v>
      </c>
      <c r="K86" s="12">
        <v>4</v>
      </c>
      <c r="L86" s="15">
        <v>4</v>
      </c>
      <c r="M86" s="15">
        <v>1</v>
      </c>
      <c r="N86" s="15">
        <v>1</v>
      </c>
      <c r="O86" s="15">
        <v>2</v>
      </c>
      <c r="P86" s="12">
        <v>2</v>
      </c>
      <c r="Q86">
        <v>1</v>
      </c>
      <c r="R86" s="12">
        <v>2</v>
      </c>
      <c r="S86" s="15">
        <v>0</v>
      </c>
      <c r="T86" s="15">
        <v>1</v>
      </c>
      <c r="U86" s="15">
        <v>2</v>
      </c>
      <c r="V86" s="15">
        <v>2</v>
      </c>
      <c r="W86" s="15">
        <v>2</v>
      </c>
      <c r="X86" s="15">
        <v>0</v>
      </c>
      <c r="Y86" s="15">
        <v>1</v>
      </c>
      <c r="Z86" s="15">
        <v>0</v>
      </c>
      <c r="AA86" s="15">
        <v>1</v>
      </c>
      <c r="AB86" s="15">
        <v>1</v>
      </c>
      <c r="AC86" s="15">
        <v>1</v>
      </c>
      <c r="AD86" s="15">
        <v>2</v>
      </c>
      <c r="AE86" s="15">
        <v>2</v>
      </c>
      <c r="AF86">
        <v>2</v>
      </c>
      <c r="AG86">
        <v>2</v>
      </c>
      <c r="AH86">
        <v>2</v>
      </c>
      <c r="AI86">
        <v>2</v>
      </c>
      <c r="AJ86">
        <v>1</v>
      </c>
      <c r="AK86">
        <v>1</v>
      </c>
    </row>
    <row r="87" spans="1:37" x14ac:dyDescent="0.2">
      <c r="A87">
        <v>2590021692</v>
      </c>
      <c r="B87">
        <v>39949846</v>
      </c>
      <c r="C87" s="1">
        <v>41389.904004629629</v>
      </c>
      <c r="D87" s="1">
        <v>41389.927349537036</v>
      </c>
      <c r="E87" t="s">
        <v>4379</v>
      </c>
      <c r="K87" s="12">
        <v>4</v>
      </c>
      <c r="L87" s="15">
        <v>4</v>
      </c>
      <c r="M87" s="15">
        <v>1</v>
      </c>
      <c r="N87" s="15">
        <v>1</v>
      </c>
      <c r="O87" s="15">
        <v>2</v>
      </c>
      <c r="P87" s="12">
        <v>0</v>
      </c>
      <c r="Q87">
        <v>1</v>
      </c>
      <c r="R87" s="12">
        <v>0</v>
      </c>
      <c r="S87" s="15">
        <v>0</v>
      </c>
      <c r="T87" s="15">
        <v>1</v>
      </c>
      <c r="U87" s="15">
        <v>2</v>
      </c>
      <c r="V87" s="15">
        <v>2</v>
      </c>
      <c r="W87" s="15">
        <v>2</v>
      </c>
      <c r="X87" s="15">
        <v>0</v>
      </c>
      <c r="Y87" s="15">
        <v>2</v>
      </c>
      <c r="Z87" s="15">
        <v>2</v>
      </c>
      <c r="AA87" s="15">
        <v>1</v>
      </c>
      <c r="AB87" s="15">
        <v>0</v>
      </c>
      <c r="AC87" s="15">
        <v>2</v>
      </c>
      <c r="AD87" s="15">
        <v>1</v>
      </c>
      <c r="AE87" s="15">
        <v>1</v>
      </c>
      <c r="AF87">
        <v>1</v>
      </c>
      <c r="AG87">
        <v>1</v>
      </c>
      <c r="AH87">
        <v>1</v>
      </c>
      <c r="AI87">
        <v>1</v>
      </c>
      <c r="AJ87">
        <v>1</v>
      </c>
      <c r="AK87">
        <v>0</v>
      </c>
    </row>
    <row r="88" spans="1:37" x14ac:dyDescent="0.2">
      <c r="A88">
        <v>3056961873</v>
      </c>
      <c r="B88">
        <v>39949846</v>
      </c>
      <c r="C88" s="1">
        <v>41676.956030092595</v>
      </c>
      <c r="D88" s="1">
        <v>41676.979641203703</v>
      </c>
      <c r="E88" t="s">
        <v>520</v>
      </c>
      <c r="J88">
        <v>0</v>
      </c>
      <c r="K88" s="12">
        <v>4</v>
      </c>
      <c r="L88" s="15">
        <v>3</v>
      </c>
      <c r="M88" s="15">
        <v>1</v>
      </c>
      <c r="N88" s="15">
        <v>0</v>
      </c>
      <c r="O88" s="15">
        <v>2</v>
      </c>
      <c r="P88" s="12">
        <v>2</v>
      </c>
      <c r="Q88">
        <v>1</v>
      </c>
      <c r="R88" s="12">
        <v>2</v>
      </c>
      <c r="S88" s="15">
        <v>1</v>
      </c>
      <c r="T88" s="15">
        <v>1</v>
      </c>
      <c r="U88" s="15">
        <v>3</v>
      </c>
      <c r="W88" s="15">
        <v>4</v>
      </c>
      <c r="X88" s="15">
        <v>1</v>
      </c>
      <c r="Y88" s="15">
        <v>0</v>
      </c>
      <c r="Z88" s="15">
        <v>1</v>
      </c>
      <c r="AB88" s="15">
        <v>1</v>
      </c>
      <c r="AC88" s="15">
        <v>1</v>
      </c>
      <c r="AD88" s="15">
        <v>1</v>
      </c>
      <c r="AE88" s="15">
        <v>1</v>
      </c>
      <c r="AF88">
        <v>1</v>
      </c>
      <c r="AG88">
        <v>0</v>
      </c>
      <c r="AI88">
        <v>1</v>
      </c>
      <c r="AJ88">
        <v>2</v>
      </c>
      <c r="AK88">
        <v>0</v>
      </c>
    </row>
    <row r="89" spans="1:37" x14ac:dyDescent="0.2">
      <c r="A89">
        <v>3056236828</v>
      </c>
      <c r="B89">
        <v>39949846</v>
      </c>
      <c r="C89" s="1">
        <v>41676.701770833337</v>
      </c>
      <c r="D89" s="1">
        <v>41676.749791666669</v>
      </c>
      <c r="E89" t="s">
        <v>821</v>
      </c>
      <c r="J89">
        <v>1</v>
      </c>
      <c r="K89" s="12">
        <v>4</v>
      </c>
      <c r="L89" s="15">
        <v>4</v>
      </c>
      <c r="M89" s="15">
        <v>1</v>
      </c>
      <c r="N89" s="15">
        <v>0</v>
      </c>
      <c r="O89" s="15">
        <v>2</v>
      </c>
      <c r="P89" s="12"/>
      <c r="Q89">
        <v>1</v>
      </c>
      <c r="R89" s="12">
        <v>2</v>
      </c>
      <c r="S89" s="15">
        <v>0</v>
      </c>
      <c r="T89" s="15">
        <v>0</v>
      </c>
      <c r="U89" s="15">
        <v>2</v>
      </c>
      <c r="V89" s="15">
        <v>3</v>
      </c>
      <c r="W89" s="15">
        <v>4</v>
      </c>
      <c r="X89" s="15">
        <v>0</v>
      </c>
      <c r="Y89" s="15">
        <v>1</v>
      </c>
      <c r="Z89" s="15">
        <v>2</v>
      </c>
      <c r="AA89" s="15">
        <v>2</v>
      </c>
      <c r="AB89" s="15">
        <v>1</v>
      </c>
      <c r="AC89" s="15">
        <v>2</v>
      </c>
      <c r="AD89" s="15">
        <v>0</v>
      </c>
      <c r="AE89" s="15">
        <v>1</v>
      </c>
      <c r="AF89">
        <v>1</v>
      </c>
      <c r="AG89">
        <v>1</v>
      </c>
      <c r="AH89">
        <v>1</v>
      </c>
      <c r="AI89">
        <v>1</v>
      </c>
      <c r="AJ89">
        <v>2</v>
      </c>
      <c r="AK89">
        <v>0</v>
      </c>
    </row>
    <row r="90" spans="1:37" x14ac:dyDescent="0.2">
      <c r="A90">
        <v>2639773943</v>
      </c>
      <c r="B90">
        <v>39949846</v>
      </c>
      <c r="C90" s="1">
        <v>41417.753298611111</v>
      </c>
      <c r="D90" s="1">
        <v>41417.76390046296</v>
      </c>
      <c r="E90" t="s">
        <v>3050</v>
      </c>
      <c r="J90">
        <v>1</v>
      </c>
      <c r="K90" s="12">
        <v>4</v>
      </c>
      <c r="L90" s="18">
        <v>2</v>
      </c>
      <c r="M90" s="15">
        <v>1</v>
      </c>
      <c r="N90" s="15">
        <v>1</v>
      </c>
      <c r="O90" s="15">
        <v>2</v>
      </c>
      <c r="P90" s="12">
        <v>2</v>
      </c>
      <c r="Q90">
        <v>1</v>
      </c>
      <c r="R90" s="12">
        <v>2</v>
      </c>
      <c r="S90" s="15">
        <v>1</v>
      </c>
      <c r="T90" s="15">
        <v>1</v>
      </c>
      <c r="U90" s="15">
        <v>2</v>
      </c>
      <c r="V90" s="15">
        <v>2</v>
      </c>
      <c r="W90" s="15">
        <v>3</v>
      </c>
      <c r="X90" s="15">
        <v>1</v>
      </c>
      <c r="Z90" s="15">
        <v>0</v>
      </c>
      <c r="AA90" s="15">
        <v>0</v>
      </c>
      <c r="AB90" s="15">
        <v>0</v>
      </c>
      <c r="AC90" s="15">
        <v>2</v>
      </c>
      <c r="AD90" s="15">
        <v>1</v>
      </c>
      <c r="AE90" s="15">
        <v>1</v>
      </c>
      <c r="AF90">
        <v>1</v>
      </c>
      <c r="AG90">
        <v>1</v>
      </c>
      <c r="AH90">
        <v>1</v>
      </c>
      <c r="AI90">
        <v>1</v>
      </c>
      <c r="AJ90">
        <v>1</v>
      </c>
      <c r="AK90">
        <v>0</v>
      </c>
    </row>
    <row r="91" spans="1:37" x14ac:dyDescent="0.2">
      <c r="A91">
        <v>3056522237</v>
      </c>
      <c r="B91">
        <v>39949846</v>
      </c>
      <c r="C91" s="1">
        <v>41676.823634259257</v>
      </c>
      <c r="D91" s="1">
        <v>41676.834583333337</v>
      </c>
      <c r="E91" t="s">
        <v>714</v>
      </c>
      <c r="J91">
        <v>2</v>
      </c>
      <c r="K91" s="12">
        <v>4</v>
      </c>
      <c r="L91" s="15">
        <v>3</v>
      </c>
      <c r="M91" s="15">
        <v>1</v>
      </c>
      <c r="N91" s="15">
        <v>0</v>
      </c>
      <c r="O91" s="15">
        <v>4</v>
      </c>
      <c r="P91" s="12">
        <v>2</v>
      </c>
      <c r="Q91">
        <v>1</v>
      </c>
      <c r="R91" s="12">
        <v>2</v>
      </c>
      <c r="S91" s="15">
        <v>0</v>
      </c>
      <c r="T91" s="15">
        <v>1</v>
      </c>
      <c r="U91" s="15">
        <v>3</v>
      </c>
      <c r="V91" s="15">
        <v>4</v>
      </c>
      <c r="W91" s="15">
        <v>4</v>
      </c>
      <c r="X91" s="15">
        <v>1</v>
      </c>
      <c r="Y91" s="15">
        <v>1</v>
      </c>
      <c r="Z91" s="15">
        <v>0</v>
      </c>
      <c r="AB91" s="15">
        <v>2</v>
      </c>
      <c r="AD91" s="15">
        <v>1</v>
      </c>
      <c r="AE91" s="15">
        <v>1</v>
      </c>
      <c r="AF91">
        <v>1</v>
      </c>
      <c r="AG91">
        <v>2</v>
      </c>
      <c r="AI91">
        <v>1</v>
      </c>
      <c r="AJ91">
        <v>0</v>
      </c>
      <c r="AK91">
        <v>0</v>
      </c>
    </row>
    <row r="92" spans="1:37" x14ac:dyDescent="0.2">
      <c r="A92">
        <v>3056041201</v>
      </c>
      <c r="B92">
        <v>39949846</v>
      </c>
      <c r="C92" s="1">
        <v>41676.676111111112</v>
      </c>
      <c r="D92" s="1">
        <v>41676.693541666667</v>
      </c>
      <c r="E92" t="s">
        <v>1040</v>
      </c>
      <c r="K92" s="12">
        <v>4</v>
      </c>
      <c r="L92" s="15">
        <v>4</v>
      </c>
      <c r="M92" s="15">
        <v>1</v>
      </c>
      <c r="N92" s="15">
        <v>1</v>
      </c>
      <c r="O92" s="15">
        <v>5</v>
      </c>
      <c r="P92" s="12">
        <v>1</v>
      </c>
      <c r="R92" s="12">
        <v>2</v>
      </c>
      <c r="S92" s="15">
        <v>0</v>
      </c>
      <c r="T92" s="15">
        <v>0</v>
      </c>
      <c r="U92" s="15">
        <v>2</v>
      </c>
      <c r="V92" s="15">
        <v>2</v>
      </c>
      <c r="W92" s="15">
        <v>2</v>
      </c>
      <c r="X92" s="15">
        <v>1</v>
      </c>
      <c r="Y92" s="15">
        <v>1</v>
      </c>
      <c r="Z92" s="15">
        <v>0</v>
      </c>
      <c r="AA92" s="15">
        <v>1</v>
      </c>
      <c r="AB92" s="15">
        <v>1</v>
      </c>
      <c r="AC92" s="15">
        <v>2</v>
      </c>
      <c r="AD92" s="15">
        <v>2</v>
      </c>
      <c r="AE92" s="15">
        <v>2</v>
      </c>
      <c r="AF92">
        <v>2</v>
      </c>
      <c r="AG92">
        <v>1</v>
      </c>
      <c r="AH92">
        <v>1</v>
      </c>
      <c r="AI92">
        <v>0</v>
      </c>
      <c r="AJ92">
        <v>1</v>
      </c>
      <c r="AK92">
        <v>1</v>
      </c>
    </row>
    <row r="93" spans="1:37" x14ac:dyDescent="0.2">
      <c r="A93">
        <v>3055943661</v>
      </c>
      <c r="B93">
        <v>39949846</v>
      </c>
      <c r="C93" s="1">
        <v>41676.644317129627</v>
      </c>
      <c r="D93" s="1">
        <v>41676.667013888888</v>
      </c>
      <c r="E93" t="s">
        <v>1139</v>
      </c>
      <c r="J93">
        <v>2</v>
      </c>
      <c r="K93" s="12">
        <v>4</v>
      </c>
      <c r="L93" s="18">
        <v>2</v>
      </c>
      <c r="M93" s="15">
        <v>1</v>
      </c>
      <c r="N93" s="15">
        <v>0</v>
      </c>
      <c r="O93" s="15">
        <v>2</v>
      </c>
      <c r="P93" s="12">
        <v>1</v>
      </c>
      <c r="Q93">
        <v>1</v>
      </c>
      <c r="R93" s="12">
        <v>2</v>
      </c>
      <c r="S93" s="15">
        <v>1</v>
      </c>
      <c r="T93" s="15">
        <v>0</v>
      </c>
      <c r="U93" s="15">
        <v>3</v>
      </c>
      <c r="V93" s="15">
        <v>3</v>
      </c>
      <c r="W93" s="15">
        <v>2</v>
      </c>
      <c r="X93" s="15">
        <v>1</v>
      </c>
      <c r="Y93" s="15">
        <v>1</v>
      </c>
      <c r="Z93" s="15">
        <v>0</v>
      </c>
      <c r="AB93" s="15">
        <v>2</v>
      </c>
      <c r="AC93" s="15">
        <v>2</v>
      </c>
      <c r="AD93" s="15">
        <v>1</v>
      </c>
      <c r="AE93" s="15">
        <v>1</v>
      </c>
      <c r="AF93">
        <v>1</v>
      </c>
      <c r="AG93">
        <v>1</v>
      </c>
      <c r="AI93">
        <v>0</v>
      </c>
      <c r="AJ93">
        <v>0</v>
      </c>
      <c r="AK93">
        <v>0</v>
      </c>
    </row>
    <row r="94" spans="1:37" x14ac:dyDescent="0.2">
      <c r="A94">
        <v>2645591832</v>
      </c>
      <c r="B94">
        <v>39949846</v>
      </c>
      <c r="C94" s="1">
        <v>41422.14943287037</v>
      </c>
      <c r="D94" s="1">
        <v>41422.161354166667</v>
      </c>
      <c r="E94" t="s">
        <v>2001</v>
      </c>
      <c r="J94">
        <v>2</v>
      </c>
      <c r="K94" s="12">
        <v>4</v>
      </c>
      <c r="L94" s="15">
        <v>4</v>
      </c>
      <c r="M94" s="15">
        <v>1</v>
      </c>
      <c r="N94" s="15">
        <v>1</v>
      </c>
      <c r="O94" s="15">
        <v>4</v>
      </c>
      <c r="P94" s="12"/>
      <c r="Q94">
        <v>1</v>
      </c>
      <c r="R94" s="12">
        <v>2</v>
      </c>
      <c r="S94" s="15">
        <v>0</v>
      </c>
      <c r="T94" s="15">
        <v>0</v>
      </c>
      <c r="U94" s="15">
        <v>3</v>
      </c>
      <c r="V94" s="15">
        <v>3</v>
      </c>
      <c r="W94" s="15">
        <v>2</v>
      </c>
      <c r="X94" s="15">
        <v>1</v>
      </c>
      <c r="Y94" s="15">
        <v>2</v>
      </c>
      <c r="Z94" s="15">
        <v>0</v>
      </c>
      <c r="AA94" s="15">
        <v>1</v>
      </c>
      <c r="AB94" s="15">
        <v>2</v>
      </c>
      <c r="AC94" s="15">
        <v>2</v>
      </c>
      <c r="AD94" s="15">
        <v>1</v>
      </c>
      <c r="AE94" s="15">
        <v>1</v>
      </c>
      <c r="AF94">
        <v>1</v>
      </c>
      <c r="AG94">
        <v>1</v>
      </c>
      <c r="AH94">
        <v>1</v>
      </c>
      <c r="AI94">
        <v>1</v>
      </c>
      <c r="AJ94">
        <v>0</v>
      </c>
      <c r="AK94">
        <v>0</v>
      </c>
    </row>
    <row r="95" spans="1:37" x14ac:dyDescent="0.2">
      <c r="A95">
        <v>2639794541</v>
      </c>
      <c r="B95">
        <v>39949846</v>
      </c>
      <c r="C95" s="1">
        <v>41417.756504629629</v>
      </c>
      <c r="D95" s="1">
        <v>41417.769814814812</v>
      </c>
      <c r="E95" t="s">
        <v>2918</v>
      </c>
      <c r="J95">
        <v>0</v>
      </c>
      <c r="K95" s="12">
        <v>4</v>
      </c>
      <c r="L95" s="15">
        <v>3</v>
      </c>
      <c r="M95" s="15">
        <v>1</v>
      </c>
      <c r="N95" s="15">
        <v>1</v>
      </c>
      <c r="O95" s="15">
        <v>2</v>
      </c>
      <c r="P95" s="12">
        <v>2</v>
      </c>
      <c r="Q95">
        <v>1</v>
      </c>
      <c r="R95" s="12">
        <v>2</v>
      </c>
      <c r="S95" s="15">
        <v>0</v>
      </c>
      <c r="T95" s="15">
        <v>1</v>
      </c>
      <c r="U95" s="15">
        <v>3</v>
      </c>
      <c r="V95" s="15">
        <v>2</v>
      </c>
      <c r="W95" s="15">
        <v>5</v>
      </c>
      <c r="X95" s="15">
        <v>0</v>
      </c>
      <c r="Y95" s="15">
        <v>0</v>
      </c>
      <c r="Z95" s="15">
        <v>0</v>
      </c>
      <c r="AA95" s="15">
        <v>1</v>
      </c>
      <c r="AB95" s="15">
        <v>1</v>
      </c>
      <c r="AC95" s="15">
        <v>0</v>
      </c>
      <c r="AD95" s="15">
        <v>0</v>
      </c>
      <c r="AE95" s="15">
        <v>0</v>
      </c>
      <c r="AF95">
        <v>0</v>
      </c>
      <c r="AG95">
        <v>1</v>
      </c>
      <c r="AH95">
        <v>1</v>
      </c>
      <c r="AI95">
        <v>1</v>
      </c>
      <c r="AJ95">
        <v>2</v>
      </c>
      <c r="AK95">
        <v>0</v>
      </c>
    </row>
    <row r="96" spans="1:37" x14ac:dyDescent="0.2">
      <c r="A96">
        <v>2595567509</v>
      </c>
      <c r="B96">
        <v>39949846</v>
      </c>
      <c r="C96" s="1">
        <v>41393.760335648149</v>
      </c>
      <c r="D96" s="1">
        <v>41393.78533564815</v>
      </c>
      <c r="E96" t="s">
        <v>3448</v>
      </c>
      <c r="K96" s="12">
        <v>4</v>
      </c>
      <c r="L96" s="18">
        <v>2</v>
      </c>
      <c r="M96" s="15">
        <v>1</v>
      </c>
      <c r="N96" s="15">
        <v>0</v>
      </c>
      <c r="O96" s="15">
        <v>4</v>
      </c>
      <c r="P96" s="12">
        <v>1</v>
      </c>
      <c r="Q96">
        <v>1</v>
      </c>
      <c r="R96" s="12">
        <v>2</v>
      </c>
      <c r="S96" s="15">
        <v>0</v>
      </c>
      <c r="T96" s="15">
        <v>1</v>
      </c>
      <c r="U96" s="15">
        <v>3</v>
      </c>
      <c r="V96" s="15">
        <v>3</v>
      </c>
      <c r="W96" s="15">
        <v>4</v>
      </c>
      <c r="X96" s="15">
        <v>1</v>
      </c>
      <c r="Y96" s="15">
        <v>0</v>
      </c>
      <c r="Z96" s="15">
        <v>0</v>
      </c>
      <c r="AB96" s="15">
        <v>2</v>
      </c>
      <c r="AD96" s="15">
        <v>0</v>
      </c>
      <c r="AE96" s="15">
        <v>0</v>
      </c>
      <c r="AF96">
        <v>0</v>
      </c>
      <c r="AG96">
        <v>2</v>
      </c>
      <c r="AI96">
        <v>2</v>
      </c>
      <c r="AJ96">
        <v>2</v>
      </c>
      <c r="AK96">
        <v>0</v>
      </c>
    </row>
    <row r="97" spans="1:37" x14ac:dyDescent="0.2">
      <c r="A97">
        <v>2594958935</v>
      </c>
      <c r="B97">
        <v>39949846</v>
      </c>
      <c r="C97" s="1">
        <v>41393.607835648145</v>
      </c>
      <c r="D97" s="1">
        <v>41393.616018518522</v>
      </c>
      <c r="E97" t="s">
        <v>3505</v>
      </c>
      <c r="K97" s="12">
        <v>4</v>
      </c>
      <c r="L97" s="15">
        <v>4</v>
      </c>
      <c r="M97" s="15">
        <v>1</v>
      </c>
      <c r="N97" s="15">
        <v>1</v>
      </c>
      <c r="O97" s="15">
        <v>5</v>
      </c>
      <c r="P97" s="12">
        <v>2</v>
      </c>
      <c r="Q97">
        <v>1</v>
      </c>
      <c r="R97" s="12">
        <v>2</v>
      </c>
      <c r="S97" s="15">
        <v>0</v>
      </c>
      <c r="T97" s="15">
        <v>1</v>
      </c>
      <c r="U97" s="15">
        <v>3</v>
      </c>
      <c r="V97" s="15">
        <v>2</v>
      </c>
      <c r="W97" s="15">
        <v>4</v>
      </c>
      <c r="X97" s="15">
        <v>1</v>
      </c>
      <c r="Y97" s="15">
        <v>0</v>
      </c>
      <c r="Z97" s="15">
        <v>0</v>
      </c>
      <c r="AA97" s="15">
        <v>2</v>
      </c>
      <c r="AB97" s="15">
        <v>1</v>
      </c>
      <c r="AC97" s="15">
        <v>2</v>
      </c>
      <c r="AD97" s="15">
        <v>2</v>
      </c>
      <c r="AE97" s="15">
        <v>1</v>
      </c>
      <c r="AF97">
        <v>1</v>
      </c>
      <c r="AG97">
        <v>1</v>
      </c>
      <c r="AH97">
        <v>1</v>
      </c>
      <c r="AI97">
        <v>2</v>
      </c>
      <c r="AJ97">
        <v>1</v>
      </c>
      <c r="AK97">
        <v>1</v>
      </c>
    </row>
    <row r="98" spans="1:37" x14ac:dyDescent="0.2">
      <c r="A98">
        <v>3056223489</v>
      </c>
      <c r="B98">
        <v>39949846</v>
      </c>
      <c r="C98" s="1">
        <v>41676.741180555553</v>
      </c>
      <c r="D98" s="1">
        <v>41676.74590277778</v>
      </c>
      <c r="E98" t="s">
        <v>852</v>
      </c>
      <c r="J98">
        <v>0</v>
      </c>
      <c r="K98" s="12">
        <v>4</v>
      </c>
      <c r="L98" s="15">
        <v>4</v>
      </c>
      <c r="M98" s="15">
        <v>1</v>
      </c>
      <c r="N98" s="15">
        <v>0</v>
      </c>
      <c r="O98" s="15">
        <v>3</v>
      </c>
      <c r="P98" s="12">
        <v>0</v>
      </c>
      <c r="Q98">
        <v>1</v>
      </c>
      <c r="R98" s="12">
        <v>2</v>
      </c>
      <c r="S98" s="15">
        <v>0</v>
      </c>
      <c r="T98" s="15">
        <v>1</v>
      </c>
      <c r="U98" s="15">
        <v>3</v>
      </c>
      <c r="V98" s="15">
        <v>4</v>
      </c>
      <c r="W98" s="15">
        <v>2</v>
      </c>
      <c r="X98" s="15">
        <v>0</v>
      </c>
      <c r="Y98" s="15">
        <v>1</v>
      </c>
      <c r="Z98" s="15">
        <v>0</v>
      </c>
      <c r="AB98" s="15">
        <v>1</v>
      </c>
      <c r="AD98" s="15">
        <v>1</v>
      </c>
      <c r="AE98" s="15">
        <v>2</v>
      </c>
      <c r="AF98">
        <v>1</v>
      </c>
      <c r="AG98">
        <v>1</v>
      </c>
      <c r="AI98">
        <v>1</v>
      </c>
      <c r="AJ98">
        <v>1</v>
      </c>
      <c r="AK98">
        <v>0</v>
      </c>
    </row>
    <row r="99" spans="1:37" x14ac:dyDescent="0.2">
      <c r="A99">
        <v>2701634208</v>
      </c>
      <c r="B99">
        <v>39949846</v>
      </c>
      <c r="C99" s="1">
        <v>41456.709791666668</v>
      </c>
      <c r="D99" s="1">
        <v>41457.103449074071</v>
      </c>
      <c r="E99" t="s">
        <v>1484</v>
      </c>
      <c r="J99">
        <v>2</v>
      </c>
      <c r="K99" s="12">
        <v>4</v>
      </c>
      <c r="L99" s="15">
        <v>3</v>
      </c>
      <c r="M99" s="15">
        <v>1</v>
      </c>
      <c r="N99" s="15">
        <v>1</v>
      </c>
      <c r="O99" s="15">
        <v>2</v>
      </c>
      <c r="P99" s="12">
        <v>2</v>
      </c>
      <c r="Q99">
        <v>1</v>
      </c>
      <c r="R99" s="12">
        <v>2</v>
      </c>
      <c r="S99" s="15">
        <v>0</v>
      </c>
      <c r="T99" s="15">
        <v>0</v>
      </c>
      <c r="U99" s="15">
        <v>3</v>
      </c>
      <c r="V99" s="15">
        <v>2</v>
      </c>
      <c r="W99" s="15">
        <v>2</v>
      </c>
      <c r="X99" s="15">
        <v>1</v>
      </c>
      <c r="Y99" s="15">
        <v>0</v>
      </c>
      <c r="Z99" s="15">
        <v>0</v>
      </c>
      <c r="AA99" s="15">
        <v>1</v>
      </c>
      <c r="AB99" s="15">
        <v>2</v>
      </c>
      <c r="AC99" s="15">
        <v>2</v>
      </c>
      <c r="AD99" s="15">
        <v>2</v>
      </c>
      <c r="AE99" s="15">
        <v>2</v>
      </c>
      <c r="AF99">
        <v>2</v>
      </c>
      <c r="AG99">
        <v>1</v>
      </c>
      <c r="AH99">
        <v>1</v>
      </c>
      <c r="AI99">
        <v>1</v>
      </c>
      <c r="AJ99">
        <v>0</v>
      </c>
      <c r="AK99">
        <v>0</v>
      </c>
    </row>
    <row r="100" spans="1:37" x14ac:dyDescent="0.2">
      <c r="A100">
        <v>2640189485</v>
      </c>
      <c r="B100">
        <v>39949846</v>
      </c>
      <c r="C100" s="1">
        <v>41417.865266203706</v>
      </c>
      <c r="D100" s="1">
        <v>41417.883634259262</v>
      </c>
      <c r="E100" t="s">
        <v>2614</v>
      </c>
      <c r="J100">
        <v>2</v>
      </c>
      <c r="K100" s="12">
        <v>4</v>
      </c>
      <c r="L100" s="18">
        <v>2</v>
      </c>
      <c r="M100" s="15">
        <v>1</v>
      </c>
      <c r="N100" s="15">
        <v>1</v>
      </c>
      <c r="O100" s="15">
        <v>4</v>
      </c>
      <c r="P100" s="12">
        <v>1</v>
      </c>
      <c r="Q100">
        <v>1</v>
      </c>
      <c r="R100" s="12">
        <v>1</v>
      </c>
      <c r="S100" s="15">
        <v>0</v>
      </c>
      <c r="T100" s="15">
        <v>1</v>
      </c>
      <c r="U100" s="15">
        <v>2</v>
      </c>
      <c r="V100" s="15">
        <v>2</v>
      </c>
      <c r="W100" s="15">
        <v>4</v>
      </c>
      <c r="X100" s="15">
        <v>1</v>
      </c>
      <c r="Y100" s="15">
        <v>1</v>
      </c>
      <c r="AA100" s="15">
        <v>1</v>
      </c>
      <c r="AB100" s="15">
        <v>2</v>
      </c>
      <c r="AC100" s="15">
        <v>2</v>
      </c>
      <c r="AD100" s="15">
        <v>1</v>
      </c>
      <c r="AE100" s="15">
        <v>1</v>
      </c>
      <c r="AF100">
        <v>1</v>
      </c>
      <c r="AG100">
        <v>1</v>
      </c>
      <c r="AH100">
        <v>1</v>
      </c>
      <c r="AI100">
        <v>1</v>
      </c>
      <c r="AJ100">
        <v>0</v>
      </c>
      <c r="AK100">
        <v>0</v>
      </c>
    </row>
    <row r="101" spans="1:37" x14ac:dyDescent="0.2">
      <c r="A101">
        <v>2595783477</v>
      </c>
      <c r="B101">
        <v>39949846</v>
      </c>
      <c r="C101" s="1">
        <v>41393.832928240743</v>
      </c>
      <c r="D101" s="1">
        <v>41393.844363425924</v>
      </c>
      <c r="E101" t="s">
        <v>3427</v>
      </c>
      <c r="K101" s="12">
        <v>4</v>
      </c>
      <c r="L101" s="15">
        <v>4</v>
      </c>
      <c r="M101" s="15">
        <v>1</v>
      </c>
      <c r="N101" s="15">
        <v>0</v>
      </c>
      <c r="O101" s="15">
        <v>4</v>
      </c>
      <c r="P101" s="12">
        <v>2</v>
      </c>
      <c r="Q101">
        <v>1</v>
      </c>
      <c r="R101" s="12">
        <v>2</v>
      </c>
      <c r="S101" s="15">
        <v>0</v>
      </c>
      <c r="T101" s="15">
        <v>0</v>
      </c>
      <c r="U101" s="15">
        <v>3</v>
      </c>
      <c r="V101" s="15">
        <v>4</v>
      </c>
      <c r="W101" s="15">
        <v>2</v>
      </c>
      <c r="X101" s="15">
        <v>0</v>
      </c>
      <c r="Z101" s="15">
        <v>0</v>
      </c>
      <c r="AB101" s="15">
        <v>2</v>
      </c>
      <c r="AD101" s="15">
        <v>2</v>
      </c>
      <c r="AE101" s="15">
        <v>2</v>
      </c>
      <c r="AF101">
        <v>2</v>
      </c>
      <c r="AG101">
        <v>1</v>
      </c>
      <c r="AI101">
        <v>2</v>
      </c>
    </row>
    <row r="102" spans="1:37" x14ac:dyDescent="0.2">
      <c r="A102">
        <v>2590439780</v>
      </c>
      <c r="B102">
        <v>39949846</v>
      </c>
      <c r="C102" s="1">
        <v>41390.164710648147</v>
      </c>
      <c r="D102" s="1">
        <v>41390.178935185184</v>
      </c>
      <c r="E102" t="s">
        <v>4004</v>
      </c>
      <c r="K102" s="12">
        <v>4</v>
      </c>
      <c r="L102" s="15">
        <v>4</v>
      </c>
      <c r="M102" s="15">
        <v>1</v>
      </c>
      <c r="N102" s="15">
        <v>1</v>
      </c>
      <c r="O102" s="15">
        <v>4</v>
      </c>
      <c r="P102" s="12">
        <v>2</v>
      </c>
      <c r="Q102">
        <v>1</v>
      </c>
      <c r="R102" s="12">
        <v>2</v>
      </c>
      <c r="S102" s="15">
        <v>0</v>
      </c>
      <c r="T102" s="15">
        <v>0</v>
      </c>
      <c r="U102" s="15">
        <v>3</v>
      </c>
      <c r="V102" s="15">
        <v>4</v>
      </c>
      <c r="W102" s="15">
        <v>2</v>
      </c>
      <c r="X102" s="15">
        <v>0</v>
      </c>
      <c r="Y102" s="15">
        <v>0</v>
      </c>
      <c r="Z102" s="15">
        <v>0</v>
      </c>
      <c r="AA102" s="15">
        <v>1</v>
      </c>
      <c r="AB102" s="15">
        <v>2</v>
      </c>
      <c r="AC102" s="15">
        <v>2</v>
      </c>
      <c r="AD102" s="15">
        <v>2</v>
      </c>
      <c r="AE102" s="15">
        <v>2</v>
      </c>
      <c r="AF102">
        <v>2</v>
      </c>
      <c r="AG102">
        <v>2</v>
      </c>
      <c r="AH102">
        <v>2</v>
      </c>
      <c r="AI102">
        <v>2</v>
      </c>
      <c r="AJ102">
        <v>2</v>
      </c>
      <c r="AK102">
        <v>2</v>
      </c>
    </row>
    <row r="103" spans="1:37" x14ac:dyDescent="0.2">
      <c r="A103">
        <v>2590308518</v>
      </c>
      <c r="B103">
        <v>39949846</v>
      </c>
      <c r="C103" s="1">
        <v>41390.012685185182</v>
      </c>
      <c r="D103" s="1">
        <v>41390.081701388888</v>
      </c>
      <c r="E103" t="s">
        <v>4136</v>
      </c>
      <c r="K103" s="12">
        <v>4</v>
      </c>
      <c r="L103" s="15">
        <v>4</v>
      </c>
      <c r="M103" s="15">
        <v>1</v>
      </c>
      <c r="N103" s="15">
        <v>1</v>
      </c>
      <c r="O103" s="15">
        <v>4</v>
      </c>
      <c r="P103" s="12">
        <v>2</v>
      </c>
      <c r="Q103">
        <v>1</v>
      </c>
      <c r="R103" s="12">
        <v>2</v>
      </c>
      <c r="S103" s="15">
        <v>0</v>
      </c>
      <c r="T103" s="15">
        <v>0</v>
      </c>
      <c r="U103" s="15">
        <v>3</v>
      </c>
      <c r="V103" s="15">
        <v>2</v>
      </c>
      <c r="W103" s="15">
        <v>3</v>
      </c>
      <c r="X103" s="15">
        <v>1</v>
      </c>
      <c r="Y103" s="15">
        <v>0</v>
      </c>
      <c r="Z103" s="15">
        <v>1</v>
      </c>
      <c r="AA103" s="15">
        <v>1</v>
      </c>
      <c r="AB103" s="15">
        <v>1</v>
      </c>
      <c r="AC103" s="15">
        <v>2</v>
      </c>
      <c r="AD103" s="15">
        <v>2</v>
      </c>
      <c r="AE103" s="15">
        <v>2</v>
      </c>
      <c r="AF103">
        <v>2</v>
      </c>
      <c r="AG103">
        <v>1</v>
      </c>
      <c r="AH103">
        <v>0</v>
      </c>
      <c r="AI103">
        <v>2</v>
      </c>
      <c r="AJ103">
        <v>2</v>
      </c>
      <c r="AK103">
        <v>0</v>
      </c>
    </row>
    <row r="104" spans="1:37" x14ac:dyDescent="0.2">
      <c r="A104">
        <v>3087219238</v>
      </c>
      <c r="B104">
        <v>39949846</v>
      </c>
      <c r="C104" s="1">
        <v>41693.339201388888</v>
      </c>
      <c r="D104" s="1">
        <v>41693.349143518521</v>
      </c>
      <c r="E104" t="s">
        <v>158</v>
      </c>
      <c r="K104" s="12">
        <v>4</v>
      </c>
      <c r="L104" s="15">
        <v>4</v>
      </c>
      <c r="M104" s="15">
        <v>1</v>
      </c>
      <c r="N104" s="15">
        <v>1</v>
      </c>
      <c r="O104" s="15">
        <v>4</v>
      </c>
      <c r="P104" s="12">
        <v>2</v>
      </c>
      <c r="Q104">
        <v>1</v>
      </c>
      <c r="R104" s="12">
        <v>1</v>
      </c>
      <c r="S104" s="15">
        <v>0</v>
      </c>
      <c r="T104" s="15">
        <v>0</v>
      </c>
      <c r="U104" s="15">
        <v>2</v>
      </c>
      <c r="V104" s="15">
        <v>4</v>
      </c>
      <c r="W104" s="15">
        <v>2</v>
      </c>
      <c r="X104" s="15">
        <v>1</v>
      </c>
      <c r="Y104" s="15">
        <v>0</v>
      </c>
      <c r="Z104" s="15">
        <v>0</v>
      </c>
      <c r="AA104" s="15">
        <v>2</v>
      </c>
      <c r="AB104" s="15">
        <v>1</v>
      </c>
      <c r="AC104" s="15">
        <v>1</v>
      </c>
      <c r="AD104" s="15">
        <v>2</v>
      </c>
      <c r="AE104" s="15">
        <v>2</v>
      </c>
      <c r="AF104">
        <v>2</v>
      </c>
      <c r="AG104">
        <v>2</v>
      </c>
      <c r="AH104">
        <v>1</v>
      </c>
      <c r="AI104">
        <v>2</v>
      </c>
      <c r="AK104">
        <v>1</v>
      </c>
    </row>
    <row r="105" spans="1:37" x14ac:dyDescent="0.2">
      <c r="A105">
        <v>2831547531</v>
      </c>
      <c r="B105">
        <v>39949846</v>
      </c>
      <c r="C105" s="1">
        <v>41543.797314814816</v>
      </c>
      <c r="D105" s="1">
        <v>41543.825300925928</v>
      </c>
      <c r="E105" t="s">
        <v>1356</v>
      </c>
      <c r="K105" s="12">
        <v>4</v>
      </c>
      <c r="L105" s="15">
        <v>4</v>
      </c>
      <c r="M105" s="15">
        <v>1</v>
      </c>
      <c r="N105" s="15">
        <v>1</v>
      </c>
      <c r="O105" s="15">
        <v>5</v>
      </c>
      <c r="P105" s="12">
        <v>2</v>
      </c>
      <c r="Q105">
        <v>1</v>
      </c>
      <c r="R105" s="12">
        <v>0</v>
      </c>
      <c r="S105" s="15">
        <v>0</v>
      </c>
      <c r="T105" s="15">
        <v>1</v>
      </c>
      <c r="U105" s="15">
        <v>3</v>
      </c>
      <c r="V105" s="15">
        <v>2</v>
      </c>
      <c r="W105" s="15">
        <v>3</v>
      </c>
      <c r="X105" s="15">
        <v>1</v>
      </c>
      <c r="Z105" s="15">
        <v>2</v>
      </c>
      <c r="AA105" s="15">
        <v>1</v>
      </c>
      <c r="AB105" s="15">
        <v>1</v>
      </c>
      <c r="AC105" s="15">
        <v>2</v>
      </c>
      <c r="AD105" s="15">
        <v>1</v>
      </c>
      <c r="AE105" s="15">
        <v>1</v>
      </c>
      <c r="AF105">
        <v>1</v>
      </c>
      <c r="AG105">
        <v>1</v>
      </c>
      <c r="AH105">
        <v>1</v>
      </c>
      <c r="AI105">
        <v>2</v>
      </c>
      <c r="AJ105">
        <v>2</v>
      </c>
      <c r="AK105">
        <v>1</v>
      </c>
    </row>
    <row r="106" spans="1:37" x14ac:dyDescent="0.2">
      <c r="A106">
        <v>2590124413</v>
      </c>
      <c r="B106">
        <v>39949846</v>
      </c>
      <c r="C106" s="1">
        <v>41389.928668981483</v>
      </c>
      <c r="D106" s="1">
        <v>41389.979768518519</v>
      </c>
      <c r="E106" t="s">
        <v>4314</v>
      </c>
      <c r="K106" s="12">
        <v>4</v>
      </c>
      <c r="L106" s="15">
        <v>3</v>
      </c>
      <c r="M106" s="15">
        <v>1</v>
      </c>
      <c r="N106" s="15">
        <v>1</v>
      </c>
      <c r="O106" s="15">
        <v>4</v>
      </c>
      <c r="P106" s="12">
        <v>1</v>
      </c>
      <c r="Q106">
        <v>1</v>
      </c>
      <c r="R106" s="12">
        <v>2</v>
      </c>
      <c r="S106" s="15">
        <v>0</v>
      </c>
      <c r="T106" s="15">
        <v>1</v>
      </c>
      <c r="U106" s="15">
        <v>2</v>
      </c>
      <c r="V106" s="15">
        <v>3</v>
      </c>
      <c r="W106" s="15">
        <v>4</v>
      </c>
      <c r="X106" s="15">
        <v>1</v>
      </c>
      <c r="Y106" s="15">
        <v>1</v>
      </c>
      <c r="Z106" s="15">
        <v>2</v>
      </c>
      <c r="AA106" s="15">
        <v>2</v>
      </c>
      <c r="AB106" s="15">
        <v>1</v>
      </c>
      <c r="AC106" s="15">
        <v>2</v>
      </c>
      <c r="AD106" s="15">
        <v>1</v>
      </c>
      <c r="AE106" s="15">
        <v>1</v>
      </c>
      <c r="AF106">
        <v>1</v>
      </c>
      <c r="AG106">
        <v>0</v>
      </c>
      <c r="AH106">
        <v>1</v>
      </c>
      <c r="AI106">
        <v>1</v>
      </c>
      <c r="AJ106">
        <v>0</v>
      </c>
      <c r="AK106">
        <v>0</v>
      </c>
    </row>
    <row r="107" spans="1:37" x14ac:dyDescent="0.2">
      <c r="A107">
        <v>2590072675</v>
      </c>
      <c r="B107">
        <v>39949846</v>
      </c>
      <c r="C107" s="1">
        <v>41389.935624999998</v>
      </c>
      <c r="D107" s="1">
        <v>41389.952824074076</v>
      </c>
      <c r="E107" t="s">
        <v>4351</v>
      </c>
      <c r="K107" s="12">
        <v>4</v>
      </c>
      <c r="L107" s="15">
        <v>3</v>
      </c>
      <c r="M107" s="15">
        <v>1</v>
      </c>
      <c r="N107" s="15">
        <v>1</v>
      </c>
      <c r="O107" s="15">
        <v>2</v>
      </c>
      <c r="P107" s="12">
        <v>2</v>
      </c>
      <c r="Q107">
        <v>1</v>
      </c>
      <c r="R107" s="12">
        <v>0</v>
      </c>
      <c r="S107" s="15">
        <v>0</v>
      </c>
      <c r="T107" s="15">
        <v>0</v>
      </c>
      <c r="U107" s="15">
        <v>2</v>
      </c>
      <c r="V107" s="15">
        <v>2</v>
      </c>
      <c r="W107" s="15">
        <v>4</v>
      </c>
      <c r="X107" s="15">
        <v>1</v>
      </c>
      <c r="Y107" s="15">
        <v>1</v>
      </c>
      <c r="Z107" s="15">
        <v>1</v>
      </c>
      <c r="AA107" s="15">
        <v>2</v>
      </c>
      <c r="AB107" s="15">
        <v>1</v>
      </c>
      <c r="AC107" s="15">
        <v>2</v>
      </c>
      <c r="AD107" s="15">
        <v>1</v>
      </c>
      <c r="AE107" s="15">
        <v>1</v>
      </c>
      <c r="AF107">
        <v>1</v>
      </c>
      <c r="AG107">
        <v>0</v>
      </c>
      <c r="AH107">
        <v>0</v>
      </c>
      <c r="AI107">
        <v>0</v>
      </c>
      <c r="AJ107">
        <v>0</v>
      </c>
      <c r="AK107">
        <v>0</v>
      </c>
    </row>
    <row r="108" spans="1:37" x14ac:dyDescent="0.2">
      <c r="A108">
        <v>2589676264</v>
      </c>
      <c r="B108">
        <v>39949846</v>
      </c>
      <c r="C108" s="1">
        <v>41389.777662037035</v>
      </c>
      <c r="D108" s="1">
        <v>41389.804745370369</v>
      </c>
      <c r="E108" t="s">
        <v>4611</v>
      </c>
      <c r="K108" s="12">
        <v>4</v>
      </c>
      <c r="L108" s="15">
        <v>4</v>
      </c>
      <c r="M108" s="15">
        <v>1</v>
      </c>
      <c r="N108" s="15">
        <v>1</v>
      </c>
      <c r="O108" s="15">
        <v>3</v>
      </c>
      <c r="P108" s="12">
        <v>2</v>
      </c>
      <c r="Q108">
        <v>1</v>
      </c>
      <c r="R108" s="12">
        <v>2</v>
      </c>
      <c r="S108" s="15">
        <v>0</v>
      </c>
      <c r="T108" s="15">
        <v>0</v>
      </c>
      <c r="U108" s="15">
        <v>3</v>
      </c>
      <c r="V108" s="15">
        <v>0</v>
      </c>
      <c r="W108" s="15">
        <v>2</v>
      </c>
      <c r="X108" s="15">
        <v>0</v>
      </c>
      <c r="Y108" s="15">
        <v>0</v>
      </c>
      <c r="Z108" s="15">
        <v>0</v>
      </c>
      <c r="AA108" s="15">
        <v>0</v>
      </c>
      <c r="AB108" s="15">
        <v>0</v>
      </c>
      <c r="AC108" s="15">
        <v>0</v>
      </c>
      <c r="AD108" s="15">
        <v>2</v>
      </c>
      <c r="AE108" s="15">
        <v>2</v>
      </c>
      <c r="AF108">
        <v>1</v>
      </c>
      <c r="AG108">
        <v>1</v>
      </c>
      <c r="AH108">
        <v>1</v>
      </c>
      <c r="AI108">
        <v>1</v>
      </c>
      <c r="AJ108">
        <v>1</v>
      </c>
      <c r="AK108">
        <v>1</v>
      </c>
    </row>
    <row r="109" spans="1:37" x14ac:dyDescent="0.2">
      <c r="A109">
        <v>3057032470</v>
      </c>
      <c r="B109">
        <v>39949846</v>
      </c>
      <c r="C109" s="1">
        <v>41677.00240740741</v>
      </c>
      <c r="D109" s="1">
        <v>41677.010462962964</v>
      </c>
      <c r="E109" t="s">
        <v>497</v>
      </c>
      <c r="K109" s="12">
        <v>4</v>
      </c>
      <c r="L109" s="15">
        <v>1</v>
      </c>
      <c r="M109" s="15">
        <v>1</v>
      </c>
      <c r="N109" s="15">
        <v>0</v>
      </c>
      <c r="O109" s="15">
        <v>2</v>
      </c>
      <c r="P109" s="12">
        <v>2</v>
      </c>
      <c r="Q109">
        <v>1</v>
      </c>
      <c r="R109" s="12">
        <v>2</v>
      </c>
      <c r="S109" s="15">
        <v>0</v>
      </c>
      <c r="T109" s="15">
        <v>1</v>
      </c>
      <c r="U109" s="15">
        <v>3</v>
      </c>
      <c r="V109" s="15">
        <v>3</v>
      </c>
      <c r="W109" s="15">
        <v>3</v>
      </c>
      <c r="X109" s="15">
        <v>0</v>
      </c>
      <c r="Y109" s="15">
        <v>0</v>
      </c>
      <c r="Z109" s="15">
        <v>0</v>
      </c>
      <c r="AB109" s="15">
        <v>2</v>
      </c>
      <c r="AD109" s="15">
        <v>2</v>
      </c>
      <c r="AE109" s="15">
        <v>2</v>
      </c>
      <c r="AF109">
        <v>2</v>
      </c>
      <c r="AG109">
        <v>1</v>
      </c>
      <c r="AI109">
        <v>2</v>
      </c>
      <c r="AK109">
        <v>0</v>
      </c>
    </row>
    <row r="110" spans="1:37" x14ac:dyDescent="0.2">
      <c r="A110">
        <v>3055948350</v>
      </c>
      <c r="B110">
        <v>39949846</v>
      </c>
      <c r="C110" s="1">
        <v>41676.662199074075</v>
      </c>
      <c r="D110" s="1">
        <v>41676.668263888889</v>
      </c>
      <c r="E110" t="s">
        <v>1121</v>
      </c>
      <c r="K110" s="12">
        <v>4</v>
      </c>
      <c r="L110" s="15">
        <v>4</v>
      </c>
      <c r="M110" s="15">
        <v>1</v>
      </c>
      <c r="N110" s="15">
        <v>1</v>
      </c>
      <c r="O110" s="15">
        <v>3</v>
      </c>
      <c r="P110" s="12">
        <v>2</v>
      </c>
      <c r="Q110">
        <v>1</v>
      </c>
      <c r="R110" s="12">
        <v>2</v>
      </c>
      <c r="S110" s="15">
        <v>0</v>
      </c>
      <c r="T110" s="15">
        <v>1</v>
      </c>
      <c r="U110" s="15">
        <v>3</v>
      </c>
      <c r="V110" s="15">
        <v>4</v>
      </c>
      <c r="W110" s="15">
        <v>2</v>
      </c>
      <c r="X110" s="15">
        <v>0</v>
      </c>
      <c r="Y110" s="15">
        <v>1</v>
      </c>
      <c r="Z110" s="15">
        <v>1</v>
      </c>
      <c r="AA110" s="15">
        <v>0</v>
      </c>
      <c r="AB110" s="15">
        <v>1</v>
      </c>
      <c r="AC110" s="15">
        <v>2</v>
      </c>
      <c r="AD110" s="15">
        <v>2</v>
      </c>
      <c r="AE110" s="15">
        <v>2</v>
      </c>
      <c r="AF110">
        <v>2</v>
      </c>
      <c r="AG110">
        <v>2</v>
      </c>
      <c r="AH110">
        <v>2</v>
      </c>
      <c r="AI110">
        <v>2</v>
      </c>
      <c r="AJ110">
        <v>2</v>
      </c>
      <c r="AK110">
        <v>1</v>
      </c>
    </row>
    <row r="111" spans="1:37" x14ac:dyDescent="0.2">
      <c r="A111">
        <v>2642755254</v>
      </c>
      <c r="B111">
        <v>39949846</v>
      </c>
      <c r="C111" s="1">
        <v>41418.991261574076</v>
      </c>
      <c r="D111" s="1">
        <v>41419.003194444442</v>
      </c>
      <c r="E111" t="s">
        <v>2115</v>
      </c>
      <c r="K111" s="12">
        <v>4</v>
      </c>
      <c r="L111" s="15">
        <v>3</v>
      </c>
      <c r="M111" s="15">
        <v>1</v>
      </c>
      <c r="N111" s="15">
        <v>1</v>
      </c>
      <c r="O111" s="15">
        <v>4</v>
      </c>
      <c r="P111" s="12"/>
      <c r="Q111">
        <v>1</v>
      </c>
      <c r="R111" s="12">
        <v>2</v>
      </c>
      <c r="S111" s="15">
        <v>0</v>
      </c>
      <c r="T111" s="15">
        <v>1</v>
      </c>
      <c r="U111" s="15">
        <v>2</v>
      </c>
      <c r="V111" s="15">
        <v>3</v>
      </c>
      <c r="W111" s="15">
        <v>2</v>
      </c>
      <c r="X111" s="15">
        <v>1</v>
      </c>
      <c r="Y111" s="15">
        <v>0</v>
      </c>
      <c r="Z111" s="15">
        <v>0</v>
      </c>
      <c r="AA111" s="15">
        <v>1</v>
      </c>
      <c r="AB111" s="15">
        <v>1</v>
      </c>
      <c r="AC111" s="15">
        <v>1</v>
      </c>
      <c r="AD111" s="15">
        <v>1</v>
      </c>
      <c r="AE111" s="15">
        <v>1</v>
      </c>
      <c r="AF111">
        <v>1</v>
      </c>
      <c r="AG111">
        <v>1</v>
      </c>
      <c r="AH111">
        <v>1</v>
      </c>
      <c r="AI111">
        <v>2</v>
      </c>
      <c r="AJ111">
        <v>2</v>
      </c>
      <c r="AK111">
        <v>1</v>
      </c>
    </row>
    <row r="112" spans="1:37" x14ac:dyDescent="0.2">
      <c r="A112">
        <v>2641135749</v>
      </c>
      <c r="B112">
        <v>39949846</v>
      </c>
      <c r="C112" s="1">
        <v>41418.315509259257</v>
      </c>
      <c r="D112" s="1">
        <v>41418.329560185186</v>
      </c>
      <c r="E112" t="s">
        <v>2336</v>
      </c>
      <c r="K112" s="12">
        <v>4</v>
      </c>
      <c r="L112" s="15">
        <v>3</v>
      </c>
      <c r="M112" s="15">
        <v>1</v>
      </c>
      <c r="N112" s="15">
        <v>1</v>
      </c>
      <c r="O112" s="15">
        <v>2</v>
      </c>
      <c r="P112" s="12">
        <v>1</v>
      </c>
      <c r="Q112">
        <v>1</v>
      </c>
      <c r="R112" s="12">
        <v>2</v>
      </c>
      <c r="S112" s="15">
        <v>0</v>
      </c>
      <c r="T112" s="15">
        <v>0</v>
      </c>
      <c r="U112" s="15">
        <v>2</v>
      </c>
      <c r="V112" s="15">
        <v>4</v>
      </c>
      <c r="W112" s="15">
        <v>3</v>
      </c>
      <c r="X112" s="15">
        <v>1</v>
      </c>
      <c r="Y112" s="15">
        <v>1</v>
      </c>
      <c r="Z112" s="15">
        <v>1</v>
      </c>
      <c r="AA112" s="15">
        <v>2</v>
      </c>
      <c r="AB112" s="15">
        <v>2</v>
      </c>
      <c r="AC112" s="15">
        <v>2</v>
      </c>
      <c r="AD112" s="15">
        <v>2</v>
      </c>
      <c r="AE112" s="15">
        <v>2</v>
      </c>
      <c r="AF112">
        <v>2</v>
      </c>
      <c r="AG112">
        <v>2</v>
      </c>
      <c r="AH112">
        <v>2</v>
      </c>
      <c r="AI112">
        <v>1</v>
      </c>
      <c r="AJ112">
        <v>1</v>
      </c>
      <c r="AK112">
        <v>1</v>
      </c>
    </row>
    <row r="113" spans="1:37" x14ac:dyDescent="0.2">
      <c r="A113">
        <v>2639787963</v>
      </c>
      <c r="B113">
        <v>39949846</v>
      </c>
      <c r="C113" s="1">
        <v>41417.756168981483</v>
      </c>
      <c r="D113" s="1">
        <v>41417.767916666664</v>
      </c>
      <c r="E113" t="s">
        <v>2969</v>
      </c>
      <c r="K113" s="12">
        <v>4</v>
      </c>
      <c r="L113" s="15">
        <v>3</v>
      </c>
      <c r="M113" s="15">
        <v>1</v>
      </c>
      <c r="N113" s="15">
        <v>1</v>
      </c>
      <c r="O113" s="15">
        <v>3</v>
      </c>
      <c r="P113" s="12">
        <v>2</v>
      </c>
      <c r="Q113">
        <v>1</v>
      </c>
      <c r="R113" s="12">
        <v>2</v>
      </c>
      <c r="S113" s="15">
        <v>0</v>
      </c>
      <c r="T113" s="15">
        <v>1</v>
      </c>
      <c r="U113" s="15">
        <v>2</v>
      </c>
      <c r="V113" s="15">
        <v>4</v>
      </c>
      <c r="W113" s="15">
        <v>1</v>
      </c>
      <c r="X113" s="15">
        <v>0</v>
      </c>
      <c r="Y113" s="15">
        <v>1</v>
      </c>
      <c r="AA113" s="15">
        <v>1</v>
      </c>
      <c r="AB113" s="15">
        <v>2</v>
      </c>
      <c r="AC113" s="15">
        <v>2</v>
      </c>
      <c r="AD113" s="15">
        <v>2</v>
      </c>
      <c r="AE113" s="15">
        <v>2</v>
      </c>
      <c r="AF113">
        <v>2</v>
      </c>
      <c r="AI113">
        <v>2</v>
      </c>
    </row>
    <row r="114" spans="1:37" x14ac:dyDescent="0.2">
      <c r="A114">
        <v>2592815824</v>
      </c>
      <c r="B114">
        <v>39949846</v>
      </c>
      <c r="C114" s="1">
        <v>41391.63380787037</v>
      </c>
      <c r="D114" s="1">
        <v>41391.65042824074</v>
      </c>
      <c r="E114" t="s">
        <v>3618</v>
      </c>
      <c r="K114" s="12">
        <v>3</v>
      </c>
      <c r="L114" s="15">
        <v>4</v>
      </c>
      <c r="M114" s="15">
        <v>1</v>
      </c>
      <c r="N114" s="15">
        <v>1</v>
      </c>
      <c r="O114" s="15">
        <v>5</v>
      </c>
      <c r="P114" s="12"/>
      <c r="Q114">
        <v>1</v>
      </c>
      <c r="R114" s="12">
        <v>1</v>
      </c>
      <c r="S114" s="15">
        <v>0</v>
      </c>
      <c r="T114" s="15">
        <v>1</v>
      </c>
      <c r="U114" s="15">
        <v>2</v>
      </c>
      <c r="V114" s="15">
        <v>4</v>
      </c>
      <c r="W114" s="15">
        <v>2</v>
      </c>
      <c r="X114" s="15">
        <v>0</v>
      </c>
      <c r="Y114" s="15">
        <v>2</v>
      </c>
      <c r="Z114" s="15">
        <v>2</v>
      </c>
      <c r="AA114" s="15">
        <v>1</v>
      </c>
      <c r="AB114" s="15">
        <v>2</v>
      </c>
      <c r="AC114" s="15">
        <v>1</v>
      </c>
      <c r="AD114" s="15">
        <v>2</v>
      </c>
      <c r="AE114" s="15">
        <v>2</v>
      </c>
      <c r="AF114">
        <v>2</v>
      </c>
      <c r="AG114">
        <v>1</v>
      </c>
      <c r="AH114">
        <v>0</v>
      </c>
      <c r="AI114">
        <v>2</v>
      </c>
      <c r="AK114">
        <v>0</v>
      </c>
    </row>
    <row r="115" spans="1:37" x14ac:dyDescent="0.2">
      <c r="A115">
        <v>2590389389</v>
      </c>
      <c r="B115">
        <v>39949846</v>
      </c>
      <c r="C115" s="1">
        <v>41390.114560185182</v>
      </c>
      <c r="D115" s="1">
        <v>41390.135879629626</v>
      </c>
      <c r="E115" t="s">
        <v>4053</v>
      </c>
      <c r="K115" s="12">
        <v>3</v>
      </c>
      <c r="L115" s="15">
        <v>4</v>
      </c>
      <c r="M115" s="15">
        <v>1</v>
      </c>
      <c r="N115" s="15">
        <v>1</v>
      </c>
      <c r="O115" s="15">
        <v>2</v>
      </c>
      <c r="P115" s="12">
        <v>0</v>
      </c>
      <c r="Q115">
        <v>1</v>
      </c>
      <c r="R115" s="12">
        <v>2</v>
      </c>
      <c r="S115" s="15">
        <v>0</v>
      </c>
      <c r="T115" s="15">
        <v>1</v>
      </c>
      <c r="U115" s="15">
        <v>3</v>
      </c>
      <c r="V115" s="15">
        <v>2</v>
      </c>
      <c r="W115" s="15">
        <v>4</v>
      </c>
      <c r="X115" s="15">
        <v>1</v>
      </c>
      <c r="AA115" s="15">
        <v>1</v>
      </c>
      <c r="AC115" s="15">
        <v>2</v>
      </c>
    </row>
    <row r="116" spans="1:37" x14ac:dyDescent="0.2">
      <c r="A116">
        <v>2590223424</v>
      </c>
      <c r="B116">
        <v>39949846</v>
      </c>
      <c r="C116" s="1">
        <v>41390.020509259259</v>
      </c>
      <c r="D116" s="1">
        <v>41390.032048611109</v>
      </c>
      <c r="E116" t="s">
        <v>4212</v>
      </c>
      <c r="K116" s="12">
        <v>3</v>
      </c>
      <c r="L116" s="15">
        <v>4</v>
      </c>
      <c r="M116" s="15">
        <v>1</v>
      </c>
      <c r="N116" s="15">
        <v>0</v>
      </c>
      <c r="O116" s="15">
        <v>2</v>
      </c>
      <c r="P116" s="12">
        <v>1</v>
      </c>
      <c r="Q116">
        <v>1</v>
      </c>
      <c r="R116" s="12">
        <v>2</v>
      </c>
      <c r="S116" s="15">
        <v>0</v>
      </c>
      <c r="T116" s="15">
        <v>1</v>
      </c>
      <c r="U116" s="15">
        <v>3</v>
      </c>
      <c r="V116" s="15">
        <v>4</v>
      </c>
      <c r="W116" s="15">
        <v>2</v>
      </c>
      <c r="X116" s="15">
        <v>1</v>
      </c>
      <c r="Y116" s="15">
        <v>0</v>
      </c>
      <c r="Z116" s="15">
        <v>0</v>
      </c>
      <c r="AA116" s="15">
        <v>0</v>
      </c>
      <c r="AB116" s="15">
        <v>2</v>
      </c>
      <c r="AC116" s="15">
        <v>2</v>
      </c>
      <c r="AD116" s="15">
        <v>2</v>
      </c>
      <c r="AE116" s="15">
        <v>2</v>
      </c>
      <c r="AF116">
        <v>2</v>
      </c>
      <c r="AG116">
        <v>2</v>
      </c>
      <c r="AH116">
        <v>0</v>
      </c>
      <c r="AI116">
        <v>2</v>
      </c>
      <c r="AJ116">
        <v>2</v>
      </c>
      <c r="AK116">
        <v>0</v>
      </c>
    </row>
    <row r="117" spans="1:37" x14ac:dyDescent="0.2">
      <c r="A117">
        <v>2589923676</v>
      </c>
      <c r="B117">
        <v>39949846</v>
      </c>
      <c r="C117" s="1">
        <v>41389.858206018522</v>
      </c>
      <c r="D117" s="1">
        <v>41389.885625000003</v>
      </c>
      <c r="E117" t="s">
        <v>4460</v>
      </c>
      <c r="K117" s="12">
        <v>3</v>
      </c>
      <c r="L117" s="15">
        <v>1</v>
      </c>
      <c r="M117" s="15">
        <v>1</v>
      </c>
      <c r="N117" s="15">
        <v>1</v>
      </c>
      <c r="O117" s="15">
        <v>4</v>
      </c>
      <c r="P117" s="12">
        <v>2</v>
      </c>
      <c r="Q117">
        <v>1</v>
      </c>
      <c r="R117" s="12">
        <v>2</v>
      </c>
      <c r="S117" s="15">
        <v>1</v>
      </c>
      <c r="T117" s="15">
        <v>0</v>
      </c>
      <c r="U117" s="15">
        <v>3</v>
      </c>
      <c r="V117" s="15">
        <v>2</v>
      </c>
      <c r="W117" s="15">
        <v>4</v>
      </c>
      <c r="X117" s="15">
        <v>1</v>
      </c>
      <c r="Y117" s="15">
        <v>0</v>
      </c>
      <c r="Z117" s="15">
        <v>0</v>
      </c>
      <c r="AA117" s="15">
        <v>0</v>
      </c>
      <c r="AB117" s="15">
        <v>1</v>
      </c>
      <c r="AC117" s="15">
        <v>1</v>
      </c>
      <c r="AD117" s="15">
        <v>1</v>
      </c>
      <c r="AE117" s="15">
        <v>1</v>
      </c>
      <c r="AF117">
        <v>1</v>
      </c>
      <c r="AG117">
        <v>0</v>
      </c>
      <c r="AH117">
        <v>0</v>
      </c>
      <c r="AI117">
        <v>0</v>
      </c>
      <c r="AJ117">
        <v>0</v>
      </c>
      <c r="AK117">
        <v>0</v>
      </c>
    </row>
    <row r="118" spans="1:37" x14ac:dyDescent="0.2">
      <c r="A118">
        <v>2650363826</v>
      </c>
      <c r="B118">
        <v>39949846</v>
      </c>
      <c r="C118" s="1">
        <v>41424.168738425928</v>
      </c>
      <c r="D118" s="1">
        <v>41424.176458333335</v>
      </c>
      <c r="E118" t="s">
        <v>1828</v>
      </c>
      <c r="J118">
        <v>2</v>
      </c>
      <c r="K118" s="12">
        <v>3</v>
      </c>
      <c r="L118" s="15">
        <v>3</v>
      </c>
      <c r="M118" s="15">
        <v>1</v>
      </c>
      <c r="N118" s="15">
        <v>1</v>
      </c>
      <c r="O118" s="15">
        <v>3</v>
      </c>
      <c r="P118" s="12">
        <v>0</v>
      </c>
      <c r="Q118">
        <v>1</v>
      </c>
      <c r="R118" s="12">
        <v>2</v>
      </c>
      <c r="S118" s="15">
        <v>0</v>
      </c>
      <c r="T118" s="15">
        <v>0</v>
      </c>
      <c r="U118" s="15">
        <v>2</v>
      </c>
      <c r="V118" s="15">
        <v>2</v>
      </c>
      <c r="W118" s="15">
        <v>3</v>
      </c>
      <c r="X118" s="15">
        <v>1</v>
      </c>
      <c r="Y118" s="15">
        <v>0</v>
      </c>
      <c r="Z118" s="15">
        <v>1</v>
      </c>
      <c r="AA118" s="15">
        <v>0</v>
      </c>
      <c r="AB118" s="15">
        <v>1</v>
      </c>
      <c r="AC118" s="15">
        <v>2</v>
      </c>
      <c r="AD118" s="15">
        <v>2</v>
      </c>
      <c r="AE118" s="15">
        <v>1</v>
      </c>
      <c r="AF118">
        <v>1</v>
      </c>
      <c r="AG118">
        <v>1</v>
      </c>
      <c r="AH118">
        <v>1</v>
      </c>
      <c r="AI118">
        <v>1</v>
      </c>
      <c r="AJ118">
        <v>0</v>
      </c>
      <c r="AK118">
        <v>0</v>
      </c>
    </row>
    <row r="119" spans="1:37" x14ac:dyDescent="0.2">
      <c r="A119">
        <v>2640970248</v>
      </c>
      <c r="B119">
        <v>39949846</v>
      </c>
      <c r="C119" s="1">
        <v>41418.169872685183</v>
      </c>
      <c r="D119" s="1">
        <v>41418.200752314813</v>
      </c>
      <c r="E119" t="s">
        <v>2363</v>
      </c>
      <c r="J119">
        <v>2</v>
      </c>
      <c r="K119" s="12">
        <v>3</v>
      </c>
      <c r="L119" s="15">
        <v>3</v>
      </c>
      <c r="M119" s="15">
        <v>1</v>
      </c>
      <c r="N119" s="15">
        <v>1</v>
      </c>
      <c r="O119" s="15">
        <v>5</v>
      </c>
      <c r="P119" s="12">
        <v>0</v>
      </c>
      <c r="Q119">
        <v>1</v>
      </c>
      <c r="R119" s="12">
        <v>2</v>
      </c>
      <c r="S119" s="15">
        <v>0</v>
      </c>
      <c r="T119" s="15">
        <v>0</v>
      </c>
      <c r="U119" s="15">
        <v>2</v>
      </c>
      <c r="V119" s="15">
        <v>4</v>
      </c>
      <c r="W119" s="15">
        <v>2</v>
      </c>
      <c r="X119" s="15">
        <v>1</v>
      </c>
      <c r="Y119" s="15">
        <v>2</v>
      </c>
      <c r="Z119" s="15">
        <v>0</v>
      </c>
      <c r="AA119" s="15">
        <v>0</v>
      </c>
      <c r="AB119" s="15">
        <v>2</v>
      </c>
      <c r="AC119" s="15">
        <v>2</v>
      </c>
      <c r="AD119" s="15">
        <v>2</v>
      </c>
      <c r="AE119" s="15">
        <v>2</v>
      </c>
      <c r="AF119">
        <v>2</v>
      </c>
      <c r="AG119">
        <v>1</v>
      </c>
      <c r="AH119">
        <v>1</v>
      </c>
      <c r="AI119">
        <v>1</v>
      </c>
      <c r="AJ119">
        <v>0</v>
      </c>
      <c r="AK119">
        <v>0</v>
      </c>
    </row>
    <row r="120" spans="1:37" x14ac:dyDescent="0.2">
      <c r="A120">
        <v>2596456064</v>
      </c>
      <c r="B120">
        <v>39949846</v>
      </c>
      <c r="C120" s="1">
        <v>41394.10460648148</v>
      </c>
      <c r="D120" s="1">
        <v>41394.147546296299</v>
      </c>
      <c r="E120" t="s">
        <v>3165</v>
      </c>
      <c r="K120" s="12">
        <v>3</v>
      </c>
      <c r="L120" s="15">
        <v>4</v>
      </c>
      <c r="M120" s="15">
        <v>1</v>
      </c>
      <c r="N120" s="15">
        <v>1</v>
      </c>
      <c r="O120" s="15">
        <v>2</v>
      </c>
      <c r="P120" s="12">
        <v>2</v>
      </c>
      <c r="Q120">
        <v>1</v>
      </c>
      <c r="R120" s="12">
        <v>1</v>
      </c>
      <c r="S120" s="15">
        <v>0</v>
      </c>
      <c r="T120" s="15">
        <v>0</v>
      </c>
      <c r="U120" s="15">
        <v>2</v>
      </c>
      <c r="V120" s="15">
        <v>2</v>
      </c>
      <c r="W120" s="15">
        <v>3</v>
      </c>
      <c r="X120" s="15">
        <v>1</v>
      </c>
      <c r="Y120" s="15">
        <v>0</v>
      </c>
      <c r="Z120" s="15">
        <v>0</v>
      </c>
      <c r="AA120" s="15">
        <v>1</v>
      </c>
      <c r="AB120" s="15">
        <v>0</v>
      </c>
      <c r="AC120" s="15">
        <v>0</v>
      </c>
      <c r="AD120" s="15">
        <v>1</v>
      </c>
      <c r="AE120" s="15">
        <v>1</v>
      </c>
      <c r="AF120">
        <v>1</v>
      </c>
      <c r="AG120">
        <v>1</v>
      </c>
      <c r="AH120">
        <v>1</v>
      </c>
      <c r="AI120">
        <v>1</v>
      </c>
      <c r="AJ120">
        <v>1</v>
      </c>
      <c r="AK120">
        <v>1</v>
      </c>
    </row>
    <row r="121" spans="1:37" x14ac:dyDescent="0.2">
      <c r="A121">
        <v>2589981448</v>
      </c>
      <c r="B121">
        <v>39949846</v>
      </c>
      <c r="C121" s="1">
        <v>41389.894143518519</v>
      </c>
      <c r="D121" s="1">
        <v>41389.909282407411</v>
      </c>
      <c r="E121" t="s">
        <v>4407</v>
      </c>
      <c r="K121" s="12">
        <v>3</v>
      </c>
      <c r="L121" s="15">
        <v>3</v>
      </c>
      <c r="M121" s="15">
        <v>1</v>
      </c>
      <c r="N121" s="15">
        <v>1</v>
      </c>
      <c r="O121" s="15">
        <v>4</v>
      </c>
      <c r="P121" s="12">
        <v>2</v>
      </c>
      <c r="Q121">
        <v>1</v>
      </c>
      <c r="R121" s="12">
        <v>2</v>
      </c>
      <c r="S121" s="15">
        <v>0</v>
      </c>
      <c r="T121" s="15">
        <v>1</v>
      </c>
      <c r="U121" s="15">
        <v>3</v>
      </c>
      <c r="V121" s="15">
        <v>2</v>
      </c>
      <c r="W121" s="15">
        <v>3</v>
      </c>
      <c r="X121" s="15">
        <v>0</v>
      </c>
      <c r="Y121" s="15">
        <v>2</v>
      </c>
      <c r="Z121" s="15">
        <v>2</v>
      </c>
      <c r="AA121" s="15">
        <v>2</v>
      </c>
      <c r="AB121" s="15">
        <v>2</v>
      </c>
      <c r="AC121" s="15">
        <v>2</v>
      </c>
      <c r="AD121" s="15">
        <v>1</v>
      </c>
      <c r="AE121" s="15">
        <v>0</v>
      </c>
      <c r="AF121">
        <v>0</v>
      </c>
      <c r="AI121">
        <v>1</v>
      </c>
      <c r="AJ121">
        <v>2</v>
      </c>
      <c r="AK121">
        <v>0</v>
      </c>
    </row>
    <row r="122" spans="1:37" x14ac:dyDescent="0.2">
      <c r="A122">
        <v>2589881081</v>
      </c>
      <c r="B122">
        <v>39949846</v>
      </c>
      <c r="C122" s="1">
        <v>41389.844409722224</v>
      </c>
      <c r="D122" s="1">
        <v>41389.869930555556</v>
      </c>
      <c r="E122" t="s">
        <v>4488</v>
      </c>
      <c r="K122" s="12">
        <v>3</v>
      </c>
      <c r="L122" s="18">
        <v>2</v>
      </c>
      <c r="M122" s="15">
        <v>1</v>
      </c>
      <c r="N122" s="15">
        <v>1</v>
      </c>
      <c r="O122" s="15">
        <v>4</v>
      </c>
      <c r="P122" s="12">
        <v>2</v>
      </c>
      <c r="Q122">
        <v>1</v>
      </c>
      <c r="R122" s="12">
        <v>2</v>
      </c>
      <c r="S122" s="15">
        <v>1</v>
      </c>
      <c r="T122" s="15">
        <v>1</v>
      </c>
      <c r="U122" s="15">
        <v>2</v>
      </c>
      <c r="V122" s="15">
        <v>3</v>
      </c>
      <c r="W122" s="15">
        <v>4</v>
      </c>
      <c r="X122" s="15">
        <v>1</v>
      </c>
      <c r="Y122" s="15">
        <v>1</v>
      </c>
      <c r="Z122" s="15">
        <v>1</v>
      </c>
      <c r="AA122" s="15">
        <v>1</v>
      </c>
      <c r="AB122" s="15">
        <v>1</v>
      </c>
      <c r="AC122" s="15">
        <v>2</v>
      </c>
      <c r="AD122" s="15">
        <v>1</v>
      </c>
      <c r="AE122" s="15">
        <v>0</v>
      </c>
      <c r="AF122">
        <v>1</v>
      </c>
      <c r="AG122">
        <v>0</v>
      </c>
      <c r="AH122">
        <v>1</v>
      </c>
      <c r="AI122">
        <v>0</v>
      </c>
      <c r="AJ122">
        <v>0</v>
      </c>
      <c r="AK122">
        <v>0</v>
      </c>
    </row>
    <row r="123" spans="1:37" x14ac:dyDescent="0.2">
      <c r="A123">
        <v>3056643158</v>
      </c>
      <c r="B123">
        <v>39949846</v>
      </c>
      <c r="C123" s="1">
        <v>41676.856365740743</v>
      </c>
      <c r="D123" s="1">
        <v>41676.870682870373</v>
      </c>
      <c r="E123" t="s">
        <v>685</v>
      </c>
      <c r="K123" s="12">
        <v>3</v>
      </c>
      <c r="L123" s="15">
        <v>4</v>
      </c>
      <c r="M123" s="15">
        <v>1</v>
      </c>
      <c r="N123" s="15">
        <v>1</v>
      </c>
      <c r="O123" s="15">
        <v>2</v>
      </c>
      <c r="P123" s="12">
        <v>1</v>
      </c>
      <c r="Q123">
        <v>1</v>
      </c>
      <c r="R123" s="12">
        <v>2</v>
      </c>
      <c r="S123" s="15">
        <v>0</v>
      </c>
      <c r="T123" s="15">
        <v>1</v>
      </c>
      <c r="U123" s="15">
        <v>2</v>
      </c>
      <c r="V123" s="15">
        <v>2</v>
      </c>
      <c r="W123" s="15">
        <v>2</v>
      </c>
      <c r="X123" s="15">
        <v>1</v>
      </c>
      <c r="Y123" s="15">
        <v>0</v>
      </c>
      <c r="Z123" s="15">
        <v>0</v>
      </c>
      <c r="AA123" s="15">
        <v>2</v>
      </c>
      <c r="AB123" s="15">
        <v>2</v>
      </c>
      <c r="AC123" s="15">
        <v>2</v>
      </c>
      <c r="AD123" s="15">
        <v>2</v>
      </c>
      <c r="AE123" s="15">
        <v>2</v>
      </c>
      <c r="AF123">
        <v>2</v>
      </c>
      <c r="AG123">
        <v>2</v>
      </c>
      <c r="AH123">
        <v>2</v>
      </c>
      <c r="AI123">
        <v>2</v>
      </c>
      <c r="AJ123">
        <v>2</v>
      </c>
    </row>
    <row r="124" spans="1:37" x14ac:dyDescent="0.2">
      <c r="A124">
        <v>2832281054</v>
      </c>
      <c r="B124">
        <v>39949846</v>
      </c>
      <c r="C124" s="1">
        <v>41544.247199074074</v>
      </c>
      <c r="D124" s="1">
        <v>41544.2653125</v>
      </c>
      <c r="E124" t="s">
        <v>1325</v>
      </c>
      <c r="K124" s="12">
        <v>3</v>
      </c>
      <c r="L124" s="18">
        <v>2</v>
      </c>
      <c r="M124" s="15">
        <v>1</v>
      </c>
      <c r="N124" s="15">
        <v>1</v>
      </c>
      <c r="O124" s="15">
        <v>4</v>
      </c>
      <c r="P124" s="12">
        <v>1</v>
      </c>
      <c r="Q124">
        <v>1</v>
      </c>
      <c r="R124" s="12">
        <v>1</v>
      </c>
      <c r="S124" s="15">
        <v>0</v>
      </c>
      <c r="T124" s="15">
        <v>1</v>
      </c>
      <c r="U124" s="15">
        <v>1</v>
      </c>
      <c r="V124" s="15">
        <v>3</v>
      </c>
      <c r="W124" s="15">
        <v>4</v>
      </c>
      <c r="X124" s="15">
        <v>1</v>
      </c>
      <c r="Y124" s="15">
        <v>1</v>
      </c>
      <c r="Z124" s="15">
        <v>0</v>
      </c>
      <c r="AA124" s="15">
        <v>0</v>
      </c>
      <c r="AB124" s="15">
        <v>1</v>
      </c>
      <c r="AC124" s="15">
        <v>2</v>
      </c>
      <c r="AD124" s="15">
        <v>1</v>
      </c>
      <c r="AE124" s="15">
        <v>1</v>
      </c>
      <c r="AF124">
        <v>1</v>
      </c>
      <c r="AG124">
        <v>1</v>
      </c>
      <c r="AH124">
        <v>2</v>
      </c>
      <c r="AI124">
        <v>2</v>
      </c>
      <c r="AK124">
        <v>1</v>
      </c>
    </row>
    <row r="125" spans="1:37" x14ac:dyDescent="0.2">
      <c r="A125">
        <v>2666833856</v>
      </c>
      <c r="B125">
        <v>39949846</v>
      </c>
      <c r="C125" s="1">
        <v>41433.553298611114</v>
      </c>
      <c r="D125" s="1">
        <v>41433.568402777775</v>
      </c>
      <c r="E125" t="s">
        <v>1570</v>
      </c>
      <c r="K125" s="12">
        <v>3</v>
      </c>
      <c r="L125" s="15">
        <v>4</v>
      </c>
      <c r="M125" s="15">
        <v>1</v>
      </c>
      <c r="N125" s="15">
        <v>1</v>
      </c>
      <c r="O125" s="15">
        <v>4</v>
      </c>
      <c r="P125" s="12">
        <v>2</v>
      </c>
      <c r="Q125">
        <v>1</v>
      </c>
      <c r="R125" s="12">
        <v>2</v>
      </c>
      <c r="S125" s="15">
        <v>0</v>
      </c>
      <c r="T125" s="15">
        <v>0</v>
      </c>
      <c r="U125" s="15">
        <v>3</v>
      </c>
      <c r="V125" s="15">
        <v>4</v>
      </c>
      <c r="W125" s="15">
        <v>2</v>
      </c>
      <c r="X125" s="15">
        <v>0</v>
      </c>
      <c r="Y125" s="15">
        <v>2</v>
      </c>
      <c r="Z125" s="15">
        <v>1</v>
      </c>
      <c r="AA125" s="15">
        <v>1</v>
      </c>
      <c r="AB125" s="15">
        <v>2</v>
      </c>
      <c r="AC125" s="15">
        <v>2</v>
      </c>
      <c r="AD125" s="15">
        <v>2</v>
      </c>
      <c r="AE125" s="15">
        <v>2</v>
      </c>
      <c r="AF125">
        <v>2</v>
      </c>
      <c r="AG125">
        <v>2</v>
      </c>
      <c r="AH125">
        <v>2</v>
      </c>
      <c r="AI125">
        <v>2</v>
      </c>
      <c r="AJ125">
        <v>1</v>
      </c>
      <c r="AK125">
        <v>1</v>
      </c>
    </row>
    <row r="126" spans="1:37" x14ac:dyDescent="0.2">
      <c r="A126">
        <v>2645302329</v>
      </c>
      <c r="B126">
        <v>39949846</v>
      </c>
      <c r="C126" s="1">
        <v>41421.888101851851</v>
      </c>
      <c r="D126" s="1">
        <v>41421.896192129629</v>
      </c>
      <c r="E126" t="s">
        <v>2028</v>
      </c>
      <c r="J126">
        <v>0</v>
      </c>
      <c r="K126" s="12">
        <v>3</v>
      </c>
      <c r="L126" s="15">
        <v>3</v>
      </c>
      <c r="M126" s="15">
        <v>1</v>
      </c>
      <c r="N126" s="15">
        <v>1</v>
      </c>
      <c r="O126" s="15">
        <v>4</v>
      </c>
      <c r="P126" s="12"/>
      <c r="Q126">
        <v>1</v>
      </c>
      <c r="R126" s="12">
        <v>2</v>
      </c>
      <c r="S126" s="15">
        <v>0</v>
      </c>
      <c r="T126" s="15">
        <v>1</v>
      </c>
      <c r="U126" s="15">
        <v>2</v>
      </c>
      <c r="V126" s="15">
        <v>2</v>
      </c>
      <c r="W126" s="15">
        <v>5</v>
      </c>
      <c r="X126" s="15">
        <v>1</v>
      </c>
      <c r="Y126" s="15">
        <v>0</v>
      </c>
      <c r="Z126" s="15">
        <v>2</v>
      </c>
      <c r="AA126" s="15">
        <v>2</v>
      </c>
      <c r="AB126" s="15">
        <v>2</v>
      </c>
      <c r="AC126" s="15">
        <v>2</v>
      </c>
      <c r="AD126" s="15">
        <v>0</v>
      </c>
      <c r="AE126" s="15">
        <v>0</v>
      </c>
      <c r="AF126">
        <v>0</v>
      </c>
      <c r="AG126">
        <v>0</v>
      </c>
      <c r="AH126">
        <v>0</v>
      </c>
      <c r="AI126">
        <v>0</v>
      </c>
      <c r="AJ126">
        <v>0</v>
      </c>
      <c r="AK126">
        <v>0</v>
      </c>
    </row>
    <row r="127" spans="1:37" x14ac:dyDescent="0.2">
      <c r="A127">
        <v>2641968672</v>
      </c>
      <c r="B127">
        <v>39949846</v>
      </c>
      <c r="C127" s="1">
        <v>41418.65902777778</v>
      </c>
      <c r="D127" s="1">
        <v>41418.670578703706</v>
      </c>
      <c r="E127" t="s">
        <v>2229</v>
      </c>
      <c r="K127" s="12">
        <v>3</v>
      </c>
      <c r="L127" s="15">
        <v>3</v>
      </c>
      <c r="M127" s="15">
        <v>1</v>
      </c>
      <c r="N127" s="15">
        <v>1</v>
      </c>
      <c r="O127" s="15">
        <v>2</v>
      </c>
      <c r="P127" s="12">
        <v>2</v>
      </c>
      <c r="Q127">
        <v>1</v>
      </c>
      <c r="R127" s="12">
        <v>2</v>
      </c>
      <c r="S127" s="15">
        <v>0</v>
      </c>
      <c r="T127" s="15">
        <v>1</v>
      </c>
      <c r="U127" s="15">
        <v>1</v>
      </c>
      <c r="V127" s="15">
        <v>2</v>
      </c>
      <c r="W127" s="15">
        <v>5</v>
      </c>
      <c r="X127" s="15">
        <v>1</v>
      </c>
      <c r="Y127" s="15">
        <v>2</v>
      </c>
      <c r="AA127" s="15">
        <v>2</v>
      </c>
      <c r="AB127" s="15">
        <v>1</v>
      </c>
      <c r="AC127" s="15">
        <v>2</v>
      </c>
      <c r="AJ127">
        <v>1</v>
      </c>
    </row>
    <row r="128" spans="1:37" x14ac:dyDescent="0.2">
      <c r="A128">
        <v>2596279451</v>
      </c>
      <c r="B128">
        <v>39949846</v>
      </c>
      <c r="C128" s="1">
        <v>41394.004930555559</v>
      </c>
      <c r="D128" s="1">
        <v>41394.041759259257</v>
      </c>
      <c r="E128" t="s">
        <v>3262</v>
      </c>
      <c r="K128" s="12">
        <v>3</v>
      </c>
      <c r="L128" s="18">
        <v>2</v>
      </c>
      <c r="M128" s="15">
        <v>1</v>
      </c>
      <c r="N128" s="15">
        <v>1</v>
      </c>
      <c r="O128" s="15">
        <v>6</v>
      </c>
      <c r="P128" s="12">
        <v>0</v>
      </c>
      <c r="Q128">
        <v>1</v>
      </c>
      <c r="R128" s="12">
        <v>2</v>
      </c>
      <c r="S128" s="15">
        <v>0</v>
      </c>
      <c r="T128" s="15">
        <v>0</v>
      </c>
      <c r="U128" s="15">
        <v>3</v>
      </c>
      <c r="V128" s="15">
        <v>3</v>
      </c>
      <c r="W128" s="15">
        <v>4</v>
      </c>
      <c r="X128" s="15">
        <v>1</v>
      </c>
      <c r="Y128" s="15">
        <v>1</v>
      </c>
      <c r="Z128" s="15">
        <v>1</v>
      </c>
      <c r="AA128" s="15">
        <v>1</v>
      </c>
      <c r="AB128" s="15">
        <v>2</v>
      </c>
      <c r="AC128" s="15">
        <v>2</v>
      </c>
      <c r="AD128" s="15">
        <v>1</v>
      </c>
      <c r="AE128" s="15">
        <v>1</v>
      </c>
      <c r="AF128">
        <v>1</v>
      </c>
      <c r="AG128">
        <v>0</v>
      </c>
      <c r="AH128">
        <v>0</v>
      </c>
      <c r="AI128">
        <v>1</v>
      </c>
      <c r="AJ128">
        <v>1</v>
      </c>
      <c r="AK128">
        <v>1</v>
      </c>
    </row>
    <row r="129" spans="1:37" x14ac:dyDescent="0.2">
      <c r="A129">
        <v>2596037372</v>
      </c>
      <c r="B129">
        <v>39949846</v>
      </c>
      <c r="C129" s="1">
        <v>41393.832974537036</v>
      </c>
      <c r="D129" s="1">
        <v>41393.932592592595</v>
      </c>
      <c r="E129" t="s">
        <v>3345</v>
      </c>
      <c r="K129" s="12">
        <v>3</v>
      </c>
      <c r="L129" s="15">
        <v>4</v>
      </c>
      <c r="M129" s="15">
        <v>1</v>
      </c>
      <c r="N129" s="15">
        <v>1</v>
      </c>
      <c r="O129" s="15">
        <v>4</v>
      </c>
      <c r="P129" s="12">
        <v>1</v>
      </c>
      <c r="Q129">
        <v>1</v>
      </c>
      <c r="R129" s="12">
        <v>1</v>
      </c>
      <c r="S129" s="15">
        <v>0</v>
      </c>
      <c r="T129" s="15">
        <v>0</v>
      </c>
      <c r="U129" s="15">
        <v>3</v>
      </c>
      <c r="V129" s="15">
        <v>2</v>
      </c>
      <c r="W129" s="15">
        <v>3</v>
      </c>
      <c r="X129" s="15">
        <v>1</v>
      </c>
      <c r="Y129" s="15">
        <v>1</v>
      </c>
      <c r="Z129" s="15">
        <v>0</v>
      </c>
      <c r="AA129" s="15">
        <v>1</v>
      </c>
      <c r="AB129" s="15">
        <v>1</v>
      </c>
      <c r="AC129" s="15">
        <v>2</v>
      </c>
      <c r="AD129" s="15">
        <v>0</v>
      </c>
      <c r="AE129" s="15">
        <v>0</v>
      </c>
      <c r="AF129">
        <v>0</v>
      </c>
      <c r="AG129">
        <v>0</v>
      </c>
      <c r="AH129">
        <v>1</v>
      </c>
      <c r="AI129">
        <v>1</v>
      </c>
      <c r="AK129">
        <v>0</v>
      </c>
    </row>
    <row r="130" spans="1:37" x14ac:dyDescent="0.2">
      <c r="A130">
        <v>2590952528</v>
      </c>
      <c r="B130">
        <v>39949846</v>
      </c>
      <c r="C130" s="1">
        <v>41390.014537037037</v>
      </c>
      <c r="D130" s="1">
        <v>41390.562916666669</v>
      </c>
      <c r="E130" t="s">
        <v>3904</v>
      </c>
      <c r="K130" s="12">
        <v>3</v>
      </c>
      <c r="L130" s="15">
        <v>3</v>
      </c>
      <c r="M130" s="15">
        <v>1</v>
      </c>
      <c r="N130" s="15">
        <v>1</v>
      </c>
      <c r="O130" s="15">
        <v>2</v>
      </c>
      <c r="P130" s="12">
        <v>1</v>
      </c>
      <c r="Q130">
        <v>1</v>
      </c>
      <c r="R130" s="12">
        <v>1</v>
      </c>
      <c r="S130" s="15">
        <v>0</v>
      </c>
      <c r="T130" s="15">
        <v>1</v>
      </c>
      <c r="U130" s="15">
        <v>2</v>
      </c>
      <c r="V130" s="15">
        <v>2</v>
      </c>
      <c r="W130" s="15">
        <v>4</v>
      </c>
      <c r="X130" s="15">
        <v>1</v>
      </c>
      <c r="Y130" s="15">
        <v>0</v>
      </c>
      <c r="Z130" s="15">
        <v>1</v>
      </c>
      <c r="AA130" s="15">
        <v>1</v>
      </c>
      <c r="AB130" s="15">
        <v>2</v>
      </c>
      <c r="AC130" s="15">
        <v>2</v>
      </c>
      <c r="AD130" s="15">
        <v>1</v>
      </c>
      <c r="AE130" s="15">
        <v>2</v>
      </c>
      <c r="AF130">
        <v>1</v>
      </c>
      <c r="AG130">
        <v>1</v>
      </c>
      <c r="AH130">
        <v>1</v>
      </c>
      <c r="AI130">
        <v>1</v>
      </c>
      <c r="AJ130">
        <v>2</v>
      </c>
      <c r="AK130">
        <v>1</v>
      </c>
    </row>
    <row r="131" spans="1:37" x14ac:dyDescent="0.2">
      <c r="A131">
        <v>3087437652</v>
      </c>
      <c r="B131">
        <v>39949846</v>
      </c>
      <c r="C131" s="1">
        <v>41693.667442129627</v>
      </c>
      <c r="D131" s="1">
        <v>41693.669131944444</v>
      </c>
      <c r="E131" t="s">
        <v>82</v>
      </c>
      <c r="K131" s="12">
        <v>3</v>
      </c>
      <c r="L131" s="15">
        <v>4</v>
      </c>
      <c r="M131" s="15">
        <v>1</v>
      </c>
      <c r="N131" s="15">
        <v>1</v>
      </c>
      <c r="S131" s="15">
        <v>0</v>
      </c>
      <c r="U131" s="15">
        <v>3</v>
      </c>
      <c r="V131" s="15">
        <v>2</v>
      </c>
      <c r="W131" s="15">
        <v>3</v>
      </c>
      <c r="X131" s="15">
        <v>0</v>
      </c>
    </row>
    <row r="132" spans="1:37" x14ac:dyDescent="0.2">
      <c r="A132">
        <v>2639820348</v>
      </c>
      <c r="B132">
        <v>39949846</v>
      </c>
      <c r="C132" s="1">
        <v>41417.761400462965</v>
      </c>
      <c r="D132" s="1">
        <v>41417.777129629627</v>
      </c>
      <c r="E132" t="s">
        <v>2814</v>
      </c>
      <c r="J132">
        <v>0</v>
      </c>
      <c r="K132" s="12">
        <v>3</v>
      </c>
      <c r="L132" s="15">
        <v>3</v>
      </c>
      <c r="M132" s="15">
        <v>1</v>
      </c>
      <c r="N132" s="15">
        <v>1</v>
      </c>
      <c r="O132" s="15">
        <v>4</v>
      </c>
      <c r="P132" s="12">
        <v>2</v>
      </c>
      <c r="Q132">
        <v>1</v>
      </c>
      <c r="R132" s="12">
        <v>2</v>
      </c>
      <c r="S132" s="15">
        <v>0</v>
      </c>
      <c r="T132" s="15">
        <v>1</v>
      </c>
      <c r="U132" s="15">
        <v>2</v>
      </c>
      <c r="V132" s="15">
        <v>4</v>
      </c>
      <c r="W132" s="15">
        <v>4</v>
      </c>
      <c r="X132" s="15">
        <v>1</v>
      </c>
      <c r="Y132" s="15">
        <v>2</v>
      </c>
      <c r="Z132" s="15">
        <v>0</v>
      </c>
      <c r="AA132" s="15">
        <v>0</v>
      </c>
      <c r="AB132" s="15">
        <v>2</v>
      </c>
      <c r="AC132" s="15">
        <v>2</v>
      </c>
      <c r="AD132" s="15">
        <v>1</v>
      </c>
      <c r="AE132" s="15">
        <v>1</v>
      </c>
      <c r="AF132">
        <v>1</v>
      </c>
      <c r="AG132">
        <v>0</v>
      </c>
      <c r="AH132">
        <v>2</v>
      </c>
      <c r="AI132">
        <v>1</v>
      </c>
      <c r="AK132">
        <v>0</v>
      </c>
    </row>
    <row r="133" spans="1:37" x14ac:dyDescent="0.2">
      <c r="A133">
        <v>2639801263</v>
      </c>
      <c r="B133">
        <v>39949846</v>
      </c>
      <c r="C133" s="1">
        <v>41417.764039351852</v>
      </c>
      <c r="D133" s="1">
        <v>41417.771736111114</v>
      </c>
      <c r="E133" t="s">
        <v>2871</v>
      </c>
      <c r="J133">
        <v>1</v>
      </c>
      <c r="K133" s="12">
        <v>3</v>
      </c>
      <c r="L133" s="15">
        <v>3</v>
      </c>
      <c r="M133" s="15">
        <v>1</v>
      </c>
      <c r="N133" s="15">
        <v>0</v>
      </c>
      <c r="O133" s="15">
        <v>5</v>
      </c>
      <c r="P133" s="12">
        <v>1</v>
      </c>
      <c r="Q133">
        <v>1</v>
      </c>
      <c r="R133" s="12">
        <v>0</v>
      </c>
      <c r="S133" s="15">
        <v>0</v>
      </c>
      <c r="T133" s="15">
        <v>0</v>
      </c>
      <c r="U133" s="15">
        <v>3</v>
      </c>
      <c r="V133" s="15">
        <v>4</v>
      </c>
      <c r="W133" s="15">
        <v>2</v>
      </c>
      <c r="X133" s="15">
        <v>1</v>
      </c>
      <c r="Y133" s="15">
        <v>0</v>
      </c>
      <c r="Z133" s="15">
        <v>1</v>
      </c>
      <c r="AB133" s="15">
        <v>2</v>
      </c>
      <c r="AD133" s="15">
        <v>1</v>
      </c>
      <c r="AE133" s="15">
        <v>1</v>
      </c>
      <c r="AF133">
        <v>1</v>
      </c>
      <c r="AG133">
        <v>1</v>
      </c>
      <c r="AI133">
        <v>1</v>
      </c>
      <c r="AJ133">
        <v>1</v>
      </c>
      <c r="AK133">
        <v>0</v>
      </c>
    </row>
    <row r="134" spans="1:37" x14ac:dyDescent="0.2">
      <c r="A134">
        <v>3056194823</v>
      </c>
      <c r="B134">
        <v>39949846</v>
      </c>
      <c r="C134" s="1">
        <v>41676.731851851851</v>
      </c>
      <c r="D134" s="1">
        <v>41676.737384259257</v>
      </c>
      <c r="E134" t="s">
        <v>869</v>
      </c>
      <c r="J134">
        <v>2</v>
      </c>
      <c r="K134" s="12">
        <v>3</v>
      </c>
      <c r="L134" s="15">
        <v>4</v>
      </c>
      <c r="M134" s="15">
        <v>1</v>
      </c>
      <c r="N134" s="15">
        <v>0</v>
      </c>
      <c r="O134" s="15">
        <v>2</v>
      </c>
      <c r="P134" s="12">
        <v>2</v>
      </c>
      <c r="Q134">
        <v>1</v>
      </c>
      <c r="R134" s="12">
        <v>2</v>
      </c>
      <c r="S134" s="15">
        <v>0</v>
      </c>
      <c r="T134" s="15">
        <v>0</v>
      </c>
      <c r="U134" s="15">
        <v>3</v>
      </c>
      <c r="V134" s="15">
        <v>2</v>
      </c>
      <c r="W134" s="15">
        <v>2</v>
      </c>
      <c r="X134" s="15">
        <v>0</v>
      </c>
      <c r="Y134" s="15">
        <v>0</v>
      </c>
      <c r="Z134" s="15">
        <v>0</v>
      </c>
      <c r="AA134" s="15">
        <v>0</v>
      </c>
      <c r="AB134" s="15">
        <v>2</v>
      </c>
      <c r="AC134" s="15">
        <v>0</v>
      </c>
      <c r="AD134" s="15">
        <v>2</v>
      </c>
      <c r="AE134" s="15">
        <v>2</v>
      </c>
      <c r="AF134">
        <v>2</v>
      </c>
      <c r="AG134">
        <v>0</v>
      </c>
      <c r="AH134">
        <v>0</v>
      </c>
      <c r="AI134">
        <v>1</v>
      </c>
      <c r="AJ134">
        <v>0</v>
      </c>
      <c r="AK134">
        <v>0</v>
      </c>
    </row>
    <row r="135" spans="1:37" x14ac:dyDescent="0.2">
      <c r="A135">
        <v>3072499162</v>
      </c>
      <c r="B135">
        <v>39949846</v>
      </c>
      <c r="C135" s="1">
        <v>41685.365231481483</v>
      </c>
      <c r="D135" s="1">
        <v>41685.374548611115</v>
      </c>
      <c r="E135" t="s">
        <v>187</v>
      </c>
      <c r="K135" s="12">
        <v>3</v>
      </c>
      <c r="L135" s="15">
        <v>4</v>
      </c>
      <c r="M135" s="15">
        <v>1</v>
      </c>
      <c r="N135" s="15">
        <v>1</v>
      </c>
      <c r="O135" s="15">
        <v>4</v>
      </c>
      <c r="P135" s="12">
        <v>2</v>
      </c>
      <c r="Q135">
        <v>1</v>
      </c>
      <c r="R135" s="12">
        <v>0</v>
      </c>
      <c r="S135" s="15">
        <v>0</v>
      </c>
      <c r="T135" s="15">
        <v>1</v>
      </c>
      <c r="U135" s="15">
        <v>2</v>
      </c>
      <c r="V135" s="15">
        <v>3</v>
      </c>
      <c r="W135" s="15">
        <v>2</v>
      </c>
      <c r="X135" s="15">
        <v>0</v>
      </c>
      <c r="Y135" s="15">
        <v>2</v>
      </c>
      <c r="Z135" s="15">
        <v>2</v>
      </c>
      <c r="AA135" s="15">
        <v>2</v>
      </c>
      <c r="AB135" s="15">
        <v>2</v>
      </c>
      <c r="AC135" s="15">
        <v>2</v>
      </c>
      <c r="AD135" s="15">
        <v>2</v>
      </c>
      <c r="AE135" s="15">
        <v>2</v>
      </c>
      <c r="AF135">
        <v>2</v>
      </c>
      <c r="AG135">
        <v>2</v>
      </c>
      <c r="AH135">
        <v>2</v>
      </c>
      <c r="AI135">
        <v>2</v>
      </c>
      <c r="AJ135">
        <v>2</v>
      </c>
      <c r="AK135">
        <v>1</v>
      </c>
    </row>
    <row r="136" spans="1:37" x14ac:dyDescent="0.2">
      <c r="A136">
        <v>3055909882</v>
      </c>
      <c r="B136">
        <v>39949846</v>
      </c>
      <c r="C136" s="1">
        <v>41676.646736111114</v>
      </c>
      <c r="D136" s="1">
        <v>41676.65761574074</v>
      </c>
      <c r="E136" t="s">
        <v>1223</v>
      </c>
      <c r="J136">
        <v>0</v>
      </c>
      <c r="K136" s="12">
        <v>3</v>
      </c>
      <c r="L136" s="15">
        <v>4</v>
      </c>
      <c r="M136" s="15">
        <v>1</v>
      </c>
      <c r="N136" s="15">
        <v>1</v>
      </c>
      <c r="O136" s="15">
        <v>4</v>
      </c>
      <c r="P136" s="12">
        <v>2</v>
      </c>
      <c r="Q136">
        <v>1</v>
      </c>
      <c r="R136" s="12">
        <v>0</v>
      </c>
      <c r="S136" s="15">
        <v>0</v>
      </c>
      <c r="T136" s="15">
        <v>0</v>
      </c>
      <c r="U136" s="15">
        <v>3</v>
      </c>
      <c r="V136" s="15">
        <v>2</v>
      </c>
      <c r="W136" s="15">
        <v>4</v>
      </c>
      <c r="X136" s="15">
        <v>1</v>
      </c>
      <c r="Y136" s="15">
        <v>1</v>
      </c>
      <c r="Z136" s="15">
        <v>1</v>
      </c>
      <c r="AA136" s="15">
        <v>0</v>
      </c>
      <c r="AB136" s="15">
        <v>2</v>
      </c>
      <c r="AC136" s="15">
        <v>2</v>
      </c>
      <c r="AD136" s="15">
        <v>1</v>
      </c>
      <c r="AE136" s="15">
        <v>1</v>
      </c>
      <c r="AF136">
        <v>1</v>
      </c>
      <c r="AG136">
        <v>1</v>
      </c>
      <c r="AH136">
        <v>1</v>
      </c>
      <c r="AI136">
        <v>1</v>
      </c>
      <c r="AJ136">
        <v>0</v>
      </c>
      <c r="AK136">
        <v>0</v>
      </c>
    </row>
    <row r="137" spans="1:37" x14ac:dyDescent="0.2">
      <c r="A137">
        <v>2647735423</v>
      </c>
      <c r="B137">
        <v>39949846</v>
      </c>
      <c r="C137" s="1">
        <v>41423.011006944442</v>
      </c>
      <c r="D137" s="1">
        <v>41423.031331018516</v>
      </c>
      <c r="E137" t="s">
        <v>1917</v>
      </c>
      <c r="K137" s="12">
        <v>3</v>
      </c>
      <c r="L137" s="15">
        <v>3</v>
      </c>
      <c r="M137" s="15">
        <v>1</v>
      </c>
      <c r="N137" s="15">
        <v>1</v>
      </c>
      <c r="O137" s="15">
        <v>5</v>
      </c>
      <c r="P137" s="12">
        <v>1</v>
      </c>
      <c r="Q137">
        <v>1</v>
      </c>
      <c r="R137" s="12">
        <v>0</v>
      </c>
      <c r="S137" s="15">
        <v>0</v>
      </c>
      <c r="T137" s="15">
        <v>1</v>
      </c>
      <c r="U137" s="15">
        <v>3</v>
      </c>
      <c r="V137" s="15">
        <v>2</v>
      </c>
      <c r="W137" s="15">
        <v>4</v>
      </c>
      <c r="X137" s="15">
        <v>1</v>
      </c>
      <c r="Y137" s="15">
        <v>0</v>
      </c>
      <c r="Z137" s="15">
        <v>0</v>
      </c>
      <c r="AA137" s="15">
        <v>2</v>
      </c>
      <c r="AB137" s="15">
        <v>2</v>
      </c>
      <c r="AC137" s="15">
        <v>2</v>
      </c>
      <c r="AD137" s="15">
        <v>2</v>
      </c>
      <c r="AE137" s="15">
        <v>1</v>
      </c>
      <c r="AF137">
        <v>0</v>
      </c>
      <c r="AG137">
        <v>0</v>
      </c>
      <c r="AH137">
        <v>0</v>
      </c>
      <c r="AI137">
        <v>1</v>
      </c>
      <c r="AK137">
        <v>0</v>
      </c>
    </row>
    <row r="138" spans="1:37" x14ac:dyDescent="0.2">
      <c r="A138">
        <v>2644372972</v>
      </c>
      <c r="B138">
        <v>39949846</v>
      </c>
      <c r="C138" s="1">
        <v>41421.053576388891</v>
      </c>
      <c r="D138" s="1">
        <v>41421.071388888886</v>
      </c>
      <c r="E138" t="s">
        <v>2085</v>
      </c>
      <c r="K138" s="12">
        <v>3</v>
      </c>
      <c r="L138" s="18">
        <v>2</v>
      </c>
      <c r="M138" s="15">
        <v>1</v>
      </c>
      <c r="N138" s="15">
        <v>1</v>
      </c>
      <c r="O138" s="15">
        <v>5</v>
      </c>
      <c r="P138" s="12">
        <v>2</v>
      </c>
      <c r="Q138">
        <v>1</v>
      </c>
      <c r="R138" s="12">
        <v>2</v>
      </c>
      <c r="S138" s="15">
        <v>0</v>
      </c>
      <c r="T138" s="15">
        <v>1</v>
      </c>
      <c r="U138" s="15">
        <v>3</v>
      </c>
      <c r="V138" s="15">
        <v>2</v>
      </c>
      <c r="W138" s="15">
        <v>4</v>
      </c>
      <c r="X138" s="15">
        <v>1</v>
      </c>
      <c r="Y138" s="15">
        <v>0</v>
      </c>
      <c r="Z138" s="15">
        <v>1</v>
      </c>
      <c r="AA138" s="15">
        <v>1</v>
      </c>
      <c r="AB138" s="15">
        <v>1</v>
      </c>
      <c r="AC138" s="15">
        <v>2</v>
      </c>
      <c r="AD138" s="15">
        <v>2</v>
      </c>
      <c r="AE138" s="15">
        <v>2</v>
      </c>
      <c r="AF138">
        <v>2</v>
      </c>
      <c r="AG138">
        <v>2</v>
      </c>
      <c r="AH138">
        <v>1</v>
      </c>
      <c r="AI138">
        <v>1</v>
      </c>
      <c r="AJ138">
        <v>1</v>
      </c>
      <c r="AK138">
        <v>1</v>
      </c>
    </row>
    <row r="139" spans="1:37" x14ac:dyDescent="0.2">
      <c r="A139">
        <v>2642385715</v>
      </c>
      <c r="B139">
        <v>39949846</v>
      </c>
      <c r="C139" s="1">
        <v>41418.790219907409</v>
      </c>
      <c r="D139" s="1">
        <v>41418.814722222225</v>
      </c>
      <c r="E139" t="s">
        <v>2201</v>
      </c>
      <c r="K139" s="12">
        <v>3</v>
      </c>
      <c r="L139" s="15">
        <v>3</v>
      </c>
      <c r="M139" s="15">
        <v>1</v>
      </c>
      <c r="N139" s="15">
        <v>1</v>
      </c>
      <c r="O139" s="15">
        <v>5</v>
      </c>
      <c r="P139" s="12"/>
      <c r="Q139">
        <v>1</v>
      </c>
      <c r="R139" s="12">
        <v>2</v>
      </c>
      <c r="S139" s="15">
        <v>0</v>
      </c>
      <c r="T139" s="15">
        <v>1</v>
      </c>
      <c r="U139" s="15">
        <v>3</v>
      </c>
      <c r="V139" s="15">
        <v>4</v>
      </c>
      <c r="W139" s="15">
        <v>3</v>
      </c>
      <c r="X139" s="15">
        <v>1</v>
      </c>
      <c r="Y139" s="15">
        <v>2</v>
      </c>
      <c r="Z139" s="15">
        <v>2</v>
      </c>
      <c r="AA139" s="15">
        <v>2</v>
      </c>
      <c r="AB139" s="15">
        <v>2</v>
      </c>
      <c r="AC139" s="15">
        <v>2</v>
      </c>
      <c r="AD139" s="15">
        <v>1</v>
      </c>
      <c r="AE139" s="15">
        <v>1</v>
      </c>
      <c r="AF139">
        <v>1</v>
      </c>
      <c r="AG139">
        <v>1</v>
      </c>
      <c r="AH139">
        <v>2</v>
      </c>
      <c r="AI139">
        <v>1</v>
      </c>
      <c r="AJ139">
        <v>1</v>
      </c>
      <c r="AK139">
        <v>1</v>
      </c>
    </row>
    <row r="140" spans="1:37" x14ac:dyDescent="0.2">
      <c r="A140" s="3">
        <v>2592629033</v>
      </c>
      <c r="B140">
        <v>39949846</v>
      </c>
      <c r="C140" s="1">
        <v>41391.400185185186</v>
      </c>
      <c r="D140" s="1">
        <v>41391.501111111109</v>
      </c>
      <c r="E140" t="s">
        <v>3647</v>
      </c>
      <c r="K140" s="12">
        <v>3</v>
      </c>
      <c r="L140" s="15">
        <v>4</v>
      </c>
      <c r="M140" s="15">
        <v>1</v>
      </c>
      <c r="N140" s="15">
        <v>1</v>
      </c>
      <c r="O140" s="15">
        <v>4</v>
      </c>
      <c r="P140" s="12">
        <v>0</v>
      </c>
      <c r="Q140">
        <v>1</v>
      </c>
      <c r="R140" s="12">
        <v>0</v>
      </c>
      <c r="S140" s="15">
        <v>0</v>
      </c>
      <c r="T140" s="15">
        <v>1</v>
      </c>
      <c r="U140" s="15">
        <v>3</v>
      </c>
      <c r="V140" s="15">
        <v>2</v>
      </c>
      <c r="W140" s="15">
        <v>2</v>
      </c>
      <c r="X140" s="15">
        <v>0</v>
      </c>
      <c r="Y140" s="15">
        <v>2</v>
      </c>
      <c r="Z140" s="15">
        <v>2</v>
      </c>
      <c r="AA140" s="15">
        <v>1</v>
      </c>
      <c r="AB140" s="15">
        <v>1</v>
      </c>
      <c r="AC140" s="15">
        <v>2</v>
      </c>
      <c r="AD140" s="15">
        <v>2</v>
      </c>
      <c r="AE140" s="15">
        <v>2</v>
      </c>
      <c r="AF140">
        <v>2</v>
      </c>
      <c r="AG140">
        <v>1</v>
      </c>
      <c r="AH140">
        <v>2</v>
      </c>
      <c r="AI140">
        <v>2</v>
      </c>
      <c r="AK140">
        <v>0</v>
      </c>
    </row>
    <row r="141" spans="1:37" x14ac:dyDescent="0.2">
      <c r="A141">
        <v>2590223852</v>
      </c>
      <c r="B141">
        <v>39949846</v>
      </c>
      <c r="C141" s="1">
        <v>41389.987986111111</v>
      </c>
      <c r="D141" s="1">
        <v>41390.03229166667</v>
      </c>
      <c r="E141" t="s">
        <v>4186</v>
      </c>
      <c r="K141" s="12">
        <v>3</v>
      </c>
      <c r="L141" s="15">
        <v>3</v>
      </c>
      <c r="M141" s="15">
        <v>1</v>
      </c>
      <c r="N141" s="15">
        <v>1</v>
      </c>
      <c r="O141" s="15">
        <v>2</v>
      </c>
      <c r="P141" s="12">
        <v>0</v>
      </c>
      <c r="Q141">
        <v>1</v>
      </c>
      <c r="R141" s="12">
        <v>0</v>
      </c>
      <c r="S141" s="15">
        <v>0</v>
      </c>
      <c r="T141" s="15">
        <v>0</v>
      </c>
      <c r="U141" s="15">
        <v>3</v>
      </c>
      <c r="V141" s="15">
        <v>4</v>
      </c>
      <c r="W141" s="15">
        <v>3</v>
      </c>
      <c r="X141" s="15">
        <v>1</v>
      </c>
      <c r="Y141" s="15">
        <v>2</v>
      </c>
      <c r="Z141" s="15">
        <v>2</v>
      </c>
      <c r="AA141" s="15">
        <v>0</v>
      </c>
      <c r="AB141" s="15">
        <v>1</v>
      </c>
      <c r="AC141" s="15">
        <v>2</v>
      </c>
      <c r="AD141" s="15">
        <v>1</v>
      </c>
      <c r="AE141" s="15">
        <v>1</v>
      </c>
      <c r="AF141">
        <v>1</v>
      </c>
      <c r="AG141">
        <v>1</v>
      </c>
      <c r="AH141">
        <v>0</v>
      </c>
      <c r="AI141">
        <v>1</v>
      </c>
      <c r="AJ141">
        <v>0</v>
      </c>
      <c r="AK141">
        <v>0</v>
      </c>
    </row>
    <row r="142" spans="1:37" x14ac:dyDescent="0.2">
      <c r="A142">
        <v>2590159745</v>
      </c>
      <c r="B142">
        <v>39949846</v>
      </c>
      <c r="C142" s="1">
        <v>41389.983946759261</v>
      </c>
      <c r="D142" s="1">
        <v>41389.99795138889</v>
      </c>
      <c r="E142" t="s">
        <v>4288</v>
      </c>
      <c r="K142" s="12">
        <v>3</v>
      </c>
      <c r="L142" s="15">
        <v>4</v>
      </c>
      <c r="M142" s="15">
        <v>1</v>
      </c>
      <c r="N142" s="15">
        <v>1</v>
      </c>
      <c r="O142" s="15">
        <v>4</v>
      </c>
      <c r="P142" s="12">
        <v>2</v>
      </c>
      <c r="Q142">
        <v>1</v>
      </c>
      <c r="R142" s="12">
        <v>0</v>
      </c>
      <c r="S142" s="15">
        <v>0</v>
      </c>
      <c r="T142" s="15">
        <v>1</v>
      </c>
      <c r="U142" s="15">
        <v>3</v>
      </c>
      <c r="V142" s="15">
        <v>2</v>
      </c>
      <c r="W142" s="15">
        <v>2</v>
      </c>
      <c r="X142" s="15">
        <v>1</v>
      </c>
      <c r="Y142" s="15">
        <v>1</v>
      </c>
      <c r="Z142" s="15">
        <v>1</v>
      </c>
      <c r="AA142" s="15">
        <v>1</v>
      </c>
      <c r="AB142" s="15">
        <v>2</v>
      </c>
      <c r="AC142" s="15">
        <v>2</v>
      </c>
      <c r="AD142" s="15">
        <v>1</v>
      </c>
      <c r="AE142" s="15">
        <v>1</v>
      </c>
      <c r="AF142">
        <v>1</v>
      </c>
      <c r="AG142">
        <v>0</v>
      </c>
      <c r="AH142">
        <v>1</v>
      </c>
      <c r="AI142">
        <v>1</v>
      </c>
      <c r="AJ142">
        <v>0</v>
      </c>
      <c r="AK142">
        <v>0</v>
      </c>
    </row>
    <row r="143" spans="1:37" x14ac:dyDescent="0.2">
      <c r="A143">
        <v>3056271549</v>
      </c>
      <c r="B143">
        <v>39949846</v>
      </c>
      <c r="C143" s="1">
        <v>41676.740497685183</v>
      </c>
      <c r="D143" s="1">
        <v>41676.759988425925</v>
      </c>
      <c r="E143" t="s">
        <v>795</v>
      </c>
      <c r="K143" s="12">
        <v>3</v>
      </c>
      <c r="L143" s="15">
        <v>4</v>
      </c>
      <c r="M143" s="15">
        <v>1</v>
      </c>
      <c r="N143" s="15">
        <v>0</v>
      </c>
      <c r="O143" s="15">
        <v>6</v>
      </c>
      <c r="P143" s="12">
        <v>2</v>
      </c>
      <c r="Q143">
        <v>1</v>
      </c>
      <c r="R143" s="12">
        <v>2</v>
      </c>
      <c r="S143" s="15">
        <v>0</v>
      </c>
      <c r="T143" s="15">
        <v>1</v>
      </c>
      <c r="U143" s="15">
        <v>3</v>
      </c>
      <c r="V143" s="15">
        <v>3</v>
      </c>
      <c r="W143" s="15">
        <v>2</v>
      </c>
      <c r="X143" s="15">
        <v>0</v>
      </c>
      <c r="Y143" s="15">
        <v>0</v>
      </c>
      <c r="Z143" s="15">
        <v>0</v>
      </c>
      <c r="AB143" s="15">
        <v>2</v>
      </c>
      <c r="AD143" s="15">
        <v>2</v>
      </c>
      <c r="AE143" s="15">
        <v>2</v>
      </c>
      <c r="AF143">
        <v>2</v>
      </c>
      <c r="AG143">
        <v>2</v>
      </c>
      <c r="AI143">
        <v>2</v>
      </c>
      <c r="AJ143">
        <v>2</v>
      </c>
      <c r="AK143">
        <v>1</v>
      </c>
    </row>
    <row r="144" spans="1:37" x14ac:dyDescent="0.2">
      <c r="A144">
        <v>3055938255</v>
      </c>
      <c r="B144">
        <v>39949846</v>
      </c>
      <c r="C144" s="1">
        <v>41676.657442129632</v>
      </c>
      <c r="D144" s="1">
        <v>41676.665532407409</v>
      </c>
      <c r="E144" t="s">
        <v>1197</v>
      </c>
      <c r="K144" s="12">
        <v>3</v>
      </c>
      <c r="L144" s="15">
        <v>4</v>
      </c>
      <c r="M144" s="15">
        <v>1</v>
      </c>
      <c r="N144" s="15">
        <v>1</v>
      </c>
      <c r="O144" s="15">
        <v>4</v>
      </c>
      <c r="P144" s="12">
        <v>2</v>
      </c>
      <c r="Q144">
        <v>1</v>
      </c>
      <c r="R144" s="12">
        <v>2</v>
      </c>
      <c r="S144" s="15">
        <v>0</v>
      </c>
      <c r="T144" s="15">
        <v>1</v>
      </c>
      <c r="U144" s="15">
        <v>3</v>
      </c>
      <c r="V144" s="15">
        <v>0</v>
      </c>
      <c r="W144" s="15">
        <v>2</v>
      </c>
      <c r="X144" s="15">
        <v>1</v>
      </c>
      <c r="Y144" s="15">
        <v>0</v>
      </c>
      <c r="Z144" s="15">
        <v>0</v>
      </c>
      <c r="AA144" s="15">
        <v>2</v>
      </c>
      <c r="AB144" s="15">
        <v>1</v>
      </c>
      <c r="AC144" s="15">
        <v>1</v>
      </c>
      <c r="AD144" s="15">
        <v>2</v>
      </c>
      <c r="AE144" s="15">
        <v>2</v>
      </c>
      <c r="AF144">
        <v>2</v>
      </c>
      <c r="AG144">
        <v>1</v>
      </c>
      <c r="AH144">
        <v>1</v>
      </c>
      <c r="AI144">
        <v>2</v>
      </c>
      <c r="AJ144">
        <v>1</v>
      </c>
      <c r="AK144">
        <v>1</v>
      </c>
    </row>
    <row r="145" spans="1:37" x14ac:dyDescent="0.2">
      <c r="A145">
        <v>2667636921</v>
      </c>
      <c r="B145">
        <v>39949846</v>
      </c>
      <c r="C145" s="1">
        <v>41434.678969907407</v>
      </c>
      <c r="D145" s="1">
        <v>41434.698125000003</v>
      </c>
      <c r="E145" t="s">
        <v>1542</v>
      </c>
      <c r="J145">
        <v>1</v>
      </c>
      <c r="K145" s="12">
        <v>3</v>
      </c>
      <c r="L145" s="15">
        <v>4</v>
      </c>
      <c r="M145" s="15">
        <v>1</v>
      </c>
      <c r="N145" s="15">
        <v>1</v>
      </c>
      <c r="O145" s="15">
        <v>2</v>
      </c>
      <c r="P145" s="12">
        <v>2</v>
      </c>
      <c r="Q145">
        <v>1</v>
      </c>
      <c r="R145" s="12">
        <v>2</v>
      </c>
      <c r="S145" s="15">
        <v>0</v>
      </c>
      <c r="T145" s="15">
        <v>1</v>
      </c>
      <c r="U145" s="15">
        <v>2</v>
      </c>
      <c r="V145" s="15">
        <v>2</v>
      </c>
      <c r="W145" s="15">
        <v>2</v>
      </c>
      <c r="X145" s="15">
        <v>1</v>
      </c>
      <c r="Y145" s="15">
        <v>1</v>
      </c>
      <c r="Z145" s="15">
        <v>2</v>
      </c>
      <c r="AA145" s="15">
        <v>2</v>
      </c>
      <c r="AB145" s="15">
        <v>2</v>
      </c>
      <c r="AC145" s="15">
        <v>2</v>
      </c>
      <c r="AD145" s="15">
        <v>1</v>
      </c>
      <c r="AE145" s="15">
        <v>1</v>
      </c>
      <c r="AF145">
        <v>1</v>
      </c>
      <c r="AG145">
        <v>1</v>
      </c>
      <c r="AH145">
        <v>1</v>
      </c>
      <c r="AI145">
        <v>1</v>
      </c>
      <c r="AJ145">
        <v>0</v>
      </c>
      <c r="AK145">
        <v>0</v>
      </c>
    </row>
    <row r="146" spans="1:37" x14ac:dyDescent="0.2">
      <c r="A146">
        <v>2641751932</v>
      </c>
      <c r="B146">
        <v>39949846</v>
      </c>
      <c r="C146" s="1">
        <v>41418.583472222221</v>
      </c>
      <c r="D146" s="1">
        <v>41418.605682870373</v>
      </c>
      <c r="E146" t="s">
        <v>2305</v>
      </c>
      <c r="J146">
        <v>2</v>
      </c>
      <c r="K146" s="12">
        <v>3</v>
      </c>
      <c r="L146" s="15">
        <v>4</v>
      </c>
      <c r="M146" s="15">
        <v>1</v>
      </c>
      <c r="N146" s="15">
        <v>0</v>
      </c>
      <c r="O146" s="15">
        <v>6</v>
      </c>
      <c r="P146" s="12">
        <v>2</v>
      </c>
      <c r="Q146">
        <v>1</v>
      </c>
      <c r="R146" s="12">
        <v>2</v>
      </c>
      <c r="S146" s="15">
        <v>0</v>
      </c>
      <c r="T146" s="15">
        <v>0</v>
      </c>
      <c r="U146" s="15">
        <v>3</v>
      </c>
      <c r="V146" s="15">
        <v>4</v>
      </c>
      <c r="W146" s="15">
        <v>2</v>
      </c>
      <c r="X146" s="15">
        <v>1</v>
      </c>
      <c r="Y146" s="15">
        <v>0</v>
      </c>
      <c r="Z146" s="15">
        <v>0</v>
      </c>
      <c r="AB146" s="15">
        <v>1</v>
      </c>
      <c r="AD146" s="15">
        <v>2</v>
      </c>
      <c r="AF146">
        <v>2</v>
      </c>
      <c r="AG146">
        <v>2</v>
      </c>
      <c r="AI146">
        <v>2</v>
      </c>
      <c r="AJ146">
        <v>0</v>
      </c>
      <c r="AK146">
        <v>0</v>
      </c>
    </row>
    <row r="147" spans="1:37" x14ac:dyDescent="0.2">
      <c r="A147">
        <v>2593295911</v>
      </c>
      <c r="B147">
        <v>39949846</v>
      </c>
      <c r="C147" s="1">
        <v>41392.122824074075</v>
      </c>
      <c r="D147" s="1">
        <v>41392.136122685188</v>
      </c>
      <c r="E147" t="s">
        <v>3595</v>
      </c>
      <c r="K147" s="12">
        <v>3</v>
      </c>
      <c r="L147" s="15">
        <v>3</v>
      </c>
      <c r="M147" s="15">
        <v>1</v>
      </c>
      <c r="N147" s="15">
        <v>0</v>
      </c>
      <c r="O147" s="15">
        <v>2</v>
      </c>
      <c r="P147" s="12">
        <v>0</v>
      </c>
      <c r="Q147">
        <v>1</v>
      </c>
      <c r="R147" s="12">
        <v>2</v>
      </c>
      <c r="S147" s="15">
        <v>0</v>
      </c>
      <c r="T147" s="15">
        <v>1</v>
      </c>
      <c r="U147" s="15">
        <v>1</v>
      </c>
      <c r="V147" s="15">
        <v>3</v>
      </c>
      <c r="W147" s="15">
        <v>3</v>
      </c>
      <c r="X147" s="15">
        <v>1</v>
      </c>
      <c r="Y147" s="15">
        <v>0</v>
      </c>
      <c r="AB147" s="15">
        <v>2</v>
      </c>
      <c r="AC147" s="15">
        <v>2</v>
      </c>
      <c r="AD147" s="15">
        <v>2</v>
      </c>
      <c r="AE147" s="15">
        <v>2</v>
      </c>
      <c r="AF147">
        <v>2</v>
      </c>
      <c r="AG147">
        <v>0</v>
      </c>
      <c r="AH147">
        <v>0</v>
      </c>
      <c r="AI147">
        <v>1</v>
      </c>
      <c r="AJ147">
        <v>1</v>
      </c>
      <c r="AK147">
        <v>0</v>
      </c>
    </row>
    <row r="148" spans="1:37" x14ac:dyDescent="0.2">
      <c r="A148">
        <v>2659312831</v>
      </c>
      <c r="B148">
        <v>39949846</v>
      </c>
      <c r="C148" s="1">
        <v>41429.107916666668</v>
      </c>
      <c r="D148" s="1">
        <v>41429.577256944445</v>
      </c>
      <c r="E148" t="s">
        <v>1688</v>
      </c>
      <c r="J148">
        <v>2</v>
      </c>
      <c r="K148" s="12">
        <v>3</v>
      </c>
      <c r="L148" s="15">
        <v>3</v>
      </c>
      <c r="M148" s="15">
        <v>1</v>
      </c>
      <c r="N148" s="15">
        <v>1</v>
      </c>
      <c r="O148" s="15">
        <v>5</v>
      </c>
      <c r="P148" s="12">
        <v>1</v>
      </c>
      <c r="Q148">
        <v>1</v>
      </c>
      <c r="R148" s="12">
        <v>0</v>
      </c>
      <c r="S148" s="15">
        <v>0</v>
      </c>
      <c r="T148" s="15">
        <v>1</v>
      </c>
      <c r="U148" s="15">
        <v>3</v>
      </c>
      <c r="V148" s="15">
        <v>3</v>
      </c>
      <c r="W148" s="15">
        <v>4</v>
      </c>
      <c r="X148" s="15">
        <v>1</v>
      </c>
      <c r="Y148" s="15">
        <v>0</v>
      </c>
      <c r="Z148" s="15">
        <v>0</v>
      </c>
      <c r="AA148" s="15">
        <v>2</v>
      </c>
      <c r="AB148" s="15">
        <v>2</v>
      </c>
      <c r="AC148" s="15">
        <v>2</v>
      </c>
      <c r="AD148" s="15">
        <v>2</v>
      </c>
      <c r="AE148" s="15">
        <v>2</v>
      </c>
      <c r="AF148">
        <v>2</v>
      </c>
      <c r="AG148">
        <v>1</v>
      </c>
      <c r="AH148">
        <v>1</v>
      </c>
      <c r="AI148">
        <v>2</v>
      </c>
      <c r="AJ148">
        <v>1</v>
      </c>
      <c r="AK148">
        <v>0</v>
      </c>
    </row>
    <row r="149" spans="1:37" x14ac:dyDescent="0.2">
      <c r="A149">
        <v>2640576044</v>
      </c>
      <c r="B149">
        <v>39949846</v>
      </c>
      <c r="C149" s="1">
        <v>41417.941423611112</v>
      </c>
      <c r="D149" s="1">
        <v>41418.04451388889</v>
      </c>
      <c r="E149" t="s">
        <v>2428</v>
      </c>
      <c r="J149">
        <v>1</v>
      </c>
      <c r="K149" s="12">
        <v>3</v>
      </c>
      <c r="L149" s="15">
        <v>3</v>
      </c>
      <c r="M149" s="15">
        <v>1</v>
      </c>
      <c r="N149" s="15">
        <v>1</v>
      </c>
      <c r="O149" s="15">
        <v>2</v>
      </c>
      <c r="P149" s="12">
        <v>2</v>
      </c>
      <c r="Q149">
        <v>1</v>
      </c>
      <c r="R149" s="12">
        <v>0</v>
      </c>
      <c r="S149" s="15">
        <v>0</v>
      </c>
      <c r="T149" s="15">
        <v>0</v>
      </c>
      <c r="U149" s="15">
        <v>3</v>
      </c>
      <c r="V149" s="15">
        <v>4</v>
      </c>
      <c r="W149" s="15">
        <v>4</v>
      </c>
      <c r="X149" s="15">
        <v>0</v>
      </c>
      <c r="Y149" s="15">
        <v>2</v>
      </c>
      <c r="Z149" s="15">
        <v>2</v>
      </c>
      <c r="AA149" s="15">
        <v>2</v>
      </c>
      <c r="AB149" s="15">
        <v>2</v>
      </c>
      <c r="AC149" s="15">
        <v>1</v>
      </c>
      <c r="AD149" s="15">
        <v>2</v>
      </c>
      <c r="AE149" s="15">
        <v>2</v>
      </c>
      <c r="AF149">
        <v>2</v>
      </c>
      <c r="AG149">
        <v>1</v>
      </c>
      <c r="AH149">
        <v>0</v>
      </c>
      <c r="AI149">
        <v>2</v>
      </c>
      <c r="AJ149">
        <v>0</v>
      </c>
      <c r="AK149">
        <v>0</v>
      </c>
    </row>
    <row r="150" spans="1:37" x14ac:dyDescent="0.2">
      <c r="A150">
        <v>2640192071</v>
      </c>
      <c r="B150">
        <v>39949846</v>
      </c>
      <c r="C150" s="1">
        <v>41417.872824074075</v>
      </c>
      <c r="D150" s="1">
        <v>41417.884444444448</v>
      </c>
      <c r="E150" t="s">
        <v>2586</v>
      </c>
      <c r="K150" s="12">
        <v>3</v>
      </c>
      <c r="L150" s="15">
        <v>3</v>
      </c>
      <c r="M150" s="15">
        <v>1</v>
      </c>
      <c r="N150" s="15">
        <v>0</v>
      </c>
      <c r="O150" s="15">
        <v>2</v>
      </c>
      <c r="Q150">
        <v>1</v>
      </c>
      <c r="R150" s="12">
        <v>2</v>
      </c>
      <c r="S150" s="15">
        <v>1</v>
      </c>
      <c r="T150" s="15">
        <v>0</v>
      </c>
      <c r="U150" s="15">
        <v>1</v>
      </c>
      <c r="V150" s="15">
        <v>2</v>
      </c>
      <c r="W150" s="15">
        <v>5</v>
      </c>
      <c r="X150" s="15">
        <v>1</v>
      </c>
      <c r="Y150" s="15">
        <v>0</v>
      </c>
      <c r="AB150" s="15">
        <v>1</v>
      </c>
      <c r="AD150" s="15">
        <v>1</v>
      </c>
      <c r="AE150" s="15">
        <v>1</v>
      </c>
      <c r="AF150">
        <v>1</v>
      </c>
      <c r="AG150">
        <v>0</v>
      </c>
      <c r="AH150">
        <v>0</v>
      </c>
      <c r="AI150">
        <v>0</v>
      </c>
    </row>
    <row r="151" spans="1:37" x14ac:dyDescent="0.2">
      <c r="A151">
        <v>2640124971</v>
      </c>
      <c r="B151">
        <v>39949846</v>
      </c>
      <c r="C151" s="1">
        <v>41417.769548611112</v>
      </c>
      <c r="D151" s="1">
        <v>41417.864247685182</v>
      </c>
      <c r="E151" t="s">
        <v>2645</v>
      </c>
      <c r="J151">
        <v>2</v>
      </c>
      <c r="K151" s="12">
        <v>3</v>
      </c>
      <c r="L151" s="15">
        <v>3</v>
      </c>
      <c r="M151" s="15">
        <v>1</v>
      </c>
      <c r="N151" s="15">
        <v>1</v>
      </c>
      <c r="O151" s="15">
        <v>4</v>
      </c>
      <c r="P151" s="12">
        <v>1</v>
      </c>
      <c r="Q151">
        <v>1</v>
      </c>
      <c r="R151" s="12">
        <v>0</v>
      </c>
      <c r="S151" s="15">
        <v>0</v>
      </c>
      <c r="T151" s="15">
        <v>0</v>
      </c>
      <c r="U151" s="15">
        <v>2</v>
      </c>
      <c r="V151" s="15">
        <v>2</v>
      </c>
      <c r="W151" s="15">
        <v>4</v>
      </c>
      <c r="X151" s="15">
        <v>0</v>
      </c>
      <c r="Y151" s="15">
        <v>0</v>
      </c>
      <c r="Z151" s="15">
        <v>1</v>
      </c>
      <c r="AA151" s="15">
        <v>0</v>
      </c>
      <c r="AB151" s="15">
        <v>1</v>
      </c>
      <c r="AC151" s="15">
        <v>1</v>
      </c>
      <c r="AD151" s="15">
        <v>2</v>
      </c>
      <c r="AE151" s="15">
        <v>2</v>
      </c>
      <c r="AF151">
        <v>2</v>
      </c>
      <c r="AG151">
        <v>2</v>
      </c>
      <c r="AH151">
        <v>0</v>
      </c>
      <c r="AI151">
        <v>1</v>
      </c>
      <c r="AJ151">
        <v>0</v>
      </c>
      <c r="AK151">
        <v>0</v>
      </c>
    </row>
    <row r="152" spans="1:37" x14ac:dyDescent="0.2">
      <c r="A152">
        <v>2590731287</v>
      </c>
      <c r="B152">
        <v>39949846</v>
      </c>
      <c r="C152" s="1">
        <v>41389.817094907405</v>
      </c>
      <c r="D152" s="1">
        <v>41390.461493055554</v>
      </c>
      <c r="E152" t="s">
        <v>3956</v>
      </c>
      <c r="K152" s="12">
        <v>3</v>
      </c>
      <c r="L152" s="15">
        <v>3</v>
      </c>
      <c r="M152" s="15">
        <v>1</v>
      </c>
      <c r="N152" s="15">
        <v>1</v>
      </c>
      <c r="O152" s="15">
        <v>5</v>
      </c>
      <c r="P152" s="12">
        <v>2</v>
      </c>
      <c r="Q152">
        <v>1</v>
      </c>
      <c r="R152" s="12">
        <v>0</v>
      </c>
      <c r="S152" s="15">
        <v>0</v>
      </c>
      <c r="T152" s="15">
        <v>1</v>
      </c>
      <c r="U152" s="15">
        <v>2</v>
      </c>
      <c r="V152" s="15">
        <v>3</v>
      </c>
      <c r="W152" s="15">
        <v>5</v>
      </c>
      <c r="X152" s="15">
        <v>1</v>
      </c>
      <c r="Y152" s="15">
        <v>1</v>
      </c>
      <c r="Z152" s="15">
        <v>2</v>
      </c>
      <c r="AA152" s="15">
        <v>1</v>
      </c>
      <c r="AB152" s="15">
        <v>0</v>
      </c>
      <c r="AC152" s="15">
        <v>2</v>
      </c>
      <c r="AD152" s="15">
        <v>1</v>
      </c>
      <c r="AE152" s="15">
        <v>1</v>
      </c>
      <c r="AF152">
        <v>1</v>
      </c>
      <c r="AG152">
        <v>1</v>
      </c>
      <c r="AH152">
        <v>1</v>
      </c>
      <c r="AI152">
        <v>1</v>
      </c>
      <c r="AJ152">
        <v>2</v>
      </c>
      <c r="AK152">
        <v>0</v>
      </c>
    </row>
    <row r="153" spans="1:37" x14ac:dyDescent="0.2">
      <c r="A153">
        <v>3056829599</v>
      </c>
      <c r="B153">
        <v>39949846</v>
      </c>
      <c r="C153" s="1">
        <v>41676.897210648145</v>
      </c>
      <c r="D153" s="1">
        <v>41676.930081018516</v>
      </c>
      <c r="E153" t="s">
        <v>627</v>
      </c>
      <c r="K153" s="12">
        <v>3</v>
      </c>
      <c r="L153" s="18">
        <v>2</v>
      </c>
      <c r="M153" s="15">
        <v>1</v>
      </c>
      <c r="N153" s="15">
        <v>1</v>
      </c>
      <c r="O153" s="15">
        <v>3</v>
      </c>
      <c r="P153" s="12"/>
      <c r="Q153">
        <v>1</v>
      </c>
      <c r="R153" s="12">
        <v>1</v>
      </c>
      <c r="S153" s="15">
        <v>1</v>
      </c>
      <c r="T153" s="15">
        <v>0</v>
      </c>
      <c r="U153" s="15">
        <v>2</v>
      </c>
      <c r="V153" s="15">
        <v>2</v>
      </c>
      <c r="W153" s="15">
        <v>4</v>
      </c>
      <c r="X153" s="15">
        <v>1</v>
      </c>
      <c r="Y153" s="15">
        <v>0</v>
      </c>
      <c r="AA153" s="15">
        <v>1</v>
      </c>
      <c r="AB153" s="15">
        <v>2</v>
      </c>
      <c r="AC153" s="15">
        <v>2</v>
      </c>
      <c r="AD153" s="15">
        <v>0</v>
      </c>
      <c r="AE153" s="15">
        <v>0</v>
      </c>
      <c r="AF153">
        <v>0</v>
      </c>
      <c r="AG153">
        <v>0</v>
      </c>
      <c r="AH153">
        <v>0</v>
      </c>
      <c r="AI153">
        <v>1</v>
      </c>
      <c r="AJ153">
        <v>1</v>
      </c>
      <c r="AK153">
        <v>1</v>
      </c>
    </row>
    <row r="154" spans="1:37" x14ac:dyDescent="0.2">
      <c r="A154">
        <v>2652599509</v>
      </c>
      <c r="B154">
        <v>39949846</v>
      </c>
      <c r="C154" s="1">
        <v>41425.16778935185</v>
      </c>
      <c r="D154" s="1">
        <v>41425.186192129629</v>
      </c>
      <c r="E154" t="s">
        <v>1799</v>
      </c>
      <c r="K154" s="12">
        <v>3</v>
      </c>
      <c r="L154" s="15">
        <v>4</v>
      </c>
      <c r="M154" s="15">
        <v>1</v>
      </c>
      <c r="N154" s="15">
        <v>1</v>
      </c>
      <c r="O154" s="15">
        <v>2</v>
      </c>
      <c r="P154" s="12">
        <v>0</v>
      </c>
      <c r="Q154">
        <v>1</v>
      </c>
      <c r="R154" s="12">
        <v>2</v>
      </c>
      <c r="S154" s="15">
        <v>0</v>
      </c>
      <c r="T154" s="15">
        <v>1</v>
      </c>
      <c r="U154" s="15">
        <v>2</v>
      </c>
      <c r="V154" s="15">
        <v>2</v>
      </c>
      <c r="W154" s="15">
        <v>4</v>
      </c>
      <c r="X154" s="15">
        <v>1</v>
      </c>
      <c r="Y154" s="15">
        <v>1</v>
      </c>
      <c r="AA154" s="15">
        <v>1</v>
      </c>
      <c r="AB154" s="15">
        <v>1</v>
      </c>
      <c r="AC154" s="15">
        <v>2</v>
      </c>
      <c r="AD154" s="15">
        <v>1</v>
      </c>
      <c r="AE154" s="15">
        <v>1</v>
      </c>
      <c r="AF154">
        <v>1</v>
      </c>
      <c r="AG154">
        <v>0</v>
      </c>
      <c r="AH154">
        <v>1</v>
      </c>
      <c r="AI154">
        <v>2</v>
      </c>
      <c r="AK154">
        <v>1</v>
      </c>
    </row>
    <row r="155" spans="1:37" x14ac:dyDescent="0.2">
      <c r="A155">
        <v>2590311554</v>
      </c>
      <c r="B155">
        <v>39949846</v>
      </c>
      <c r="C155" s="1">
        <v>41390.075891203705</v>
      </c>
      <c r="D155" s="1">
        <v>41390.083599537036</v>
      </c>
      <c r="E155" t="s">
        <v>4111</v>
      </c>
      <c r="K155" s="12">
        <v>3</v>
      </c>
      <c r="L155" s="15">
        <v>3</v>
      </c>
      <c r="M155" s="15">
        <v>1</v>
      </c>
      <c r="N155" s="15">
        <v>0</v>
      </c>
      <c r="O155" s="15">
        <v>5</v>
      </c>
      <c r="P155" s="12">
        <v>2</v>
      </c>
      <c r="Q155">
        <v>1</v>
      </c>
      <c r="R155" s="12">
        <v>2</v>
      </c>
      <c r="S155" s="15">
        <v>0</v>
      </c>
      <c r="T155" s="15">
        <v>1</v>
      </c>
      <c r="U155" s="15">
        <v>3</v>
      </c>
      <c r="V155" s="15">
        <v>2</v>
      </c>
      <c r="W155" s="15">
        <v>4</v>
      </c>
      <c r="X155" s="15">
        <v>0</v>
      </c>
      <c r="Y155" s="15">
        <v>1</v>
      </c>
      <c r="AB155" s="15">
        <v>1</v>
      </c>
      <c r="AD155" s="15">
        <v>2</v>
      </c>
      <c r="AE155" s="15">
        <v>2</v>
      </c>
      <c r="AF155">
        <v>2</v>
      </c>
      <c r="AG155">
        <v>2</v>
      </c>
      <c r="AI155">
        <v>2</v>
      </c>
      <c r="AJ155">
        <v>2</v>
      </c>
      <c r="AK155">
        <v>0</v>
      </c>
    </row>
    <row r="156" spans="1:37" x14ac:dyDescent="0.2">
      <c r="A156">
        <v>2644524318</v>
      </c>
      <c r="B156">
        <v>39949846</v>
      </c>
      <c r="C156" s="1">
        <v>41421.065324074072</v>
      </c>
      <c r="D156" s="1">
        <v>41421.261770833335</v>
      </c>
      <c r="E156" t="s">
        <v>2055</v>
      </c>
      <c r="J156">
        <v>2</v>
      </c>
      <c r="K156" s="12">
        <v>2</v>
      </c>
      <c r="L156" s="18">
        <v>2</v>
      </c>
      <c r="M156" s="15">
        <v>1</v>
      </c>
      <c r="N156" s="15">
        <v>0</v>
      </c>
      <c r="O156" s="15">
        <v>4</v>
      </c>
      <c r="P156" s="12">
        <v>2</v>
      </c>
      <c r="Q156">
        <v>1</v>
      </c>
      <c r="R156" s="12">
        <v>2</v>
      </c>
      <c r="S156" s="15">
        <v>0</v>
      </c>
      <c r="T156" s="15">
        <v>1</v>
      </c>
      <c r="U156" s="15">
        <v>3</v>
      </c>
      <c r="V156" s="15">
        <v>2</v>
      </c>
      <c r="W156" s="15">
        <v>4</v>
      </c>
      <c r="X156" s="15">
        <v>1</v>
      </c>
      <c r="Y156" s="15">
        <v>0</v>
      </c>
      <c r="Z156" s="15">
        <v>1</v>
      </c>
      <c r="AB156" s="15">
        <v>2</v>
      </c>
      <c r="AD156" s="15">
        <v>1</v>
      </c>
      <c r="AE156" s="15">
        <v>0</v>
      </c>
      <c r="AF156">
        <v>0</v>
      </c>
      <c r="AG156">
        <v>1</v>
      </c>
      <c r="AI156">
        <v>1</v>
      </c>
      <c r="AJ156">
        <v>0</v>
      </c>
      <c r="AK156">
        <v>0</v>
      </c>
    </row>
    <row r="157" spans="1:37" x14ac:dyDescent="0.2">
      <c r="A157">
        <v>2591840792</v>
      </c>
      <c r="B157">
        <v>39949846</v>
      </c>
      <c r="C157" s="1">
        <v>41390.832951388889</v>
      </c>
      <c r="D157" s="1">
        <v>41390.840763888889</v>
      </c>
      <c r="E157" t="s">
        <v>3735</v>
      </c>
      <c r="K157" s="12">
        <v>2</v>
      </c>
      <c r="L157" s="15">
        <v>4</v>
      </c>
      <c r="M157" s="15">
        <v>1</v>
      </c>
      <c r="N157" s="15">
        <v>1</v>
      </c>
      <c r="O157" s="15">
        <v>2</v>
      </c>
      <c r="P157" s="12">
        <v>2</v>
      </c>
      <c r="Q157">
        <v>1</v>
      </c>
      <c r="R157" s="12">
        <v>2</v>
      </c>
      <c r="S157" s="15">
        <v>0</v>
      </c>
      <c r="T157" s="15">
        <v>1</v>
      </c>
      <c r="U157" s="15">
        <v>3</v>
      </c>
      <c r="V157" s="15">
        <v>2</v>
      </c>
      <c r="W157" s="15">
        <v>3</v>
      </c>
      <c r="X157" s="15">
        <v>0</v>
      </c>
      <c r="AA157" s="15">
        <v>1</v>
      </c>
      <c r="AB157" s="15">
        <v>1</v>
      </c>
      <c r="AC157" s="15">
        <v>1</v>
      </c>
      <c r="AD157" s="15">
        <v>2</v>
      </c>
      <c r="AE157" s="15">
        <v>2</v>
      </c>
      <c r="AF157">
        <v>2</v>
      </c>
      <c r="AG157">
        <v>2</v>
      </c>
      <c r="AH157">
        <v>2</v>
      </c>
      <c r="AI157">
        <v>2</v>
      </c>
      <c r="AJ157">
        <v>1</v>
      </c>
      <c r="AK157">
        <v>0</v>
      </c>
    </row>
    <row r="158" spans="1:37" x14ac:dyDescent="0.2">
      <c r="A158">
        <v>2590395246</v>
      </c>
      <c r="B158">
        <v>39949846</v>
      </c>
      <c r="C158" s="1">
        <v>41390.122777777775</v>
      </c>
      <c r="D158" s="1">
        <v>41390.140393518515</v>
      </c>
      <c r="E158" t="s">
        <v>4031</v>
      </c>
      <c r="K158" s="12">
        <v>2</v>
      </c>
      <c r="L158" s="15">
        <v>1</v>
      </c>
      <c r="M158" s="15">
        <v>1</v>
      </c>
      <c r="N158" s="15">
        <v>1</v>
      </c>
      <c r="O158" s="15">
        <v>5</v>
      </c>
      <c r="P158" s="12">
        <v>2</v>
      </c>
      <c r="Q158">
        <v>1</v>
      </c>
      <c r="R158" s="12">
        <v>2</v>
      </c>
      <c r="S158" s="15">
        <v>0</v>
      </c>
      <c r="T158" s="15">
        <v>1</v>
      </c>
      <c r="U158" s="15">
        <v>3</v>
      </c>
      <c r="V158" s="15">
        <v>2</v>
      </c>
      <c r="W158" s="15">
        <v>4</v>
      </c>
      <c r="X158" s="15">
        <v>0</v>
      </c>
      <c r="Y158" s="15">
        <v>0</v>
      </c>
      <c r="Z158" s="15">
        <v>0</v>
      </c>
      <c r="AA158" s="15">
        <v>0</v>
      </c>
      <c r="AB158" s="15">
        <v>1</v>
      </c>
      <c r="AC158" s="15">
        <v>1</v>
      </c>
      <c r="AD158" s="15">
        <v>2</v>
      </c>
      <c r="AE158" s="15">
        <v>2</v>
      </c>
      <c r="AF158">
        <v>2</v>
      </c>
      <c r="AG158">
        <v>2</v>
      </c>
      <c r="AH158">
        <v>2</v>
      </c>
      <c r="AI158">
        <v>2</v>
      </c>
      <c r="AK158">
        <v>0</v>
      </c>
    </row>
    <row r="159" spans="1:37" x14ac:dyDescent="0.2">
      <c r="A159">
        <v>2650266637</v>
      </c>
      <c r="B159">
        <v>39949846</v>
      </c>
      <c r="C159" s="1">
        <v>41424.015277777777</v>
      </c>
      <c r="D159" s="1">
        <v>41424.106990740744</v>
      </c>
      <c r="E159" t="s">
        <v>1856</v>
      </c>
      <c r="J159">
        <v>2</v>
      </c>
      <c r="K159" s="12">
        <v>2</v>
      </c>
      <c r="L159" s="15">
        <v>3</v>
      </c>
      <c r="M159" s="15">
        <v>1</v>
      </c>
      <c r="N159" s="15">
        <v>1</v>
      </c>
      <c r="O159" s="15">
        <v>3</v>
      </c>
      <c r="P159" s="12">
        <v>2</v>
      </c>
      <c r="Q159">
        <v>1</v>
      </c>
      <c r="R159" s="12">
        <v>2</v>
      </c>
      <c r="S159" s="15">
        <v>1</v>
      </c>
      <c r="T159" s="15">
        <v>1</v>
      </c>
      <c r="U159" s="15">
        <v>2</v>
      </c>
      <c r="V159" s="15">
        <v>2</v>
      </c>
      <c r="W159" s="15">
        <v>2</v>
      </c>
      <c r="X159" s="15">
        <v>1</v>
      </c>
      <c r="Y159" s="15">
        <v>0</v>
      </c>
      <c r="Z159" s="15">
        <v>0</v>
      </c>
      <c r="AA159" s="15">
        <v>1</v>
      </c>
      <c r="AB159" s="15">
        <v>2</v>
      </c>
      <c r="AC159" s="15">
        <v>1</v>
      </c>
      <c r="AD159" s="15">
        <v>2</v>
      </c>
      <c r="AE159" s="15">
        <v>2</v>
      </c>
      <c r="AF159">
        <v>2</v>
      </c>
      <c r="AG159">
        <v>0</v>
      </c>
      <c r="AH159">
        <v>0</v>
      </c>
      <c r="AI159">
        <v>1</v>
      </c>
      <c r="AJ159">
        <v>1</v>
      </c>
      <c r="AK159">
        <v>0</v>
      </c>
    </row>
    <row r="160" spans="1:37" x14ac:dyDescent="0.2">
      <c r="A160">
        <v>2647496637</v>
      </c>
      <c r="B160">
        <v>39949846</v>
      </c>
      <c r="C160" s="1">
        <v>41422.908043981479</v>
      </c>
      <c r="D160" s="1">
        <v>41422.92559027778</v>
      </c>
      <c r="E160" t="s">
        <v>1950</v>
      </c>
      <c r="J160">
        <v>1</v>
      </c>
      <c r="K160" s="12">
        <v>2</v>
      </c>
      <c r="L160" s="15">
        <v>3</v>
      </c>
      <c r="M160" s="15">
        <v>1</v>
      </c>
      <c r="N160" s="15">
        <v>1</v>
      </c>
      <c r="O160" s="15">
        <v>2</v>
      </c>
      <c r="P160" s="12">
        <v>2</v>
      </c>
      <c r="Q160">
        <v>1</v>
      </c>
      <c r="R160" s="12">
        <v>0</v>
      </c>
      <c r="S160" s="15">
        <v>1</v>
      </c>
      <c r="T160" s="15">
        <v>1</v>
      </c>
      <c r="U160" s="15">
        <v>2</v>
      </c>
      <c r="V160" s="15">
        <v>2</v>
      </c>
      <c r="W160" s="15">
        <v>5</v>
      </c>
      <c r="X160" s="15">
        <v>1</v>
      </c>
      <c r="Y160" s="15">
        <v>0</v>
      </c>
      <c r="Z160" s="15">
        <v>0</v>
      </c>
      <c r="AA160" s="15">
        <v>0</v>
      </c>
      <c r="AB160" s="15">
        <v>0</v>
      </c>
      <c r="AC160" s="15">
        <v>1</v>
      </c>
      <c r="AE160" s="15">
        <v>0</v>
      </c>
      <c r="AF160">
        <v>0</v>
      </c>
      <c r="AG160">
        <v>0</v>
      </c>
      <c r="AH160">
        <v>0</v>
      </c>
      <c r="AI160">
        <v>0</v>
      </c>
      <c r="AJ160">
        <v>1</v>
      </c>
      <c r="AK160">
        <v>0</v>
      </c>
    </row>
    <row r="161" spans="1:37" x14ac:dyDescent="0.2">
      <c r="A161">
        <v>2642675589</v>
      </c>
      <c r="B161">
        <v>39949846</v>
      </c>
      <c r="C161" s="1">
        <v>41418.867650462962</v>
      </c>
      <c r="D161" s="1">
        <v>41418.952499999999</v>
      </c>
      <c r="E161" t="s">
        <v>2141</v>
      </c>
      <c r="J161">
        <v>2</v>
      </c>
      <c r="K161" s="12">
        <v>2</v>
      </c>
      <c r="L161" s="15">
        <v>3</v>
      </c>
      <c r="M161" s="15">
        <v>1</v>
      </c>
      <c r="N161" s="15">
        <v>1</v>
      </c>
      <c r="O161" s="15">
        <v>5</v>
      </c>
      <c r="P161" s="12">
        <v>2</v>
      </c>
      <c r="Q161">
        <v>1</v>
      </c>
      <c r="R161" s="12">
        <v>2</v>
      </c>
      <c r="S161" s="15">
        <v>0</v>
      </c>
      <c r="T161" s="15">
        <v>1</v>
      </c>
      <c r="U161" s="15">
        <v>2</v>
      </c>
      <c r="V161" s="15">
        <v>2</v>
      </c>
      <c r="W161" s="15">
        <v>2</v>
      </c>
      <c r="X161" s="15">
        <v>0</v>
      </c>
      <c r="Y161" s="15">
        <v>0</v>
      </c>
      <c r="Z161" s="15">
        <v>0</v>
      </c>
      <c r="AA161" s="15">
        <v>0</v>
      </c>
      <c r="AB161" s="15">
        <v>1</v>
      </c>
      <c r="AC161" s="15">
        <v>1</v>
      </c>
      <c r="AD161" s="15">
        <v>2</v>
      </c>
      <c r="AE161" s="15">
        <v>2</v>
      </c>
      <c r="AF161">
        <v>2</v>
      </c>
      <c r="AG161">
        <v>2</v>
      </c>
      <c r="AH161">
        <v>2</v>
      </c>
      <c r="AI161">
        <v>2</v>
      </c>
      <c r="AJ161">
        <v>0</v>
      </c>
      <c r="AK161">
        <v>0</v>
      </c>
    </row>
    <row r="162" spans="1:37" x14ac:dyDescent="0.2">
      <c r="A162">
        <v>2640027121</v>
      </c>
      <c r="B162">
        <v>39949846</v>
      </c>
      <c r="C162" s="1">
        <v>41417.818009259259</v>
      </c>
      <c r="D162" s="1">
        <v>41417.836319444446</v>
      </c>
      <c r="E162" t="s">
        <v>2739</v>
      </c>
      <c r="J162">
        <v>0</v>
      </c>
      <c r="K162" s="12">
        <v>2</v>
      </c>
      <c r="L162" s="18">
        <v>2</v>
      </c>
      <c r="M162" s="15">
        <v>1</v>
      </c>
      <c r="N162" s="15">
        <v>1</v>
      </c>
      <c r="O162" s="15">
        <v>2</v>
      </c>
      <c r="P162" s="12">
        <v>2</v>
      </c>
      <c r="Q162">
        <v>1</v>
      </c>
      <c r="R162" s="12">
        <v>0</v>
      </c>
      <c r="S162" s="15">
        <v>0</v>
      </c>
      <c r="T162" s="15">
        <v>1</v>
      </c>
      <c r="U162" s="15">
        <v>1</v>
      </c>
      <c r="V162" s="15">
        <v>3</v>
      </c>
      <c r="W162" s="15">
        <v>5</v>
      </c>
      <c r="X162" s="15">
        <v>1</v>
      </c>
      <c r="Y162" s="15">
        <v>0</v>
      </c>
      <c r="Z162" s="15">
        <v>1</v>
      </c>
      <c r="AA162" s="15">
        <v>1</v>
      </c>
      <c r="AB162" s="15">
        <v>0</v>
      </c>
      <c r="AD162" s="15">
        <v>1</v>
      </c>
      <c r="AE162" s="15">
        <v>0</v>
      </c>
      <c r="AF162">
        <v>0</v>
      </c>
      <c r="AG162">
        <v>1</v>
      </c>
      <c r="AH162">
        <v>0</v>
      </c>
      <c r="AI162">
        <v>0</v>
      </c>
      <c r="AK162">
        <v>0</v>
      </c>
    </row>
    <row r="163" spans="1:37" x14ac:dyDescent="0.2">
      <c r="A163">
        <v>2600576014</v>
      </c>
      <c r="B163">
        <v>39949846</v>
      </c>
      <c r="C163" s="1">
        <v>41395.935150462959</v>
      </c>
      <c r="D163" s="1">
        <v>41395.937627314815</v>
      </c>
      <c r="E163" t="s">
        <v>3155</v>
      </c>
      <c r="K163" s="12">
        <v>2</v>
      </c>
      <c r="L163" s="15">
        <v>4</v>
      </c>
      <c r="M163" s="15">
        <v>1</v>
      </c>
      <c r="N163" s="15">
        <v>1</v>
      </c>
      <c r="O163" s="15">
        <v>1</v>
      </c>
      <c r="S163" s="15">
        <v>0</v>
      </c>
      <c r="T163" s="15">
        <v>1</v>
      </c>
    </row>
    <row r="164" spans="1:37" x14ac:dyDescent="0.2">
      <c r="A164">
        <v>3056358673</v>
      </c>
      <c r="B164">
        <v>39949846</v>
      </c>
      <c r="C164" s="1">
        <v>41676.758020833331</v>
      </c>
      <c r="D164" s="1">
        <v>41676.785578703704</v>
      </c>
      <c r="E164" t="s">
        <v>769</v>
      </c>
      <c r="K164" s="12">
        <v>2</v>
      </c>
      <c r="L164" s="15">
        <v>4</v>
      </c>
      <c r="M164" s="15">
        <v>1</v>
      </c>
      <c r="N164" s="15">
        <v>1</v>
      </c>
      <c r="O164" s="15">
        <v>2</v>
      </c>
      <c r="Q164">
        <v>1</v>
      </c>
      <c r="R164" s="12">
        <v>0</v>
      </c>
      <c r="S164" s="15">
        <v>0</v>
      </c>
      <c r="T164" s="15">
        <v>1</v>
      </c>
      <c r="U164" s="15">
        <v>2</v>
      </c>
      <c r="V164" s="15">
        <v>2</v>
      </c>
      <c r="W164" s="15">
        <v>4</v>
      </c>
      <c r="X164" s="15">
        <v>1</v>
      </c>
      <c r="Y164" s="15">
        <v>0</v>
      </c>
      <c r="Z164" s="15">
        <v>0</v>
      </c>
      <c r="AA164" s="15">
        <v>0</v>
      </c>
      <c r="AB164" s="15">
        <v>0</v>
      </c>
      <c r="AC164" s="15">
        <v>1</v>
      </c>
      <c r="AD164" s="15">
        <v>1</v>
      </c>
      <c r="AE164" s="15">
        <v>1</v>
      </c>
      <c r="AF164">
        <v>1</v>
      </c>
      <c r="AG164">
        <v>1</v>
      </c>
      <c r="AH164">
        <v>1</v>
      </c>
      <c r="AI164">
        <v>1</v>
      </c>
      <c r="AJ164">
        <v>0</v>
      </c>
      <c r="AK164">
        <v>0</v>
      </c>
    </row>
    <row r="165" spans="1:37" x14ac:dyDescent="0.2">
      <c r="A165">
        <v>2647342004</v>
      </c>
      <c r="B165">
        <v>39949846</v>
      </c>
      <c r="C165" s="1">
        <v>41422.856851851851</v>
      </c>
      <c r="D165" s="1">
        <v>41422.870138888888</v>
      </c>
      <c r="E165" t="s">
        <v>1980</v>
      </c>
      <c r="K165" s="12">
        <v>2</v>
      </c>
      <c r="L165" s="15">
        <v>3</v>
      </c>
      <c r="M165" s="15">
        <v>1</v>
      </c>
      <c r="N165" s="15">
        <v>1</v>
      </c>
      <c r="O165" s="15">
        <v>2</v>
      </c>
      <c r="P165" s="12">
        <v>2</v>
      </c>
      <c r="Q165">
        <v>1</v>
      </c>
      <c r="R165" s="12">
        <v>0</v>
      </c>
      <c r="S165" s="15">
        <v>0</v>
      </c>
      <c r="T165" s="15">
        <v>0</v>
      </c>
      <c r="U165" s="15">
        <v>3</v>
      </c>
      <c r="V165" s="15">
        <v>2</v>
      </c>
      <c r="W165" s="15">
        <v>4</v>
      </c>
      <c r="X165" s="15">
        <v>1</v>
      </c>
      <c r="Y165" s="15">
        <v>1</v>
      </c>
      <c r="Z165" s="15">
        <v>0</v>
      </c>
      <c r="AA165" s="15">
        <v>0</v>
      </c>
      <c r="AB165" s="15">
        <v>2</v>
      </c>
      <c r="AC165" s="15">
        <v>0</v>
      </c>
      <c r="AD165" s="15">
        <v>1</v>
      </c>
      <c r="AE165" s="15">
        <v>2</v>
      </c>
      <c r="AF165">
        <v>1</v>
      </c>
      <c r="AG165">
        <v>1</v>
      </c>
      <c r="AH165">
        <v>1</v>
      </c>
      <c r="AI165">
        <v>2</v>
      </c>
      <c r="AJ165">
        <v>1</v>
      </c>
      <c r="AK165">
        <v>2</v>
      </c>
    </row>
    <row r="166" spans="1:37" x14ac:dyDescent="0.2">
      <c r="A166">
        <v>2640219962</v>
      </c>
      <c r="B166">
        <v>39949846</v>
      </c>
      <c r="C166" s="1">
        <v>41417.846851851849</v>
      </c>
      <c r="D166" s="1">
        <v>41417.893391203703</v>
      </c>
      <c r="E166" t="s">
        <v>2559</v>
      </c>
      <c r="J166">
        <v>2</v>
      </c>
      <c r="K166" s="12">
        <v>2</v>
      </c>
      <c r="L166" s="15">
        <v>3</v>
      </c>
      <c r="M166" s="15">
        <v>1</v>
      </c>
      <c r="N166" s="15">
        <v>1</v>
      </c>
      <c r="O166" s="15">
        <v>4</v>
      </c>
      <c r="P166" s="12">
        <v>2</v>
      </c>
      <c r="Q166">
        <v>1</v>
      </c>
      <c r="R166" s="12">
        <v>0</v>
      </c>
      <c r="S166" s="15">
        <v>0</v>
      </c>
      <c r="T166" s="15">
        <v>0</v>
      </c>
      <c r="U166" s="15">
        <v>2</v>
      </c>
      <c r="V166" s="15">
        <v>2</v>
      </c>
      <c r="W166" s="15">
        <v>2</v>
      </c>
      <c r="X166" s="15">
        <v>1</v>
      </c>
      <c r="Y166" s="15">
        <v>0</v>
      </c>
      <c r="Z166" s="15">
        <v>0</v>
      </c>
      <c r="AA166" s="15">
        <v>2</v>
      </c>
      <c r="AB166" s="15">
        <v>1</v>
      </c>
      <c r="AC166" s="15">
        <v>0</v>
      </c>
      <c r="AD166" s="15">
        <v>1</v>
      </c>
      <c r="AE166" s="15">
        <v>2</v>
      </c>
      <c r="AF166">
        <v>2</v>
      </c>
      <c r="AG166">
        <v>2</v>
      </c>
      <c r="AH166">
        <v>0</v>
      </c>
      <c r="AI166">
        <v>1</v>
      </c>
      <c r="AJ166">
        <v>0</v>
      </c>
      <c r="AK166">
        <v>0</v>
      </c>
    </row>
    <row r="167" spans="1:37" x14ac:dyDescent="0.2">
      <c r="A167">
        <v>2592395155</v>
      </c>
      <c r="B167">
        <v>39949846</v>
      </c>
      <c r="C167" s="1">
        <v>41391.178379629629</v>
      </c>
      <c r="D167" s="1">
        <v>41391.195509259262</v>
      </c>
      <c r="E167" t="s">
        <v>3709</v>
      </c>
      <c r="K167" s="12">
        <v>2</v>
      </c>
      <c r="L167" s="15">
        <v>4</v>
      </c>
      <c r="M167" s="15">
        <v>1</v>
      </c>
      <c r="N167" s="15">
        <v>0</v>
      </c>
      <c r="P167" s="12">
        <v>2</v>
      </c>
      <c r="Q167">
        <v>1</v>
      </c>
      <c r="R167" s="12">
        <v>0</v>
      </c>
      <c r="S167" s="15">
        <v>0</v>
      </c>
      <c r="T167" s="15">
        <v>0</v>
      </c>
      <c r="U167" s="15">
        <v>3</v>
      </c>
      <c r="V167" s="15">
        <v>2</v>
      </c>
      <c r="W167" s="15">
        <v>2</v>
      </c>
      <c r="X167" s="15">
        <v>1</v>
      </c>
      <c r="Y167" s="15">
        <v>0</v>
      </c>
      <c r="Z167" s="15">
        <v>0</v>
      </c>
      <c r="AB167" s="15">
        <v>2</v>
      </c>
      <c r="AD167" s="15">
        <v>2</v>
      </c>
      <c r="AE167" s="15">
        <v>2</v>
      </c>
      <c r="AF167">
        <v>2</v>
      </c>
      <c r="AG167">
        <v>2</v>
      </c>
      <c r="AI167">
        <v>2</v>
      </c>
      <c r="AJ167">
        <v>2</v>
      </c>
      <c r="AK167">
        <v>1</v>
      </c>
    </row>
    <row r="168" spans="1:37" x14ac:dyDescent="0.2">
      <c r="A168">
        <v>2639770831</v>
      </c>
      <c r="B168">
        <v>39949846</v>
      </c>
      <c r="C168" s="1">
        <v>41417.752569444441</v>
      </c>
      <c r="D168" s="1">
        <v>41417.763020833336</v>
      </c>
      <c r="E168" t="s">
        <v>3103</v>
      </c>
      <c r="K168" s="12">
        <v>1</v>
      </c>
      <c r="L168" s="15">
        <v>3</v>
      </c>
      <c r="M168" s="15">
        <v>1</v>
      </c>
      <c r="N168" s="15">
        <v>1</v>
      </c>
      <c r="O168" s="15">
        <v>2</v>
      </c>
      <c r="P168" s="12">
        <v>0</v>
      </c>
      <c r="Q168">
        <v>1</v>
      </c>
      <c r="R168" s="12">
        <v>0</v>
      </c>
      <c r="S168" s="15">
        <v>0</v>
      </c>
      <c r="T168" s="15">
        <v>1</v>
      </c>
      <c r="U168" s="15">
        <v>3</v>
      </c>
      <c r="V168" s="15">
        <v>2</v>
      </c>
      <c r="W168" s="15">
        <v>3</v>
      </c>
      <c r="X168" s="15">
        <v>1</v>
      </c>
      <c r="Y168" s="15">
        <v>1</v>
      </c>
      <c r="Z168" s="15">
        <v>2</v>
      </c>
      <c r="AA168" s="15">
        <v>2</v>
      </c>
      <c r="AB168" s="15">
        <v>2</v>
      </c>
      <c r="AC168" s="15">
        <v>2</v>
      </c>
      <c r="AD168" s="15">
        <v>2</v>
      </c>
      <c r="AE168" s="15">
        <v>1</v>
      </c>
      <c r="AF168">
        <v>2</v>
      </c>
      <c r="AG168">
        <v>2</v>
      </c>
      <c r="AH168">
        <v>1</v>
      </c>
      <c r="AI168">
        <v>2</v>
      </c>
    </row>
    <row r="169" spans="1:37" x14ac:dyDescent="0.2">
      <c r="A169">
        <v>2648934392</v>
      </c>
      <c r="B169">
        <v>39949846</v>
      </c>
      <c r="C169" s="1">
        <v>41423.61519675926</v>
      </c>
      <c r="D169" s="1">
        <v>41423.625659722224</v>
      </c>
      <c r="E169" t="s">
        <v>1896</v>
      </c>
      <c r="J169">
        <v>2</v>
      </c>
      <c r="K169" s="12">
        <v>1</v>
      </c>
      <c r="L169" s="15">
        <v>3</v>
      </c>
      <c r="M169" s="15">
        <v>1</v>
      </c>
      <c r="N169" s="15">
        <v>1</v>
      </c>
      <c r="O169" s="15">
        <v>5</v>
      </c>
      <c r="P169" s="12">
        <v>2</v>
      </c>
      <c r="Q169">
        <v>1</v>
      </c>
      <c r="R169" s="12">
        <v>2</v>
      </c>
      <c r="S169" s="15">
        <v>0</v>
      </c>
      <c r="T169" s="15">
        <v>1</v>
      </c>
      <c r="U169" s="15">
        <v>3</v>
      </c>
      <c r="V169" s="15">
        <v>2</v>
      </c>
      <c r="W169" s="15">
        <v>2</v>
      </c>
      <c r="X169" s="15">
        <v>0</v>
      </c>
      <c r="Y169" s="15">
        <v>0</v>
      </c>
      <c r="Z169" s="15">
        <v>0</v>
      </c>
      <c r="AA169" s="15">
        <v>0</v>
      </c>
      <c r="AB169" s="15">
        <v>0</v>
      </c>
      <c r="AC169" s="15">
        <v>2</v>
      </c>
      <c r="AD169" s="15">
        <v>0</v>
      </c>
      <c r="AE169" s="15">
        <v>0</v>
      </c>
      <c r="AF169">
        <v>0</v>
      </c>
      <c r="AG169">
        <v>0</v>
      </c>
      <c r="AH169">
        <v>0</v>
      </c>
      <c r="AI169">
        <v>0</v>
      </c>
      <c r="AJ169">
        <v>0</v>
      </c>
      <c r="AK169">
        <v>0</v>
      </c>
    </row>
    <row r="170" spans="1:37" x14ac:dyDescent="0.2">
      <c r="A170">
        <v>2987953949</v>
      </c>
      <c r="B170">
        <v>39949846</v>
      </c>
      <c r="C170" s="1">
        <v>41628.705590277779</v>
      </c>
      <c r="D170" s="1">
        <v>41628.724606481483</v>
      </c>
      <c r="E170" t="s">
        <v>1278</v>
      </c>
      <c r="K170" s="12">
        <v>1</v>
      </c>
      <c r="L170" s="15">
        <v>3</v>
      </c>
      <c r="M170" s="15">
        <v>1</v>
      </c>
      <c r="N170" s="15">
        <v>0</v>
      </c>
      <c r="O170" s="15">
        <v>4</v>
      </c>
      <c r="P170" s="12">
        <v>2</v>
      </c>
      <c r="Q170">
        <v>1</v>
      </c>
      <c r="R170" s="12">
        <v>0</v>
      </c>
      <c r="S170" s="15">
        <v>0</v>
      </c>
      <c r="T170" s="15">
        <v>1</v>
      </c>
      <c r="U170" s="15">
        <v>3</v>
      </c>
      <c r="V170" s="15">
        <v>4</v>
      </c>
      <c r="W170" s="15">
        <v>2</v>
      </c>
      <c r="X170" s="15">
        <v>0</v>
      </c>
      <c r="Y170" s="15">
        <v>2</v>
      </c>
      <c r="Z170" s="15">
        <v>0</v>
      </c>
      <c r="AB170" s="15">
        <v>2</v>
      </c>
      <c r="AD170" s="15">
        <v>1</v>
      </c>
      <c r="AE170" s="15">
        <v>2</v>
      </c>
      <c r="AF170">
        <v>2</v>
      </c>
      <c r="AG170">
        <v>1</v>
      </c>
      <c r="AI170">
        <v>2</v>
      </c>
      <c r="AK170">
        <v>0</v>
      </c>
    </row>
    <row r="171" spans="1:37" x14ac:dyDescent="0.2">
      <c r="A171">
        <v>2591414593</v>
      </c>
      <c r="B171">
        <v>39949846</v>
      </c>
      <c r="C171" s="1">
        <v>41390.663043981483</v>
      </c>
      <c r="D171" s="1">
        <v>41390.701041666667</v>
      </c>
      <c r="E171" t="s">
        <v>3819</v>
      </c>
      <c r="K171" s="12">
        <v>1</v>
      </c>
      <c r="L171" s="15">
        <v>4</v>
      </c>
      <c r="M171" s="15">
        <v>1</v>
      </c>
      <c r="N171" s="15">
        <v>1</v>
      </c>
      <c r="O171" s="15">
        <v>5</v>
      </c>
      <c r="P171" s="12">
        <v>2</v>
      </c>
      <c r="Q171">
        <v>1</v>
      </c>
      <c r="R171" s="12">
        <v>1</v>
      </c>
      <c r="S171" s="15">
        <v>0</v>
      </c>
      <c r="T171" s="15">
        <v>1</v>
      </c>
      <c r="U171" s="15">
        <v>3</v>
      </c>
      <c r="V171" s="15">
        <v>2</v>
      </c>
      <c r="W171" s="15">
        <v>2</v>
      </c>
      <c r="X171" s="15">
        <v>0</v>
      </c>
      <c r="Y171" s="15">
        <v>1</v>
      </c>
      <c r="Z171" s="15">
        <v>1</v>
      </c>
      <c r="AA171" s="15">
        <v>1</v>
      </c>
      <c r="AB171" s="15">
        <v>1</v>
      </c>
      <c r="AC171" s="15">
        <v>1</v>
      </c>
      <c r="AD171" s="15">
        <v>1</v>
      </c>
      <c r="AE171" s="15">
        <v>0</v>
      </c>
      <c r="AF171">
        <v>0</v>
      </c>
      <c r="AG171">
        <v>0</v>
      </c>
      <c r="AH171">
        <v>0</v>
      </c>
      <c r="AI171">
        <v>1</v>
      </c>
      <c r="AJ171">
        <v>1</v>
      </c>
      <c r="AK171">
        <v>0</v>
      </c>
    </row>
    <row r="172" spans="1:37" x14ac:dyDescent="0.2">
      <c r="A172">
        <v>2641914299</v>
      </c>
      <c r="B172">
        <v>39949846</v>
      </c>
      <c r="C172" s="1">
        <v>41418.614733796298</v>
      </c>
      <c r="D172" s="1">
        <v>41418.653645833336</v>
      </c>
      <c r="E172" t="s">
        <v>2252</v>
      </c>
      <c r="K172" s="12">
        <v>1</v>
      </c>
      <c r="L172" s="15">
        <v>4</v>
      </c>
      <c r="M172" s="15">
        <v>1</v>
      </c>
      <c r="N172" s="15">
        <v>1</v>
      </c>
      <c r="O172" s="15">
        <v>2</v>
      </c>
      <c r="P172" s="12">
        <v>0</v>
      </c>
      <c r="Q172">
        <v>1</v>
      </c>
      <c r="R172" s="12">
        <v>0</v>
      </c>
      <c r="S172" s="15">
        <v>0</v>
      </c>
      <c r="T172" s="15">
        <v>1</v>
      </c>
      <c r="U172" s="15">
        <v>1</v>
      </c>
      <c r="V172" s="15">
        <v>2</v>
      </c>
      <c r="W172" s="15">
        <v>3</v>
      </c>
      <c r="X172" s="15">
        <v>1</v>
      </c>
      <c r="Y172" s="15">
        <v>0</v>
      </c>
      <c r="Z172" s="15">
        <v>0</v>
      </c>
      <c r="AA172" s="15">
        <v>0</v>
      </c>
      <c r="AB172" s="15">
        <v>0</v>
      </c>
      <c r="AC172" s="15">
        <v>1</v>
      </c>
      <c r="AD172" s="15">
        <v>1</v>
      </c>
      <c r="AE172" s="15">
        <v>1</v>
      </c>
      <c r="AF172">
        <v>1</v>
      </c>
      <c r="AG172">
        <v>1</v>
      </c>
      <c r="AH172">
        <v>1</v>
      </c>
      <c r="AK172">
        <v>0</v>
      </c>
    </row>
    <row r="173" spans="1:37" x14ac:dyDescent="0.2">
      <c r="A173">
        <v>2596084713</v>
      </c>
      <c r="B173">
        <v>39949846</v>
      </c>
      <c r="C173" s="1">
        <v>41393.948530092595</v>
      </c>
      <c r="D173" s="1">
        <v>41393.953715277778</v>
      </c>
      <c r="E173" t="s">
        <v>3319</v>
      </c>
      <c r="K173" s="12">
        <v>1</v>
      </c>
      <c r="L173" s="15">
        <v>4</v>
      </c>
      <c r="M173" s="15">
        <v>1</v>
      </c>
      <c r="N173" s="15">
        <v>1</v>
      </c>
      <c r="O173" s="15">
        <v>4</v>
      </c>
      <c r="P173" s="12">
        <v>1</v>
      </c>
      <c r="Q173">
        <v>1</v>
      </c>
      <c r="R173" s="12">
        <v>0</v>
      </c>
      <c r="S173" s="15">
        <v>0</v>
      </c>
      <c r="T173" s="15">
        <v>1</v>
      </c>
      <c r="U173" s="15">
        <v>2</v>
      </c>
      <c r="V173" s="15">
        <v>2</v>
      </c>
      <c r="W173" s="15">
        <v>2</v>
      </c>
      <c r="X173" s="15">
        <v>1</v>
      </c>
      <c r="Y173" s="15">
        <v>0</v>
      </c>
      <c r="Z173" s="15">
        <v>1</v>
      </c>
      <c r="AA173" s="15">
        <v>1</v>
      </c>
      <c r="AB173" s="15">
        <v>2</v>
      </c>
      <c r="AC173" s="15">
        <v>1</v>
      </c>
      <c r="AD173" s="15">
        <v>1</v>
      </c>
      <c r="AE173" s="15">
        <v>1</v>
      </c>
      <c r="AF173">
        <v>1</v>
      </c>
      <c r="AG173">
        <v>1</v>
      </c>
      <c r="AH173">
        <v>1</v>
      </c>
      <c r="AI173">
        <v>1</v>
      </c>
      <c r="AJ173">
        <v>1</v>
      </c>
      <c r="AK173">
        <v>1</v>
      </c>
    </row>
    <row r="174" spans="1:37" x14ac:dyDescent="0.2">
      <c r="A174">
        <v>2702227848</v>
      </c>
      <c r="B174">
        <v>39949846</v>
      </c>
      <c r="C174" s="1">
        <v>41457.569074074076</v>
      </c>
      <c r="D174" s="1">
        <v>41457.577569444446</v>
      </c>
      <c r="E174" t="s">
        <v>1461</v>
      </c>
      <c r="K174" s="12">
        <v>4</v>
      </c>
      <c r="L174" s="15">
        <v>3</v>
      </c>
      <c r="M174" s="16"/>
      <c r="N174" s="15">
        <v>1</v>
      </c>
      <c r="O174" s="15">
        <v>2</v>
      </c>
      <c r="P174" s="12">
        <v>2</v>
      </c>
      <c r="Q174">
        <v>1</v>
      </c>
      <c r="R174" s="12">
        <v>2</v>
      </c>
      <c r="S174" s="15">
        <v>1</v>
      </c>
      <c r="T174" s="15">
        <v>0</v>
      </c>
      <c r="U174" s="15">
        <v>3</v>
      </c>
      <c r="V174" s="15">
        <v>3</v>
      </c>
      <c r="W174" s="15">
        <v>4</v>
      </c>
      <c r="X174" s="15">
        <v>1</v>
      </c>
      <c r="Y174" s="15">
        <v>0</v>
      </c>
      <c r="Z174" s="15">
        <v>1</v>
      </c>
      <c r="AA174" s="15">
        <v>1</v>
      </c>
      <c r="AB174" s="15">
        <v>2</v>
      </c>
      <c r="AC174" s="15">
        <v>2</v>
      </c>
      <c r="AD174" s="15">
        <v>2</v>
      </c>
      <c r="AE174" s="15">
        <v>2</v>
      </c>
      <c r="AF174">
        <v>2</v>
      </c>
      <c r="AG174">
        <v>2</v>
      </c>
      <c r="AH174">
        <v>2</v>
      </c>
      <c r="AI174">
        <v>2</v>
      </c>
    </row>
  </sheetData>
  <autoFilter ref="A1:AK174" xr:uid="{00000000-0001-0000-0000-000000000000}"/>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817BB-B2FD-48B0-8DF1-E7DCA2D308C6}">
  <dimension ref="A1:AC29"/>
  <sheetViews>
    <sheetView topLeftCell="A3" workbookViewId="0">
      <pane xSplit="1" topLeftCell="B1" activePane="topRight" state="frozen"/>
      <selection pane="topRight" activeCell="A15" sqref="A15"/>
    </sheetView>
  </sheetViews>
  <sheetFormatPr defaultRowHeight="12.75" x14ac:dyDescent="0.2"/>
  <cols>
    <col min="1" max="1" width="67.140625" bestFit="1" customWidth="1"/>
    <col min="2" max="3" width="12.7109375" style="31" bestFit="1" customWidth="1"/>
    <col min="4" max="4" width="19.140625" style="31" bestFit="1" customWidth="1"/>
    <col min="5" max="5" width="22.7109375" style="31" bestFit="1" customWidth="1"/>
    <col min="6" max="6" width="14.28515625" style="31" bestFit="1" customWidth="1"/>
    <col min="7" max="7" width="15.85546875" style="31" bestFit="1" customWidth="1"/>
    <col min="8" max="8" width="12.7109375" style="31" bestFit="1" customWidth="1"/>
    <col min="9" max="9" width="10.5703125" style="31" bestFit="1" customWidth="1"/>
    <col min="10" max="10" width="23.28515625" style="31" bestFit="1" customWidth="1"/>
    <col min="11" max="11" width="16.42578125" style="31" bestFit="1" customWidth="1"/>
    <col min="12" max="12" width="25" style="31" bestFit="1" customWidth="1"/>
    <col min="13" max="13" width="19.7109375" style="31" bestFit="1" customWidth="1"/>
    <col min="14" max="14" width="24" style="31" bestFit="1" customWidth="1"/>
    <col min="15" max="15" width="21" style="31" bestFit="1" customWidth="1"/>
    <col min="16" max="16" width="11" style="31" bestFit="1" customWidth="1"/>
    <col min="17" max="17" width="14.42578125" style="31" bestFit="1" customWidth="1"/>
    <col min="18" max="18" width="67.85546875" style="31" bestFit="1" customWidth="1"/>
    <col min="19" max="19" width="11" style="31" bestFit="1" customWidth="1"/>
    <col min="20" max="21" width="10.42578125" style="31" bestFit="1" customWidth="1"/>
    <col min="22" max="22" width="29.140625" style="31" bestFit="1" customWidth="1"/>
    <col min="23" max="23" width="32.140625" style="31" bestFit="1" customWidth="1"/>
    <col min="24" max="24" width="23.28515625" style="31" bestFit="1" customWidth="1"/>
    <col min="25" max="25" width="19.140625" style="31" bestFit="1" customWidth="1"/>
    <col min="26" max="26" width="19.140625" bestFit="1" customWidth="1"/>
    <col min="27" max="27" width="15.42578125" bestFit="1" customWidth="1"/>
    <col min="28" max="28" width="18.28515625" customWidth="1"/>
    <col min="29" max="29" width="20.28515625" bestFit="1" customWidth="1"/>
  </cols>
  <sheetData>
    <row r="1" spans="1:29" x14ac:dyDescent="0.2">
      <c r="A1" s="22"/>
      <c r="B1" s="26" t="s">
        <v>4797</v>
      </c>
      <c r="C1" s="26" t="s">
        <v>4770</v>
      </c>
      <c r="D1" s="26" t="s">
        <v>4771</v>
      </c>
      <c r="E1" s="26" t="s">
        <v>4772</v>
      </c>
      <c r="F1" s="26" t="s">
        <v>4773</v>
      </c>
      <c r="G1" s="26" t="s">
        <v>4776</v>
      </c>
      <c r="H1" s="26" t="s">
        <v>4777</v>
      </c>
      <c r="I1" s="26" t="s">
        <v>4778</v>
      </c>
      <c r="J1" s="26" t="s">
        <v>4779</v>
      </c>
      <c r="K1" s="26" t="s">
        <v>4774</v>
      </c>
      <c r="L1" s="26" t="s">
        <v>4775</v>
      </c>
      <c r="M1" s="26" t="s">
        <v>4780</v>
      </c>
      <c r="N1" s="26" t="s">
        <v>4781</v>
      </c>
      <c r="O1" s="26" t="s">
        <v>4782</v>
      </c>
      <c r="P1" s="26" t="s">
        <v>4783</v>
      </c>
      <c r="Q1" s="26" t="s">
        <v>4784</v>
      </c>
      <c r="R1" s="26" t="s">
        <v>4785</v>
      </c>
      <c r="S1" s="26" t="s">
        <v>4786</v>
      </c>
      <c r="T1" s="26" t="s">
        <v>4787</v>
      </c>
      <c r="U1" s="26" t="s">
        <v>4788</v>
      </c>
      <c r="V1" s="26" t="s">
        <v>4789</v>
      </c>
      <c r="W1" s="26" t="s">
        <v>4790</v>
      </c>
      <c r="X1" s="26" t="s">
        <v>4791</v>
      </c>
      <c r="Y1" s="26" t="s">
        <v>4792</v>
      </c>
      <c r="Z1" s="22" t="s">
        <v>4793</v>
      </c>
      <c r="AA1" s="22" t="s">
        <v>4794</v>
      </c>
      <c r="AB1" s="22" t="s">
        <v>4795</v>
      </c>
      <c r="AC1" s="22" t="s">
        <v>4796</v>
      </c>
    </row>
    <row r="2" spans="1:29" x14ac:dyDescent="0.2">
      <c r="A2" s="20" t="s">
        <v>4797</v>
      </c>
      <c r="B2" s="27">
        <v>1</v>
      </c>
      <c r="C2" s="27"/>
      <c r="D2" s="27"/>
      <c r="E2" s="27"/>
      <c r="F2" s="27"/>
      <c r="G2" s="27"/>
      <c r="H2" s="27"/>
      <c r="I2" s="27"/>
      <c r="J2" s="27"/>
      <c r="K2" s="27"/>
      <c r="L2" s="27"/>
      <c r="M2" s="27"/>
      <c r="N2" s="27"/>
      <c r="O2" s="27"/>
      <c r="P2" s="27"/>
      <c r="Q2" s="27"/>
      <c r="R2" s="27"/>
      <c r="S2" s="27"/>
      <c r="T2" s="27"/>
      <c r="U2" s="27"/>
      <c r="V2" s="27"/>
      <c r="W2" s="27"/>
      <c r="X2" s="27"/>
      <c r="Y2" s="27"/>
      <c r="Z2" s="20"/>
      <c r="AA2" s="20"/>
      <c r="AB2" s="20"/>
      <c r="AC2" s="20"/>
    </row>
    <row r="3" spans="1:29" x14ac:dyDescent="0.2">
      <c r="A3" s="20" t="s">
        <v>4770</v>
      </c>
      <c r="B3" s="27">
        <v>-0.2433963765878191</v>
      </c>
      <c r="C3" s="27">
        <v>1</v>
      </c>
      <c r="D3" s="27"/>
      <c r="E3" s="27"/>
      <c r="F3" s="27"/>
      <c r="G3" s="27"/>
      <c r="H3" s="27"/>
      <c r="I3" s="27"/>
      <c r="J3" s="27"/>
      <c r="K3" s="27"/>
      <c r="L3" s="27"/>
      <c r="M3" s="27"/>
      <c r="N3" s="27"/>
      <c r="O3" s="27"/>
      <c r="P3" s="27"/>
      <c r="Q3" s="27"/>
      <c r="R3" s="27"/>
      <c r="S3" s="27"/>
      <c r="T3" s="27"/>
      <c r="U3" s="27"/>
      <c r="V3" s="27"/>
      <c r="W3" s="27"/>
      <c r="X3" s="27"/>
      <c r="Y3" s="27"/>
      <c r="Z3" s="20"/>
      <c r="AA3" s="20"/>
      <c r="AB3" s="20"/>
      <c r="AC3" s="20"/>
    </row>
    <row r="4" spans="1:29" x14ac:dyDescent="0.2">
      <c r="A4" s="20" t="s">
        <v>4771</v>
      </c>
      <c r="B4" s="27">
        <v>-0.16244790109403445</v>
      </c>
      <c r="C4" s="27">
        <v>-0.11835716387519016</v>
      </c>
      <c r="D4" s="27">
        <v>1</v>
      </c>
      <c r="E4" s="27"/>
      <c r="F4" s="27"/>
      <c r="G4" s="27"/>
      <c r="H4" s="27"/>
      <c r="I4" s="27"/>
      <c r="J4" s="27"/>
      <c r="K4" s="27"/>
      <c r="L4" s="27"/>
      <c r="M4" s="27"/>
      <c r="N4" s="27"/>
      <c r="O4" s="27"/>
      <c r="P4" s="27"/>
      <c r="Q4" s="27"/>
      <c r="R4" s="27"/>
      <c r="S4" s="27"/>
      <c r="T4" s="27"/>
      <c r="U4" s="27"/>
      <c r="V4" s="27"/>
      <c r="W4" s="27"/>
      <c r="X4" s="27"/>
      <c r="Y4" s="27"/>
      <c r="Z4" s="20"/>
      <c r="AA4" s="20"/>
      <c r="AB4" s="20"/>
      <c r="AC4" s="20"/>
    </row>
    <row r="5" spans="1:29" x14ac:dyDescent="0.2">
      <c r="A5" s="20" t="s">
        <v>4772</v>
      </c>
      <c r="B5" s="27">
        <v>-0.11076012165931966</v>
      </c>
      <c r="C5" s="27">
        <v>-2.9023530484991299E-2</v>
      </c>
      <c r="D5" s="27">
        <v>4.8783545100592442E-2</v>
      </c>
      <c r="E5" s="27">
        <v>1</v>
      </c>
      <c r="F5" s="27"/>
      <c r="G5" s="27"/>
      <c r="H5" s="27"/>
      <c r="I5" s="27"/>
      <c r="J5" s="27"/>
      <c r="K5" s="27"/>
      <c r="L5" s="27"/>
      <c r="M5" s="27"/>
      <c r="N5" s="27"/>
      <c r="O5" s="27"/>
      <c r="P5" s="27"/>
      <c r="Q5" s="27"/>
      <c r="R5" s="27"/>
      <c r="S5" s="27"/>
      <c r="T5" s="27"/>
      <c r="U5" s="27"/>
      <c r="V5" s="27"/>
      <c r="W5" s="27"/>
      <c r="X5" s="27"/>
      <c r="Y5" s="27"/>
      <c r="Z5" s="20"/>
      <c r="AA5" s="20"/>
      <c r="AB5" s="20"/>
      <c r="AC5" s="20"/>
    </row>
    <row r="6" spans="1:29" x14ac:dyDescent="0.2">
      <c r="A6" s="20" t="s">
        <v>4773</v>
      </c>
      <c r="B6" s="27">
        <v>1.2277565688451744E-2</v>
      </c>
      <c r="C6" s="27">
        <v>-8.0829542068628898E-2</v>
      </c>
      <c r="D6" s="27">
        <v>-9.9614165546287811E-2</v>
      </c>
      <c r="E6" s="27">
        <v>-0.12524098670145636</v>
      </c>
      <c r="F6" s="27">
        <v>1</v>
      </c>
      <c r="G6" s="27"/>
      <c r="H6" s="27"/>
      <c r="I6" s="27"/>
      <c r="J6" s="27"/>
      <c r="K6" s="27"/>
      <c r="L6" s="27"/>
      <c r="M6" s="27"/>
      <c r="N6" s="27"/>
      <c r="O6" s="27"/>
      <c r="P6" s="27"/>
      <c r="Q6" s="27"/>
      <c r="R6" s="27"/>
      <c r="S6" s="27"/>
      <c r="T6" s="27"/>
      <c r="U6" s="27"/>
      <c r="V6" s="27"/>
      <c r="W6" s="27"/>
      <c r="X6" s="27"/>
      <c r="Y6" s="27"/>
      <c r="Z6" s="20"/>
      <c r="AA6" s="20"/>
      <c r="AB6" s="20"/>
      <c r="AC6" s="20"/>
    </row>
    <row r="7" spans="1:29" x14ac:dyDescent="0.2">
      <c r="A7" s="20" t="s">
        <v>4776</v>
      </c>
      <c r="B7" s="27">
        <v>0.1711903037893184</v>
      </c>
      <c r="C7" s="27">
        <v>-3.7608866355574477E-2</v>
      </c>
      <c r="D7" s="27">
        <v>3.0578616643348017E-2</v>
      </c>
      <c r="E7" s="27">
        <v>0.14498728519655907</v>
      </c>
      <c r="F7" s="27">
        <v>-8.3550483007396453E-2</v>
      </c>
      <c r="G7" s="27">
        <v>1</v>
      </c>
      <c r="H7" s="27"/>
      <c r="I7" s="27"/>
      <c r="J7" s="27"/>
      <c r="K7" s="27"/>
      <c r="L7" s="27"/>
      <c r="M7" s="27"/>
      <c r="N7" s="27"/>
      <c r="O7" s="27"/>
      <c r="P7" s="27"/>
      <c r="Q7" s="27"/>
      <c r="R7" s="27"/>
      <c r="S7" s="27"/>
      <c r="T7" s="27"/>
      <c r="U7" s="27"/>
      <c r="V7" s="27"/>
      <c r="W7" s="27"/>
      <c r="X7" s="27"/>
      <c r="Y7" s="27"/>
      <c r="Z7" s="20"/>
      <c r="AA7" s="20"/>
      <c r="AB7" s="20"/>
      <c r="AC7" s="20"/>
    </row>
    <row r="8" spans="1:29" x14ac:dyDescent="0.2">
      <c r="A8" s="20" t="s">
        <v>4777</v>
      </c>
      <c r="B8" s="27">
        <v>-7.5494658180093335E-2</v>
      </c>
      <c r="C8" s="27">
        <v>0.10433897709115635</v>
      </c>
      <c r="D8" s="27">
        <v>5.4815714580762939E-2</v>
      </c>
      <c r="E8" s="27">
        <v>-8.4815303737816705E-2</v>
      </c>
      <c r="F8" s="27">
        <v>-0.10664020706023179</v>
      </c>
      <c r="G8" s="27">
        <v>7.2080292275774867E-3</v>
      </c>
      <c r="H8" s="27">
        <v>1</v>
      </c>
      <c r="I8" s="27"/>
      <c r="J8" s="27"/>
      <c r="K8" s="27"/>
      <c r="L8" s="27"/>
      <c r="M8" s="27"/>
      <c r="N8" s="27"/>
      <c r="O8" s="27"/>
      <c r="P8" s="27"/>
      <c r="Q8" s="27"/>
      <c r="R8" s="27"/>
      <c r="S8" s="27"/>
      <c r="T8" s="27"/>
      <c r="U8" s="27"/>
      <c r="V8" s="27"/>
      <c r="W8" s="27"/>
      <c r="X8" s="27"/>
      <c r="Y8" s="27"/>
      <c r="Z8" s="20"/>
      <c r="AA8" s="20"/>
      <c r="AB8" s="20"/>
      <c r="AC8" s="20"/>
    </row>
    <row r="9" spans="1:29" x14ac:dyDescent="0.2">
      <c r="A9" s="20" t="s">
        <v>4778</v>
      </c>
      <c r="B9" s="27" t="e">
        <v>#DIV/0!</v>
      </c>
      <c r="C9" s="27" t="e">
        <v>#DIV/0!</v>
      </c>
      <c r="D9" s="27" t="e">
        <v>#DIV/0!</v>
      </c>
      <c r="E9" s="27" t="e">
        <v>#DIV/0!</v>
      </c>
      <c r="F9" s="27" t="e">
        <v>#DIV/0!</v>
      </c>
      <c r="G9" s="27" t="e">
        <v>#DIV/0!</v>
      </c>
      <c r="H9" s="27" t="e">
        <v>#DIV/0!</v>
      </c>
      <c r="I9" s="27">
        <v>1</v>
      </c>
      <c r="J9" s="27"/>
      <c r="K9" s="27"/>
      <c r="L9" s="27"/>
      <c r="M9" s="27"/>
      <c r="N9" s="27"/>
      <c r="O9" s="27"/>
      <c r="P9" s="27"/>
      <c r="Q9" s="27"/>
      <c r="R9" s="27"/>
      <c r="S9" s="27"/>
      <c r="T9" s="27"/>
      <c r="U9" s="27"/>
      <c r="V9" s="27"/>
      <c r="W9" s="27"/>
      <c r="X9" s="27"/>
      <c r="Y9" s="27"/>
      <c r="Z9" s="20"/>
      <c r="AA9" s="20"/>
      <c r="AB9" s="20"/>
      <c r="AC9" s="20"/>
    </row>
    <row r="10" spans="1:29" x14ac:dyDescent="0.2">
      <c r="A10" s="20" t="s">
        <v>4779</v>
      </c>
      <c r="B10" s="27">
        <v>-1.6063178672428083E-3</v>
      </c>
      <c r="C10" s="27">
        <v>0.22888901315897089</v>
      </c>
      <c r="D10" s="27">
        <v>4.5565884791734727E-2</v>
      </c>
      <c r="E10" s="27">
        <v>-5.0292037672883844E-2</v>
      </c>
      <c r="F10" s="27">
        <v>-9.0179778357983575E-2</v>
      </c>
      <c r="G10" s="27">
        <v>-0.11943906182506381</v>
      </c>
      <c r="H10" s="27">
        <v>0.14483275665891396</v>
      </c>
      <c r="I10" s="27" t="e">
        <v>#DIV/0!</v>
      </c>
      <c r="J10" s="27">
        <v>1</v>
      </c>
      <c r="K10" s="27"/>
      <c r="L10" s="27"/>
      <c r="M10" s="27"/>
      <c r="N10" s="27"/>
      <c r="O10" s="27"/>
      <c r="P10" s="27"/>
      <c r="Q10" s="27"/>
      <c r="R10" s="27"/>
      <c r="S10" s="27"/>
      <c r="T10" s="27"/>
      <c r="U10" s="27"/>
      <c r="V10" s="27"/>
      <c r="W10" s="27"/>
      <c r="X10" s="27"/>
      <c r="Y10" s="27"/>
      <c r="Z10" s="20"/>
      <c r="AA10" s="20"/>
      <c r="AB10" s="20"/>
      <c r="AC10" s="20"/>
    </row>
    <row r="11" spans="1:29" x14ac:dyDescent="0.2">
      <c r="A11" s="20" t="s">
        <v>4774</v>
      </c>
      <c r="B11" s="27">
        <v>7.0778512471043484E-2</v>
      </c>
      <c r="C11" s="27">
        <v>0.19539734695966901</v>
      </c>
      <c r="D11" s="28">
        <v>-0.54910121295015002</v>
      </c>
      <c r="E11" s="27">
        <v>-5.7488903219148728E-2</v>
      </c>
      <c r="F11" s="27">
        <v>2.9526929767875031E-3</v>
      </c>
      <c r="G11" s="27">
        <v>-0.10477318698299967</v>
      </c>
      <c r="H11" s="27">
        <v>3.8513360098526551E-2</v>
      </c>
      <c r="I11" s="27" t="e">
        <v>#DIV/0!</v>
      </c>
      <c r="J11" s="27">
        <v>5.8359855606185569E-4</v>
      </c>
      <c r="K11" s="27">
        <v>1</v>
      </c>
      <c r="L11" s="27"/>
      <c r="M11" s="27"/>
      <c r="N11" s="27"/>
      <c r="O11" s="27"/>
      <c r="P11" s="27"/>
      <c r="Q11" s="27"/>
      <c r="R11" s="27"/>
      <c r="S11" s="27"/>
      <c r="T11" s="27"/>
      <c r="U11" s="27"/>
      <c r="V11" s="27"/>
      <c r="W11" s="27"/>
      <c r="X11" s="27"/>
      <c r="Y11" s="27"/>
      <c r="Z11" s="20"/>
      <c r="AA11" s="20"/>
      <c r="AB11" s="20"/>
      <c r="AC11" s="20"/>
    </row>
    <row r="12" spans="1:29" x14ac:dyDescent="0.2">
      <c r="A12" s="20" t="s">
        <v>4775</v>
      </c>
      <c r="B12" s="27">
        <v>-0.2374632711499014</v>
      </c>
      <c r="C12" s="27">
        <v>-6.1353155776716871E-2</v>
      </c>
      <c r="D12" s="27">
        <v>-5.0055744758388754E-2</v>
      </c>
      <c r="E12" s="27">
        <v>-5.1765028295297846E-2</v>
      </c>
      <c r="F12" s="27">
        <v>-6.8750001397266558E-2</v>
      </c>
      <c r="G12" s="27">
        <v>-3.4968066484046906E-2</v>
      </c>
      <c r="H12" s="27">
        <v>5.0320113686986502E-2</v>
      </c>
      <c r="I12" s="27" t="e">
        <v>#DIV/0!</v>
      </c>
      <c r="J12" s="27">
        <v>3.6513848997269095E-2</v>
      </c>
      <c r="K12" s="27">
        <v>-1.9880668399307608E-2</v>
      </c>
      <c r="L12" s="27">
        <v>1</v>
      </c>
      <c r="M12" s="27"/>
      <c r="N12" s="27"/>
      <c r="O12" s="27"/>
      <c r="P12" s="27"/>
      <c r="Q12" s="27"/>
      <c r="R12" s="27"/>
      <c r="S12" s="27"/>
      <c r="T12" s="27"/>
      <c r="U12" s="27"/>
      <c r="V12" s="27"/>
      <c r="W12" s="27"/>
      <c r="X12" s="27"/>
      <c r="Y12" s="27"/>
      <c r="Z12" s="20"/>
      <c r="AA12" s="20"/>
      <c r="AB12" s="20"/>
      <c r="AC12" s="20"/>
    </row>
    <row r="13" spans="1:29" x14ac:dyDescent="0.2">
      <c r="A13" s="20" t="s">
        <v>4780</v>
      </c>
      <c r="B13" s="27">
        <v>6.0306660724934492E-2</v>
      </c>
      <c r="C13" s="27">
        <v>0.12309583067256054</v>
      </c>
      <c r="D13" s="27">
        <v>0.10335627707919105</v>
      </c>
      <c r="E13" s="27">
        <v>-0.16175067635500504</v>
      </c>
      <c r="F13" s="27">
        <v>-0.19956344524049768</v>
      </c>
      <c r="G13" s="27">
        <v>0.10847434262618733</v>
      </c>
      <c r="H13" s="27">
        <v>0.1415553887061968</v>
      </c>
      <c r="I13" s="27" t="e">
        <v>#DIV/0!</v>
      </c>
      <c r="J13" s="27">
        <v>8.3149426771209192E-2</v>
      </c>
      <c r="K13" s="27">
        <v>-0.11269402592790737</v>
      </c>
      <c r="L13" s="27">
        <v>-0.14542876290801204</v>
      </c>
      <c r="M13" s="27">
        <v>1</v>
      </c>
      <c r="N13" s="27"/>
      <c r="O13" s="27"/>
      <c r="P13" s="27"/>
      <c r="Q13" s="27"/>
      <c r="R13" s="27"/>
      <c r="S13" s="27"/>
      <c r="T13" s="27"/>
      <c r="U13" s="27"/>
      <c r="V13" s="27"/>
      <c r="W13" s="27"/>
      <c r="X13" s="27"/>
      <c r="Y13" s="27"/>
      <c r="Z13" s="20"/>
      <c r="AA13" s="20"/>
      <c r="AB13" s="20"/>
      <c r="AC13" s="20"/>
    </row>
    <row r="14" spans="1:29" x14ac:dyDescent="0.2">
      <c r="A14" s="20" t="s">
        <v>4781</v>
      </c>
      <c r="B14" s="27">
        <v>-0.11639904244903466</v>
      </c>
      <c r="C14" s="27">
        <v>0.2010590679265967</v>
      </c>
      <c r="D14" s="27">
        <v>1.3924838359506321E-2</v>
      </c>
      <c r="E14" s="27">
        <v>-7.2124414153458313E-2</v>
      </c>
      <c r="F14" s="27">
        <v>-0.19432524286451783</v>
      </c>
      <c r="G14" s="27">
        <v>-1.099804505818538E-2</v>
      </c>
      <c r="H14" s="27">
        <v>-2.1132707431102481E-2</v>
      </c>
      <c r="I14" s="27" t="e">
        <v>#DIV/0!</v>
      </c>
      <c r="J14" s="27">
        <v>1.9523363522993272E-2</v>
      </c>
      <c r="K14" s="27">
        <v>-2.025568739826171E-2</v>
      </c>
      <c r="L14" s="27">
        <v>1.9856919509299624E-2</v>
      </c>
      <c r="M14" s="27">
        <v>0.10648615996532422</v>
      </c>
      <c r="N14" s="27">
        <v>1</v>
      </c>
      <c r="O14" s="27"/>
      <c r="P14" s="27"/>
      <c r="Q14" s="27"/>
      <c r="R14" s="27"/>
      <c r="S14" s="27"/>
      <c r="T14" s="27"/>
      <c r="U14" s="27"/>
      <c r="V14" s="27"/>
      <c r="W14" s="27"/>
      <c r="X14" s="27"/>
      <c r="Y14" s="27"/>
      <c r="Z14" s="20"/>
      <c r="AA14" s="20"/>
      <c r="AB14" s="20"/>
      <c r="AC14" s="20"/>
    </row>
    <row r="15" spans="1:29" x14ac:dyDescent="0.2">
      <c r="A15" s="20" t="s">
        <v>4782</v>
      </c>
      <c r="B15" s="28">
        <v>-0.27758773376681956</v>
      </c>
      <c r="C15" s="27">
        <v>6.4887650606546788E-3</v>
      </c>
      <c r="D15" s="28">
        <v>-0.48706484254797933</v>
      </c>
      <c r="E15" s="27">
        <v>-0.12230599511917996</v>
      </c>
      <c r="F15" s="27">
        <v>0.14515040810792781</v>
      </c>
      <c r="G15" s="27">
        <v>2.8489544189786199E-3</v>
      </c>
      <c r="H15" s="27">
        <v>-0.14703235814985904</v>
      </c>
      <c r="I15" s="27" t="e">
        <v>#DIV/0!</v>
      </c>
      <c r="J15" s="27">
        <v>-7.5866471727356596E-2</v>
      </c>
      <c r="K15" s="28">
        <v>0.35325061505683825</v>
      </c>
      <c r="L15" s="27">
        <v>6.5407025512431285E-2</v>
      </c>
      <c r="M15" s="27">
        <v>-0.20673437373011824</v>
      </c>
      <c r="N15" s="27">
        <v>-0.21098010834131292</v>
      </c>
      <c r="O15" s="27">
        <v>1</v>
      </c>
      <c r="P15" s="27"/>
      <c r="Q15" s="27"/>
      <c r="R15" s="27"/>
      <c r="S15" s="27"/>
      <c r="T15" s="27"/>
      <c r="U15" s="27"/>
      <c r="V15" s="27"/>
      <c r="W15" s="27"/>
      <c r="X15" s="27"/>
      <c r="Y15" s="27"/>
      <c r="Z15" s="20"/>
      <c r="AA15" s="20"/>
      <c r="AB15" s="20"/>
      <c r="AC15" s="20"/>
    </row>
    <row r="16" spans="1:29" x14ac:dyDescent="0.2">
      <c r="A16" s="20" t="s">
        <v>4783</v>
      </c>
      <c r="B16" s="27">
        <v>0.16335031800330604</v>
      </c>
      <c r="C16" s="27">
        <v>9.8279106017702539E-2</v>
      </c>
      <c r="D16" s="27">
        <v>-0.15342455808978514</v>
      </c>
      <c r="E16" s="27">
        <v>4.4453442116930302E-2</v>
      </c>
      <c r="F16" s="27">
        <v>8.1010840988538196E-2</v>
      </c>
      <c r="G16" s="27">
        <v>4.9772365834186968E-2</v>
      </c>
      <c r="H16" s="27">
        <v>-5.3017905298565343E-2</v>
      </c>
      <c r="I16" s="27" t="e">
        <v>#DIV/0!</v>
      </c>
      <c r="J16" s="27">
        <v>-0.10683123038553247</v>
      </c>
      <c r="K16" s="27">
        <v>0.24054445580832975</v>
      </c>
      <c r="L16" s="27">
        <v>6.8590651502636723E-3</v>
      </c>
      <c r="M16" s="27">
        <v>-0.20602602992119132</v>
      </c>
      <c r="N16" s="27">
        <v>-6.7244455654989363E-2</v>
      </c>
      <c r="O16" s="27">
        <v>0.24597520986835189</v>
      </c>
      <c r="P16" s="27">
        <v>1</v>
      </c>
      <c r="Q16" s="27"/>
      <c r="R16" s="27"/>
      <c r="S16" s="27"/>
      <c r="T16" s="27"/>
      <c r="U16" s="27"/>
      <c r="V16" s="27"/>
      <c r="W16" s="27"/>
      <c r="X16" s="27"/>
      <c r="Y16" s="27"/>
      <c r="Z16" s="20"/>
      <c r="AA16" s="20"/>
      <c r="AB16" s="20"/>
      <c r="AC16" s="20"/>
    </row>
    <row r="17" spans="1:29" x14ac:dyDescent="0.2">
      <c r="A17" s="20" t="s">
        <v>4784</v>
      </c>
      <c r="B17" s="27">
        <v>-6.3987455664259368E-2</v>
      </c>
      <c r="C17" s="27">
        <v>-1.527843538263713E-2</v>
      </c>
      <c r="D17" s="27">
        <v>6.9700696119430541E-2</v>
      </c>
      <c r="E17" s="27">
        <v>-4.7457200853973404E-2</v>
      </c>
      <c r="F17" s="27">
        <v>0.14947295139468017</v>
      </c>
      <c r="G17" s="27">
        <v>-1.5504993392922601E-2</v>
      </c>
      <c r="H17" s="27">
        <v>-8.3449473181517568E-3</v>
      </c>
      <c r="I17" s="27" t="e">
        <v>#DIV/0!</v>
      </c>
      <c r="J17" s="27">
        <v>-1.2968837406674865E-3</v>
      </c>
      <c r="K17" s="27">
        <v>-0.13935531698037879</v>
      </c>
      <c r="L17" s="27">
        <v>3.1155762667235357E-2</v>
      </c>
      <c r="M17" s="27">
        <v>-1.8724187747886388E-2</v>
      </c>
      <c r="N17" s="28">
        <v>0.25357795342517259</v>
      </c>
      <c r="O17" s="27">
        <v>-9.0747948170842613E-2</v>
      </c>
      <c r="P17" s="27">
        <v>-0.16324012970612262</v>
      </c>
      <c r="Q17" s="27">
        <v>1</v>
      </c>
      <c r="R17" s="27"/>
      <c r="S17" s="27"/>
      <c r="T17" s="27"/>
      <c r="U17" s="27"/>
      <c r="V17" s="27"/>
      <c r="W17" s="27"/>
      <c r="X17" s="27"/>
      <c r="Y17" s="27"/>
      <c r="Z17" s="20"/>
      <c r="AA17" s="20"/>
      <c r="AB17" s="20"/>
      <c r="AC17" s="20"/>
    </row>
    <row r="18" spans="1:29" x14ac:dyDescent="0.2">
      <c r="A18" s="20" t="s">
        <v>4785</v>
      </c>
      <c r="B18" s="27">
        <v>-0.21608733303652924</v>
      </c>
      <c r="C18" s="27">
        <v>0.10345102607885065</v>
      </c>
      <c r="D18" s="27">
        <v>3.5236882975432704E-2</v>
      </c>
      <c r="E18" s="27">
        <v>-7.9377962291670975E-2</v>
      </c>
      <c r="F18" s="27">
        <v>9.8090388927918354E-2</v>
      </c>
      <c r="G18" s="27">
        <v>-3.4685108996198227E-2</v>
      </c>
      <c r="H18" s="27">
        <v>-8.2260945374445657E-2</v>
      </c>
      <c r="I18" s="27" t="e">
        <v>#DIV/0!</v>
      </c>
      <c r="J18" s="27">
        <v>-8.7503541980359454E-3</v>
      </c>
      <c r="K18" s="27">
        <v>-7.9555644223751817E-2</v>
      </c>
      <c r="L18" s="27">
        <v>0.12790018089568725</v>
      </c>
      <c r="M18" s="27">
        <v>2.1028846993511346E-2</v>
      </c>
      <c r="N18" s="27">
        <v>0.20118772777277624</v>
      </c>
      <c r="O18" s="27">
        <v>5.2064538331479629E-2</v>
      </c>
      <c r="P18" s="27">
        <v>-4.8763993634527859E-2</v>
      </c>
      <c r="Q18" s="28">
        <v>0.46736575516801476</v>
      </c>
      <c r="R18" s="27">
        <v>1</v>
      </c>
      <c r="S18" s="27"/>
      <c r="T18" s="27"/>
      <c r="U18" s="27"/>
      <c r="V18" s="27"/>
      <c r="W18" s="27"/>
      <c r="X18" s="27"/>
      <c r="Y18" s="27"/>
      <c r="Z18" s="20"/>
      <c r="AA18" s="20"/>
      <c r="AB18" s="20"/>
      <c r="AC18" s="20"/>
    </row>
    <row r="19" spans="1:29" x14ac:dyDescent="0.2">
      <c r="A19" s="20" t="s">
        <v>4786</v>
      </c>
      <c r="B19" s="27">
        <v>-0.16466075223513127</v>
      </c>
      <c r="C19" s="27">
        <v>0.14916600976183358</v>
      </c>
      <c r="D19" s="27">
        <v>7.6753976616693906E-2</v>
      </c>
      <c r="E19" s="27">
        <v>-0.1040509378984022</v>
      </c>
      <c r="F19" s="27">
        <v>2.3737722844134976E-2</v>
      </c>
      <c r="G19" s="27">
        <v>-8.4763645631508136E-2</v>
      </c>
      <c r="H19" s="27">
        <v>0.12683490379038648</v>
      </c>
      <c r="I19" s="27" t="e">
        <v>#DIV/0!</v>
      </c>
      <c r="J19" s="27">
        <v>0.11674326415247135</v>
      </c>
      <c r="K19" s="27">
        <v>-9.5124049673997638E-2</v>
      </c>
      <c r="L19" s="27">
        <v>0.15705645104591956</v>
      </c>
      <c r="M19" s="27">
        <v>7.3492613580963206E-2</v>
      </c>
      <c r="N19" s="27">
        <v>0.12279296191877219</v>
      </c>
      <c r="O19" s="27">
        <v>-9.1438512603432123E-2</v>
      </c>
      <c r="P19" s="27">
        <v>4.5564796034908574E-2</v>
      </c>
      <c r="Q19" s="28">
        <v>0.24616597099522375</v>
      </c>
      <c r="R19" s="28">
        <v>0.43752583314371307</v>
      </c>
      <c r="S19" s="27">
        <v>1</v>
      </c>
      <c r="T19" s="27"/>
      <c r="U19" s="27"/>
      <c r="V19" s="27"/>
      <c r="W19" s="27"/>
      <c r="X19" s="27"/>
      <c r="Y19" s="27"/>
      <c r="Z19" s="20"/>
      <c r="AA19" s="20"/>
      <c r="AB19" s="20"/>
      <c r="AC19" s="20"/>
    </row>
    <row r="20" spans="1:29" x14ac:dyDescent="0.2">
      <c r="A20" s="20" t="s">
        <v>4787</v>
      </c>
      <c r="B20" s="27">
        <v>2.4525489332379153E-2</v>
      </c>
      <c r="C20" s="27">
        <v>5.6104854452575133E-2</v>
      </c>
      <c r="D20" s="27">
        <v>-9.7078402421728952E-2</v>
      </c>
      <c r="E20" s="27">
        <v>-0.1070923280412041</v>
      </c>
      <c r="F20" s="27">
        <v>-0.23634752972603737</v>
      </c>
      <c r="G20" s="27">
        <v>-5.7473218792807222E-2</v>
      </c>
      <c r="H20" s="27">
        <v>8.2526240926629815E-2</v>
      </c>
      <c r="I20" s="27" t="e">
        <v>#DIV/0!</v>
      </c>
      <c r="J20" s="27">
        <v>5.7784110388241931E-2</v>
      </c>
      <c r="K20" s="27">
        <v>-1.8699187326100108E-2</v>
      </c>
      <c r="L20" s="27">
        <v>7.8373696303183651E-2</v>
      </c>
      <c r="M20" s="28">
        <v>0.26333348757646718</v>
      </c>
      <c r="N20" s="28">
        <v>0.31697135314361546</v>
      </c>
      <c r="O20" s="27">
        <v>-0.14626866054783735</v>
      </c>
      <c r="P20" s="27">
        <v>3.8977139671085195E-2</v>
      </c>
      <c r="Q20" s="27">
        <v>0.1868749294702281</v>
      </c>
      <c r="R20" s="27">
        <v>0.12957441130858305</v>
      </c>
      <c r="S20" s="28">
        <v>0.33007656790296835</v>
      </c>
      <c r="T20" s="27">
        <v>1</v>
      </c>
      <c r="U20" s="27"/>
      <c r="V20" s="27"/>
      <c r="W20" s="27"/>
      <c r="X20" s="27"/>
      <c r="Y20" s="27"/>
      <c r="Z20" s="20"/>
      <c r="AA20" s="20"/>
      <c r="AB20" s="20"/>
      <c r="AC20" s="20"/>
    </row>
    <row r="21" spans="1:29" x14ac:dyDescent="0.2">
      <c r="A21" s="20" t="s">
        <v>4788</v>
      </c>
      <c r="B21" s="27">
        <v>-6.7145940445608079E-2</v>
      </c>
      <c r="C21" s="27">
        <v>0.22875262777693259</v>
      </c>
      <c r="D21" s="27">
        <v>5.3100538401890489E-3</v>
      </c>
      <c r="E21" s="27">
        <v>-0.16905872149403925</v>
      </c>
      <c r="F21" s="27">
        <v>-1.9845254197373593E-2</v>
      </c>
      <c r="G21" s="27">
        <v>4.90954864638974E-2</v>
      </c>
      <c r="H21" s="27">
        <v>-0.14438448823334105</v>
      </c>
      <c r="I21" s="27" t="e">
        <v>#DIV/0!</v>
      </c>
      <c r="J21" s="27">
        <v>0.10018142866918125</v>
      </c>
      <c r="K21" s="27">
        <v>-5.8013098037111216E-2</v>
      </c>
      <c r="L21" s="27">
        <v>4.6648643239363782E-2</v>
      </c>
      <c r="M21" s="27">
        <v>0.14798029023907519</v>
      </c>
      <c r="N21" s="28">
        <v>0.27974019728207106</v>
      </c>
      <c r="O21" s="27">
        <v>-3.7829245630496569E-2</v>
      </c>
      <c r="P21" s="27">
        <v>6.2162670513782194E-2</v>
      </c>
      <c r="Q21" s="28">
        <v>0.315787810634931</v>
      </c>
      <c r="R21" s="28">
        <v>0.35409948520075718</v>
      </c>
      <c r="S21" s="28">
        <v>0.36119230572805539</v>
      </c>
      <c r="T21" s="28">
        <v>0.34657622047750258</v>
      </c>
      <c r="U21" s="27">
        <v>1</v>
      </c>
      <c r="V21" s="27"/>
      <c r="W21" s="27"/>
      <c r="X21" s="27"/>
      <c r="Y21" s="27"/>
      <c r="Z21" s="20"/>
      <c r="AA21" s="20"/>
      <c r="AB21" s="20"/>
      <c r="AC21" s="20"/>
    </row>
    <row r="22" spans="1:29" x14ac:dyDescent="0.2">
      <c r="A22" s="20" t="s">
        <v>4789</v>
      </c>
      <c r="B22" s="27">
        <v>0.18333697100773538</v>
      </c>
      <c r="C22" s="27">
        <v>8.3308227949377811E-2</v>
      </c>
      <c r="D22" s="27">
        <v>7.3689505514635906E-2</v>
      </c>
      <c r="E22" s="27">
        <v>-6.2957080559324946E-2</v>
      </c>
      <c r="F22" s="27">
        <v>1.8705743125771782E-2</v>
      </c>
      <c r="G22" s="27">
        <v>-3.4723013472597784E-2</v>
      </c>
      <c r="H22" s="27">
        <v>4.9265099825275438E-2</v>
      </c>
      <c r="I22" s="27" t="e">
        <v>#DIV/0!</v>
      </c>
      <c r="J22" s="27">
        <v>3.5184950422218246E-2</v>
      </c>
      <c r="K22" s="27">
        <v>-1.2048787442128967E-2</v>
      </c>
      <c r="L22" s="27">
        <v>-0.10898558135005725</v>
      </c>
      <c r="M22" s="27">
        <v>0.13707747747168791</v>
      </c>
      <c r="N22" s="27">
        <v>0.14830122541005855</v>
      </c>
      <c r="O22" s="27">
        <v>-0.23724207781003326</v>
      </c>
      <c r="P22" s="27">
        <v>-0.14228500873345679</v>
      </c>
      <c r="Q22" s="27">
        <v>2.8124768178768165E-2</v>
      </c>
      <c r="R22" s="27">
        <v>-0.10064175507201605</v>
      </c>
      <c r="S22" s="27">
        <v>-6.7206801653903595E-2</v>
      </c>
      <c r="T22" s="27">
        <v>0.17948232359941976</v>
      </c>
      <c r="U22" s="27">
        <v>8.4057603659986671E-2</v>
      </c>
      <c r="V22" s="27">
        <v>1</v>
      </c>
      <c r="W22" s="27"/>
      <c r="X22" s="27"/>
      <c r="Y22" s="27"/>
      <c r="Z22" s="20"/>
      <c r="AA22" s="20"/>
      <c r="AB22" s="20"/>
      <c r="AC22" s="20"/>
    </row>
    <row r="23" spans="1:29" x14ac:dyDescent="0.2">
      <c r="A23" s="20" t="s">
        <v>4790</v>
      </c>
      <c r="B23" s="27">
        <v>0.17977086932999606</v>
      </c>
      <c r="C23" s="27">
        <v>0.1547000686303325</v>
      </c>
      <c r="D23" s="27">
        <v>0.13960474817355209</v>
      </c>
      <c r="E23" s="27">
        <v>-4.4207868923377962E-2</v>
      </c>
      <c r="F23" s="27">
        <v>-9.960283962435576E-2</v>
      </c>
      <c r="G23" s="27">
        <v>-1.5328440864611253E-2</v>
      </c>
      <c r="H23" s="27">
        <v>9.3542544074086048E-2</v>
      </c>
      <c r="I23" s="27" t="e">
        <v>#DIV/0!</v>
      </c>
      <c r="J23" s="27">
        <v>4.1039898387932219E-2</v>
      </c>
      <c r="K23" s="27">
        <v>-3.9895717867779991E-2</v>
      </c>
      <c r="L23" s="27">
        <v>-0.15977818628852064</v>
      </c>
      <c r="M23" s="27">
        <v>0.16718455369670887</v>
      </c>
      <c r="N23" s="27">
        <v>0.20305913783663307</v>
      </c>
      <c r="O23" s="28">
        <v>-0.33304698927661158</v>
      </c>
      <c r="P23" s="27">
        <v>-0.10942783714045777</v>
      </c>
      <c r="Q23" s="27">
        <v>6.7865897283048121E-2</v>
      </c>
      <c r="R23" s="27">
        <v>-9.5196774044406088E-2</v>
      </c>
      <c r="S23" s="27">
        <v>-3.2331246087105678E-2</v>
      </c>
      <c r="T23" s="27">
        <v>0.23671322365758968</v>
      </c>
      <c r="U23" s="27">
        <v>1.9758688908050149E-2</v>
      </c>
      <c r="V23" s="28">
        <v>0.77594220918014056</v>
      </c>
      <c r="W23" s="27">
        <v>1</v>
      </c>
      <c r="X23" s="27"/>
      <c r="Y23" s="27"/>
      <c r="Z23" s="20"/>
      <c r="AA23" s="20"/>
      <c r="AB23" s="20"/>
      <c r="AC23" s="20"/>
    </row>
    <row r="24" spans="1:29" x14ac:dyDescent="0.2">
      <c r="A24" s="20" t="s">
        <v>4791</v>
      </c>
      <c r="B24" s="27">
        <v>0.10365374993121204</v>
      </c>
      <c r="C24" s="27">
        <v>0.11236302364487061</v>
      </c>
      <c r="D24" s="27">
        <v>0.21638461977256696</v>
      </c>
      <c r="E24" s="27">
        <v>-3.0159837089463796E-2</v>
      </c>
      <c r="F24" s="27">
        <v>-8.4872449015433393E-2</v>
      </c>
      <c r="G24" s="27">
        <v>3.660505802272309E-2</v>
      </c>
      <c r="H24" s="27">
        <v>0.10328582625416066</v>
      </c>
      <c r="I24" s="27" t="e">
        <v>#DIV/0!</v>
      </c>
      <c r="J24" s="27">
        <v>5.9301586286237946E-2</v>
      </c>
      <c r="K24" s="27">
        <v>-7.9271804842546645E-2</v>
      </c>
      <c r="L24" s="27">
        <v>-0.11120317063185101</v>
      </c>
      <c r="M24" s="27">
        <v>0.12692074488575431</v>
      </c>
      <c r="N24" s="28">
        <v>0.26420111094284554</v>
      </c>
      <c r="O24" s="28">
        <v>-0.39692521035894546</v>
      </c>
      <c r="P24" s="27">
        <v>-0.11046140041871916</v>
      </c>
      <c r="Q24" s="27">
        <v>0.11612475806119064</v>
      </c>
      <c r="R24" s="27">
        <v>3.9614318349120166E-2</v>
      </c>
      <c r="S24" s="27">
        <v>7.3200281897833147E-2</v>
      </c>
      <c r="T24" s="27">
        <v>0.22065315183534459</v>
      </c>
      <c r="U24" s="27">
        <v>0.14203013515695462</v>
      </c>
      <c r="V24" s="28">
        <v>0.74711573036235035</v>
      </c>
      <c r="W24" s="28">
        <v>0.88486543498829384</v>
      </c>
      <c r="X24" s="27">
        <v>1</v>
      </c>
      <c r="Y24" s="27"/>
      <c r="Z24" s="20"/>
      <c r="AA24" s="20"/>
      <c r="AB24" s="20"/>
      <c r="AC24" s="20"/>
    </row>
    <row r="25" spans="1:29" x14ac:dyDescent="0.2">
      <c r="A25" s="20" t="s">
        <v>4792</v>
      </c>
      <c r="B25" s="27">
        <v>0.22605165061678817</v>
      </c>
      <c r="C25" s="27">
        <v>-3.2825198892793782E-3</v>
      </c>
      <c r="D25" s="27">
        <v>0.19077812869383051</v>
      </c>
      <c r="E25" s="27">
        <v>-0.11824559393422433</v>
      </c>
      <c r="F25" s="27">
        <v>-0.106674417971633</v>
      </c>
      <c r="G25" s="27">
        <v>6.8711455300857427E-2</v>
      </c>
      <c r="H25" s="27">
        <v>0.18364354373807085</v>
      </c>
      <c r="I25" s="27" t="e">
        <v>#DIV/0!</v>
      </c>
      <c r="J25" s="27">
        <v>4.3273450151587116E-2</v>
      </c>
      <c r="K25" s="27">
        <v>-0.19494971360732841</v>
      </c>
      <c r="L25" s="27">
        <v>-9.3937481037687287E-2</v>
      </c>
      <c r="M25" s="28">
        <v>0.25310044818063626</v>
      </c>
      <c r="N25" s="27">
        <v>0.15482161743291656</v>
      </c>
      <c r="O25" s="27">
        <v>-0.20713524443277034</v>
      </c>
      <c r="P25" s="27">
        <v>-0.14172835462510172</v>
      </c>
      <c r="Q25" s="27">
        <v>4.6445759470571446E-2</v>
      </c>
      <c r="R25" s="27">
        <v>-1.3943203308239647E-3</v>
      </c>
      <c r="S25" s="27">
        <v>9.3559162184441616E-2</v>
      </c>
      <c r="T25" s="27">
        <v>0.19070148734097017</v>
      </c>
      <c r="U25" s="27">
        <v>2.1865165803146354E-2</v>
      </c>
      <c r="V25" s="28">
        <v>0.38039241735530838</v>
      </c>
      <c r="W25" s="28">
        <v>0.47102231615343293</v>
      </c>
      <c r="X25" s="28">
        <v>0.46962744867050121</v>
      </c>
      <c r="Y25" s="27">
        <v>1</v>
      </c>
      <c r="Z25" s="20"/>
      <c r="AA25" s="20"/>
      <c r="AB25" s="20"/>
      <c r="AC25" s="20"/>
    </row>
    <row r="26" spans="1:29" x14ac:dyDescent="0.2">
      <c r="A26" s="20" t="s">
        <v>4793</v>
      </c>
      <c r="B26" s="27">
        <v>5.8819534058235111E-2</v>
      </c>
      <c r="C26" s="27">
        <v>0.19270577033089711</v>
      </c>
      <c r="D26" s="27">
        <v>-4.0464898335381284E-2</v>
      </c>
      <c r="E26" s="27">
        <v>-7.6408394365750268E-2</v>
      </c>
      <c r="F26" s="27">
        <v>0.18135416687889161</v>
      </c>
      <c r="G26" s="27">
        <v>-4.1091324689024274E-2</v>
      </c>
      <c r="H26" s="27">
        <v>6.5655279945796285E-2</v>
      </c>
      <c r="I26" s="27" t="e">
        <v>#DIV/0!</v>
      </c>
      <c r="J26" s="27">
        <v>9.8966973768289918E-2</v>
      </c>
      <c r="K26" s="27">
        <v>5.7314611629884604E-2</v>
      </c>
      <c r="L26" s="27">
        <v>0.19601418482391295</v>
      </c>
      <c r="M26" s="27">
        <v>0.17027044953504583</v>
      </c>
      <c r="N26" s="27">
        <v>0.18222668048993376</v>
      </c>
      <c r="O26" s="27">
        <v>-0.11640507327720345</v>
      </c>
      <c r="P26" s="27">
        <v>-0.12945874857194001</v>
      </c>
      <c r="Q26" s="27">
        <v>0.13768967314825389</v>
      </c>
      <c r="R26" s="27">
        <v>-2.4270782202177408E-2</v>
      </c>
      <c r="S26" s="27">
        <v>5.8025276098599692E-2</v>
      </c>
      <c r="T26" s="27">
        <v>0.18128054643965208</v>
      </c>
      <c r="U26" s="27">
        <v>0.17438707772529466</v>
      </c>
      <c r="V26" s="27">
        <v>0.22423694990279797</v>
      </c>
      <c r="W26" s="28">
        <v>0.38478474137882285</v>
      </c>
      <c r="X26" s="28">
        <v>0.34343372574942099</v>
      </c>
      <c r="Y26" s="28">
        <v>0.47861369298816603</v>
      </c>
      <c r="Z26" s="20">
        <v>1</v>
      </c>
      <c r="AA26" s="20"/>
      <c r="AB26" s="20"/>
      <c r="AC26" s="20"/>
    </row>
    <row r="27" spans="1:29" x14ac:dyDescent="0.2">
      <c r="A27" s="20" t="s">
        <v>4794</v>
      </c>
      <c r="B27" s="27">
        <v>4.2188867631238268E-2</v>
      </c>
      <c r="C27" s="27">
        <v>8.7169708852991773E-2</v>
      </c>
      <c r="D27" s="27">
        <v>0.13420707596004855</v>
      </c>
      <c r="E27" s="27">
        <v>-0.11053529213285805</v>
      </c>
      <c r="F27" s="27">
        <v>9.997948866539156E-3</v>
      </c>
      <c r="G27" s="27">
        <v>-5.7213063256499636E-2</v>
      </c>
      <c r="H27" s="27">
        <v>5.3202466820621123E-2</v>
      </c>
      <c r="I27" s="27" t="e">
        <v>#DIV/0!</v>
      </c>
      <c r="J27" s="27">
        <v>2.2503270965241219E-2</v>
      </c>
      <c r="K27" s="27">
        <v>-0.10056151439716722</v>
      </c>
      <c r="L27" s="27">
        <v>1.9534466858499487E-2</v>
      </c>
      <c r="M27" s="28">
        <v>0.28086638800119185</v>
      </c>
      <c r="N27" s="27">
        <v>0.15289390034042583</v>
      </c>
      <c r="O27" s="27">
        <v>-0.19851416588139667</v>
      </c>
      <c r="P27" s="27">
        <v>-0.21717261324182593</v>
      </c>
      <c r="Q27" s="27">
        <v>-4.3895832018529795E-3</v>
      </c>
      <c r="R27" s="27">
        <v>-7.160085000815071E-2</v>
      </c>
      <c r="S27" s="27">
        <v>7.2292095124274092E-2</v>
      </c>
      <c r="T27" s="27">
        <v>0.17306676164705484</v>
      </c>
      <c r="U27" s="27">
        <v>4.4869570910539648E-2</v>
      </c>
      <c r="V27" s="28">
        <v>0.43886317360572391</v>
      </c>
      <c r="W27" s="28">
        <v>0.48590294952104363</v>
      </c>
      <c r="X27" s="28">
        <v>0.48369458611804977</v>
      </c>
      <c r="Y27" s="28">
        <v>0.44875758494387097</v>
      </c>
      <c r="Z27" s="23">
        <v>0.4608580666917928</v>
      </c>
      <c r="AA27" s="20">
        <v>1</v>
      </c>
      <c r="AB27" s="20"/>
      <c r="AC27" s="20"/>
    </row>
    <row r="28" spans="1:29" x14ac:dyDescent="0.2">
      <c r="A28" s="20" t="s">
        <v>4795</v>
      </c>
      <c r="B28" s="28">
        <v>-0.54094985671518747</v>
      </c>
      <c r="C28" s="27">
        <v>0.14477415531211044</v>
      </c>
      <c r="D28" s="27">
        <v>0.13105633377591108</v>
      </c>
      <c r="E28" s="27">
        <v>-3.8754314940004912E-2</v>
      </c>
      <c r="F28" s="27">
        <v>-0.14397436661420115</v>
      </c>
      <c r="G28" s="27">
        <v>-5.8116821989570883E-2</v>
      </c>
      <c r="H28" s="27">
        <v>2.2138588100638772E-2</v>
      </c>
      <c r="I28" s="27" t="e">
        <v>#DIV/0!</v>
      </c>
      <c r="J28" s="27">
        <v>-1.341152991679429E-2</v>
      </c>
      <c r="K28" s="27">
        <v>1.2960654512012707E-2</v>
      </c>
      <c r="L28" s="27">
        <v>0.20345663615496648</v>
      </c>
      <c r="M28" s="27">
        <v>6.2427704819230295E-2</v>
      </c>
      <c r="N28" s="27">
        <v>5.9000769761483537E-2</v>
      </c>
      <c r="O28" s="27">
        <v>-9.2554321604654891E-3</v>
      </c>
      <c r="P28" s="27">
        <v>-3.586648570556298E-2</v>
      </c>
      <c r="Q28" s="27">
        <v>-4.8506772396146688E-2</v>
      </c>
      <c r="R28" s="27">
        <v>1.9026188610815075E-2</v>
      </c>
      <c r="S28" s="27">
        <v>0.17656714158236647</v>
      </c>
      <c r="T28" s="27">
        <v>0.11545278065744059</v>
      </c>
      <c r="U28" s="27">
        <v>6.355301470557477E-2</v>
      </c>
      <c r="V28" s="27">
        <v>0.16615958165112418</v>
      </c>
      <c r="W28" s="27">
        <v>0.22508891017563123</v>
      </c>
      <c r="X28" s="27">
        <v>0.18695428549460011</v>
      </c>
      <c r="Y28" s="27">
        <v>0.26390015327527072</v>
      </c>
      <c r="Z28" s="20">
        <v>0.20701355635018318</v>
      </c>
      <c r="AA28" s="23">
        <v>0.42892839876297767</v>
      </c>
      <c r="AB28" s="20">
        <v>1</v>
      </c>
      <c r="AC28" s="20"/>
    </row>
    <row r="29" spans="1:29" ht="13.5" thickBot="1" x14ac:dyDescent="0.25">
      <c r="A29" s="21" t="s">
        <v>4796</v>
      </c>
      <c r="B29" s="29" t="e">
        <v>#DIV/0!</v>
      </c>
      <c r="C29" s="29">
        <v>0.10217017618556511</v>
      </c>
      <c r="D29" s="29">
        <v>0.19268153699345369</v>
      </c>
      <c r="E29" s="29">
        <v>6.4612605315281374E-2</v>
      </c>
      <c r="F29" s="29">
        <v>-1.0819270377605829E-2</v>
      </c>
      <c r="G29" s="29">
        <v>-1.3763293679908981E-2</v>
      </c>
      <c r="H29" s="29">
        <v>2.222428624555214E-2</v>
      </c>
      <c r="I29" s="29" t="e">
        <v>#DIV/0!</v>
      </c>
      <c r="J29" s="29">
        <v>1.0901136473935837E-2</v>
      </c>
      <c r="K29" s="29">
        <v>-6.5509993957993951E-2</v>
      </c>
      <c r="L29" s="29">
        <v>-0.14191386617303545</v>
      </c>
      <c r="M29" s="29">
        <v>0.15019499141833337</v>
      </c>
      <c r="N29" s="29">
        <v>7.9827587952666521E-2</v>
      </c>
      <c r="O29" s="29">
        <v>-0.21716080383544339</v>
      </c>
      <c r="P29" s="29">
        <v>-4.703980353091889E-3</v>
      </c>
      <c r="Q29" s="29">
        <v>6.9927765802073119E-3</v>
      </c>
      <c r="R29" s="29">
        <v>-5.1959244971115932E-2</v>
      </c>
      <c r="S29" s="29">
        <v>0.1236008564614007</v>
      </c>
      <c r="T29" s="29">
        <v>0.1154852733572614</v>
      </c>
      <c r="U29" s="29">
        <v>1.8647851380798015E-2</v>
      </c>
      <c r="V29" s="29">
        <v>0.23759934483987141</v>
      </c>
      <c r="W29" s="30">
        <v>0.3126236955887528</v>
      </c>
      <c r="X29" s="30">
        <v>0.28263325144755819</v>
      </c>
      <c r="Y29" s="30">
        <v>0.32717752243521103</v>
      </c>
      <c r="Z29" s="24">
        <v>0.29422382869800195</v>
      </c>
      <c r="AA29" s="24">
        <v>0.38667326345098635</v>
      </c>
      <c r="AB29" s="24">
        <v>0.40728139272625008</v>
      </c>
      <c r="AC29" s="2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6DC4E-D222-4026-A0C8-1AC9821D75DC}">
  <dimension ref="A1:AK174"/>
  <sheetViews>
    <sheetView topLeftCell="R1" workbookViewId="0">
      <selection activeCell="AB1" sqref="AB1:AB1048576"/>
    </sheetView>
  </sheetViews>
  <sheetFormatPr defaultRowHeight="12.75" x14ac:dyDescent="0.2"/>
  <cols>
    <col min="1" max="1" width="14.85546875" hidden="1" customWidth="1"/>
    <col min="2" max="2" width="15.140625" hidden="1" customWidth="1"/>
    <col min="3" max="3" width="12.7109375" hidden="1" customWidth="1"/>
    <col min="4" max="4" width="14.5703125" hidden="1" customWidth="1"/>
    <col min="5" max="5" width="24.28515625" hidden="1" customWidth="1"/>
    <col min="6" max="9" width="0" hidden="1" customWidth="1"/>
    <col min="11" max="11" width="13.5703125" style="12" customWidth="1"/>
    <col min="12" max="13" width="9.140625" style="18"/>
    <col min="14" max="16" width="9.140625" style="15"/>
    <col min="17" max="17" width="8.7109375" customWidth="1"/>
    <col min="18" max="19" width="9.140625" style="15"/>
    <col min="20" max="21" width="8.7109375" style="15" customWidth="1"/>
    <col min="22" max="31" width="9.140625" style="15"/>
    <col min="37" max="37" width="18" customWidth="1"/>
  </cols>
  <sheetData>
    <row r="1" spans="1:37" x14ac:dyDescent="0.2">
      <c r="A1" t="s">
        <v>0</v>
      </c>
      <c r="B1" t="s">
        <v>1</v>
      </c>
      <c r="C1" t="s">
        <v>2</v>
      </c>
      <c r="D1" t="s">
        <v>3</v>
      </c>
      <c r="E1" t="s">
        <v>4</v>
      </c>
      <c r="F1" t="s">
        <v>5</v>
      </c>
      <c r="G1" t="s">
        <v>6</v>
      </c>
      <c r="H1" t="s">
        <v>7</v>
      </c>
      <c r="I1" t="s">
        <v>8</v>
      </c>
      <c r="J1" s="12" t="s">
        <v>4797</v>
      </c>
      <c r="K1" s="14" t="s">
        <v>4770</v>
      </c>
      <c r="L1" s="17" t="s">
        <v>4771</v>
      </c>
      <c r="M1" s="17" t="s">
        <v>4772</v>
      </c>
      <c r="N1" s="14" t="s">
        <v>4773</v>
      </c>
      <c r="O1" s="19" t="s">
        <v>4776</v>
      </c>
      <c r="P1" s="19" t="s">
        <v>4777</v>
      </c>
      <c r="Q1" s="6" t="s">
        <v>4778</v>
      </c>
      <c r="R1" s="19" t="s">
        <v>4779</v>
      </c>
      <c r="S1" s="14" t="s">
        <v>4774</v>
      </c>
      <c r="T1" s="14" t="s">
        <v>4775</v>
      </c>
      <c r="U1" s="19" t="s">
        <v>4780</v>
      </c>
      <c r="V1" s="12" t="s">
        <v>4781</v>
      </c>
      <c r="W1" s="12" t="s">
        <v>4782</v>
      </c>
      <c r="X1" s="19" t="s">
        <v>4783</v>
      </c>
      <c r="Y1" s="12" t="s">
        <v>4784</v>
      </c>
      <c r="Z1" s="12" t="s">
        <v>4785</v>
      </c>
      <c r="AA1" s="12" t="s">
        <v>4786</v>
      </c>
      <c r="AB1" s="19" t="s">
        <v>4787</v>
      </c>
      <c r="AC1" s="12" t="s">
        <v>4788</v>
      </c>
      <c r="AD1" s="12" t="s">
        <v>4789</v>
      </c>
      <c r="AE1" s="12" t="s">
        <v>4790</v>
      </c>
      <c r="AF1" s="12" t="s">
        <v>4791</v>
      </c>
      <c r="AG1" s="12" t="s">
        <v>4792</v>
      </c>
      <c r="AH1" s="12" t="s">
        <v>4793</v>
      </c>
      <c r="AI1" s="12" t="s">
        <v>4794</v>
      </c>
      <c r="AJ1" s="12" t="s">
        <v>4795</v>
      </c>
      <c r="AK1" s="12" t="s">
        <v>4796</v>
      </c>
    </row>
    <row r="2" spans="1:37" x14ac:dyDescent="0.2">
      <c r="A2">
        <v>3056061474</v>
      </c>
      <c r="B2">
        <v>39949846</v>
      </c>
      <c r="C2" s="1">
        <v>41676.6562037037</v>
      </c>
      <c r="D2" s="1">
        <v>41676.699108796296</v>
      </c>
      <c r="E2" t="s">
        <v>1012</v>
      </c>
      <c r="J2">
        <v>0</v>
      </c>
      <c r="K2" s="12">
        <v>5</v>
      </c>
      <c r="L2" s="15">
        <v>4</v>
      </c>
      <c r="M2" s="18">
        <v>3</v>
      </c>
      <c r="N2" s="15">
        <v>0</v>
      </c>
      <c r="O2" s="15">
        <v>5</v>
      </c>
      <c r="P2" s="12">
        <v>2</v>
      </c>
      <c r="Q2">
        <v>1</v>
      </c>
      <c r="R2" s="12">
        <v>1</v>
      </c>
      <c r="S2" s="15">
        <v>0</v>
      </c>
      <c r="T2" s="15">
        <v>1</v>
      </c>
      <c r="U2" s="15">
        <v>3</v>
      </c>
      <c r="V2" s="15">
        <v>3</v>
      </c>
      <c r="W2" s="15">
        <v>2</v>
      </c>
      <c r="X2" s="15">
        <v>1</v>
      </c>
      <c r="Y2" s="15">
        <v>0</v>
      </c>
      <c r="Z2" s="15">
        <v>1</v>
      </c>
      <c r="AB2" s="15">
        <v>2</v>
      </c>
      <c r="AD2" s="15">
        <v>2</v>
      </c>
      <c r="AE2" s="15">
        <v>2</v>
      </c>
      <c r="AF2">
        <v>2</v>
      </c>
      <c r="AG2">
        <v>1</v>
      </c>
      <c r="AI2">
        <v>2</v>
      </c>
      <c r="AJ2">
        <v>2</v>
      </c>
      <c r="AK2">
        <v>0</v>
      </c>
    </row>
    <row r="3" spans="1:37" x14ac:dyDescent="0.2">
      <c r="A3">
        <v>2640895774</v>
      </c>
      <c r="B3">
        <v>39949846</v>
      </c>
      <c r="C3" s="1">
        <v>41418.135312500002</v>
      </c>
      <c r="D3" s="1">
        <v>41418.143194444441</v>
      </c>
      <c r="E3" t="s">
        <v>2392</v>
      </c>
      <c r="J3">
        <v>0</v>
      </c>
      <c r="K3" s="12">
        <v>4</v>
      </c>
      <c r="L3" s="15">
        <v>3</v>
      </c>
      <c r="M3" s="18">
        <v>3</v>
      </c>
      <c r="N3" s="15">
        <v>0</v>
      </c>
      <c r="O3" s="15">
        <v>4</v>
      </c>
      <c r="P3" s="12">
        <v>2</v>
      </c>
      <c r="Q3">
        <v>1</v>
      </c>
      <c r="R3" s="12">
        <v>2</v>
      </c>
      <c r="S3" s="15">
        <v>0</v>
      </c>
      <c r="T3" s="15">
        <v>0</v>
      </c>
      <c r="U3" s="15">
        <v>2</v>
      </c>
      <c r="V3" s="15">
        <v>2</v>
      </c>
      <c r="W3" s="15">
        <v>4</v>
      </c>
      <c r="X3" s="15">
        <v>1</v>
      </c>
      <c r="Y3" s="15">
        <v>0</v>
      </c>
      <c r="AB3" s="15">
        <v>1</v>
      </c>
      <c r="AD3" s="15">
        <v>2</v>
      </c>
      <c r="AE3" s="15">
        <v>2</v>
      </c>
      <c r="AF3">
        <v>2</v>
      </c>
      <c r="AG3">
        <v>2</v>
      </c>
      <c r="AI3">
        <v>1</v>
      </c>
      <c r="AJ3">
        <v>2</v>
      </c>
      <c r="AK3">
        <v>0</v>
      </c>
    </row>
    <row r="4" spans="1:37" x14ac:dyDescent="0.2">
      <c r="A4">
        <v>2595799318</v>
      </c>
      <c r="B4">
        <v>39949846</v>
      </c>
      <c r="C4" s="1">
        <v>41393.823993055557</v>
      </c>
      <c r="D4" s="1">
        <v>41393.849097222221</v>
      </c>
      <c r="E4" t="s">
        <v>3403</v>
      </c>
      <c r="K4" s="12">
        <v>4</v>
      </c>
      <c r="L4" s="15">
        <v>4</v>
      </c>
      <c r="M4" s="18">
        <v>3</v>
      </c>
      <c r="N4" s="15">
        <v>1</v>
      </c>
      <c r="O4" s="15">
        <v>5</v>
      </c>
      <c r="P4" s="12">
        <v>1</v>
      </c>
      <c r="Q4">
        <v>1</v>
      </c>
      <c r="R4" s="12">
        <v>0</v>
      </c>
      <c r="S4" s="15">
        <v>0</v>
      </c>
      <c r="T4" s="15">
        <v>0</v>
      </c>
      <c r="U4" s="15">
        <v>2</v>
      </c>
      <c r="V4" s="15">
        <v>2</v>
      </c>
      <c r="W4" s="15">
        <v>2</v>
      </c>
      <c r="X4" s="15">
        <v>1</v>
      </c>
      <c r="Y4" s="15">
        <v>2</v>
      </c>
      <c r="Z4" s="15">
        <v>0</v>
      </c>
      <c r="AA4" s="15">
        <v>0</v>
      </c>
      <c r="AB4" s="15">
        <v>0</v>
      </c>
      <c r="AC4" s="15">
        <v>2</v>
      </c>
      <c r="AD4" s="15">
        <v>2</v>
      </c>
      <c r="AE4" s="15">
        <v>2</v>
      </c>
      <c r="AF4">
        <v>2</v>
      </c>
      <c r="AG4">
        <v>0</v>
      </c>
      <c r="AH4">
        <v>0</v>
      </c>
      <c r="AI4">
        <v>1</v>
      </c>
      <c r="AJ4">
        <v>1</v>
      </c>
      <c r="AK4">
        <v>1</v>
      </c>
    </row>
    <row r="5" spans="1:37" x14ac:dyDescent="0.2">
      <c r="A5">
        <v>2641644963</v>
      </c>
      <c r="B5">
        <v>39949846</v>
      </c>
      <c r="C5" s="1">
        <v>41418.570011574076</v>
      </c>
      <c r="D5" s="1">
        <v>41418.57303240741</v>
      </c>
      <c r="E5" t="s">
        <v>2330</v>
      </c>
      <c r="K5" s="12">
        <v>4</v>
      </c>
      <c r="L5" s="18">
        <v>2</v>
      </c>
      <c r="M5" s="18">
        <v>3</v>
      </c>
      <c r="N5" s="15">
        <v>1</v>
      </c>
      <c r="O5" s="15">
        <v>5</v>
      </c>
      <c r="P5" s="12">
        <v>0</v>
      </c>
      <c r="Q5">
        <v>1</v>
      </c>
      <c r="R5" s="12">
        <v>2</v>
      </c>
      <c r="S5" s="15">
        <v>1</v>
      </c>
      <c r="T5" s="15">
        <v>0</v>
      </c>
      <c r="U5" s="15">
        <v>2</v>
      </c>
      <c r="V5" s="15">
        <v>2</v>
      </c>
      <c r="W5" s="15">
        <v>5</v>
      </c>
      <c r="X5" s="15">
        <v>1</v>
      </c>
      <c r="Y5" s="15">
        <v>1</v>
      </c>
      <c r="Z5" s="15">
        <v>1</v>
      </c>
      <c r="AA5" s="15">
        <v>1</v>
      </c>
      <c r="AB5" s="15">
        <v>0</v>
      </c>
      <c r="AC5" s="15">
        <v>0</v>
      </c>
      <c r="AD5" s="15">
        <v>1</v>
      </c>
      <c r="AE5" s="15">
        <v>1</v>
      </c>
      <c r="AF5">
        <v>1</v>
      </c>
      <c r="AG5">
        <v>1</v>
      </c>
      <c r="AH5">
        <v>0</v>
      </c>
      <c r="AI5">
        <v>1</v>
      </c>
      <c r="AJ5">
        <v>1</v>
      </c>
      <c r="AK5">
        <v>1</v>
      </c>
    </row>
    <row r="6" spans="1:37" x14ac:dyDescent="0.2">
      <c r="A6">
        <v>2590212872</v>
      </c>
      <c r="B6">
        <v>39949846</v>
      </c>
      <c r="C6" s="1">
        <v>41389.978032407409</v>
      </c>
      <c r="D6" s="1">
        <v>41390.02621527778</v>
      </c>
      <c r="E6" t="s">
        <v>4237</v>
      </c>
      <c r="K6" s="12">
        <v>4</v>
      </c>
      <c r="L6" s="15">
        <v>3</v>
      </c>
      <c r="M6" s="18">
        <v>3</v>
      </c>
      <c r="N6" s="15">
        <v>1</v>
      </c>
      <c r="O6" s="15">
        <v>5</v>
      </c>
      <c r="P6" s="12">
        <v>1</v>
      </c>
      <c r="Q6">
        <v>1</v>
      </c>
      <c r="R6" s="12">
        <v>2</v>
      </c>
      <c r="S6" s="15">
        <v>0</v>
      </c>
      <c r="T6" s="15">
        <v>0</v>
      </c>
      <c r="U6" s="15">
        <v>1</v>
      </c>
      <c r="V6" s="15">
        <v>2</v>
      </c>
      <c r="W6" s="15">
        <v>3</v>
      </c>
      <c r="X6" s="15">
        <v>1</v>
      </c>
      <c r="Y6" s="15">
        <v>1</v>
      </c>
      <c r="Z6" s="15">
        <v>2</v>
      </c>
      <c r="AA6" s="15">
        <v>0</v>
      </c>
      <c r="AB6" s="15">
        <v>1</v>
      </c>
      <c r="AC6" s="15">
        <v>2</v>
      </c>
      <c r="AD6" s="15">
        <v>1</v>
      </c>
      <c r="AE6" s="15">
        <v>1</v>
      </c>
      <c r="AF6">
        <v>1</v>
      </c>
      <c r="AG6">
        <v>1</v>
      </c>
      <c r="AH6">
        <v>1</v>
      </c>
      <c r="AI6">
        <v>0</v>
      </c>
    </row>
    <row r="7" spans="1:37" x14ac:dyDescent="0.2">
      <c r="A7">
        <v>3056908148</v>
      </c>
      <c r="B7">
        <v>39949846</v>
      </c>
      <c r="C7" s="1">
        <v>41676.845613425925</v>
      </c>
      <c r="D7" s="1">
        <v>41676.95789351852</v>
      </c>
      <c r="E7" t="s">
        <v>547</v>
      </c>
      <c r="K7" s="12">
        <v>3</v>
      </c>
      <c r="L7" s="18">
        <v>2</v>
      </c>
      <c r="M7" s="18">
        <v>3</v>
      </c>
      <c r="N7" s="15">
        <v>0</v>
      </c>
      <c r="O7" s="15">
        <v>5</v>
      </c>
      <c r="P7" s="12">
        <v>2</v>
      </c>
      <c r="Q7">
        <v>1</v>
      </c>
      <c r="R7" s="12">
        <v>1</v>
      </c>
      <c r="S7" s="15">
        <v>1</v>
      </c>
      <c r="T7" s="15">
        <v>0</v>
      </c>
      <c r="U7" s="15">
        <v>3</v>
      </c>
      <c r="V7" s="15">
        <v>2</v>
      </c>
      <c r="W7" s="15">
        <v>3</v>
      </c>
      <c r="X7" s="15">
        <v>1</v>
      </c>
      <c r="Z7" s="15">
        <v>0</v>
      </c>
      <c r="AB7" s="15">
        <v>2</v>
      </c>
      <c r="AD7" s="15">
        <v>2</v>
      </c>
      <c r="AE7" s="15">
        <v>2</v>
      </c>
      <c r="AF7">
        <v>2</v>
      </c>
      <c r="AG7">
        <v>2</v>
      </c>
      <c r="AI7">
        <v>2</v>
      </c>
      <c r="AK7">
        <v>2</v>
      </c>
    </row>
    <row r="8" spans="1:37" x14ac:dyDescent="0.2">
      <c r="A8">
        <v>3055942194</v>
      </c>
      <c r="B8">
        <v>39949846</v>
      </c>
      <c r="C8" s="1">
        <v>41676.652071759258</v>
      </c>
      <c r="D8" s="1">
        <v>41676.666631944441</v>
      </c>
      <c r="E8" t="s">
        <v>1171</v>
      </c>
      <c r="J8">
        <v>0</v>
      </c>
      <c r="K8" s="12">
        <v>3</v>
      </c>
      <c r="L8" s="15">
        <v>3</v>
      </c>
      <c r="M8" s="18">
        <v>3</v>
      </c>
      <c r="N8" s="15">
        <v>0</v>
      </c>
      <c r="O8" s="15">
        <v>4</v>
      </c>
      <c r="P8" s="12">
        <v>1</v>
      </c>
      <c r="Q8">
        <v>1</v>
      </c>
      <c r="R8" s="12">
        <v>1</v>
      </c>
      <c r="S8" s="15">
        <v>0</v>
      </c>
      <c r="T8" s="15">
        <v>1</v>
      </c>
      <c r="U8" s="15">
        <v>3</v>
      </c>
      <c r="V8" s="15">
        <v>2</v>
      </c>
      <c r="W8" s="15">
        <v>3</v>
      </c>
      <c r="X8" s="15">
        <v>1</v>
      </c>
      <c r="Y8" s="15">
        <v>0</v>
      </c>
      <c r="Z8" s="15">
        <v>0</v>
      </c>
      <c r="AB8" s="15">
        <v>2</v>
      </c>
      <c r="AD8" s="15">
        <v>0</v>
      </c>
      <c r="AE8" s="15">
        <v>0</v>
      </c>
      <c r="AF8">
        <v>0</v>
      </c>
      <c r="AG8">
        <v>0</v>
      </c>
      <c r="AI8">
        <v>0</v>
      </c>
      <c r="AJ8">
        <v>0</v>
      </c>
      <c r="AK8">
        <v>0</v>
      </c>
    </row>
    <row r="9" spans="1:37" x14ac:dyDescent="0.2">
      <c r="A9">
        <v>2641888686</v>
      </c>
      <c r="B9">
        <v>39949846</v>
      </c>
      <c r="C9" s="1">
        <v>41418.632662037038</v>
      </c>
      <c r="D9" s="1">
        <v>41418.646064814813</v>
      </c>
      <c r="E9" t="s">
        <v>2276</v>
      </c>
      <c r="J9">
        <v>2</v>
      </c>
      <c r="K9" s="12">
        <v>3</v>
      </c>
      <c r="L9" s="15">
        <v>3</v>
      </c>
      <c r="M9" s="18">
        <v>3</v>
      </c>
      <c r="N9" s="15">
        <v>1</v>
      </c>
      <c r="O9" s="15">
        <v>4</v>
      </c>
      <c r="P9" s="12">
        <v>2</v>
      </c>
      <c r="Q9">
        <v>1</v>
      </c>
      <c r="R9" s="12">
        <v>2</v>
      </c>
      <c r="S9" s="15">
        <v>0</v>
      </c>
      <c r="T9" s="15">
        <v>1</v>
      </c>
      <c r="U9" s="15">
        <v>2</v>
      </c>
      <c r="V9" s="15">
        <v>2</v>
      </c>
      <c r="W9" s="15">
        <v>3</v>
      </c>
      <c r="X9" s="15">
        <v>1</v>
      </c>
      <c r="Y9" s="15">
        <v>0</v>
      </c>
      <c r="Z9" s="15">
        <v>0</v>
      </c>
      <c r="AA9" s="15">
        <v>0</v>
      </c>
      <c r="AB9" s="15">
        <v>0</v>
      </c>
      <c r="AC9" s="15">
        <v>1</v>
      </c>
      <c r="AD9" s="15">
        <v>2</v>
      </c>
      <c r="AE9" s="15">
        <v>1</v>
      </c>
      <c r="AF9">
        <v>1</v>
      </c>
      <c r="AG9">
        <v>0</v>
      </c>
      <c r="AH9">
        <v>0</v>
      </c>
      <c r="AI9">
        <v>1</v>
      </c>
      <c r="AJ9">
        <v>0</v>
      </c>
      <c r="AK9">
        <v>0</v>
      </c>
    </row>
    <row r="10" spans="1:37" x14ac:dyDescent="0.2">
      <c r="A10">
        <v>3057449496</v>
      </c>
      <c r="B10">
        <v>39949846</v>
      </c>
      <c r="C10" s="1">
        <v>41677.201527777775</v>
      </c>
      <c r="D10" s="1">
        <v>41677.27615740741</v>
      </c>
      <c r="E10" t="s">
        <v>325</v>
      </c>
      <c r="K10" s="12">
        <v>3</v>
      </c>
      <c r="L10" s="15">
        <v>4</v>
      </c>
      <c r="M10" s="18">
        <v>3</v>
      </c>
      <c r="N10" s="15">
        <v>1</v>
      </c>
      <c r="O10" s="15">
        <v>5</v>
      </c>
      <c r="P10" s="12">
        <v>1</v>
      </c>
      <c r="Q10">
        <v>1</v>
      </c>
      <c r="R10" s="12">
        <v>1</v>
      </c>
      <c r="S10" s="15">
        <v>0</v>
      </c>
      <c r="T10" s="15">
        <v>1</v>
      </c>
      <c r="U10" s="15">
        <v>2</v>
      </c>
      <c r="V10" s="15">
        <v>2</v>
      </c>
      <c r="W10" s="15">
        <v>3</v>
      </c>
      <c r="X10" s="15">
        <v>1</v>
      </c>
      <c r="Y10" s="15">
        <v>0</v>
      </c>
      <c r="Z10" s="15">
        <v>0</v>
      </c>
      <c r="AA10" s="15">
        <v>1</v>
      </c>
      <c r="AB10" s="15">
        <v>1</v>
      </c>
      <c r="AC10" s="15">
        <v>1</v>
      </c>
      <c r="AD10" s="15">
        <v>1</v>
      </c>
      <c r="AE10" s="15">
        <v>1</v>
      </c>
      <c r="AF10">
        <v>1</v>
      </c>
      <c r="AG10">
        <v>1</v>
      </c>
      <c r="AH10">
        <v>1</v>
      </c>
      <c r="AI10">
        <v>1</v>
      </c>
      <c r="AJ10">
        <v>1</v>
      </c>
      <c r="AK10">
        <v>1</v>
      </c>
    </row>
    <row r="11" spans="1:37" x14ac:dyDescent="0.2">
      <c r="A11">
        <v>2655361599</v>
      </c>
      <c r="B11">
        <v>39949846</v>
      </c>
      <c r="C11" s="1">
        <v>41426.792731481481</v>
      </c>
      <c r="D11" s="1">
        <v>41426.809282407405</v>
      </c>
      <c r="E11" t="s">
        <v>1744</v>
      </c>
      <c r="K11" s="12">
        <v>3</v>
      </c>
      <c r="L11" s="15">
        <v>4</v>
      </c>
      <c r="M11" s="18">
        <v>3</v>
      </c>
      <c r="N11" s="15">
        <v>0</v>
      </c>
      <c r="O11" s="15">
        <v>4</v>
      </c>
      <c r="P11" s="12">
        <v>2</v>
      </c>
      <c r="Q11">
        <v>1</v>
      </c>
      <c r="R11" s="12">
        <v>2</v>
      </c>
      <c r="S11" s="15">
        <v>0</v>
      </c>
      <c r="T11" s="15">
        <v>1</v>
      </c>
      <c r="U11" s="15">
        <v>2</v>
      </c>
      <c r="V11" s="15">
        <v>2</v>
      </c>
      <c r="W11" s="15">
        <v>2</v>
      </c>
      <c r="X11" s="15">
        <v>0</v>
      </c>
      <c r="Y11" s="15">
        <v>0</v>
      </c>
      <c r="Z11" s="15">
        <v>1</v>
      </c>
      <c r="AB11" s="15">
        <v>1</v>
      </c>
      <c r="AD11" s="15">
        <v>1</v>
      </c>
      <c r="AE11" s="15">
        <v>1</v>
      </c>
      <c r="AF11">
        <v>1</v>
      </c>
      <c r="AG11">
        <v>1</v>
      </c>
      <c r="AI11">
        <v>1</v>
      </c>
      <c r="AK11">
        <v>0</v>
      </c>
    </row>
    <row r="12" spans="1:37" x14ac:dyDescent="0.2">
      <c r="A12">
        <v>2666322144</v>
      </c>
      <c r="B12">
        <v>39949846</v>
      </c>
      <c r="C12" s="1">
        <v>41432.915196759262</v>
      </c>
      <c r="D12" s="1">
        <v>41432.931145833332</v>
      </c>
      <c r="E12" t="s">
        <v>1608</v>
      </c>
      <c r="K12" s="12">
        <v>3</v>
      </c>
      <c r="L12" s="15">
        <v>3</v>
      </c>
      <c r="M12" s="18">
        <v>3</v>
      </c>
      <c r="N12" s="15">
        <v>1</v>
      </c>
      <c r="O12" s="15">
        <v>2</v>
      </c>
      <c r="P12" s="12">
        <v>2</v>
      </c>
      <c r="Q12">
        <v>1</v>
      </c>
      <c r="R12" s="12">
        <v>0</v>
      </c>
      <c r="S12" s="15">
        <v>0</v>
      </c>
      <c r="T12" s="15">
        <v>0</v>
      </c>
      <c r="U12" s="15">
        <v>2</v>
      </c>
      <c r="V12" s="15">
        <v>2</v>
      </c>
      <c r="W12" s="15">
        <v>3</v>
      </c>
      <c r="X12" s="15">
        <v>1</v>
      </c>
      <c r="Y12" s="15">
        <v>1</v>
      </c>
      <c r="Z12" s="15">
        <v>0</v>
      </c>
      <c r="AA12" s="15">
        <v>0</v>
      </c>
      <c r="AB12" s="15">
        <v>1</v>
      </c>
      <c r="AC12" s="15">
        <v>0</v>
      </c>
      <c r="AD12" s="15">
        <v>0</v>
      </c>
      <c r="AE12" s="15">
        <v>0</v>
      </c>
      <c r="AF12">
        <v>0</v>
      </c>
      <c r="AG12">
        <v>0</v>
      </c>
      <c r="AH12">
        <v>0</v>
      </c>
      <c r="AI12">
        <v>0</v>
      </c>
      <c r="AK12">
        <v>0</v>
      </c>
    </row>
    <row r="13" spans="1:37" x14ac:dyDescent="0.2">
      <c r="A13">
        <v>2639849777</v>
      </c>
      <c r="B13">
        <v>39949846</v>
      </c>
      <c r="C13" s="1">
        <v>41417.768090277779</v>
      </c>
      <c r="D13" s="1">
        <v>41417.785636574074</v>
      </c>
      <c r="E13" t="s">
        <v>2760</v>
      </c>
      <c r="J13">
        <v>2</v>
      </c>
      <c r="K13" s="12">
        <v>3</v>
      </c>
      <c r="L13" s="15">
        <v>3</v>
      </c>
      <c r="M13" s="18">
        <v>3</v>
      </c>
      <c r="N13" s="15">
        <v>0</v>
      </c>
      <c r="O13" s="15">
        <v>4</v>
      </c>
      <c r="P13" s="12">
        <v>1</v>
      </c>
      <c r="Q13">
        <v>1</v>
      </c>
      <c r="R13" s="12">
        <v>0</v>
      </c>
      <c r="S13" s="15">
        <v>0</v>
      </c>
      <c r="T13" s="15">
        <v>1</v>
      </c>
      <c r="U13" s="15">
        <v>2</v>
      </c>
      <c r="V13" s="15">
        <v>3</v>
      </c>
      <c r="W13" s="15">
        <v>3</v>
      </c>
      <c r="X13" s="15">
        <v>1</v>
      </c>
      <c r="Y13" s="15">
        <v>0</v>
      </c>
      <c r="Z13" s="15">
        <v>0</v>
      </c>
      <c r="AB13" s="15">
        <v>1</v>
      </c>
      <c r="AD13" s="15">
        <v>0</v>
      </c>
      <c r="AE13" s="15">
        <v>0</v>
      </c>
      <c r="AF13">
        <v>0</v>
      </c>
      <c r="AG13">
        <v>0</v>
      </c>
      <c r="AI13">
        <v>1</v>
      </c>
      <c r="AJ13">
        <v>1</v>
      </c>
      <c r="AK13">
        <v>0</v>
      </c>
    </row>
    <row r="14" spans="1:37" x14ac:dyDescent="0.2">
      <c r="A14">
        <v>2656182699</v>
      </c>
      <c r="B14">
        <v>39949846</v>
      </c>
      <c r="C14" s="1">
        <v>41427.756909722222</v>
      </c>
      <c r="D14" s="1">
        <v>41427.775231481479</v>
      </c>
      <c r="E14" t="s">
        <v>1717</v>
      </c>
      <c r="J14">
        <v>2</v>
      </c>
      <c r="K14" s="12">
        <v>2</v>
      </c>
      <c r="L14" s="15">
        <v>3</v>
      </c>
      <c r="M14" s="18">
        <v>3</v>
      </c>
      <c r="N14" s="15">
        <v>1</v>
      </c>
      <c r="O14" s="15">
        <v>4</v>
      </c>
      <c r="P14" s="12">
        <v>2</v>
      </c>
      <c r="Q14">
        <v>1</v>
      </c>
      <c r="R14" s="12">
        <v>2</v>
      </c>
      <c r="S14" s="15">
        <v>0</v>
      </c>
      <c r="T14" s="15">
        <v>0</v>
      </c>
      <c r="U14" s="15">
        <v>3</v>
      </c>
      <c r="V14" s="15">
        <v>0</v>
      </c>
      <c r="W14" s="15">
        <v>3</v>
      </c>
      <c r="X14" s="15">
        <v>1</v>
      </c>
      <c r="Y14" s="15">
        <v>0</v>
      </c>
      <c r="Z14" s="15">
        <v>0</v>
      </c>
      <c r="AA14" s="15">
        <v>1</v>
      </c>
      <c r="AB14" s="15">
        <v>2</v>
      </c>
      <c r="AC14" s="15">
        <v>2</v>
      </c>
      <c r="AD14" s="15">
        <v>1</v>
      </c>
      <c r="AE14" s="15">
        <v>2</v>
      </c>
      <c r="AF14">
        <v>1</v>
      </c>
      <c r="AG14">
        <v>1</v>
      </c>
      <c r="AH14">
        <v>1</v>
      </c>
      <c r="AI14">
        <v>2</v>
      </c>
      <c r="AJ14">
        <v>0</v>
      </c>
      <c r="AK14">
        <v>0</v>
      </c>
    </row>
    <row r="15" spans="1:37" x14ac:dyDescent="0.2">
      <c r="A15">
        <v>2595820289</v>
      </c>
      <c r="B15">
        <v>39949846</v>
      </c>
      <c r="C15" s="1">
        <v>41393.844212962962</v>
      </c>
      <c r="D15" s="1">
        <v>41393.855324074073</v>
      </c>
      <c r="E15" t="s">
        <v>3376</v>
      </c>
      <c r="K15" s="12">
        <v>2</v>
      </c>
      <c r="L15" s="15">
        <v>4</v>
      </c>
      <c r="M15" s="18">
        <v>3</v>
      </c>
      <c r="N15" s="15">
        <v>1</v>
      </c>
      <c r="O15" s="15">
        <v>4</v>
      </c>
      <c r="P15" s="12">
        <v>2</v>
      </c>
      <c r="R15" s="12">
        <v>0</v>
      </c>
      <c r="S15" s="15">
        <v>0</v>
      </c>
      <c r="T15" s="15">
        <v>1</v>
      </c>
      <c r="U15" s="15">
        <v>2</v>
      </c>
      <c r="V15" s="15">
        <v>2</v>
      </c>
      <c r="W15" s="15">
        <v>2</v>
      </c>
      <c r="X15" s="15">
        <v>1</v>
      </c>
      <c r="Y15" s="15">
        <v>0</v>
      </c>
      <c r="Z15" s="15">
        <v>0</v>
      </c>
      <c r="AA15" s="15">
        <v>0</v>
      </c>
      <c r="AB15" s="15">
        <v>1</v>
      </c>
      <c r="AC15" s="15">
        <v>0</v>
      </c>
      <c r="AD15" s="15">
        <v>1</v>
      </c>
      <c r="AE15" s="15">
        <v>1</v>
      </c>
      <c r="AF15">
        <v>1</v>
      </c>
      <c r="AG15">
        <v>1</v>
      </c>
      <c r="AH15">
        <v>1</v>
      </c>
      <c r="AI15">
        <v>1</v>
      </c>
      <c r="AJ15">
        <v>0</v>
      </c>
      <c r="AK15">
        <v>0</v>
      </c>
    </row>
    <row r="16" spans="1:37" x14ac:dyDescent="0.2">
      <c r="A16">
        <v>3056186742</v>
      </c>
      <c r="B16">
        <v>39949846</v>
      </c>
      <c r="C16" s="1">
        <v>41676.714108796295</v>
      </c>
      <c r="D16" s="1">
        <v>41676.734965277778</v>
      </c>
      <c r="E16" t="s">
        <v>885</v>
      </c>
      <c r="J16">
        <v>2</v>
      </c>
      <c r="K16" s="12">
        <v>5</v>
      </c>
      <c r="L16" s="18">
        <v>2</v>
      </c>
      <c r="M16" s="15">
        <v>2</v>
      </c>
      <c r="N16" s="15">
        <v>1</v>
      </c>
      <c r="O16" s="15">
        <v>5</v>
      </c>
      <c r="P16" s="12">
        <v>1</v>
      </c>
      <c r="Q16">
        <v>1</v>
      </c>
      <c r="R16" s="12">
        <v>0</v>
      </c>
      <c r="S16" s="15">
        <v>1</v>
      </c>
      <c r="T16" s="15">
        <v>1</v>
      </c>
      <c r="U16" s="15">
        <v>2</v>
      </c>
      <c r="V16" s="15">
        <v>3</v>
      </c>
      <c r="W16" s="15">
        <v>4</v>
      </c>
      <c r="X16" s="15">
        <v>1</v>
      </c>
      <c r="Y16" s="15">
        <v>0</v>
      </c>
      <c r="Z16" s="15">
        <v>0</v>
      </c>
      <c r="AA16" s="15">
        <v>0</v>
      </c>
      <c r="AB16" s="15">
        <v>2</v>
      </c>
      <c r="AC16" s="15">
        <v>2</v>
      </c>
      <c r="AD16" s="15">
        <v>2</v>
      </c>
      <c r="AE16" s="15">
        <v>2</v>
      </c>
      <c r="AF16">
        <v>2</v>
      </c>
      <c r="AG16">
        <v>0</v>
      </c>
      <c r="AH16">
        <v>2</v>
      </c>
      <c r="AI16">
        <v>2</v>
      </c>
      <c r="AJ16">
        <v>1</v>
      </c>
      <c r="AK16">
        <v>0</v>
      </c>
    </row>
    <row r="17" spans="1:37" x14ac:dyDescent="0.2">
      <c r="A17">
        <v>2639787431</v>
      </c>
      <c r="B17">
        <v>39949846</v>
      </c>
      <c r="C17" s="1">
        <v>41417.751643518517</v>
      </c>
      <c r="D17" s="1">
        <v>41417.767766203702</v>
      </c>
      <c r="E17" t="s">
        <v>2996</v>
      </c>
      <c r="K17" s="12">
        <v>5</v>
      </c>
      <c r="L17" s="15">
        <v>4</v>
      </c>
      <c r="M17" s="15">
        <v>2</v>
      </c>
      <c r="N17" s="15">
        <v>1</v>
      </c>
      <c r="O17" s="15">
        <v>1</v>
      </c>
      <c r="P17" s="12">
        <v>2</v>
      </c>
      <c r="Q17">
        <v>1</v>
      </c>
      <c r="R17" s="12">
        <v>2</v>
      </c>
      <c r="S17" s="15">
        <v>0</v>
      </c>
      <c r="T17" s="15">
        <v>1</v>
      </c>
      <c r="U17" s="15">
        <v>3</v>
      </c>
      <c r="V17" s="15">
        <v>4</v>
      </c>
      <c r="W17" s="15">
        <v>2</v>
      </c>
      <c r="X17" s="15">
        <v>1</v>
      </c>
      <c r="Y17" s="15">
        <v>1</v>
      </c>
      <c r="Z17" s="15">
        <v>2</v>
      </c>
      <c r="AA17" s="15">
        <v>2</v>
      </c>
      <c r="AB17" s="15">
        <v>2</v>
      </c>
      <c r="AC17" s="15">
        <v>2</v>
      </c>
      <c r="AD17" s="15">
        <v>2</v>
      </c>
      <c r="AE17" s="15">
        <v>2</v>
      </c>
      <c r="AF17">
        <v>2</v>
      </c>
      <c r="AG17">
        <v>2</v>
      </c>
      <c r="AH17">
        <v>2</v>
      </c>
      <c r="AI17">
        <v>2</v>
      </c>
      <c r="AJ17">
        <v>2</v>
      </c>
      <c r="AK17">
        <v>2</v>
      </c>
    </row>
    <row r="18" spans="1:37" x14ac:dyDescent="0.2">
      <c r="A18">
        <v>2591688296</v>
      </c>
      <c r="B18">
        <v>39949846</v>
      </c>
      <c r="C18" s="1">
        <v>41390.764930555553</v>
      </c>
      <c r="D18" s="1">
        <v>41390.788449074076</v>
      </c>
      <c r="E18" t="s">
        <v>3759</v>
      </c>
      <c r="K18" s="12">
        <v>5</v>
      </c>
      <c r="L18" s="15">
        <v>4</v>
      </c>
      <c r="M18" s="15">
        <v>2</v>
      </c>
      <c r="N18" s="15">
        <v>1</v>
      </c>
      <c r="O18" s="15">
        <v>4</v>
      </c>
      <c r="P18" s="12">
        <v>0</v>
      </c>
      <c r="Q18">
        <v>1</v>
      </c>
      <c r="R18" s="12">
        <v>1</v>
      </c>
      <c r="S18" s="15">
        <v>0</v>
      </c>
      <c r="T18" s="15">
        <v>0</v>
      </c>
      <c r="U18" s="15">
        <v>3</v>
      </c>
      <c r="V18" s="15">
        <v>4</v>
      </c>
      <c r="W18" s="15">
        <v>3</v>
      </c>
      <c r="X18" s="15">
        <v>1</v>
      </c>
      <c r="Y18" s="15">
        <v>0</v>
      </c>
      <c r="Z18" s="15">
        <v>1</v>
      </c>
      <c r="AA18" s="15">
        <v>1</v>
      </c>
      <c r="AB18" s="15">
        <v>1</v>
      </c>
      <c r="AC18" s="15">
        <v>2</v>
      </c>
      <c r="AD18" s="15">
        <v>1</v>
      </c>
      <c r="AE18" s="15">
        <v>2</v>
      </c>
      <c r="AF18">
        <v>2</v>
      </c>
      <c r="AG18">
        <v>1</v>
      </c>
      <c r="AH18">
        <v>2</v>
      </c>
      <c r="AI18">
        <v>2</v>
      </c>
      <c r="AJ18">
        <v>1</v>
      </c>
      <c r="AK18">
        <v>1</v>
      </c>
    </row>
    <row r="19" spans="1:37" x14ac:dyDescent="0.2">
      <c r="A19">
        <v>3057177772</v>
      </c>
      <c r="B19">
        <v>39949846</v>
      </c>
      <c r="C19" s="1">
        <v>41677.059224537035</v>
      </c>
      <c r="D19" s="1">
        <v>41677.08079861111</v>
      </c>
      <c r="E19" t="s">
        <v>441</v>
      </c>
      <c r="J19">
        <v>1</v>
      </c>
      <c r="K19" s="12">
        <v>4</v>
      </c>
      <c r="L19" s="15">
        <v>4</v>
      </c>
      <c r="M19" s="15">
        <v>2</v>
      </c>
      <c r="N19" s="15">
        <v>0</v>
      </c>
      <c r="O19" s="15">
        <v>5</v>
      </c>
      <c r="P19" s="12">
        <v>2</v>
      </c>
      <c r="Q19">
        <v>1</v>
      </c>
      <c r="R19" s="12">
        <v>2</v>
      </c>
      <c r="S19" s="15">
        <v>0</v>
      </c>
      <c r="T19" s="15">
        <v>1</v>
      </c>
      <c r="U19" s="15">
        <v>2</v>
      </c>
      <c r="V19" s="15">
        <v>2</v>
      </c>
      <c r="W19" s="15">
        <v>3</v>
      </c>
      <c r="X19" s="15">
        <v>1</v>
      </c>
      <c r="Y19" s="15">
        <v>1</v>
      </c>
      <c r="Z19" s="15">
        <v>0</v>
      </c>
      <c r="AB19" s="15">
        <v>1</v>
      </c>
      <c r="AD19" s="15">
        <v>2</v>
      </c>
      <c r="AE19" s="15">
        <v>2</v>
      </c>
      <c r="AF19">
        <v>2</v>
      </c>
      <c r="AG19">
        <v>0</v>
      </c>
      <c r="AI19">
        <v>0</v>
      </c>
      <c r="AJ19">
        <v>1</v>
      </c>
      <c r="AK19">
        <v>0</v>
      </c>
    </row>
    <row r="20" spans="1:37" x14ac:dyDescent="0.2">
      <c r="A20">
        <v>3056068873</v>
      </c>
      <c r="B20">
        <v>39949846</v>
      </c>
      <c r="C20" s="1">
        <v>41676.664317129631</v>
      </c>
      <c r="D20" s="1">
        <v>41676.701111111113</v>
      </c>
      <c r="E20" t="s">
        <v>984</v>
      </c>
      <c r="K20" s="12">
        <v>4</v>
      </c>
      <c r="L20" s="15">
        <v>4</v>
      </c>
      <c r="M20" s="15">
        <v>2</v>
      </c>
      <c r="N20" s="15">
        <v>0</v>
      </c>
      <c r="O20" s="15">
        <v>2</v>
      </c>
      <c r="P20" s="12">
        <v>0</v>
      </c>
      <c r="Q20">
        <v>1</v>
      </c>
      <c r="R20" s="12">
        <v>2</v>
      </c>
      <c r="S20" s="15">
        <v>0</v>
      </c>
      <c r="T20" s="15">
        <v>1</v>
      </c>
      <c r="U20" s="15">
        <v>3</v>
      </c>
      <c r="V20" s="15">
        <v>3</v>
      </c>
      <c r="W20" s="15">
        <v>2</v>
      </c>
      <c r="X20" s="15">
        <v>0</v>
      </c>
      <c r="Y20" s="15">
        <v>0</v>
      </c>
      <c r="Z20" s="15">
        <v>0</v>
      </c>
      <c r="AB20" s="15">
        <v>1</v>
      </c>
      <c r="AD20" s="15">
        <v>1</v>
      </c>
      <c r="AE20" s="15">
        <v>1</v>
      </c>
      <c r="AF20">
        <v>1</v>
      </c>
      <c r="AG20">
        <v>0</v>
      </c>
      <c r="AI20">
        <v>2</v>
      </c>
      <c r="AJ20">
        <v>2</v>
      </c>
      <c r="AK20">
        <v>1</v>
      </c>
    </row>
    <row r="21" spans="1:37" x14ac:dyDescent="0.2">
      <c r="A21">
        <v>3056040628</v>
      </c>
      <c r="B21">
        <v>39949846</v>
      </c>
      <c r="C21" s="1">
        <v>41676.659953703704</v>
      </c>
      <c r="D21" s="1">
        <v>41676.693402777775</v>
      </c>
      <c r="E21" t="s">
        <v>1065</v>
      </c>
      <c r="J21">
        <v>2</v>
      </c>
      <c r="K21" s="12">
        <v>4</v>
      </c>
      <c r="L21" s="15">
        <v>3</v>
      </c>
      <c r="M21" s="15">
        <v>2</v>
      </c>
      <c r="N21" s="15">
        <v>0</v>
      </c>
      <c r="O21" s="15">
        <v>2</v>
      </c>
      <c r="P21" s="12">
        <v>2</v>
      </c>
      <c r="Q21">
        <v>1</v>
      </c>
      <c r="R21" s="12">
        <v>1</v>
      </c>
      <c r="S21" s="15">
        <v>0</v>
      </c>
      <c r="T21" s="15">
        <v>1</v>
      </c>
      <c r="U21" s="15">
        <v>3</v>
      </c>
      <c r="V21" s="15">
        <v>4</v>
      </c>
      <c r="W21" s="15">
        <v>2</v>
      </c>
      <c r="X21" s="15">
        <v>1</v>
      </c>
      <c r="Y21" s="15">
        <v>0</v>
      </c>
      <c r="Z21" s="15">
        <v>0</v>
      </c>
      <c r="AA21" s="15">
        <v>1</v>
      </c>
      <c r="AB21" s="15">
        <v>2</v>
      </c>
      <c r="AC21" s="15">
        <v>2</v>
      </c>
      <c r="AD21" s="15">
        <v>1</v>
      </c>
      <c r="AE21" s="15">
        <v>2</v>
      </c>
      <c r="AF21">
        <v>1</v>
      </c>
      <c r="AG21">
        <v>1</v>
      </c>
      <c r="AH21">
        <v>2</v>
      </c>
      <c r="AI21">
        <v>1</v>
      </c>
      <c r="AJ21">
        <v>0</v>
      </c>
      <c r="AK21">
        <v>0</v>
      </c>
    </row>
    <row r="22" spans="1:37" x14ac:dyDescent="0.2">
      <c r="A22">
        <v>3057329611</v>
      </c>
      <c r="B22">
        <v>39949846</v>
      </c>
      <c r="C22" s="1">
        <v>41677.155428240738</v>
      </c>
      <c r="D22" s="1">
        <v>41677.173611111109</v>
      </c>
      <c r="E22" t="s">
        <v>383</v>
      </c>
      <c r="K22" s="12">
        <v>4</v>
      </c>
      <c r="L22" s="18">
        <v>2</v>
      </c>
      <c r="M22" s="15">
        <v>2</v>
      </c>
      <c r="N22" s="15">
        <v>1</v>
      </c>
      <c r="O22" s="15">
        <v>4</v>
      </c>
      <c r="P22" s="12">
        <v>1</v>
      </c>
      <c r="Q22">
        <v>1</v>
      </c>
      <c r="R22" s="12">
        <v>1</v>
      </c>
      <c r="S22" s="15">
        <v>0</v>
      </c>
      <c r="T22" s="15">
        <v>0</v>
      </c>
      <c r="U22" s="15">
        <v>3</v>
      </c>
      <c r="V22" s="15">
        <v>2</v>
      </c>
      <c r="W22" s="15">
        <v>2</v>
      </c>
      <c r="X22" s="15">
        <v>1</v>
      </c>
      <c r="Y22" s="15">
        <v>0</v>
      </c>
      <c r="Z22" s="15">
        <v>0</v>
      </c>
      <c r="AA22" s="15">
        <v>2</v>
      </c>
      <c r="AB22" s="15">
        <v>2</v>
      </c>
      <c r="AC22" s="15">
        <v>2</v>
      </c>
      <c r="AD22" s="15">
        <v>2</v>
      </c>
      <c r="AE22" s="15">
        <v>2</v>
      </c>
      <c r="AF22">
        <v>2</v>
      </c>
      <c r="AG22">
        <v>2</v>
      </c>
      <c r="AH22">
        <v>2</v>
      </c>
      <c r="AI22">
        <v>1</v>
      </c>
      <c r="AJ22">
        <v>1</v>
      </c>
      <c r="AK22">
        <v>1</v>
      </c>
    </row>
    <row r="23" spans="1:37" x14ac:dyDescent="0.2">
      <c r="A23">
        <v>3057321420</v>
      </c>
      <c r="B23">
        <v>39949846</v>
      </c>
      <c r="C23" s="1">
        <v>41677.143541666665</v>
      </c>
      <c r="D23" s="1">
        <v>41677.168020833335</v>
      </c>
      <c r="E23" t="s">
        <v>411</v>
      </c>
      <c r="J23">
        <v>0</v>
      </c>
      <c r="K23" s="12">
        <v>4</v>
      </c>
      <c r="L23" s="15">
        <v>4</v>
      </c>
      <c r="M23" s="15">
        <v>2</v>
      </c>
      <c r="N23" s="15">
        <v>1</v>
      </c>
      <c r="O23" s="15">
        <v>5</v>
      </c>
      <c r="P23" s="12">
        <v>2</v>
      </c>
      <c r="Q23">
        <v>1</v>
      </c>
      <c r="R23" s="12">
        <v>2</v>
      </c>
      <c r="S23" s="15">
        <v>0</v>
      </c>
      <c r="T23" s="15">
        <v>1</v>
      </c>
      <c r="U23" s="15">
        <v>2</v>
      </c>
      <c r="V23" s="15">
        <v>3</v>
      </c>
      <c r="W23" s="15">
        <v>3</v>
      </c>
      <c r="X23" s="15">
        <v>1</v>
      </c>
      <c r="Y23" s="15">
        <v>2</v>
      </c>
      <c r="Z23" s="15">
        <v>2</v>
      </c>
      <c r="AA23" s="15">
        <v>1</v>
      </c>
      <c r="AB23" s="15">
        <v>1</v>
      </c>
      <c r="AC23" s="15">
        <v>1</v>
      </c>
      <c r="AD23" s="15">
        <v>0</v>
      </c>
      <c r="AE23" s="15">
        <v>1</v>
      </c>
      <c r="AF23">
        <v>2</v>
      </c>
      <c r="AG23">
        <v>0</v>
      </c>
      <c r="AH23">
        <v>1</v>
      </c>
      <c r="AI23">
        <v>1</v>
      </c>
      <c r="AJ23">
        <v>0</v>
      </c>
      <c r="AK23">
        <v>0</v>
      </c>
    </row>
    <row r="24" spans="1:37" x14ac:dyDescent="0.2">
      <c r="A24" s="3">
        <v>3056437774</v>
      </c>
      <c r="B24">
        <v>39949846</v>
      </c>
      <c r="C24" s="1">
        <v>41676.779629629629</v>
      </c>
      <c r="D24" s="1">
        <v>41676.808692129627</v>
      </c>
      <c r="E24" t="s">
        <v>740</v>
      </c>
      <c r="K24" s="12">
        <v>4</v>
      </c>
      <c r="L24" s="15">
        <v>4</v>
      </c>
      <c r="M24" s="15">
        <v>2</v>
      </c>
      <c r="N24" s="15">
        <v>0</v>
      </c>
      <c r="O24" s="15">
        <v>5</v>
      </c>
      <c r="P24" s="12">
        <v>2</v>
      </c>
      <c r="Q24">
        <v>1</v>
      </c>
      <c r="R24" s="12">
        <v>1</v>
      </c>
      <c r="S24" s="15">
        <v>0</v>
      </c>
      <c r="T24" s="15">
        <v>1</v>
      </c>
      <c r="U24" s="15">
        <v>3</v>
      </c>
      <c r="V24" s="15">
        <v>3</v>
      </c>
      <c r="W24" s="15">
        <v>2</v>
      </c>
      <c r="X24" s="15">
        <v>1</v>
      </c>
      <c r="Y24" s="15">
        <v>1</v>
      </c>
      <c r="Z24" s="15">
        <v>0</v>
      </c>
      <c r="AB24" s="15">
        <v>1</v>
      </c>
      <c r="AD24" s="15">
        <v>1</v>
      </c>
      <c r="AF24">
        <v>0</v>
      </c>
      <c r="AG24">
        <v>1</v>
      </c>
      <c r="AI24">
        <v>1</v>
      </c>
      <c r="AJ24">
        <v>2</v>
      </c>
      <c r="AK24">
        <v>1</v>
      </c>
    </row>
    <row r="25" spans="1:37" x14ac:dyDescent="0.2">
      <c r="A25">
        <v>2753030535</v>
      </c>
      <c r="B25">
        <v>39949846</v>
      </c>
      <c r="C25" s="1">
        <v>41493.7268287037</v>
      </c>
      <c r="D25" s="1">
        <v>41493.74145833333</v>
      </c>
      <c r="E25" t="s">
        <v>1383</v>
      </c>
      <c r="J25">
        <v>0</v>
      </c>
      <c r="K25" s="12">
        <v>4</v>
      </c>
      <c r="L25" s="18">
        <v>2</v>
      </c>
      <c r="M25" s="15">
        <v>2</v>
      </c>
      <c r="N25" s="15">
        <v>1</v>
      </c>
      <c r="O25" s="15">
        <v>4</v>
      </c>
      <c r="P25" s="12">
        <v>0</v>
      </c>
      <c r="Q25">
        <v>1</v>
      </c>
      <c r="R25" s="12">
        <v>2</v>
      </c>
      <c r="S25" s="15">
        <v>0</v>
      </c>
      <c r="T25" s="15">
        <v>1</v>
      </c>
      <c r="U25" s="15">
        <v>3</v>
      </c>
      <c r="V25" s="15">
        <v>2</v>
      </c>
      <c r="W25" s="15">
        <v>4</v>
      </c>
      <c r="X25" s="15">
        <v>0</v>
      </c>
      <c r="Y25" s="15">
        <v>1</v>
      </c>
      <c r="Z25" s="15">
        <v>2</v>
      </c>
      <c r="AA25" s="15">
        <v>2</v>
      </c>
      <c r="AB25" s="15">
        <v>1</v>
      </c>
      <c r="AC25" s="15">
        <v>2</v>
      </c>
      <c r="AD25" s="15">
        <v>0</v>
      </c>
      <c r="AE25" s="15">
        <v>0</v>
      </c>
      <c r="AF25">
        <v>0</v>
      </c>
      <c r="AG25">
        <v>0</v>
      </c>
      <c r="AH25">
        <v>0</v>
      </c>
      <c r="AI25">
        <v>0</v>
      </c>
      <c r="AJ25">
        <v>1</v>
      </c>
      <c r="AK25">
        <v>0</v>
      </c>
    </row>
    <row r="26" spans="1:37" x14ac:dyDescent="0.2">
      <c r="A26">
        <v>2639827279</v>
      </c>
      <c r="B26">
        <v>39949846</v>
      </c>
      <c r="C26" s="1">
        <v>41417.754780092589</v>
      </c>
      <c r="D26" s="1">
        <v>41417.779097222221</v>
      </c>
      <c r="E26" t="s">
        <v>2785</v>
      </c>
      <c r="J26">
        <v>1</v>
      </c>
      <c r="K26" s="12">
        <v>4</v>
      </c>
      <c r="L26" s="15">
        <v>3</v>
      </c>
      <c r="M26" s="15">
        <v>2</v>
      </c>
      <c r="N26" s="15">
        <v>1</v>
      </c>
      <c r="O26" s="15">
        <v>2</v>
      </c>
      <c r="P26" s="12">
        <v>0</v>
      </c>
      <c r="Q26">
        <v>1</v>
      </c>
      <c r="R26" s="12">
        <v>2</v>
      </c>
      <c r="S26" s="15">
        <v>0</v>
      </c>
      <c r="T26" s="15">
        <v>1</v>
      </c>
      <c r="U26" s="15">
        <v>2</v>
      </c>
      <c r="V26" s="15">
        <v>3</v>
      </c>
      <c r="W26" s="15">
        <v>3</v>
      </c>
      <c r="X26" s="15">
        <v>1</v>
      </c>
      <c r="Y26" s="15">
        <v>1</v>
      </c>
      <c r="Z26" s="15">
        <v>1</v>
      </c>
      <c r="AA26" s="15">
        <v>1</v>
      </c>
      <c r="AB26" s="15">
        <v>2</v>
      </c>
      <c r="AC26" s="15">
        <v>2</v>
      </c>
      <c r="AD26" s="15">
        <v>2</v>
      </c>
      <c r="AE26" s="15">
        <v>1</v>
      </c>
      <c r="AF26">
        <v>1</v>
      </c>
      <c r="AG26">
        <v>0</v>
      </c>
      <c r="AH26">
        <v>0</v>
      </c>
      <c r="AI26">
        <v>0</v>
      </c>
      <c r="AJ26">
        <v>1</v>
      </c>
      <c r="AK26">
        <v>0</v>
      </c>
    </row>
    <row r="27" spans="1:37" x14ac:dyDescent="0.2">
      <c r="A27">
        <v>2589875629</v>
      </c>
      <c r="B27">
        <v>39949846</v>
      </c>
      <c r="C27" s="1">
        <v>41389.856319444443</v>
      </c>
      <c r="D27" s="1">
        <v>41389.868020833332</v>
      </c>
      <c r="E27" t="s">
        <v>4521</v>
      </c>
      <c r="K27" s="12">
        <v>4</v>
      </c>
      <c r="L27" s="15">
        <v>4</v>
      </c>
      <c r="M27" s="15">
        <v>2</v>
      </c>
      <c r="N27" s="15">
        <v>1</v>
      </c>
      <c r="O27" s="15">
        <v>4</v>
      </c>
      <c r="P27" s="12">
        <v>0</v>
      </c>
      <c r="Q27">
        <v>1</v>
      </c>
      <c r="R27" s="12">
        <v>2</v>
      </c>
      <c r="S27" s="15">
        <v>0</v>
      </c>
      <c r="T27" s="15">
        <v>0</v>
      </c>
      <c r="U27" s="15">
        <v>3</v>
      </c>
      <c r="V27" s="15">
        <v>4</v>
      </c>
      <c r="W27" s="15">
        <v>2</v>
      </c>
      <c r="X27" s="15">
        <v>1</v>
      </c>
      <c r="Y27" s="15">
        <v>1</v>
      </c>
      <c r="Z27" s="15">
        <v>2</v>
      </c>
      <c r="AA27" s="15">
        <v>2</v>
      </c>
      <c r="AB27" s="15">
        <v>1</v>
      </c>
      <c r="AC27" s="15">
        <v>2</v>
      </c>
      <c r="AD27" s="15">
        <v>2</v>
      </c>
      <c r="AE27" s="15">
        <v>2</v>
      </c>
      <c r="AF27">
        <v>2</v>
      </c>
      <c r="AG27">
        <v>1</v>
      </c>
      <c r="AH27">
        <v>1</v>
      </c>
      <c r="AI27">
        <v>2</v>
      </c>
      <c r="AJ27">
        <v>0</v>
      </c>
      <c r="AK27">
        <v>0</v>
      </c>
    </row>
    <row r="28" spans="1:37" x14ac:dyDescent="0.2">
      <c r="A28">
        <v>2590735921</v>
      </c>
      <c r="B28">
        <v>39949846</v>
      </c>
      <c r="C28" s="1">
        <v>41390.453379629631</v>
      </c>
      <c r="D28" s="1">
        <v>41390.464791666665</v>
      </c>
      <c r="E28" t="s">
        <v>3934</v>
      </c>
      <c r="K28" s="12">
        <v>4</v>
      </c>
      <c r="L28" s="15">
        <v>4</v>
      </c>
      <c r="M28" s="15">
        <v>2</v>
      </c>
      <c r="N28" s="15">
        <v>0</v>
      </c>
      <c r="O28" s="15">
        <v>5</v>
      </c>
      <c r="P28" s="12">
        <v>2</v>
      </c>
      <c r="Q28">
        <v>1</v>
      </c>
      <c r="R28" s="12">
        <v>0</v>
      </c>
      <c r="S28" s="15">
        <v>0</v>
      </c>
      <c r="T28" s="15">
        <v>0</v>
      </c>
      <c r="U28" s="15">
        <v>3</v>
      </c>
      <c r="V28" s="15">
        <v>4</v>
      </c>
      <c r="W28" s="15">
        <v>1</v>
      </c>
      <c r="X28" s="15">
        <v>0</v>
      </c>
      <c r="Y28" s="15">
        <v>0</v>
      </c>
      <c r="Z28" s="15">
        <v>0</v>
      </c>
      <c r="AB28" s="15">
        <v>0</v>
      </c>
      <c r="AD28" s="15">
        <v>2</v>
      </c>
      <c r="AE28" s="15">
        <v>2</v>
      </c>
      <c r="AF28">
        <v>2</v>
      </c>
      <c r="AG28">
        <v>2</v>
      </c>
      <c r="AI28">
        <v>1</v>
      </c>
      <c r="AJ28">
        <v>0</v>
      </c>
      <c r="AK28">
        <v>1</v>
      </c>
    </row>
    <row r="29" spans="1:37" x14ac:dyDescent="0.2">
      <c r="A29">
        <v>2590269151</v>
      </c>
      <c r="B29">
        <v>39949846</v>
      </c>
      <c r="C29" s="1">
        <v>41390.044317129628</v>
      </c>
      <c r="D29" s="1">
        <v>41390.058009259257</v>
      </c>
      <c r="E29" t="s">
        <v>4165</v>
      </c>
      <c r="K29" s="12">
        <v>4</v>
      </c>
      <c r="L29" s="15">
        <v>3</v>
      </c>
      <c r="M29" s="15">
        <v>2</v>
      </c>
      <c r="N29" s="15">
        <v>1</v>
      </c>
      <c r="O29" s="15">
        <v>2</v>
      </c>
      <c r="Q29">
        <v>1</v>
      </c>
      <c r="R29" s="12">
        <v>2</v>
      </c>
      <c r="S29" s="15">
        <v>0</v>
      </c>
      <c r="T29" s="15">
        <v>1</v>
      </c>
      <c r="U29" s="15">
        <v>2</v>
      </c>
      <c r="V29" s="15">
        <v>2</v>
      </c>
      <c r="W29" s="15">
        <v>2</v>
      </c>
      <c r="X29" s="15">
        <v>0</v>
      </c>
      <c r="Y29" s="15">
        <v>0</v>
      </c>
      <c r="Z29" s="15">
        <v>0</v>
      </c>
      <c r="AA29" s="15">
        <v>1</v>
      </c>
      <c r="AB29" s="15">
        <v>0</v>
      </c>
      <c r="AC29" s="15">
        <v>0</v>
      </c>
      <c r="AD29" s="15">
        <v>1</v>
      </c>
      <c r="AE29" s="15">
        <v>1</v>
      </c>
      <c r="AF29">
        <v>1</v>
      </c>
      <c r="AG29">
        <v>0</v>
      </c>
      <c r="AH29">
        <v>2</v>
      </c>
      <c r="AI29">
        <v>2</v>
      </c>
      <c r="AJ29">
        <v>1</v>
      </c>
      <c r="AK29">
        <v>1</v>
      </c>
    </row>
    <row r="30" spans="1:37" x14ac:dyDescent="0.2">
      <c r="A30">
        <v>2655121853</v>
      </c>
      <c r="B30">
        <v>39949846</v>
      </c>
      <c r="C30" s="1">
        <v>41426.608217592591</v>
      </c>
      <c r="D30" s="1">
        <v>41426.625138888892</v>
      </c>
      <c r="E30" t="s">
        <v>1771</v>
      </c>
      <c r="J30">
        <v>1</v>
      </c>
      <c r="K30" s="12">
        <v>4</v>
      </c>
      <c r="L30" s="15">
        <v>3</v>
      </c>
      <c r="M30" s="15">
        <v>2</v>
      </c>
      <c r="N30" s="15">
        <v>1</v>
      </c>
      <c r="O30" s="15">
        <v>2</v>
      </c>
      <c r="P30" s="12">
        <v>2</v>
      </c>
      <c r="Q30">
        <v>1</v>
      </c>
      <c r="R30" s="12">
        <v>2</v>
      </c>
      <c r="S30" s="15">
        <v>0</v>
      </c>
      <c r="T30" s="15">
        <v>1</v>
      </c>
      <c r="U30" s="15">
        <v>2</v>
      </c>
      <c r="V30" s="15">
        <v>3</v>
      </c>
      <c r="W30" s="15">
        <v>2</v>
      </c>
      <c r="X30" s="15">
        <v>1</v>
      </c>
      <c r="Y30" s="15">
        <v>2</v>
      </c>
      <c r="AA30" s="15">
        <v>2</v>
      </c>
      <c r="AB30" s="15">
        <v>2</v>
      </c>
      <c r="AC30" s="15">
        <v>2</v>
      </c>
      <c r="AD30" s="15">
        <v>2</v>
      </c>
      <c r="AE30" s="15">
        <v>2</v>
      </c>
      <c r="AF30">
        <v>2</v>
      </c>
      <c r="AG30">
        <v>0</v>
      </c>
      <c r="AH30">
        <v>0</v>
      </c>
      <c r="AI30">
        <v>1</v>
      </c>
      <c r="AJ30">
        <v>2</v>
      </c>
      <c r="AK30">
        <v>0</v>
      </c>
    </row>
    <row r="31" spans="1:37" x14ac:dyDescent="0.2">
      <c r="A31">
        <v>2666769966</v>
      </c>
      <c r="B31">
        <v>39949846</v>
      </c>
      <c r="C31" s="1">
        <v>41433.483136574076</v>
      </c>
      <c r="D31" s="1">
        <v>41433.492152777777</v>
      </c>
      <c r="E31" t="s">
        <v>1595</v>
      </c>
      <c r="K31" s="12">
        <v>4</v>
      </c>
      <c r="L31" s="15">
        <v>3</v>
      </c>
      <c r="M31" s="15">
        <v>2</v>
      </c>
      <c r="N31" s="15">
        <v>1</v>
      </c>
      <c r="O31" s="15">
        <v>3</v>
      </c>
      <c r="P31" s="12">
        <v>2</v>
      </c>
      <c r="Q31">
        <v>1</v>
      </c>
      <c r="R31" s="12">
        <v>2</v>
      </c>
      <c r="S31" s="15">
        <v>0</v>
      </c>
      <c r="T31" s="15">
        <v>0</v>
      </c>
      <c r="U31" s="15">
        <v>3</v>
      </c>
      <c r="V31" s="15">
        <v>2</v>
      </c>
      <c r="W31" s="15">
        <v>2</v>
      </c>
      <c r="X31" s="15">
        <v>0</v>
      </c>
      <c r="Y31" s="15">
        <v>0</v>
      </c>
      <c r="Z31" s="15">
        <v>0</v>
      </c>
      <c r="AA31" s="15">
        <v>1</v>
      </c>
      <c r="AB31" s="15">
        <v>2</v>
      </c>
      <c r="AC31" s="15">
        <v>2</v>
      </c>
      <c r="AD31" s="15">
        <v>2</v>
      </c>
      <c r="AE31" s="15">
        <v>2</v>
      </c>
      <c r="AF31">
        <v>2</v>
      </c>
      <c r="AG31">
        <v>1</v>
      </c>
      <c r="AH31">
        <v>1</v>
      </c>
      <c r="AI31">
        <v>1</v>
      </c>
      <c r="AJ31">
        <v>1</v>
      </c>
      <c r="AK31">
        <v>1</v>
      </c>
    </row>
    <row r="32" spans="1:37" x14ac:dyDescent="0.2">
      <c r="A32">
        <v>2589958851</v>
      </c>
      <c r="B32">
        <v>39949846</v>
      </c>
      <c r="C32" s="1">
        <v>41389.884780092594</v>
      </c>
      <c r="D32" s="1">
        <v>41389.899895833332</v>
      </c>
      <c r="E32" t="s">
        <v>4435</v>
      </c>
      <c r="K32" s="12">
        <v>4</v>
      </c>
      <c r="L32" s="18">
        <v>2</v>
      </c>
      <c r="M32" s="15">
        <v>2</v>
      </c>
      <c r="N32" s="15">
        <v>1</v>
      </c>
      <c r="O32" s="15">
        <v>4</v>
      </c>
      <c r="P32" s="12"/>
      <c r="Q32">
        <v>1</v>
      </c>
      <c r="R32" s="12">
        <v>0</v>
      </c>
      <c r="S32" s="15">
        <v>1</v>
      </c>
      <c r="T32" s="15">
        <v>0</v>
      </c>
      <c r="U32" s="15">
        <v>3</v>
      </c>
      <c r="V32" s="15">
        <v>2</v>
      </c>
      <c r="W32" s="15">
        <v>4</v>
      </c>
      <c r="X32" s="15">
        <v>0</v>
      </c>
      <c r="Y32" s="15">
        <v>0</v>
      </c>
      <c r="Z32" s="15">
        <v>0</v>
      </c>
      <c r="AA32" s="15">
        <v>0</v>
      </c>
      <c r="AB32" s="15">
        <v>0</v>
      </c>
      <c r="AC32" s="15">
        <v>2</v>
      </c>
      <c r="AD32" s="15">
        <v>2</v>
      </c>
      <c r="AE32" s="15">
        <v>2</v>
      </c>
      <c r="AF32">
        <v>2</v>
      </c>
      <c r="AG32">
        <v>1</v>
      </c>
      <c r="AH32">
        <v>2</v>
      </c>
      <c r="AI32">
        <v>2</v>
      </c>
      <c r="AJ32">
        <v>0</v>
      </c>
      <c r="AK32">
        <v>0</v>
      </c>
    </row>
    <row r="33" spans="1:37" x14ac:dyDescent="0.2">
      <c r="A33">
        <v>3057840562</v>
      </c>
      <c r="B33">
        <v>39949846</v>
      </c>
      <c r="C33" s="1">
        <v>41677.537789351853</v>
      </c>
      <c r="D33" s="1">
        <v>41677.552986111114</v>
      </c>
      <c r="E33" t="s">
        <v>266</v>
      </c>
      <c r="K33" s="12">
        <v>4</v>
      </c>
      <c r="L33" s="15">
        <v>4</v>
      </c>
      <c r="M33" s="15">
        <v>2</v>
      </c>
      <c r="N33" s="15">
        <v>0</v>
      </c>
      <c r="O33" s="15">
        <v>2</v>
      </c>
      <c r="P33" s="12">
        <v>2</v>
      </c>
      <c r="Q33">
        <v>1</v>
      </c>
      <c r="R33" s="12">
        <v>2</v>
      </c>
      <c r="S33" s="15">
        <v>0</v>
      </c>
      <c r="T33" s="15">
        <v>1</v>
      </c>
      <c r="U33" s="15">
        <v>2</v>
      </c>
      <c r="V33" s="15">
        <v>4</v>
      </c>
      <c r="W33" s="15">
        <v>2</v>
      </c>
      <c r="X33" s="15">
        <v>1</v>
      </c>
      <c r="Y33" s="15">
        <v>1</v>
      </c>
      <c r="AB33" s="15">
        <v>2</v>
      </c>
      <c r="AD33" s="15">
        <v>2</v>
      </c>
      <c r="AE33" s="15">
        <v>2</v>
      </c>
      <c r="AF33">
        <v>2</v>
      </c>
      <c r="AG33">
        <v>2</v>
      </c>
      <c r="AI33">
        <v>2</v>
      </c>
      <c r="AJ33">
        <v>1</v>
      </c>
      <c r="AK33">
        <v>2</v>
      </c>
    </row>
    <row r="34" spans="1:37" x14ac:dyDescent="0.2">
      <c r="A34">
        <v>2664419007</v>
      </c>
      <c r="B34">
        <v>39949846</v>
      </c>
      <c r="C34" s="1">
        <v>41431.902928240743</v>
      </c>
      <c r="D34" s="1">
        <v>41431.912777777776</v>
      </c>
      <c r="E34" t="s">
        <v>1631</v>
      </c>
      <c r="J34">
        <v>1</v>
      </c>
      <c r="K34" s="12">
        <v>4</v>
      </c>
      <c r="L34" s="15">
        <v>3</v>
      </c>
      <c r="M34" s="15">
        <v>2</v>
      </c>
      <c r="N34" s="15">
        <v>1</v>
      </c>
      <c r="O34" s="15">
        <v>5</v>
      </c>
      <c r="P34" s="12">
        <v>2</v>
      </c>
      <c r="Q34">
        <v>1</v>
      </c>
      <c r="R34" s="12">
        <v>2</v>
      </c>
      <c r="S34" s="15">
        <v>0</v>
      </c>
      <c r="T34" s="15">
        <v>1</v>
      </c>
      <c r="U34" s="15">
        <v>2</v>
      </c>
      <c r="V34" s="15">
        <v>2</v>
      </c>
      <c r="W34" s="15">
        <v>4</v>
      </c>
      <c r="Y34" s="15">
        <v>0</v>
      </c>
      <c r="AA34" s="15">
        <v>1</v>
      </c>
      <c r="AB34" s="15">
        <v>1</v>
      </c>
      <c r="AC34" s="15">
        <v>1</v>
      </c>
      <c r="AD34" s="15">
        <v>0</v>
      </c>
      <c r="AE34" s="15">
        <v>0</v>
      </c>
      <c r="AF34">
        <v>0</v>
      </c>
      <c r="AG34">
        <v>0</v>
      </c>
      <c r="AH34">
        <v>1</v>
      </c>
      <c r="AI34">
        <v>0</v>
      </c>
      <c r="AJ34">
        <v>0</v>
      </c>
      <c r="AK34">
        <v>0</v>
      </c>
    </row>
    <row r="35" spans="1:37" x14ac:dyDescent="0.2">
      <c r="A35">
        <v>2589727695</v>
      </c>
      <c r="B35">
        <v>39949846</v>
      </c>
      <c r="C35" s="1">
        <v>41389.773449074077</v>
      </c>
      <c r="D35" s="1">
        <v>41389.8203587963</v>
      </c>
      <c r="E35" t="s">
        <v>4575</v>
      </c>
      <c r="K35" s="12">
        <v>4</v>
      </c>
      <c r="L35" s="18">
        <v>2</v>
      </c>
      <c r="M35" s="15">
        <v>2</v>
      </c>
      <c r="N35" s="15">
        <v>1</v>
      </c>
      <c r="O35" s="15">
        <v>3</v>
      </c>
      <c r="P35" s="12">
        <v>1</v>
      </c>
      <c r="Q35">
        <v>1</v>
      </c>
      <c r="R35" s="12">
        <v>2</v>
      </c>
      <c r="S35" s="15">
        <v>0</v>
      </c>
      <c r="T35" s="15">
        <v>0</v>
      </c>
      <c r="U35" s="15">
        <v>2</v>
      </c>
      <c r="V35" s="15">
        <v>2</v>
      </c>
      <c r="W35" s="15">
        <v>4</v>
      </c>
      <c r="X35" s="15">
        <v>0</v>
      </c>
      <c r="Y35" s="15">
        <v>0</v>
      </c>
      <c r="Z35" s="15">
        <v>0</v>
      </c>
      <c r="AA35" s="15">
        <v>0</v>
      </c>
      <c r="AB35" s="15">
        <v>1</v>
      </c>
      <c r="AC35" s="15">
        <v>1</v>
      </c>
      <c r="AD35" s="15">
        <v>2</v>
      </c>
      <c r="AE35" s="15">
        <v>1</v>
      </c>
      <c r="AF35">
        <v>0</v>
      </c>
      <c r="AG35">
        <v>1</v>
      </c>
      <c r="AH35">
        <v>0</v>
      </c>
      <c r="AI35">
        <v>2</v>
      </c>
      <c r="AJ35">
        <v>0</v>
      </c>
      <c r="AK35">
        <v>0</v>
      </c>
    </row>
    <row r="36" spans="1:37" x14ac:dyDescent="0.2">
      <c r="A36">
        <v>3056125267</v>
      </c>
      <c r="B36">
        <v>39949846</v>
      </c>
      <c r="C36" s="1">
        <v>41676.64565972222</v>
      </c>
      <c r="D36" s="1">
        <v>41676.71675925926</v>
      </c>
      <c r="E36" t="s">
        <v>915</v>
      </c>
      <c r="J36">
        <v>0</v>
      </c>
      <c r="K36" s="12">
        <v>3</v>
      </c>
      <c r="L36" s="15">
        <v>1</v>
      </c>
      <c r="M36" s="15">
        <v>2</v>
      </c>
      <c r="N36" s="15">
        <v>1</v>
      </c>
      <c r="O36" s="15">
        <v>3</v>
      </c>
      <c r="P36" s="12">
        <v>2</v>
      </c>
      <c r="Q36">
        <v>1</v>
      </c>
      <c r="R36" s="12">
        <v>1</v>
      </c>
      <c r="S36" s="15">
        <v>1</v>
      </c>
      <c r="T36" s="15">
        <v>1</v>
      </c>
      <c r="U36" s="15">
        <v>1</v>
      </c>
      <c r="V36" s="15">
        <v>3</v>
      </c>
      <c r="W36" s="15">
        <v>4</v>
      </c>
      <c r="X36" s="15">
        <v>1</v>
      </c>
      <c r="Y36" s="15">
        <v>2</v>
      </c>
      <c r="AA36" s="15">
        <v>1</v>
      </c>
      <c r="AB36" s="15">
        <v>2</v>
      </c>
      <c r="AC36" s="15">
        <v>2</v>
      </c>
      <c r="AD36" s="15">
        <v>2</v>
      </c>
      <c r="AE36" s="15">
        <v>2</v>
      </c>
      <c r="AF36">
        <v>2</v>
      </c>
      <c r="AG36">
        <v>0</v>
      </c>
      <c r="AH36">
        <v>2</v>
      </c>
      <c r="AI36">
        <v>2</v>
      </c>
      <c r="AJ36">
        <v>2</v>
      </c>
      <c r="AK36">
        <v>0</v>
      </c>
    </row>
    <row r="37" spans="1:37" x14ac:dyDescent="0.2">
      <c r="A37">
        <v>3068497653</v>
      </c>
      <c r="B37">
        <v>39949846</v>
      </c>
      <c r="C37" s="1">
        <v>41683.212060185186</v>
      </c>
      <c r="D37" s="1">
        <v>41683.24013888889</v>
      </c>
      <c r="E37" t="s">
        <v>204</v>
      </c>
      <c r="K37" s="12">
        <v>3</v>
      </c>
      <c r="L37" s="15">
        <v>3</v>
      </c>
      <c r="M37" s="15">
        <v>2</v>
      </c>
      <c r="N37" s="15">
        <v>0</v>
      </c>
      <c r="O37" s="15">
        <v>6</v>
      </c>
      <c r="P37" s="12"/>
      <c r="Q37">
        <v>1</v>
      </c>
      <c r="R37" s="12">
        <v>1</v>
      </c>
      <c r="S37" s="15">
        <v>0</v>
      </c>
      <c r="T37" s="15">
        <v>1</v>
      </c>
      <c r="U37" s="15">
        <v>2</v>
      </c>
      <c r="V37" s="15">
        <v>3</v>
      </c>
      <c r="W37" s="15">
        <v>3</v>
      </c>
      <c r="X37" s="15">
        <v>0</v>
      </c>
      <c r="Y37" s="15">
        <v>2</v>
      </c>
      <c r="Z37" s="15">
        <v>2</v>
      </c>
      <c r="AB37" s="15">
        <v>2</v>
      </c>
      <c r="AD37" s="15">
        <v>2</v>
      </c>
      <c r="AE37" s="15">
        <v>2</v>
      </c>
      <c r="AF37">
        <v>2</v>
      </c>
      <c r="AG37">
        <v>1</v>
      </c>
      <c r="AH37">
        <v>1</v>
      </c>
      <c r="AI37">
        <v>0</v>
      </c>
      <c r="AJ37">
        <v>0</v>
      </c>
    </row>
    <row r="38" spans="1:37" x14ac:dyDescent="0.2">
      <c r="A38">
        <v>3057072546</v>
      </c>
      <c r="B38">
        <v>39949846</v>
      </c>
      <c r="C38" s="1">
        <v>41677.012800925928</v>
      </c>
      <c r="D38" s="1">
        <v>41677.028900462959</v>
      </c>
      <c r="E38" t="s">
        <v>468</v>
      </c>
      <c r="J38">
        <v>2</v>
      </c>
      <c r="K38" s="12">
        <v>3</v>
      </c>
      <c r="L38" s="18">
        <v>2</v>
      </c>
      <c r="M38" s="15">
        <v>2</v>
      </c>
      <c r="N38" s="15">
        <v>1</v>
      </c>
      <c r="O38" s="15">
        <v>2</v>
      </c>
      <c r="P38" s="12">
        <v>2</v>
      </c>
      <c r="Q38">
        <v>1</v>
      </c>
      <c r="R38" s="12">
        <v>2</v>
      </c>
      <c r="S38" s="15">
        <v>0</v>
      </c>
      <c r="T38" s="15">
        <v>1</v>
      </c>
      <c r="U38" s="15">
        <v>2</v>
      </c>
      <c r="V38" s="15">
        <v>4</v>
      </c>
      <c r="W38" s="15">
        <v>2</v>
      </c>
      <c r="X38" s="15">
        <v>0</v>
      </c>
      <c r="Y38" s="15">
        <v>2</v>
      </c>
      <c r="Z38" s="15">
        <v>2</v>
      </c>
      <c r="AA38" s="15">
        <v>2</v>
      </c>
      <c r="AB38" s="15">
        <v>2</v>
      </c>
      <c r="AC38" s="15">
        <v>2</v>
      </c>
      <c r="AD38" s="15">
        <v>1</v>
      </c>
      <c r="AE38" s="15">
        <v>1</v>
      </c>
      <c r="AF38">
        <v>1</v>
      </c>
      <c r="AG38">
        <v>2</v>
      </c>
      <c r="AH38">
        <v>2</v>
      </c>
      <c r="AI38">
        <v>2</v>
      </c>
      <c r="AJ38">
        <v>1</v>
      </c>
      <c r="AK38">
        <v>0</v>
      </c>
    </row>
    <row r="39" spans="1:37" x14ac:dyDescent="0.2">
      <c r="A39">
        <v>2700885043</v>
      </c>
      <c r="B39">
        <v>39949846</v>
      </c>
      <c r="C39" s="1">
        <v>41456.708483796298</v>
      </c>
      <c r="D39" s="1">
        <v>41456.726354166669</v>
      </c>
      <c r="E39" t="s">
        <v>1511</v>
      </c>
      <c r="J39">
        <v>2</v>
      </c>
      <c r="K39" s="12">
        <v>3</v>
      </c>
      <c r="L39" s="15">
        <v>4</v>
      </c>
      <c r="M39" s="15">
        <v>2</v>
      </c>
      <c r="N39" s="15">
        <v>1</v>
      </c>
      <c r="O39" s="15">
        <v>6</v>
      </c>
      <c r="P39" s="12">
        <v>2</v>
      </c>
      <c r="Q39">
        <v>1</v>
      </c>
      <c r="R39" s="12">
        <v>2</v>
      </c>
      <c r="S39" s="15">
        <v>0</v>
      </c>
      <c r="T39" s="15">
        <v>1</v>
      </c>
      <c r="U39" s="15">
        <v>2</v>
      </c>
      <c r="V39" s="15">
        <v>4</v>
      </c>
      <c r="W39" s="15">
        <v>2</v>
      </c>
      <c r="X39" s="15">
        <v>1</v>
      </c>
      <c r="Y39" s="15">
        <v>0</v>
      </c>
      <c r="Z39" s="15">
        <v>0</v>
      </c>
      <c r="AA39" s="15">
        <v>0</v>
      </c>
      <c r="AB39" s="15">
        <v>1</v>
      </c>
      <c r="AC39" s="15">
        <v>0</v>
      </c>
      <c r="AE39" s="15">
        <v>2</v>
      </c>
      <c r="AF39">
        <v>2</v>
      </c>
      <c r="AG39">
        <v>2</v>
      </c>
      <c r="AH39">
        <v>1</v>
      </c>
      <c r="AI39">
        <v>0</v>
      </c>
      <c r="AJ39">
        <v>0</v>
      </c>
      <c r="AK39">
        <v>0</v>
      </c>
    </row>
    <row r="40" spans="1:37" x14ac:dyDescent="0.2">
      <c r="A40">
        <v>2590451036</v>
      </c>
      <c r="B40">
        <v>39949846</v>
      </c>
      <c r="C40" s="1">
        <v>41390.162800925929</v>
      </c>
      <c r="D40" s="1">
        <v>41390.190104166664</v>
      </c>
      <c r="E40" t="s">
        <v>3981</v>
      </c>
      <c r="K40" s="12">
        <v>3</v>
      </c>
      <c r="L40" s="15">
        <v>4</v>
      </c>
      <c r="M40" s="15">
        <v>2</v>
      </c>
      <c r="N40" s="15">
        <v>1</v>
      </c>
      <c r="O40" s="15">
        <v>2</v>
      </c>
      <c r="P40" s="12">
        <v>2</v>
      </c>
      <c r="Q40">
        <v>1</v>
      </c>
      <c r="R40" s="12">
        <v>2</v>
      </c>
      <c r="S40" s="15">
        <v>0</v>
      </c>
      <c r="T40" s="15">
        <v>0</v>
      </c>
      <c r="U40" s="15">
        <v>2</v>
      </c>
      <c r="V40" s="15">
        <v>2</v>
      </c>
      <c r="W40" s="15">
        <v>2</v>
      </c>
      <c r="X40" s="15">
        <v>0</v>
      </c>
      <c r="Y40" s="15">
        <v>1</v>
      </c>
      <c r="Z40" s="15">
        <v>0</v>
      </c>
      <c r="AA40" s="15">
        <v>1</v>
      </c>
      <c r="AB40" s="15">
        <v>0</v>
      </c>
      <c r="AC40" s="15">
        <v>1</v>
      </c>
      <c r="AD40" s="15">
        <v>1</v>
      </c>
      <c r="AE40" s="15">
        <v>0</v>
      </c>
      <c r="AF40">
        <v>0</v>
      </c>
      <c r="AG40">
        <v>0</v>
      </c>
      <c r="AH40">
        <v>0</v>
      </c>
      <c r="AI40">
        <v>1</v>
      </c>
      <c r="AJ40">
        <v>0</v>
      </c>
      <c r="AK40">
        <v>0</v>
      </c>
    </row>
    <row r="41" spans="1:37" x14ac:dyDescent="0.2">
      <c r="A41">
        <v>3058332066</v>
      </c>
      <c r="B41">
        <v>39949846</v>
      </c>
      <c r="C41" s="1">
        <v>41677.67732638889</v>
      </c>
      <c r="D41" s="1">
        <v>41677.701388888891</v>
      </c>
      <c r="E41" t="s">
        <v>234</v>
      </c>
      <c r="J41">
        <v>0</v>
      </c>
      <c r="K41" s="12">
        <v>3</v>
      </c>
      <c r="L41" s="15">
        <v>4</v>
      </c>
      <c r="M41" s="15">
        <v>2</v>
      </c>
      <c r="N41" s="15">
        <v>1</v>
      </c>
      <c r="O41" s="15">
        <v>3</v>
      </c>
      <c r="P41" s="12">
        <v>0</v>
      </c>
      <c r="Q41">
        <v>1</v>
      </c>
      <c r="R41" s="12">
        <v>1</v>
      </c>
      <c r="S41" s="15">
        <v>0</v>
      </c>
      <c r="T41" s="15">
        <v>1</v>
      </c>
      <c r="U41" s="15">
        <v>2</v>
      </c>
      <c r="V41" s="15">
        <v>4</v>
      </c>
      <c r="W41" s="15">
        <v>2</v>
      </c>
      <c r="X41" s="15">
        <v>0</v>
      </c>
      <c r="Y41" s="15">
        <v>0</v>
      </c>
      <c r="Z41" s="15">
        <v>2</v>
      </c>
      <c r="AA41" s="15">
        <v>2</v>
      </c>
      <c r="AB41" s="15">
        <v>1</v>
      </c>
      <c r="AC41" s="15">
        <v>2</v>
      </c>
      <c r="AD41" s="15">
        <v>1</v>
      </c>
      <c r="AE41" s="15">
        <v>0</v>
      </c>
      <c r="AF41">
        <v>1</v>
      </c>
      <c r="AG41">
        <v>0</v>
      </c>
      <c r="AH41">
        <v>0</v>
      </c>
      <c r="AI41">
        <v>1</v>
      </c>
      <c r="AK41">
        <v>0</v>
      </c>
    </row>
    <row r="42" spans="1:37" x14ac:dyDescent="0.2">
      <c r="A42">
        <v>2605825034</v>
      </c>
      <c r="B42">
        <v>39949846</v>
      </c>
      <c r="C42" s="1">
        <v>41399.297372685185</v>
      </c>
      <c r="D42" s="1">
        <v>41399.320798611108</v>
      </c>
      <c r="E42" t="s">
        <v>3128</v>
      </c>
      <c r="K42" s="12">
        <v>3</v>
      </c>
      <c r="L42" s="15">
        <v>4</v>
      </c>
      <c r="M42" s="15">
        <v>2</v>
      </c>
      <c r="N42" s="15">
        <v>0</v>
      </c>
      <c r="O42" s="15">
        <v>5</v>
      </c>
      <c r="P42" s="12">
        <v>2</v>
      </c>
      <c r="Q42">
        <v>1</v>
      </c>
      <c r="R42" s="12">
        <v>1</v>
      </c>
      <c r="S42" s="15">
        <v>0</v>
      </c>
      <c r="T42" s="15">
        <v>1</v>
      </c>
      <c r="U42" s="15">
        <v>2</v>
      </c>
      <c r="V42" s="15">
        <v>2</v>
      </c>
      <c r="W42" s="15">
        <v>1</v>
      </c>
      <c r="X42" s="15">
        <v>1</v>
      </c>
      <c r="Y42" s="15">
        <v>0</v>
      </c>
      <c r="Z42" s="15">
        <v>1</v>
      </c>
      <c r="AA42" s="15">
        <v>2</v>
      </c>
      <c r="AB42" s="15">
        <v>2</v>
      </c>
      <c r="AD42" s="15">
        <v>0</v>
      </c>
      <c r="AE42" s="15">
        <v>1</v>
      </c>
      <c r="AF42">
        <v>2</v>
      </c>
      <c r="AG42">
        <v>2</v>
      </c>
      <c r="AH42">
        <v>0</v>
      </c>
      <c r="AI42">
        <v>2</v>
      </c>
      <c r="AJ42">
        <v>2</v>
      </c>
      <c r="AK42">
        <v>1</v>
      </c>
    </row>
    <row r="43" spans="1:37" x14ac:dyDescent="0.2">
      <c r="A43">
        <v>2590328094</v>
      </c>
      <c r="B43">
        <v>39949846</v>
      </c>
      <c r="C43" s="1">
        <v>41390.078217592592</v>
      </c>
      <c r="D43" s="1">
        <v>41390.094247685185</v>
      </c>
      <c r="E43" t="s">
        <v>4080</v>
      </c>
      <c r="K43" s="12">
        <v>3</v>
      </c>
      <c r="L43" s="15">
        <v>4</v>
      </c>
      <c r="M43" s="15">
        <v>2</v>
      </c>
      <c r="N43" s="15">
        <v>1</v>
      </c>
      <c r="O43" s="15">
        <v>2</v>
      </c>
      <c r="P43" s="12">
        <v>2</v>
      </c>
      <c r="Q43">
        <v>1</v>
      </c>
      <c r="R43" s="12">
        <v>2</v>
      </c>
      <c r="S43" s="15">
        <v>0</v>
      </c>
      <c r="T43" s="15">
        <v>1</v>
      </c>
      <c r="U43" s="15">
        <v>2</v>
      </c>
      <c r="V43" s="15">
        <v>2</v>
      </c>
      <c r="W43" s="15">
        <v>3</v>
      </c>
      <c r="X43" s="15">
        <v>1</v>
      </c>
      <c r="Y43" s="15">
        <v>1</v>
      </c>
      <c r="Z43" s="15">
        <v>0</v>
      </c>
      <c r="AA43" s="15">
        <v>1</v>
      </c>
      <c r="AB43" s="15">
        <v>2</v>
      </c>
      <c r="AC43" s="15">
        <v>2</v>
      </c>
      <c r="AD43" s="15">
        <v>1</v>
      </c>
      <c r="AE43" s="15">
        <v>1</v>
      </c>
      <c r="AF43">
        <v>1</v>
      </c>
      <c r="AG43">
        <v>1</v>
      </c>
      <c r="AH43">
        <v>1</v>
      </c>
      <c r="AI43">
        <v>1</v>
      </c>
      <c r="AJ43">
        <v>0</v>
      </c>
      <c r="AK43">
        <v>0</v>
      </c>
    </row>
    <row r="44" spans="1:37" x14ac:dyDescent="0.2">
      <c r="A44">
        <v>2589674959</v>
      </c>
      <c r="B44">
        <v>39949846</v>
      </c>
      <c r="C44" s="1">
        <v>41389.793483796297</v>
      </c>
      <c r="D44" s="1">
        <v>41389.80431712963</v>
      </c>
      <c r="E44" t="s">
        <v>4636</v>
      </c>
      <c r="K44" s="12">
        <v>3</v>
      </c>
      <c r="L44" s="15">
        <v>4</v>
      </c>
      <c r="M44" s="15">
        <v>2</v>
      </c>
      <c r="N44" s="15">
        <v>1</v>
      </c>
      <c r="O44" s="15">
        <v>2</v>
      </c>
      <c r="P44" s="12">
        <v>2</v>
      </c>
      <c r="Q44">
        <v>1</v>
      </c>
      <c r="R44" s="12">
        <v>2</v>
      </c>
      <c r="S44" s="15">
        <v>0</v>
      </c>
      <c r="T44" s="15">
        <v>1</v>
      </c>
      <c r="U44" s="15">
        <v>3</v>
      </c>
      <c r="V44" s="15">
        <v>4</v>
      </c>
      <c r="W44" s="15">
        <v>2</v>
      </c>
      <c r="Y44" s="15">
        <v>2</v>
      </c>
      <c r="Z44" s="15">
        <v>2</v>
      </c>
      <c r="AA44" s="15">
        <v>2</v>
      </c>
      <c r="AB44" s="15">
        <v>2</v>
      </c>
      <c r="AC44" s="15">
        <v>2</v>
      </c>
      <c r="AE44" s="15">
        <v>2</v>
      </c>
      <c r="AF44">
        <v>2</v>
      </c>
      <c r="AG44">
        <v>2</v>
      </c>
      <c r="AH44">
        <v>2</v>
      </c>
      <c r="AI44">
        <v>2</v>
      </c>
      <c r="AK44">
        <v>1</v>
      </c>
    </row>
    <row r="45" spans="1:37" x14ac:dyDescent="0.2">
      <c r="A45">
        <v>2916925664</v>
      </c>
      <c r="B45">
        <v>39949846</v>
      </c>
      <c r="C45" s="1">
        <v>41591.339629629627</v>
      </c>
      <c r="D45" s="1">
        <v>41591.353645833333</v>
      </c>
      <c r="E45" t="s">
        <v>1301</v>
      </c>
      <c r="J45">
        <v>0</v>
      </c>
      <c r="K45" s="12">
        <v>3</v>
      </c>
      <c r="L45" s="15">
        <v>4</v>
      </c>
      <c r="M45" s="15">
        <v>2</v>
      </c>
      <c r="N45" s="15">
        <v>1</v>
      </c>
      <c r="O45" s="15">
        <v>2</v>
      </c>
      <c r="P45" s="12">
        <v>2</v>
      </c>
      <c r="Q45">
        <v>1</v>
      </c>
      <c r="R45" s="12">
        <v>2</v>
      </c>
      <c r="S45" s="15">
        <v>0</v>
      </c>
      <c r="T45" s="15">
        <v>1</v>
      </c>
      <c r="U45" s="15">
        <v>2</v>
      </c>
      <c r="V45" s="15">
        <v>2</v>
      </c>
      <c r="W45" s="15">
        <v>2</v>
      </c>
      <c r="X45" s="15">
        <v>1</v>
      </c>
      <c r="Y45" s="15">
        <v>0</v>
      </c>
      <c r="Z45" s="15">
        <v>0</v>
      </c>
      <c r="AA45" s="15">
        <v>1</v>
      </c>
      <c r="AB45" s="15">
        <v>1</v>
      </c>
      <c r="AC45" s="15">
        <v>1</v>
      </c>
      <c r="AD45" s="15">
        <v>1</v>
      </c>
      <c r="AE45" s="15">
        <v>1</v>
      </c>
      <c r="AF45">
        <v>1</v>
      </c>
      <c r="AG45">
        <v>1</v>
      </c>
      <c r="AH45">
        <v>1</v>
      </c>
      <c r="AI45">
        <v>2</v>
      </c>
      <c r="AJ45">
        <v>1</v>
      </c>
      <c r="AK45">
        <v>0</v>
      </c>
    </row>
    <row r="46" spans="1:37" x14ac:dyDescent="0.2">
      <c r="A46">
        <v>2639805345</v>
      </c>
      <c r="B46">
        <v>39949846</v>
      </c>
      <c r="C46" s="1">
        <v>41417.763564814813</v>
      </c>
      <c r="D46" s="1">
        <v>41417.772893518515</v>
      </c>
      <c r="E46" t="s">
        <v>2846</v>
      </c>
      <c r="K46" s="12">
        <v>3</v>
      </c>
      <c r="L46" s="18">
        <v>2</v>
      </c>
      <c r="M46" s="15">
        <v>2</v>
      </c>
      <c r="N46" s="15">
        <v>1</v>
      </c>
      <c r="O46" s="15">
        <v>2</v>
      </c>
      <c r="P46" s="12">
        <v>2</v>
      </c>
      <c r="Q46">
        <v>1</v>
      </c>
      <c r="R46" s="12">
        <v>2</v>
      </c>
      <c r="S46" s="15">
        <v>0</v>
      </c>
      <c r="T46" s="15">
        <v>1</v>
      </c>
      <c r="U46" s="15">
        <v>3</v>
      </c>
      <c r="V46" s="15">
        <v>3</v>
      </c>
      <c r="W46" s="15">
        <v>2</v>
      </c>
      <c r="X46" s="15">
        <v>0</v>
      </c>
      <c r="Y46" s="15">
        <v>1</v>
      </c>
      <c r="Z46" s="15">
        <v>2</v>
      </c>
      <c r="AA46" s="15">
        <v>2</v>
      </c>
      <c r="AB46" s="15">
        <v>2</v>
      </c>
      <c r="AC46" s="15">
        <v>2</v>
      </c>
      <c r="AD46" s="15">
        <v>1</v>
      </c>
      <c r="AE46" s="15">
        <v>1</v>
      </c>
      <c r="AF46">
        <v>1</v>
      </c>
      <c r="AG46">
        <v>0</v>
      </c>
      <c r="AH46">
        <v>1</v>
      </c>
      <c r="AI46">
        <v>1</v>
      </c>
      <c r="AJ46">
        <v>0</v>
      </c>
      <c r="AK46">
        <v>0</v>
      </c>
    </row>
    <row r="47" spans="1:37" x14ac:dyDescent="0.2">
      <c r="A47">
        <v>2589745405</v>
      </c>
      <c r="B47">
        <v>39949846</v>
      </c>
      <c r="C47" s="1">
        <v>41389.812905092593</v>
      </c>
      <c r="D47" s="1">
        <v>41389.825740740744</v>
      </c>
      <c r="E47" t="s">
        <v>4548</v>
      </c>
      <c r="K47" s="12">
        <v>3</v>
      </c>
      <c r="L47" s="15">
        <v>3</v>
      </c>
      <c r="M47" s="15">
        <v>2</v>
      </c>
      <c r="N47" s="15">
        <v>0</v>
      </c>
      <c r="O47" s="15">
        <v>2</v>
      </c>
      <c r="P47" s="12">
        <v>0</v>
      </c>
      <c r="R47" s="12">
        <v>2</v>
      </c>
      <c r="S47" s="15">
        <v>0</v>
      </c>
      <c r="T47" s="15">
        <v>1</v>
      </c>
      <c r="U47" s="15">
        <v>3</v>
      </c>
      <c r="V47" s="15">
        <v>2</v>
      </c>
      <c r="W47" s="15">
        <v>5</v>
      </c>
      <c r="X47" s="15">
        <v>0</v>
      </c>
      <c r="Y47" s="15">
        <v>1</v>
      </c>
      <c r="Z47" s="15">
        <v>0</v>
      </c>
      <c r="AA47" s="15">
        <v>1</v>
      </c>
      <c r="AB47" s="15">
        <v>2</v>
      </c>
      <c r="AC47" s="15">
        <v>2</v>
      </c>
      <c r="AD47" s="15">
        <v>2</v>
      </c>
      <c r="AE47" s="15">
        <v>1</v>
      </c>
      <c r="AG47">
        <v>1</v>
      </c>
      <c r="AH47">
        <v>1</v>
      </c>
      <c r="AI47">
        <v>2</v>
      </c>
      <c r="AJ47">
        <v>0</v>
      </c>
      <c r="AK47">
        <v>1</v>
      </c>
    </row>
    <row r="48" spans="1:37" x14ac:dyDescent="0.2">
      <c r="A48">
        <v>2640527360</v>
      </c>
      <c r="B48">
        <v>39949846</v>
      </c>
      <c r="C48" s="1">
        <v>41417.792141203703</v>
      </c>
      <c r="D48" s="1">
        <v>41418.028958333336</v>
      </c>
      <c r="E48" t="s">
        <v>2454</v>
      </c>
      <c r="J48">
        <v>2</v>
      </c>
      <c r="K48" s="12">
        <v>3</v>
      </c>
      <c r="L48" s="18">
        <v>2</v>
      </c>
      <c r="M48" s="15">
        <v>2</v>
      </c>
      <c r="N48" s="15">
        <v>1</v>
      </c>
      <c r="O48" s="15">
        <v>3</v>
      </c>
      <c r="P48" s="12">
        <v>1</v>
      </c>
      <c r="Q48">
        <v>1</v>
      </c>
      <c r="R48" s="12">
        <v>0</v>
      </c>
      <c r="S48" s="15">
        <v>0</v>
      </c>
      <c r="T48" s="15">
        <v>1</v>
      </c>
      <c r="U48" s="15">
        <v>2</v>
      </c>
      <c r="V48" s="15">
        <v>2</v>
      </c>
      <c r="W48" s="15">
        <v>1</v>
      </c>
      <c r="X48" s="15">
        <v>1</v>
      </c>
      <c r="Y48" s="15">
        <v>1</v>
      </c>
      <c r="AA48" s="15">
        <v>1</v>
      </c>
      <c r="AB48" s="15">
        <v>1</v>
      </c>
      <c r="AC48" s="15">
        <v>2</v>
      </c>
      <c r="AD48" s="15">
        <v>2</v>
      </c>
      <c r="AE48" s="15">
        <v>1</v>
      </c>
      <c r="AF48">
        <v>2</v>
      </c>
      <c r="AG48">
        <v>0</v>
      </c>
      <c r="AH48">
        <v>1</v>
      </c>
      <c r="AI48">
        <v>1</v>
      </c>
      <c r="AJ48">
        <v>0</v>
      </c>
      <c r="AK48">
        <v>0</v>
      </c>
    </row>
    <row r="49" spans="1:37" x14ac:dyDescent="0.2">
      <c r="A49">
        <v>2596284039</v>
      </c>
      <c r="B49">
        <v>39949846</v>
      </c>
      <c r="C49" s="1">
        <v>41393.953379629631</v>
      </c>
      <c r="D49" s="1">
        <v>41394.04409722222</v>
      </c>
      <c r="E49" t="s">
        <v>3230</v>
      </c>
      <c r="J49">
        <v>1</v>
      </c>
      <c r="K49" s="12">
        <v>3</v>
      </c>
      <c r="L49" s="15">
        <v>3</v>
      </c>
      <c r="M49" s="15">
        <v>2</v>
      </c>
      <c r="N49" s="15">
        <v>0</v>
      </c>
      <c r="O49" s="15">
        <v>4</v>
      </c>
      <c r="P49" s="12">
        <v>0</v>
      </c>
      <c r="Q49">
        <v>1</v>
      </c>
      <c r="R49" s="12">
        <v>0</v>
      </c>
      <c r="S49" s="15">
        <v>1</v>
      </c>
      <c r="T49" s="15">
        <v>1</v>
      </c>
      <c r="U49" s="15">
        <v>2</v>
      </c>
      <c r="V49" s="15">
        <v>4</v>
      </c>
      <c r="W49" s="15">
        <v>3</v>
      </c>
      <c r="X49" s="15">
        <v>1</v>
      </c>
      <c r="Y49" s="15">
        <v>0</v>
      </c>
      <c r="AB49" s="15">
        <v>2</v>
      </c>
      <c r="AD49" s="15">
        <v>1</v>
      </c>
      <c r="AE49" s="15">
        <v>1</v>
      </c>
      <c r="AF49">
        <v>1</v>
      </c>
      <c r="AG49">
        <v>0</v>
      </c>
      <c r="AI49">
        <v>0</v>
      </c>
      <c r="AJ49">
        <v>1</v>
      </c>
      <c r="AK49">
        <v>0</v>
      </c>
    </row>
    <row r="50" spans="1:37" x14ac:dyDescent="0.2">
      <c r="A50">
        <v>2660565062</v>
      </c>
      <c r="B50">
        <v>39949846</v>
      </c>
      <c r="C50" s="1">
        <v>41429.992939814816</v>
      </c>
      <c r="D50" s="1">
        <v>41430.007013888891</v>
      </c>
      <c r="E50" t="s">
        <v>1662</v>
      </c>
      <c r="J50">
        <v>1</v>
      </c>
      <c r="K50" s="12">
        <v>3</v>
      </c>
      <c r="L50" s="15">
        <v>4</v>
      </c>
      <c r="M50" s="15">
        <v>2</v>
      </c>
      <c r="N50" s="15">
        <v>0</v>
      </c>
      <c r="O50" s="15">
        <v>2</v>
      </c>
      <c r="P50" s="12">
        <v>1</v>
      </c>
      <c r="Q50">
        <v>1</v>
      </c>
      <c r="R50" s="12">
        <v>2</v>
      </c>
      <c r="S50" s="15">
        <v>0</v>
      </c>
      <c r="T50" s="15">
        <v>1</v>
      </c>
      <c r="U50" s="15">
        <v>3</v>
      </c>
      <c r="V50" s="15">
        <v>3</v>
      </c>
      <c r="W50" s="15">
        <v>2</v>
      </c>
      <c r="X50" s="15">
        <v>1</v>
      </c>
      <c r="Y50" s="15">
        <v>0</v>
      </c>
      <c r="Z50" s="15">
        <v>1</v>
      </c>
      <c r="AA50" s="15">
        <v>0</v>
      </c>
      <c r="AB50" s="15">
        <v>2</v>
      </c>
      <c r="AC50" s="15">
        <v>1</v>
      </c>
      <c r="AD50" s="15">
        <v>2</v>
      </c>
      <c r="AE50" s="15">
        <v>2</v>
      </c>
      <c r="AF50">
        <v>2</v>
      </c>
      <c r="AG50">
        <v>2</v>
      </c>
      <c r="AI50">
        <v>1</v>
      </c>
      <c r="AJ50">
        <v>2</v>
      </c>
      <c r="AK50">
        <v>0</v>
      </c>
    </row>
    <row r="51" spans="1:37" x14ac:dyDescent="0.2">
      <c r="A51">
        <v>2640320007</v>
      </c>
      <c r="B51">
        <v>39949846</v>
      </c>
      <c r="C51" s="1">
        <v>41417.910486111112</v>
      </c>
      <c r="D51" s="1">
        <v>41417.931770833333</v>
      </c>
      <c r="E51" t="s">
        <v>2495</v>
      </c>
      <c r="J51">
        <v>0</v>
      </c>
      <c r="K51" s="12">
        <v>3</v>
      </c>
      <c r="L51" s="15">
        <v>3</v>
      </c>
      <c r="M51" s="15">
        <v>2</v>
      </c>
      <c r="N51" s="15">
        <v>1</v>
      </c>
      <c r="O51" s="15">
        <v>2</v>
      </c>
      <c r="P51" s="12">
        <v>2</v>
      </c>
      <c r="Q51">
        <v>1</v>
      </c>
      <c r="R51" s="12">
        <v>0</v>
      </c>
      <c r="S51" s="15">
        <v>0</v>
      </c>
      <c r="T51" s="15">
        <v>1</v>
      </c>
      <c r="U51" s="15">
        <v>2</v>
      </c>
      <c r="V51" s="15">
        <v>4</v>
      </c>
      <c r="W51" s="15">
        <v>3</v>
      </c>
      <c r="X51" s="15">
        <v>1</v>
      </c>
      <c r="Y51" s="15">
        <v>1</v>
      </c>
      <c r="Z51" s="15">
        <v>0</v>
      </c>
      <c r="AA51" s="15">
        <v>1</v>
      </c>
      <c r="AB51" s="15">
        <v>2</v>
      </c>
      <c r="AC51" s="15">
        <v>1</v>
      </c>
      <c r="AD51" s="15">
        <v>2</v>
      </c>
      <c r="AE51" s="15">
        <v>2</v>
      </c>
      <c r="AF51">
        <v>2</v>
      </c>
      <c r="AG51">
        <v>1</v>
      </c>
      <c r="AH51">
        <v>0</v>
      </c>
      <c r="AI51">
        <v>1</v>
      </c>
      <c r="AJ51">
        <v>1</v>
      </c>
      <c r="AK51">
        <v>0</v>
      </c>
    </row>
    <row r="52" spans="1:37" x14ac:dyDescent="0.2">
      <c r="A52">
        <v>2640506689</v>
      </c>
      <c r="B52">
        <v>39949846</v>
      </c>
      <c r="C52" s="1">
        <v>41418.0158912037</v>
      </c>
      <c r="D52" s="1">
        <v>41418.018078703702</v>
      </c>
      <c r="E52" t="s">
        <v>2488</v>
      </c>
      <c r="K52" s="12">
        <v>3</v>
      </c>
      <c r="L52" s="15">
        <v>4</v>
      </c>
      <c r="M52" s="15">
        <v>2</v>
      </c>
      <c r="N52" s="15">
        <v>0</v>
      </c>
      <c r="O52" s="15">
        <v>5</v>
      </c>
      <c r="S52" s="15">
        <v>0</v>
      </c>
      <c r="T52" s="15">
        <v>0</v>
      </c>
    </row>
    <row r="53" spans="1:37" x14ac:dyDescent="0.2">
      <c r="A53">
        <v>2590197861</v>
      </c>
      <c r="B53">
        <v>39949846</v>
      </c>
      <c r="C53" s="1">
        <v>41390.010196759256</v>
      </c>
      <c r="D53" s="1">
        <v>41390.018206018518</v>
      </c>
      <c r="E53" t="s">
        <v>4267</v>
      </c>
      <c r="K53" s="12">
        <v>3</v>
      </c>
      <c r="L53" s="15">
        <v>3</v>
      </c>
      <c r="M53" s="15">
        <v>2</v>
      </c>
      <c r="N53" s="15">
        <v>1</v>
      </c>
      <c r="O53" s="15">
        <v>5</v>
      </c>
      <c r="P53" s="12">
        <v>0</v>
      </c>
      <c r="Q53">
        <v>1</v>
      </c>
      <c r="R53" s="12">
        <v>0</v>
      </c>
      <c r="S53" s="15">
        <v>0</v>
      </c>
      <c r="T53" s="15">
        <v>1</v>
      </c>
      <c r="U53" s="15">
        <v>2</v>
      </c>
      <c r="V53" s="15">
        <v>2</v>
      </c>
      <c r="W53" s="15">
        <v>3</v>
      </c>
      <c r="X53" s="15">
        <v>0</v>
      </c>
      <c r="Y53" s="15">
        <v>0</v>
      </c>
      <c r="Z53" s="15">
        <v>0</v>
      </c>
      <c r="AA53" s="15">
        <v>0</v>
      </c>
      <c r="AB53" s="15">
        <v>1</v>
      </c>
      <c r="AC53" s="15">
        <v>1</v>
      </c>
      <c r="AD53" s="15">
        <v>1</v>
      </c>
      <c r="AE53" s="15">
        <v>1</v>
      </c>
      <c r="AF53">
        <v>1</v>
      </c>
      <c r="AG53">
        <v>0</v>
      </c>
      <c r="AH53">
        <v>1</v>
      </c>
      <c r="AI53">
        <v>2</v>
      </c>
      <c r="AK53">
        <v>1</v>
      </c>
    </row>
    <row r="54" spans="1:37" x14ac:dyDescent="0.2">
      <c r="A54">
        <v>2642400338</v>
      </c>
      <c r="B54">
        <v>39949846</v>
      </c>
      <c r="C54" s="1">
        <v>41418.100185185183</v>
      </c>
      <c r="D54" s="1">
        <v>41418.820254629631</v>
      </c>
      <c r="E54" t="s">
        <v>2171</v>
      </c>
      <c r="K54" s="12">
        <v>2</v>
      </c>
      <c r="L54" s="18">
        <v>2</v>
      </c>
      <c r="M54" s="15">
        <v>2</v>
      </c>
      <c r="N54" s="15">
        <v>1</v>
      </c>
      <c r="O54" s="15">
        <v>5</v>
      </c>
      <c r="P54" s="12">
        <v>0</v>
      </c>
      <c r="Q54">
        <v>1</v>
      </c>
      <c r="R54" s="12">
        <v>0</v>
      </c>
      <c r="S54" s="15">
        <v>0</v>
      </c>
      <c r="T54" s="15">
        <v>0</v>
      </c>
      <c r="U54" s="15">
        <v>3</v>
      </c>
      <c r="V54" s="15">
        <v>4</v>
      </c>
      <c r="W54" s="15">
        <v>4</v>
      </c>
      <c r="X54" s="15">
        <v>1</v>
      </c>
      <c r="Y54" s="15">
        <v>1</v>
      </c>
      <c r="Z54" s="15">
        <v>0</v>
      </c>
      <c r="AA54" s="15">
        <v>0</v>
      </c>
      <c r="AB54" s="15">
        <v>2</v>
      </c>
      <c r="AC54" s="15">
        <v>1</v>
      </c>
      <c r="AD54" s="15">
        <v>2</v>
      </c>
      <c r="AE54" s="15">
        <v>1</v>
      </c>
      <c r="AF54">
        <v>1</v>
      </c>
      <c r="AG54">
        <v>1</v>
      </c>
      <c r="AH54">
        <v>1</v>
      </c>
      <c r="AI54">
        <v>2</v>
      </c>
      <c r="AJ54">
        <v>2</v>
      </c>
      <c r="AK54">
        <v>1</v>
      </c>
    </row>
    <row r="55" spans="1:37" x14ac:dyDescent="0.2">
      <c r="A55">
        <v>2639793882</v>
      </c>
      <c r="B55">
        <v>39949846</v>
      </c>
      <c r="C55" s="1">
        <v>41417.754930555559</v>
      </c>
      <c r="D55" s="1">
        <v>41417.769629629627</v>
      </c>
      <c r="E55" t="s">
        <v>2944</v>
      </c>
      <c r="J55">
        <v>1</v>
      </c>
      <c r="K55" s="12">
        <v>2</v>
      </c>
      <c r="L55" s="15">
        <v>4</v>
      </c>
      <c r="M55" s="15">
        <v>2</v>
      </c>
      <c r="N55" s="15">
        <v>1</v>
      </c>
      <c r="O55" s="15">
        <v>3</v>
      </c>
      <c r="P55" s="12">
        <v>2</v>
      </c>
      <c r="Q55">
        <v>1</v>
      </c>
      <c r="R55" s="12">
        <v>2</v>
      </c>
      <c r="S55" s="15">
        <v>0</v>
      </c>
      <c r="T55" s="15">
        <v>0</v>
      </c>
      <c r="U55" s="15">
        <v>3</v>
      </c>
      <c r="V55" s="15">
        <v>2</v>
      </c>
      <c r="W55" s="15">
        <v>2</v>
      </c>
      <c r="X55" s="15">
        <v>0</v>
      </c>
      <c r="AA55" s="15">
        <v>1</v>
      </c>
      <c r="AB55" s="15">
        <v>1</v>
      </c>
      <c r="AC55" s="15">
        <v>1</v>
      </c>
      <c r="AD55" s="15">
        <v>2</v>
      </c>
      <c r="AE55" s="15">
        <v>1</v>
      </c>
      <c r="AF55">
        <v>2</v>
      </c>
      <c r="AG55">
        <v>1</v>
      </c>
      <c r="AH55">
        <v>1</v>
      </c>
      <c r="AI55">
        <v>2</v>
      </c>
      <c r="AJ55">
        <v>1</v>
      </c>
      <c r="AK55">
        <v>0</v>
      </c>
    </row>
    <row r="56" spans="1:37" x14ac:dyDescent="0.2">
      <c r="A56">
        <v>2596443670</v>
      </c>
      <c r="B56">
        <v>39949846</v>
      </c>
      <c r="C56" s="1">
        <v>41394.117071759261</v>
      </c>
      <c r="D56" s="1">
        <v>41394.138356481482</v>
      </c>
      <c r="E56" t="s">
        <v>3209</v>
      </c>
      <c r="K56" s="12">
        <v>2</v>
      </c>
      <c r="L56" s="15">
        <v>4</v>
      </c>
      <c r="M56" s="15">
        <v>2</v>
      </c>
      <c r="N56" s="15">
        <v>0</v>
      </c>
      <c r="O56" s="15">
        <v>2</v>
      </c>
      <c r="P56" s="12">
        <v>2</v>
      </c>
      <c r="Q56">
        <v>1</v>
      </c>
      <c r="R56" s="12">
        <v>0</v>
      </c>
      <c r="S56" s="15">
        <v>0</v>
      </c>
      <c r="T56" s="15">
        <v>0</v>
      </c>
      <c r="U56" s="15">
        <v>3</v>
      </c>
      <c r="V56" s="15">
        <v>4</v>
      </c>
      <c r="W56" s="15">
        <v>2</v>
      </c>
      <c r="X56" s="15">
        <v>0</v>
      </c>
      <c r="Y56" s="15">
        <v>0</v>
      </c>
      <c r="Z56" s="15">
        <v>0</v>
      </c>
      <c r="AB56" s="15">
        <v>2</v>
      </c>
      <c r="AC56" s="15">
        <v>2</v>
      </c>
      <c r="AD56" s="15">
        <v>2</v>
      </c>
      <c r="AE56" s="15">
        <v>2</v>
      </c>
      <c r="AF56">
        <v>2</v>
      </c>
      <c r="AG56">
        <v>2</v>
      </c>
      <c r="AI56">
        <v>2</v>
      </c>
      <c r="AJ56">
        <v>2</v>
      </c>
      <c r="AK56">
        <v>2</v>
      </c>
    </row>
    <row r="57" spans="1:37" x14ac:dyDescent="0.2">
      <c r="A57">
        <v>2596092947</v>
      </c>
      <c r="B57">
        <v>39949846</v>
      </c>
      <c r="C57" s="1">
        <v>41393.941354166665</v>
      </c>
      <c r="D57" s="1">
        <v>41393.957476851851</v>
      </c>
      <c r="E57" t="s">
        <v>3293</v>
      </c>
      <c r="K57" s="12">
        <v>2</v>
      </c>
      <c r="L57" s="15">
        <v>4</v>
      </c>
      <c r="M57" s="15">
        <v>2</v>
      </c>
      <c r="N57" s="15">
        <v>0</v>
      </c>
      <c r="O57" s="15">
        <v>4</v>
      </c>
      <c r="P57" s="12">
        <v>1</v>
      </c>
      <c r="Q57">
        <v>1</v>
      </c>
      <c r="R57" s="12">
        <v>2</v>
      </c>
      <c r="S57" s="15">
        <v>0</v>
      </c>
      <c r="T57" s="15">
        <v>1</v>
      </c>
      <c r="U57" s="15">
        <v>2</v>
      </c>
      <c r="V57" s="15">
        <v>4</v>
      </c>
      <c r="W57" s="15">
        <v>2</v>
      </c>
      <c r="X57" s="15">
        <v>0</v>
      </c>
      <c r="Y57" s="15">
        <v>1</v>
      </c>
      <c r="Z57" s="15">
        <v>1</v>
      </c>
      <c r="AB57" s="15">
        <v>2</v>
      </c>
      <c r="AD57" s="15">
        <v>2</v>
      </c>
      <c r="AE57" s="15">
        <v>2</v>
      </c>
      <c r="AF57">
        <v>2</v>
      </c>
      <c r="AG57">
        <v>1</v>
      </c>
      <c r="AI57">
        <v>1</v>
      </c>
      <c r="AJ57">
        <v>0</v>
      </c>
      <c r="AK57">
        <v>1</v>
      </c>
    </row>
    <row r="58" spans="1:37" x14ac:dyDescent="0.2">
      <c r="A58">
        <v>2642624474</v>
      </c>
      <c r="B58">
        <v>39949846</v>
      </c>
      <c r="C58" s="1">
        <v>41418.919108796297</v>
      </c>
      <c r="D58" s="1">
        <v>41418.922349537039</v>
      </c>
      <c r="E58" t="s">
        <v>2166</v>
      </c>
      <c r="K58" s="12">
        <v>2</v>
      </c>
      <c r="L58" s="15">
        <v>3</v>
      </c>
      <c r="M58" s="15">
        <v>2</v>
      </c>
      <c r="N58" s="15">
        <v>1</v>
      </c>
      <c r="O58" s="15">
        <v>3</v>
      </c>
      <c r="P58" s="12">
        <v>0</v>
      </c>
      <c r="Q58">
        <v>1</v>
      </c>
      <c r="R58" s="12">
        <v>2</v>
      </c>
      <c r="S58" s="15">
        <v>0</v>
      </c>
      <c r="T58" s="15">
        <v>0</v>
      </c>
      <c r="U58" s="15">
        <v>2</v>
      </c>
      <c r="V58" s="15">
        <v>2</v>
      </c>
      <c r="W58" s="15">
        <v>3</v>
      </c>
      <c r="X58" s="15">
        <v>1</v>
      </c>
      <c r="Y58" s="15">
        <v>0</v>
      </c>
      <c r="Z58" s="15">
        <v>0</v>
      </c>
      <c r="AA58" s="15">
        <v>0</v>
      </c>
      <c r="AB58" s="15">
        <v>0</v>
      </c>
      <c r="AC58" s="15">
        <v>1</v>
      </c>
      <c r="AD58" s="15">
        <v>1</v>
      </c>
      <c r="AE58" s="15">
        <v>1</v>
      </c>
      <c r="AF58">
        <v>1</v>
      </c>
      <c r="AG58">
        <v>0</v>
      </c>
      <c r="AH58">
        <v>0</v>
      </c>
      <c r="AI58">
        <v>1</v>
      </c>
      <c r="AJ58">
        <v>0</v>
      </c>
      <c r="AK58">
        <v>1</v>
      </c>
    </row>
    <row r="59" spans="1:37" x14ac:dyDescent="0.2">
      <c r="A59">
        <v>2640633630</v>
      </c>
      <c r="B59">
        <v>39949846</v>
      </c>
      <c r="C59" s="1">
        <v>41418.042986111112</v>
      </c>
      <c r="D59" s="1">
        <v>41418.05431712963</v>
      </c>
      <c r="E59" t="s">
        <v>2414</v>
      </c>
      <c r="K59" s="12">
        <v>1</v>
      </c>
      <c r="L59" s="15">
        <v>3</v>
      </c>
      <c r="M59" s="15">
        <v>2</v>
      </c>
      <c r="N59" s="15">
        <v>0</v>
      </c>
      <c r="O59" s="15">
        <v>2</v>
      </c>
      <c r="P59" s="12">
        <v>1</v>
      </c>
      <c r="R59" s="12">
        <v>1</v>
      </c>
      <c r="S59" s="15">
        <v>0</v>
      </c>
      <c r="T59" s="15">
        <v>1</v>
      </c>
      <c r="U59" s="15">
        <v>3</v>
      </c>
      <c r="V59" s="15">
        <v>3</v>
      </c>
      <c r="W59" s="15">
        <v>2</v>
      </c>
      <c r="X59" s="15">
        <v>0</v>
      </c>
      <c r="Y59" s="15">
        <v>1</v>
      </c>
      <c r="Z59" s="15">
        <v>1</v>
      </c>
      <c r="AB59" s="15">
        <v>2</v>
      </c>
      <c r="AD59" s="15">
        <v>1</v>
      </c>
      <c r="AE59" s="15">
        <v>1</v>
      </c>
      <c r="AF59">
        <v>1</v>
      </c>
      <c r="AG59">
        <v>0</v>
      </c>
      <c r="AI59">
        <v>0</v>
      </c>
    </row>
    <row r="60" spans="1:37" x14ac:dyDescent="0.2">
      <c r="A60">
        <v>2594853887</v>
      </c>
      <c r="B60">
        <v>39949846</v>
      </c>
      <c r="C60" s="1">
        <v>41393.561701388891</v>
      </c>
      <c r="D60" s="1">
        <v>41393.587754629632</v>
      </c>
      <c r="E60" t="s">
        <v>3536</v>
      </c>
      <c r="K60" s="12">
        <v>1</v>
      </c>
      <c r="L60" s="15">
        <v>4</v>
      </c>
      <c r="M60" s="15">
        <v>2</v>
      </c>
      <c r="N60" s="15">
        <v>1</v>
      </c>
      <c r="O60" s="15">
        <v>4</v>
      </c>
      <c r="P60" s="12">
        <v>0</v>
      </c>
      <c r="Q60">
        <v>1</v>
      </c>
      <c r="R60" s="12">
        <v>2</v>
      </c>
      <c r="S60" s="15">
        <v>0</v>
      </c>
      <c r="T60" s="15">
        <v>1</v>
      </c>
      <c r="U60" s="15">
        <v>2</v>
      </c>
      <c r="V60" s="15">
        <v>2</v>
      </c>
      <c r="W60" s="15">
        <v>3</v>
      </c>
      <c r="X60" s="15">
        <v>1</v>
      </c>
      <c r="Y60" s="15">
        <v>0</v>
      </c>
      <c r="Z60" s="15">
        <v>0</v>
      </c>
      <c r="AA60" s="15">
        <v>1</v>
      </c>
      <c r="AB60" s="15">
        <v>1</v>
      </c>
      <c r="AC60" s="15">
        <v>1</v>
      </c>
      <c r="AD60" s="15">
        <v>2</v>
      </c>
      <c r="AE60" s="15">
        <v>2</v>
      </c>
      <c r="AF60">
        <v>2</v>
      </c>
      <c r="AG60">
        <v>1</v>
      </c>
      <c r="AH60">
        <v>1</v>
      </c>
      <c r="AI60">
        <v>2</v>
      </c>
      <c r="AJ60">
        <v>2</v>
      </c>
      <c r="AK60">
        <v>1</v>
      </c>
    </row>
    <row r="61" spans="1:37" x14ac:dyDescent="0.2">
      <c r="A61">
        <v>2639771958</v>
      </c>
      <c r="B61">
        <v>39949846</v>
      </c>
      <c r="C61" s="1">
        <v>41417.756296296298</v>
      </c>
      <c r="D61" s="1">
        <v>41417.763333333336</v>
      </c>
      <c r="E61" t="s">
        <v>3078</v>
      </c>
      <c r="K61" s="12">
        <v>5</v>
      </c>
      <c r="L61" s="18">
        <v>2</v>
      </c>
      <c r="M61" s="15">
        <v>1</v>
      </c>
      <c r="N61" s="15">
        <v>1</v>
      </c>
      <c r="O61" s="15">
        <v>5</v>
      </c>
      <c r="P61" s="12">
        <v>2</v>
      </c>
      <c r="Q61">
        <v>1</v>
      </c>
      <c r="R61" s="12">
        <v>0</v>
      </c>
      <c r="S61" s="15">
        <v>0</v>
      </c>
      <c r="T61" s="15">
        <v>1</v>
      </c>
      <c r="U61" s="15">
        <v>3</v>
      </c>
      <c r="V61" s="15">
        <v>4</v>
      </c>
      <c r="W61" s="15">
        <v>2</v>
      </c>
      <c r="X61" s="15">
        <v>1</v>
      </c>
      <c r="Y61" s="15">
        <v>1</v>
      </c>
      <c r="Z61" s="15">
        <v>1</v>
      </c>
      <c r="AA61" s="15">
        <v>2</v>
      </c>
      <c r="AB61" s="15">
        <v>2</v>
      </c>
      <c r="AC61" s="15">
        <v>2</v>
      </c>
      <c r="AD61" s="15">
        <v>2</v>
      </c>
      <c r="AE61" s="15">
        <v>2</v>
      </c>
      <c r="AF61">
        <v>2</v>
      </c>
      <c r="AG61">
        <v>1</v>
      </c>
      <c r="AH61">
        <v>1</v>
      </c>
      <c r="AI61">
        <v>1</v>
      </c>
      <c r="AJ61">
        <v>1</v>
      </c>
      <c r="AK61">
        <v>1</v>
      </c>
    </row>
    <row r="62" spans="1:37" x14ac:dyDescent="0.2">
      <c r="A62">
        <v>2640122331</v>
      </c>
      <c r="B62">
        <v>39949846</v>
      </c>
      <c r="C62" s="1">
        <v>41417.859259259261</v>
      </c>
      <c r="D62" s="1">
        <v>41417.86346064815</v>
      </c>
      <c r="E62" t="s">
        <v>2672</v>
      </c>
      <c r="K62" s="12">
        <v>5</v>
      </c>
      <c r="L62" s="18">
        <v>2</v>
      </c>
      <c r="M62" s="15">
        <v>1</v>
      </c>
      <c r="N62" s="15">
        <v>0</v>
      </c>
      <c r="O62" s="15">
        <v>4</v>
      </c>
      <c r="P62" s="12">
        <v>2</v>
      </c>
      <c r="Q62">
        <v>1</v>
      </c>
      <c r="R62" s="12">
        <v>2</v>
      </c>
      <c r="S62" s="15">
        <v>1</v>
      </c>
      <c r="T62" s="15">
        <v>1</v>
      </c>
      <c r="U62" s="15">
        <v>3</v>
      </c>
      <c r="V62" s="15">
        <v>4</v>
      </c>
      <c r="W62" s="15">
        <v>4</v>
      </c>
      <c r="X62" s="15">
        <v>1</v>
      </c>
      <c r="Y62" s="15">
        <v>0</v>
      </c>
      <c r="Z62" s="15">
        <v>2</v>
      </c>
      <c r="AA62" s="15">
        <v>0</v>
      </c>
      <c r="AB62" s="15">
        <v>2</v>
      </c>
      <c r="AC62" s="15">
        <v>1</v>
      </c>
      <c r="AD62" s="15">
        <v>2</v>
      </c>
      <c r="AE62" s="15">
        <v>2</v>
      </c>
      <c r="AF62">
        <v>2</v>
      </c>
      <c r="AG62">
        <v>1</v>
      </c>
      <c r="AI62">
        <v>2</v>
      </c>
      <c r="AJ62">
        <v>1</v>
      </c>
      <c r="AK62">
        <v>1</v>
      </c>
    </row>
    <row r="63" spans="1:37" x14ac:dyDescent="0.2">
      <c r="A63">
        <v>2596455291</v>
      </c>
      <c r="B63">
        <v>39949846</v>
      </c>
      <c r="C63" s="1">
        <v>41394.140034722222</v>
      </c>
      <c r="D63" s="1">
        <v>41394.146921296298</v>
      </c>
      <c r="E63" t="s">
        <v>3192</v>
      </c>
      <c r="K63" s="12">
        <v>5</v>
      </c>
      <c r="L63" s="15">
        <v>4</v>
      </c>
      <c r="M63" s="15">
        <v>1</v>
      </c>
      <c r="N63" s="15">
        <v>0</v>
      </c>
      <c r="O63" s="15">
        <v>1</v>
      </c>
      <c r="P63" s="12">
        <v>2</v>
      </c>
      <c r="Q63">
        <v>1</v>
      </c>
      <c r="R63" s="12">
        <v>2</v>
      </c>
      <c r="S63" s="15">
        <v>0</v>
      </c>
      <c r="T63" s="15">
        <v>1</v>
      </c>
      <c r="U63" s="15">
        <v>3</v>
      </c>
      <c r="V63" s="15">
        <v>2</v>
      </c>
      <c r="W63" s="15">
        <v>2</v>
      </c>
      <c r="X63" s="15">
        <v>0</v>
      </c>
      <c r="Y63" s="15">
        <v>2</v>
      </c>
      <c r="Z63" s="15">
        <v>1</v>
      </c>
      <c r="AB63" s="15">
        <v>2</v>
      </c>
      <c r="AD63" s="15">
        <v>2</v>
      </c>
      <c r="AE63" s="15">
        <v>2</v>
      </c>
      <c r="AF63">
        <v>2</v>
      </c>
      <c r="AG63">
        <v>2</v>
      </c>
      <c r="AI63">
        <v>2</v>
      </c>
      <c r="AJ63">
        <v>2</v>
      </c>
      <c r="AK63">
        <v>2</v>
      </c>
    </row>
    <row r="64" spans="1:37" x14ac:dyDescent="0.2">
      <c r="A64">
        <v>2595133005</v>
      </c>
      <c r="B64">
        <v>39949846</v>
      </c>
      <c r="C64" s="1">
        <v>41393.643634259257</v>
      </c>
      <c r="D64" s="1">
        <v>41393.662060185183</v>
      </c>
      <c r="E64" t="s">
        <v>3479</v>
      </c>
      <c r="K64" s="12">
        <v>5</v>
      </c>
      <c r="L64" s="15">
        <v>1</v>
      </c>
      <c r="M64" s="15">
        <v>1</v>
      </c>
      <c r="N64" s="15">
        <v>0</v>
      </c>
      <c r="O64" s="15">
        <v>5</v>
      </c>
      <c r="P64" s="12">
        <v>2</v>
      </c>
      <c r="Q64">
        <v>1</v>
      </c>
      <c r="R64" s="12">
        <v>1</v>
      </c>
      <c r="S64" s="15">
        <v>1</v>
      </c>
      <c r="T64" s="15">
        <v>1</v>
      </c>
      <c r="U64" s="15">
        <v>2</v>
      </c>
      <c r="V64" s="15">
        <v>3</v>
      </c>
      <c r="W64" s="15">
        <v>4</v>
      </c>
      <c r="X64" s="15">
        <v>1</v>
      </c>
      <c r="Y64" s="15">
        <v>0</v>
      </c>
      <c r="AA64" s="15">
        <v>2</v>
      </c>
      <c r="AB64" s="15">
        <v>2</v>
      </c>
      <c r="AC64" s="15">
        <v>2</v>
      </c>
      <c r="AD64" s="15">
        <v>0</v>
      </c>
      <c r="AE64" s="15">
        <v>0</v>
      </c>
      <c r="AF64">
        <v>0</v>
      </c>
      <c r="AG64">
        <v>0</v>
      </c>
      <c r="AH64">
        <v>0</v>
      </c>
      <c r="AI64">
        <v>1</v>
      </c>
      <c r="AJ64">
        <v>1</v>
      </c>
      <c r="AK64">
        <v>0</v>
      </c>
    </row>
    <row r="65" spans="1:37" x14ac:dyDescent="0.2">
      <c r="A65">
        <v>2591608429</v>
      </c>
      <c r="B65">
        <v>39949846</v>
      </c>
      <c r="C65" s="1">
        <v>41390.745636574073</v>
      </c>
      <c r="D65" s="1">
        <v>41390.762696759259</v>
      </c>
      <c r="E65" t="s">
        <v>3789</v>
      </c>
      <c r="K65" s="12">
        <v>5</v>
      </c>
      <c r="L65" s="15">
        <v>4</v>
      </c>
      <c r="M65" s="15">
        <v>1</v>
      </c>
      <c r="N65" s="15">
        <v>1</v>
      </c>
      <c r="O65" s="15">
        <v>4</v>
      </c>
      <c r="P65" s="12"/>
      <c r="Q65">
        <v>1</v>
      </c>
      <c r="R65" s="12">
        <v>1</v>
      </c>
      <c r="S65" s="15">
        <v>0</v>
      </c>
      <c r="T65" s="15">
        <v>1</v>
      </c>
      <c r="U65" s="15">
        <v>2</v>
      </c>
      <c r="V65" s="15">
        <v>2</v>
      </c>
      <c r="W65" s="15">
        <v>4</v>
      </c>
      <c r="X65" s="15">
        <v>1</v>
      </c>
      <c r="Y65" s="15">
        <v>0</v>
      </c>
      <c r="AB65" s="15">
        <v>1</v>
      </c>
      <c r="AC65" s="15">
        <v>2</v>
      </c>
      <c r="AD65" s="15">
        <v>1</v>
      </c>
      <c r="AE65" s="15">
        <v>0</v>
      </c>
      <c r="AG65">
        <v>1</v>
      </c>
      <c r="AH65">
        <v>0</v>
      </c>
      <c r="AI65">
        <v>1</v>
      </c>
      <c r="AJ65">
        <v>1</v>
      </c>
      <c r="AK65">
        <v>0</v>
      </c>
    </row>
    <row r="66" spans="1:37" x14ac:dyDescent="0.2">
      <c r="A66">
        <v>2702261341</v>
      </c>
      <c r="B66">
        <v>39949846</v>
      </c>
      <c r="C66" s="1">
        <v>41457.56659722222</v>
      </c>
      <c r="D66" s="1">
        <v>41457.590185185189</v>
      </c>
      <c r="E66" t="s">
        <v>1432</v>
      </c>
      <c r="J66">
        <v>1</v>
      </c>
      <c r="K66" s="12">
        <v>5</v>
      </c>
      <c r="L66" s="18">
        <v>2</v>
      </c>
      <c r="M66" s="15">
        <v>1</v>
      </c>
      <c r="N66" s="15">
        <v>1</v>
      </c>
      <c r="O66" s="15">
        <v>3</v>
      </c>
      <c r="P66" s="12">
        <v>2</v>
      </c>
      <c r="Q66">
        <v>1</v>
      </c>
      <c r="R66" s="12">
        <v>2</v>
      </c>
      <c r="S66" s="15">
        <v>1</v>
      </c>
      <c r="T66" s="15">
        <v>1</v>
      </c>
      <c r="U66" s="15">
        <v>3</v>
      </c>
      <c r="V66" s="15">
        <v>4</v>
      </c>
      <c r="W66" s="15">
        <v>4</v>
      </c>
      <c r="X66" s="15">
        <v>1</v>
      </c>
      <c r="Y66" s="15">
        <v>0</v>
      </c>
      <c r="Z66" s="15">
        <v>1</v>
      </c>
      <c r="AA66" s="15">
        <v>1</v>
      </c>
      <c r="AB66" s="15">
        <v>0</v>
      </c>
      <c r="AC66" s="15">
        <v>2</v>
      </c>
      <c r="AD66" s="15">
        <v>2</v>
      </c>
      <c r="AE66" s="15">
        <v>2</v>
      </c>
      <c r="AF66">
        <v>2</v>
      </c>
      <c r="AG66">
        <v>0</v>
      </c>
      <c r="AH66">
        <v>1</v>
      </c>
      <c r="AI66">
        <v>2</v>
      </c>
      <c r="AJ66">
        <v>1</v>
      </c>
      <c r="AK66">
        <v>0</v>
      </c>
    </row>
    <row r="67" spans="1:37" x14ac:dyDescent="0.2">
      <c r="A67">
        <v>2591191648</v>
      </c>
      <c r="B67">
        <v>39949846</v>
      </c>
      <c r="C67" s="1">
        <v>41390.619062500002</v>
      </c>
      <c r="D67" s="1">
        <v>41390.634143518517</v>
      </c>
      <c r="E67" t="s">
        <v>3874</v>
      </c>
      <c r="K67" s="12">
        <v>5</v>
      </c>
      <c r="L67" s="15">
        <v>4</v>
      </c>
      <c r="M67" s="15">
        <v>1</v>
      </c>
      <c r="N67" s="15">
        <v>1</v>
      </c>
      <c r="O67" s="15">
        <v>1</v>
      </c>
      <c r="P67" s="12">
        <v>2</v>
      </c>
      <c r="Q67">
        <v>1</v>
      </c>
      <c r="R67" s="12">
        <v>2</v>
      </c>
      <c r="S67" s="15">
        <v>0</v>
      </c>
      <c r="T67" s="15">
        <v>0</v>
      </c>
      <c r="U67" s="15">
        <v>3</v>
      </c>
      <c r="V67" s="15">
        <v>4</v>
      </c>
      <c r="W67" s="15">
        <v>1</v>
      </c>
      <c r="X67" s="15">
        <v>1</v>
      </c>
      <c r="Y67" s="15">
        <v>0</v>
      </c>
      <c r="Z67" s="15">
        <v>2</v>
      </c>
      <c r="AA67" s="15">
        <v>1</v>
      </c>
      <c r="AB67" s="15">
        <v>2</v>
      </c>
      <c r="AC67" s="15">
        <v>2</v>
      </c>
      <c r="AD67" s="15">
        <v>2</v>
      </c>
      <c r="AE67" s="15">
        <v>2</v>
      </c>
      <c r="AF67">
        <v>2</v>
      </c>
      <c r="AG67">
        <v>0</v>
      </c>
      <c r="AH67">
        <v>0</v>
      </c>
      <c r="AI67">
        <v>2</v>
      </c>
      <c r="AJ67">
        <v>1</v>
      </c>
      <c r="AK67">
        <v>1</v>
      </c>
    </row>
    <row r="68" spans="1:37" x14ac:dyDescent="0.2">
      <c r="A68">
        <v>3087228352</v>
      </c>
      <c r="B68">
        <v>39949846</v>
      </c>
      <c r="C68" s="1">
        <v>41693.351550925923</v>
      </c>
      <c r="D68" s="1">
        <v>41693.36822916667</v>
      </c>
      <c r="E68" t="s">
        <v>129</v>
      </c>
      <c r="K68" s="12">
        <v>5</v>
      </c>
      <c r="L68" s="15">
        <v>3</v>
      </c>
      <c r="M68" s="15">
        <v>1</v>
      </c>
      <c r="N68" s="15">
        <v>0</v>
      </c>
      <c r="O68" s="15">
        <v>4</v>
      </c>
      <c r="P68" s="12">
        <v>2</v>
      </c>
      <c r="Q68">
        <v>1</v>
      </c>
      <c r="R68" s="12">
        <v>1</v>
      </c>
      <c r="S68" s="15">
        <v>0</v>
      </c>
      <c r="T68" s="15">
        <v>0</v>
      </c>
      <c r="U68" s="15">
        <v>3</v>
      </c>
      <c r="V68" s="15">
        <v>2</v>
      </c>
      <c r="W68" s="15">
        <v>2</v>
      </c>
      <c r="X68" s="15">
        <v>1</v>
      </c>
      <c r="Z68" s="15">
        <v>1</v>
      </c>
      <c r="AB68" s="15">
        <v>1</v>
      </c>
      <c r="AD68" s="15">
        <v>1</v>
      </c>
      <c r="AE68" s="15">
        <v>2</v>
      </c>
      <c r="AF68">
        <v>2</v>
      </c>
      <c r="AG68">
        <v>1</v>
      </c>
      <c r="AI68">
        <v>2</v>
      </c>
      <c r="AK68">
        <v>1</v>
      </c>
    </row>
    <row r="69" spans="1:37" x14ac:dyDescent="0.2">
      <c r="A69">
        <v>2593921011</v>
      </c>
      <c r="B69">
        <v>39949846</v>
      </c>
      <c r="C69" s="1">
        <v>41392.862638888888</v>
      </c>
      <c r="D69" s="1">
        <v>41392.907743055555</v>
      </c>
      <c r="E69" t="s">
        <v>3565</v>
      </c>
      <c r="K69" s="12">
        <v>5</v>
      </c>
      <c r="L69" s="15">
        <v>1</v>
      </c>
      <c r="M69" s="15">
        <v>1</v>
      </c>
      <c r="N69" s="15">
        <v>1</v>
      </c>
      <c r="O69" s="15">
        <v>2</v>
      </c>
      <c r="P69" s="12">
        <v>2</v>
      </c>
      <c r="Q69">
        <v>1</v>
      </c>
      <c r="R69" s="12">
        <v>0</v>
      </c>
      <c r="S69" s="15">
        <v>1</v>
      </c>
      <c r="T69" s="15">
        <v>1</v>
      </c>
      <c r="U69" s="15">
        <v>2</v>
      </c>
      <c r="V69" s="15">
        <v>2</v>
      </c>
      <c r="W69" s="15">
        <v>4</v>
      </c>
      <c r="X69" s="15">
        <v>1</v>
      </c>
      <c r="Y69" s="15">
        <v>0</v>
      </c>
      <c r="Z69" s="15">
        <v>0</v>
      </c>
      <c r="AA69" s="15">
        <v>0</v>
      </c>
      <c r="AB69" s="15">
        <v>2</v>
      </c>
      <c r="AC69" s="15">
        <v>0</v>
      </c>
      <c r="AD69" s="15">
        <v>2</v>
      </c>
      <c r="AE69" s="15">
        <v>1</v>
      </c>
      <c r="AF69">
        <v>0</v>
      </c>
      <c r="AG69">
        <v>1</v>
      </c>
      <c r="AH69">
        <v>1</v>
      </c>
      <c r="AI69">
        <v>1</v>
      </c>
      <c r="AK69">
        <v>0</v>
      </c>
    </row>
    <row r="70" spans="1:37" x14ac:dyDescent="0.2">
      <c r="A70">
        <v>3057593968</v>
      </c>
      <c r="B70">
        <v>39949846</v>
      </c>
      <c r="C70" s="1">
        <v>41677.376006944447</v>
      </c>
      <c r="D70" s="1">
        <v>41677.408182870371</v>
      </c>
      <c r="E70" t="s">
        <v>294</v>
      </c>
      <c r="J70">
        <v>0</v>
      </c>
      <c r="K70" s="12">
        <v>5</v>
      </c>
      <c r="L70" s="18">
        <v>2</v>
      </c>
      <c r="M70" s="15">
        <v>1</v>
      </c>
      <c r="N70" s="15">
        <v>1</v>
      </c>
      <c r="O70" s="15">
        <v>2</v>
      </c>
      <c r="P70" s="12">
        <v>2</v>
      </c>
      <c r="Q70">
        <v>1</v>
      </c>
      <c r="R70" s="12">
        <v>2</v>
      </c>
      <c r="S70" s="15">
        <v>1</v>
      </c>
      <c r="T70" s="15">
        <v>1</v>
      </c>
      <c r="U70" s="15">
        <v>2</v>
      </c>
      <c r="V70" s="15">
        <v>3</v>
      </c>
      <c r="W70" s="15">
        <v>4</v>
      </c>
      <c r="Y70" s="15">
        <v>0</v>
      </c>
      <c r="Z70" s="15">
        <v>0</v>
      </c>
      <c r="AA70" s="15">
        <v>2</v>
      </c>
      <c r="AB70" s="15">
        <v>2</v>
      </c>
      <c r="AC70" s="15">
        <v>2</v>
      </c>
      <c r="AD70" s="15">
        <v>1</v>
      </c>
      <c r="AE70" s="15">
        <v>1</v>
      </c>
      <c r="AF70">
        <v>1</v>
      </c>
      <c r="AG70">
        <v>0</v>
      </c>
      <c r="AH70">
        <v>2</v>
      </c>
      <c r="AI70">
        <v>1</v>
      </c>
      <c r="AK70">
        <v>0</v>
      </c>
    </row>
    <row r="71" spans="1:37" x14ac:dyDescent="0.2">
      <c r="A71">
        <v>2640114110</v>
      </c>
      <c r="B71">
        <v>39949846</v>
      </c>
      <c r="C71" s="1">
        <v>41417.852546296293</v>
      </c>
      <c r="D71" s="1">
        <v>41417.861134259256</v>
      </c>
      <c r="E71" t="s">
        <v>2690</v>
      </c>
      <c r="J71">
        <v>0</v>
      </c>
      <c r="K71" s="12">
        <v>5</v>
      </c>
      <c r="L71" s="15">
        <v>4</v>
      </c>
      <c r="M71" s="15">
        <v>1</v>
      </c>
      <c r="N71" s="15">
        <v>0</v>
      </c>
      <c r="O71" s="15">
        <v>4</v>
      </c>
      <c r="P71" s="12">
        <v>2</v>
      </c>
      <c r="Q71">
        <v>1</v>
      </c>
      <c r="R71" s="12">
        <v>2</v>
      </c>
      <c r="S71" s="15">
        <v>0</v>
      </c>
      <c r="T71" s="15">
        <v>1</v>
      </c>
      <c r="U71" s="15">
        <v>3</v>
      </c>
      <c r="V71" s="15">
        <v>2</v>
      </c>
      <c r="W71" s="15">
        <v>3</v>
      </c>
      <c r="X71" s="15">
        <v>1</v>
      </c>
      <c r="Y71" s="15">
        <v>0</v>
      </c>
      <c r="Z71" s="15">
        <v>1</v>
      </c>
      <c r="AB71" s="15">
        <v>1</v>
      </c>
      <c r="AD71" s="15">
        <v>1</v>
      </c>
      <c r="AE71" s="15">
        <v>1</v>
      </c>
      <c r="AF71">
        <v>1</v>
      </c>
      <c r="AG71">
        <v>1</v>
      </c>
      <c r="AI71">
        <v>1</v>
      </c>
      <c r="AK71">
        <v>0</v>
      </c>
    </row>
    <row r="72" spans="1:37" x14ac:dyDescent="0.2">
      <c r="A72">
        <v>3055958767</v>
      </c>
      <c r="B72">
        <v>39949846</v>
      </c>
      <c r="C72" s="1">
        <v>41676.655439814815</v>
      </c>
      <c r="D72" s="1">
        <v>41676.671053240738</v>
      </c>
      <c r="E72" t="s">
        <v>1093</v>
      </c>
      <c r="K72" s="12">
        <v>5</v>
      </c>
      <c r="L72" s="15">
        <v>3</v>
      </c>
      <c r="M72" s="15">
        <v>1</v>
      </c>
      <c r="N72" s="15">
        <v>1</v>
      </c>
      <c r="O72" s="15">
        <v>2</v>
      </c>
      <c r="P72" s="12"/>
      <c r="Q72">
        <v>1</v>
      </c>
      <c r="R72" s="12">
        <v>1</v>
      </c>
      <c r="S72" s="15">
        <v>0</v>
      </c>
      <c r="T72" s="15">
        <v>1</v>
      </c>
      <c r="U72" s="15">
        <v>3</v>
      </c>
      <c r="V72" s="15">
        <v>4</v>
      </c>
      <c r="W72" s="15">
        <v>2</v>
      </c>
      <c r="X72" s="15">
        <v>1</v>
      </c>
      <c r="Y72" s="15">
        <v>0</v>
      </c>
      <c r="Z72" s="15">
        <v>1</v>
      </c>
      <c r="AA72" s="15">
        <v>1</v>
      </c>
      <c r="AB72" s="15">
        <v>2</v>
      </c>
      <c r="AC72" s="15">
        <v>2</v>
      </c>
      <c r="AD72" s="15">
        <v>2</v>
      </c>
      <c r="AF72">
        <v>2</v>
      </c>
      <c r="AG72">
        <v>1</v>
      </c>
      <c r="AH72">
        <v>2</v>
      </c>
      <c r="AI72">
        <v>2</v>
      </c>
      <c r="AK72">
        <v>2</v>
      </c>
    </row>
    <row r="73" spans="1:37" x14ac:dyDescent="0.2">
      <c r="A73">
        <v>3057376923</v>
      </c>
      <c r="B73">
        <v>39949846</v>
      </c>
      <c r="C73" s="1">
        <v>41677.19939814815</v>
      </c>
      <c r="D73" s="1">
        <v>41677.209386574075</v>
      </c>
      <c r="E73" t="s">
        <v>358</v>
      </c>
      <c r="J73">
        <v>0</v>
      </c>
      <c r="K73" s="12">
        <v>4</v>
      </c>
      <c r="L73" s="15">
        <v>3</v>
      </c>
      <c r="M73" s="15">
        <v>1</v>
      </c>
      <c r="N73" s="15">
        <v>0</v>
      </c>
      <c r="O73" s="15">
        <v>1</v>
      </c>
      <c r="P73" s="12">
        <v>2</v>
      </c>
      <c r="Q73">
        <v>1</v>
      </c>
      <c r="R73" s="12">
        <v>2</v>
      </c>
      <c r="S73" s="15">
        <v>0</v>
      </c>
      <c r="T73" s="15">
        <v>1</v>
      </c>
      <c r="U73" s="15">
        <v>2</v>
      </c>
      <c r="V73" s="15">
        <v>4</v>
      </c>
      <c r="W73" s="15">
        <v>2</v>
      </c>
      <c r="X73" s="15">
        <v>0</v>
      </c>
      <c r="Y73" s="15">
        <v>0</v>
      </c>
      <c r="Z73" s="15">
        <v>0</v>
      </c>
      <c r="AB73" s="15">
        <v>2</v>
      </c>
      <c r="AD73" s="15">
        <v>2</v>
      </c>
      <c r="AE73" s="15">
        <v>2</v>
      </c>
      <c r="AF73">
        <v>2</v>
      </c>
      <c r="AG73">
        <v>0</v>
      </c>
      <c r="AI73">
        <v>2</v>
      </c>
      <c r="AJ73">
        <v>1</v>
      </c>
      <c r="AK73">
        <v>0</v>
      </c>
    </row>
    <row r="74" spans="1:37" x14ac:dyDescent="0.2">
      <c r="A74">
        <v>3056840850</v>
      </c>
      <c r="B74">
        <v>39949846</v>
      </c>
      <c r="C74" s="1">
        <v>41676.923217592594</v>
      </c>
      <c r="D74" s="1">
        <v>41676.933993055558</v>
      </c>
      <c r="E74" t="s">
        <v>607</v>
      </c>
      <c r="K74" s="12">
        <v>4</v>
      </c>
      <c r="L74" s="15">
        <v>4</v>
      </c>
      <c r="M74" s="15">
        <v>1</v>
      </c>
      <c r="N74" s="15">
        <v>1</v>
      </c>
      <c r="O74" s="15">
        <v>4</v>
      </c>
      <c r="P74" s="12">
        <v>1</v>
      </c>
      <c r="Q74">
        <v>1</v>
      </c>
      <c r="R74" s="12">
        <v>2</v>
      </c>
      <c r="S74" s="15">
        <v>0</v>
      </c>
      <c r="T74" s="15">
        <v>0</v>
      </c>
      <c r="U74" s="15">
        <v>3</v>
      </c>
      <c r="V74" s="15">
        <v>4</v>
      </c>
      <c r="W74" s="15">
        <v>2</v>
      </c>
      <c r="X74" s="15">
        <v>0</v>
      </c>
      <c r="Y74" s="15">
        <v>0</v>
      </c>
      <c r="Z74" s="15">
        <v>0</v>
      </c>
      <c r="AA74" s="15">
        <v>0</v>
      </c>
      <c r="AB74" s="15">
        <v>1</v>
      </c>
      <c r="AC74" s="15">
        <v>2</v>
      </c>
      <c r="AD74" s="15">
        <v>1</v>
      </c>
      <c r="AE74" s="15">
        <v>1</v>
      </c>
      <c r="AF74">
        <v>1</v>
      </c>
      <c r="AG74">
        <v>1</v>
      </c>
      <c r="AH74">
        <v>1</v>
      </c>
      <c r="AI74">
        <v>1</v>
      </c>
      <c r="AJ74">
        <v>0</v>
      </c>
    </row>
    <row r="75" spans="1:37" x14ac:dyDescent="0.2">
      <c r="A75">
        <v>2640033781</v>
      </c>
      <c r="B75">
        <v>39949846</v>
      </c>
      <c r="C75" s="1">
        <v>41417.752916666665</v>
      </c>
      <c r="D75" s="1">
        <v>41417.838206018518</v>
      </c>
      <c r="E75" t="s">
        <v>2714</v>
      </c>
      <c r="J75">
        <v>2</v>
      </c>
      <c r="K75" s="12">
        <v>4</v>
      </c>
      <c r="L75" s="15">
        <v>4</v>
      </c>
      <c r="M75" s="15">
        <v>1</v>
      </c>
      <c r="N75" s="15">
        <v>0</v>
      </c>
      <c r="O75" s="15">
        <v>5</v>
      </c>
      <c r="P75" s="12">
        <v>2</v>
      </c>
      <c r="Q75">
        <v>1</v>
      </c>
      <c r="R75" s="12">
        <v>2</v>
      </c>
      <c r="S75" s="15">
        <v>0</v>
      </c>
      <c r="T75" s="15">
        <v>1</v>
      </c>
      <c r="U75" s="15">
        <v>3</v>
      </c>
      <c r="V75" s="15">
        <v>2</v>
      </c>
      <c r="W75" s="15">
        <v>2</v>
      </c>
      <c r="X75" s="15">
        <v>1</v>
      </c>
      <c r="Y75" s="15">
        <v>1</v>
      </c>
      <c r="Z75" s="15">
        <v>1</v>
      </c>
      <c r="AB75" s="15">
        <v>1</v>
      </c>
      <c r="AD75" s="15">
        <v>1</v>
      </c>
      <c r="AE75" s="15">
        <v>1</v>
      </c>
      <c r="AF75">
        <v>1</v>
      </c>
      <c r="AG75">
        <v>1</v>
      </c>
      <c r="AI75">
        <v>1</v>
      </c>
      <c r="AJ75">
        <v>0</v>
      </c>
      <c r="AK75">
        <v>0</v>
      </c>
    </row>
    <row r="76" spans="1:37" x14ac:dyDescent="0.2">
      <c r="A76">
        <v>3056812713</v>
      </c>
      <c r="B76">
        <v>39949846</v>
      </c>
      <c r="C76" s="1">
        <v>41676.917395833334</v>
      </c>
      <c r="D76" s="1">
        <v>41676.924178240741</v>
      </c>
      <c r="E76" t="s">
        <v>656</v>
      </c>
      <c r="J76">
        <v>2</v>
      </c>
      <c r="K76" s="12">
        <v>4</v>
      </c>
      <c r="L76" s="15">
        <v>1</v>
      </c>
      <c r="M76" s="15">
        <v>1</v>
      </c>
      <c r="N76" s="15">
        <v>1</v>
      </c>
      <c r="O76" s="15">
        <v>2</v>
      </c>
      <c r="P76" s="12">
        <v>0</v>
      </c>
      <c r="Q76">
        <v>1</v>
      </c>
      <c r="R76" s="12">
        <v>1</v>
      </c>
      <c r="S76" s="15">
        <v>1</v>
      </c>
      <c r="T76" s="15">
        <v>0</v>
      </c>
      <c r="U76" s="15">
        <v>2</v>
      </c>
      <c r="V76" s="15">
        <v>2</v>
      </c>
      <c r="W76" s="15">
        <v>4</v>
      </c>
      <c r="X76" s="15">
        <v>1</v>
      </c>
      <c r="Y76" s="15">
        <v>0</v>
      </c>
      <c r="AB76" s="15">
        <v>1</v>
      </c>
      <c r="AC76" s="15">
        <v>1</v>
      </c>
      <c r="AD76" s="15">
        <v>2</v>
      </c>
      <c r="AE76" s="15">
        <v>2</v>
      </c>
      <c r="AF76">
        <v>1</v>
      </c>
      <c r="AG76">
        <v>0</v>
      </c>
      <c r="AH76">
        <v>1</v>
      </c>
      <c r="AI76">
        <v>1</v>
      </c>
      <c r="AJ76">
        <v>1</v>
      </c>
      <c r="AK76">
        <v>0</v>
      </c>
    </row>
    <row r="77" spans="1:37" x14ac:dyDescent="0.2">
      <c r="A77">
        <v>3055901825</v>
      </c>
      <c r="B77">
        <v>39949846</v>
      </c>
      <c r="C77" s="1">
        <v>41676.643506944441</v>
      </c>
      <c r="D77" s="1">
        <v>41676.655324074076</v>
      </c>
      <c r="E77" t="s">
        <v>1251</v>
      </c>
      <c r="J77">
        <v>2</v>
      </c>
      <c r="K77" s="12">
        <v>4</v>
      </c>
      <c r="L77" s="15">
        <v>1</v>
      </c>
      <c r="M77" s="15">
        <v>1</v>
      </c>
      <c r="N77" s="15">
        <v>1</v>
      </c>
      <c r="O77" s="15">
        <v>2</v>
      </c>
      <c r="Q77">
        <v>1</v>
      </c>
      <c r="R77" s="12">
        <v>2</v>
      </c>
      <c r="S77" s="15">
        <v>1</v>
      </c>
      <c r="T77" s="15">
        <v>1</v>
      </c>
      <c r="U77" s="15">
        <v>3</v>
      </c>
      <c r="V77" s="15">
        <v>4</v>
      </c>
      <c r="W77" s="15">
        <v>4</v>
      </c>
      <c r="X77" s="15">
        <v>1</v>
      </c>
      <c r="Y77" s="15">
        <v>2</v>
      </c>
      <c r="Z77" s="15">
        <v>2</v>
      </c>
      <c r="AA77" s="15">
        <v>2</v>
      </c>
      <c r="AB77" s="15">
        <v>2</v>
      </c>
      <c r="AC77" s="15">
        <v>2</v>
      </c>
      <c r="AD77" s="15">
        <v>1</v>
      </c>
      <c r="AE77" s="15">
        <v>1</v>
      </c>
      <c r="AF77">
        <v>1</v>
      </c>
      <c r="AG77">
        <v>2</v>
      </c>
      <c r="AH77">
        <v>2</v>
      </c>
      <c r="AI77">
        <v>1</v>
      </c>
      <c r="AJ77">
        <v>0</v>
      </c>
      <c r="AK77">
        <v>0</v>
      </c>
    </row>
    <row r="78" spans="1:37" x14ac:dyDescent="0.2">
      <c r="A78">
        <v>2750787263</v>
      </c>
      <c r="B78">
        <v>39949846</v>
      </c>
      <c r="C78" s="1">
        <v>41492.655381944445</v>
      </c>
      <c r="D78" s="1">
        <v>41492.661562499998</v>
      </c>
      <c r="E78" t="s">
        <v>1412</v>
      </c>
      <c r="J78">
        <v>2</v>
      </c>
      <c r="K78" s="12">
        <v>4</v>
      </c>
      <c r="L78" s="15">
        <v>1</v>
      </c>
      <c r="M78" s="15">
        <v>1</v>
      </c>
      <c r="N78" s="15">
        <v>1</v>
      </c>
      <c r="O78" s="15">
        <v>2</v>
      </c>
      <c r="P78" s="12">
        <v>0</v>
      </c>
      <c r="Q78">
        <v>1</v>
      </c>
      <c r="R78" s="12">
        <v>1</v>
      </c>
      <c r="S78" s="15">
        <v>1</v>
      </c>
      <c r="T78" s="15">
        <v>1</v>
      </c>
      <c r="U78" s="15">
        <v>2</v>
      </c>
      <c r="V78" s="15">
        <v>2</v>
      </c>
      <c r="W78" s="15">
        <v>4</v>
      </c>
      <c r="X78" s="15">
        <v>1</v>
      </c>
      <c r="Y78" s="15">
        <v>0</v>
      </c>
      <c r="Z78" s="15">
        <v>0</v>
      </c>
      <c r="AA78" s="15">
        <v>0</v>
      </c>
      <c r="AB78" s="15">
        <v>1</v>
      </c>
      <c r="AC78" s="15">
        <v>0</v>
      </c>
      <c r="AD78" s="15">
        <v>1</v>
      </c>
      <c r="AE78" s="15">
        <v>2</v>
      </c>
      <c r="AF78">
        <v>1</v>
      </c>
      <c r="AG78">
        <v>1</v>
      </c>
      <c r="AH78">
        <v>2</v>
      </c>
      <c r="AI78">
        <v>2</v>
      </c>
      <c r="AJ78">
        <v>1</v>
      </c>
      <c r="AK78">
        <v>0</v>
      </c>
    </row>
    <row r="79" spans="1:37" x14ac:dyDescent="0.2">
      <c r="A79">
        <v>3056885562</v>
      </c>
      <c r="B79">
        <v>39949846</v>
      </c>
      <c r="C79" s="1">
        <v>41676.936180555553</v>
      </c>
      <c r="D79" s="1">
        <v>41676.949641203704</v>
      </c>
      <c r="E79" t="s">
        <v>578</v>
      </c>
      <c r="J79">
        <v>0</v>
      </c>
      <c r="K79" s="12">
        <v>4</v>
      </c>
      <c r="L79" s="15">
        <v>4</v>
      </c>
      <c r="M79" s="15">
        <v>1</v>
      </c>
      <c r="N79" s="15">
        <v>1</v>
      </c>
      <c r="O79" s="15">
        <v>4</v>
      </c>
      <c r="P79" s="12">
        <v>2</v>
      </c>
      <c r="Q79">
        <v>1</v>
      </c>
      <c r="R79" s="12">
        <v>2</v>
      </c>
      <c r="S79" s="15">
        <v>0</v>
      </c>
      <c r="T79" s="15">
        <v>0</v>
      </c>
      <c r="U79" s="15">
        <v>3</v>
      </c>
      <c r="V79" s="15">
        <v>4</v>
      </c>
      <c r="W79" s="15">
        <v>2</v>
      </c>
      <c r="X79" s="15">
        <v>0</v>
      </c>
      <c r="Y79" s="15">
        <v>2</v>
      </c>
      <c r="Z79" s="15">
        <v>0</v>
      </c>
      <c r="AA79" s="15">
        <v>1</v>
      </c>
      <c r="AB79" s="15">
        <v>2</v>
      </c>
      <c r="AC79" s="15">
        <v>2</v>
      </c>
      <c r="AD79" s="15">
        <v>2</v>
      </c>
      <c r="AE79" s="15">
        <v>2</v>
      </c>
      <c r="AF79">
        <v>2</v>
      </c>
      <c r="AG79">
        <v>2</v>
      </c>
      <c r="AH79">
        <v>1</v>
      </c>
      <c r="AI79">
        <v>2</v>
      </c>
      <c r="AK79">
        <v>0</v>
      </c>
    </row>
    <row r="80" spans="1:37" x14ac:dyDescent="0.2">
      <c r="A80">
        <v>2640313118</v>
      </c>
      <c r="B80">
        <v>39949846</v>
      </c>
      <c r="C80" s="1">
        <v>41417.896979166668</v>
      </c>
      <c r="D80" s="1">
        <v>41417.928946759261</v>
      </c>
      <c r="E80" t="s">
        <v>2526</v>
      </c>
      <c r="K80" s="12">
        <v>4</v>
      </c>
      <c r="L80" s="15">
        <v>3</v>
      </c>
      <c r="M80" s="15">
        <v>1</v>
      </c>
      <c r="N80" s="15">
        <v>1</v>
      </c>
      <c r="O80" s="15">
        <v>3</v>
      </c>
      <c r="P80" s="12">
        <v>2</v>
      </c>
      <c r="Q80">
        <v>1</v>
      </c>
      <c r="R80" s="12">
        <v>2</v>
      </c>
      <c r="S80" s="15">
        <v>1</v>
      </c>
      <c r="T80" s="15">
        <v>1</v>
      </c>
      <c r="U80" s="15">
        <v>3</v>
      </c>
      <c r="V80" s="15">
        <v>2</v>
      </c>
      <c r="W80" s="15">
        <v>2</v>
      </c>
      <c r="X80" s="15">
        <v>1</v>
      </c>
      <c r="Y80" s="15">
        <v>1</v>
      </c>
      <c r="Z80" s="15">
        <v>0</v>
      </c>
      <c r="AA80" s="15">
        <v>2</v>
      </c>
      <c r="AB80" s="15">
        <v>2</v>
      </c>
      <c r="AC80" s="15">
        <v>2</v>
      </c>
      <c r="AD80" s="15">
        <v>2</v>
      </c>
      <c r="AE80" s="15">
        <v>2</v>
      </c>
      <c r="AF80">
        <v>2</v>
      </c>
      <c r="AG80">
        <v>2</v>
      </c>
      <c r="AH80">
        <v>2</v>
      </c>
      <c r="AI80">
        <v>2</v>
      </c>
      <c r="AJ80">
        <v>2</v>
      </c>
      <c r="AK80">
        <v>2</v>
      </c>
    </row>
    <row r="81" spans="1:37" x14ac:dyDescent="0.2">
      <c r="A81">
        <v>2591399475</v>
      </c>
      <c r="B81">
        <v>39949846</v>
      </c>
      <c r="C81" s="1">
        <v>41390.675509259258</v>
      </c>
      <c r="D81" s="1">
        <v>41390.696168981478</v>
      </c>
      <c r="E81" t="s">
        <v>3847</v>
      </c>
      <c r="K81" s="12">
        <v>4</v>
      </c>
      <c r="L81" s="15">
        <v>3</v>
      </c>
      <c r="M81" s="15">
        <v>1</v>
      </c>
      <c r="N81" s="15">
        <v>1</v>
      </c>
      <c r="O81" s="15">
        <v>2</v>
      </c>
      <c r="P81" s="12"/>
      <c r="Q81">
        <v>1</v>
      </c>
      <c r="R81" s="12">
        <v>2</v>
      </c>
      <c r="S81" s="15">
        <v>0</v>
      </c>
      <c r="T81" s="15">
        <v>0</v>
      </c>
      <c r="U81" s="15">
        <v>3</v>
      </c>
      <c r="V81" s="15">
        <v>2</v>
      </c>
      <c r="W81" s="15">
        <v>2</v>
      </c>
      <c r="X81" s="15">
        <v>0</v>
      </c>
      <c r="Y81" s="15">
        <v>1</v>
      </c>
      <c r="Z81" s="15">
        <v>1</v>
      </c>
      <c r="AA81" s="15">
        <v>1</v>
      </c>
      <c r="AB81" s="15">
        <v>2</v>
      </c>
      <c r="AC81" s="15">
        <v>2</v>
      </c>
      <c r="AD81" s="15">
        <v>1</v>
      </c>
      <c r="AE81" s="15">
        <v>1</v>
      </c>
      <c r="AF81">
        <v>1</v>
      </c>
      <c r="AG81">
        <v>1</v>
      </c>
      <c r="AH81">
        <v>1</v>
      </c>
      <c r="AI81">
        <v>1</v>
      </c>
      <c r="AJ81">
        <v>0</v>
      </c>
      <c r="AK81">
        <v>0</v>
      </c>
    </row>
    <row r="82" spans="1:37" x14ac:dyDescent="0.2">
      <c r="A82">
        <v>3087262532</v>
      </c>
      <c r="B82">
        <v>39949846</v>
      </c>
      <c r="C82" s="1">
        <v>41693.422210648147</v>
      </c>
      <c r="D82" s="1">
        <v>41693.436111111114</v>
      </c>
      <c r="E82" t="s">
        <v>94</v>
      </c>
      <c r="J82">
        <v>2</v>
      </c>
      <c r="K82" s="12">
        <v>4</v>
      </c>
      <c r="L82" s="15">
        <v>4</v>
      </c>
      <c r="M82" s="15">
        <v>1</v>
      </c>
      <c r="N82" s="15">
        <v>0</v>
      </c>
      <c r="O82" s="15">
        <v>4</v>
      </c>
      <c r="P82" s="12">
        <v>2</v>
      </c>
      <c r="Q82">
        <v>1</v>
      </c>
      <c r="R82" s="12">
        <v>2</v>
      </c>
      <c r="S82" s="15">
        <v>0</v>
      </c>
      <c r="T82" s="15">
        <v>1</v>
      </c>
      <c r="U82" s="15">
        <v>3</v>
      </c>
      <c r="V82" s="15">
        <v>3</v>
      </c>
      <c r="W82" s="15">
        <v>2</v>
      </c>
      <c r="X82" s="15">
        <v>1</v>
      </c>
      <c r="Y82" s="15">
        <v>0</v>
      </c>
      <c r="Z82" s="15">
        <v>0</v>
      </c>
      <c r="AA82" s="15">
        <v>1</v>
      </c>
      <c r="AB82" s="15">
        <v>2</v>
      </c>
      <c r="AD82" s="15">
        <v>1</v>
      </c>
      <c r="AE82" s="15">
        <v>1</v>
      </c>
      <c r="AF82">
        <v>1</v>
      </c>
      <c r="AG82">
        <v>1</v>
      </c>
      <c r="AI82">
        <v>1</v>
      </c>
      <c r="AJ82">
        <v>0</v>
      </c>
      <c r="AK82">
        <v>0</v>
      </c>
    </row>
    <row r="83" spans="1:37" x14ac:dyDescent="0.2">
      <c r="A83">
        <v>3056111678</v>
      </c>
      <c r="B83">
        <v>39949846</v>
      </c>
      <c r="C83" s="1">
        <v>41676.693333333336</v>
      </c>
      <c r="D83" s="1">
        <v>41676.712870370371</v>
      </c>
      <c r="E83" t="s">
        <v>951</v>
      </c>
      <c r="J83">
        <v>0</v>
      </c>
      <c r="K83" s="12">
        <v>4</v>
      </c>
      <c r="L83" s="18">
        <v>2</v>
      </c>
      <c r="M83" s="15">
        <v>1</v>
      </c>
      <c r="N83" s="15">
        <v>1</v>
      </c>
      <c r="O83" s="15">
        <v>2</v>
      </c>
      <c r="P83" s="12">
        <v>2</v>
      </c>
      <c r="Q83">
        <v>1</v>
      </c>
      <c r="R83" s="12">
        <v>2</v>
      </c>
      <c r="S83" s="15">
        <v>0</v>
      </c>
      <c r="T83" s="15">
        <v>1</v>
      </c>
      <c r="U83" s="15">
        <v>3</v>
      </c>
      <c r="V83" s="15">
        <v>3</v>
      </c>
      <c r="W83" s="15">
        <v>3</v>
      </c>
      <c r="X83" s="15">
        <v>1</v>
      </c>
      <c r="Y83" s="15">
        <v>0</v>
      </c>
      <c r="Z83" s="15">
        <v>0</v>
      </c>
      <c r="AA83" s="15">
        <v>0</v>
      </c>
      <c r="AB83" s="15">
        <v>1</v>
      </c>
      <c r="AC83" s="15">
        <v>1</v>
      </c>
      <c r="AD83" s="15">
        <v>1</v>
      </c>
      <c r="AE83" s="15">
        <v>1</v>
      </c>
      <c r="AF83">
        <v>1</v>
      </c>
      <c r="AG83">
        <v>0</v>
      </c>
      <c r="AH83">
        <v>1</v>
      </c>
      <c r="AI83">
        <v>1</v>
      </c>
      <c r="AJ83">
        <v>1</v>
      </c>
      <c r="AK83">
        <v>0</v>
      </c>
    </row>
    <row r="84" spans="1:37" x14ac:dyDescent="0.2">
      <c r="A84">
        <v>2639795902</v>
      </c>
      <c r="B84">
        <v>39949846</v>
      </c>
      <c r="C84" s="1">
        <v>41417.750717592593</v>
      </c>
      <c r="D84" s="1">
        <v>41417.770208333335</v>
      </c>
      <c r="E84" t="s">
        <v>2893</v>
      </c>
      <c r="J84">
        <v>1</v>
      </c>
      <c r="K84" s="12">
        <v>4</v>
      </c>
      <c r="L84" s="15">
        <v>3</v>
      </c>
      <c r="M84" s="15">
        <v>1</v>
      </c>
      <c r="N84" s="15">
        <v>0</v>
      </c>
      <c r="O84" s="15">
        <v>4</v>
      </c>
      <c r="P84" s="12">
        <v>2</v>
      </c>
      <c r="Q84">
        <v>1</v>
      </c>
      <c r="R84" s="12">
        <v>1</v>
      </c>
      <c r="S84" s="15">
        <v>0</v>
      </c>
      <c r="T84" s="15">
        <v>1</v>
      </c>
      <c r="U84" s="15">
        <v>3</v>
      </c>
      <c r="V84" s="15">
        <v>2</v>
      </c>
      <c r="W84" s="15">
        <v>3</v>
      </c>
      <c r="X84" s="15">
        <v>1</v>
      </c>
      <c r="Y84" s="15">
        <v>1</v>
      </c>
      <c r="Z84" s="15">
        <v>2</v>
      </c>
      <c r="AB84" s="15">
        <v>2</v>
      </c>
      <c r="AD84" s="15">
        <v>2</v>
      </c>
      <c r="AE84" s="15">
        <v>2</v>
      </c>
      <c r="AF84">
        <v>2</v>
      </c>
      <c r="AG84">
        <v>1</v>
      </c>
      <c r="AI84">
        <v>1</v>
      </c>
      <c r="AJ84">
        <v>1</v>
      </c>
      <c r="AK84">
        <v>0</v>
      </c>
    </row>
    <row r="85" spans="1:37" x14ac:dyDescent="0.2">
      <c r="A85">
        <v>2639785309</v>
      </c>
      <c r="B85">
        <v>39949846</v>
      </c>
      <c r="C85" s="1">
        <v>41417.751747685186</v>
      </c>
      <c r="D85" s="1">
        <v>41417.767164351855</v>
      </c>
      <c r="E85" t="s">
        <v>3026</v>
      </c>
      <c r="J85">
        <v>0</v>
      </c>
      <c r="K85" s="12">
        <v>4</v>
      </c>
      <c r="L85" s="15">
        <v>3</v>
      </c>
      <c r="M85" s="15">
        <v>1</v>
      </c>
      <c r="N85" s="15">
        <v>1</v>
      </c>
      <c r="O85" s="15">
        <v>5</v>
      </c>
      <c r="P85" s="12">
        <v>0</v>
      </c>
      <c r="Q85">
        <v>1</v>
      </c>
      <c r="R85" s="12">
        <v>0</v>
      </c>
      <c r="S85" s="15">
        <v>0</v>
      </c>
      <c r="T85" s="15">
        <v>1</v>
      </c>
      <c r="U85" s="15">
        <v>3</v>
      </c>
      <c r="V85" s="15">
        <v>2</v>
      </c>
      <c r="W85" s="15">
        <v>4</v>
      </c>
      <c r="X85" s="15">
        <v>0</v>
      </c>
      <c r="Y85" s="15">
        <v>0</v>
      </c>
      <c r="Z85" s="15">
        <v>0</v>
      </c>
      <c r="AA85" s="15">
        <v>0</v>
      </c>
      <c r="AB85" s="15">
        <v>2</v>
      </c>
      <c r="AC85" s="15">
        <v>2</v>
      </c>
      <c r="AD85" s="15">
        <v>2</v>
      </c>
      <c r="AE85" s="15">
        <v>2</v>
      </c>
      <c r="AF85">
        <v>2</v>
      </c>
      <c r="AG85">
        <v>2</v>
      </c>
      <c r="AH85">
        <v>2</v>
      </c>
      <c r="AI85">
        <v>2</v>
      </c>
      <c r="AJ85">
        <v>2</v>
      </c>
      <c r="AK85">
        <v>0</v>
      </c>
    </row>
    <row r="86" spans="1:37" x14ac:dyDescent="0.2">
      <c r="A86">
        <v>2592421866</v>
      </c>
      <c r="B86">
        <v>39949846</v>
      </c>
      <c r="C86" s="1">
        <v>41391.204687500001</v>
      </c>
      <c r="D86" s="1">
        <v>41391.228587962964</v>
      </c>
      <c r="E86" t="s">
        <v>3680</v>
      </c>
      <c r="K86" s="12">
        <v>4</v>
      </c>
      <c r="L86" s="15">
        <v>4</v>
      </c>
      <c r="M86" s="15">
        <v>1</v>
      </c>
      <c r="N86" s="15">
        <v>1</v>
      </c>
      <c r="O86" s="15">
        <v>2</v>
      </c>
      <c r="P86" s="12">
        <v>2</v>
      </c>
      <c r="Q86">
        <v>1</v>
      </c>
      <c r="R86" s="12">
        <v>2</v>
      </c>
      <c r="S86" s="15">
        <v>0</v>
      </c>
      <c r="T86" s="15">
        <v>1</v>
      </c>
      <c r="U86" s="15">
        <v>2</v>
      </c>
      <c r="V86" s="15">
        <v>2</v>
      </c>
      <c r="W86" s="15">
        <v>2</v>
      </c>
      <c r="X86" s="15">
        <v>0</v>
      </c>
      <c r="Y86" s="15">
        <v>1</v>
      </c>
      <c r="Z86" s="15">
        <v>0</v>
      </c>
      <c r="AA86" s="15">
        <v>1</v>
      </c>
      <c r="AB86" s="15">
        <v>1</v>
      </c>
      <c r="AC86" s="15">
        <v>1</v>
      </c>
      <c r="AD86" s="15">
        <v>2</v>
      </c>
      <c r="AE86" s="15">
        <v>2</v>
      </c>
      <c r="AF86">
        <v>2</v>
      </c>
      <c r="AG86">
        <v>2</v>
      </c>
      <c r="AH86">
        <v>2</v>
      </c>
      <c r="AI86">
        <v>2</v>
      </c>
      <c r="AJ86">
        <v>1</v>
      </c>
      <c r="AK86">
        <v>1</v>
      </c>
    </row>
    <row r="87" spans="1:37" x14ac:dyDescent="0.2">
      <c r="A87">
        <v>2590021692</v>
      </c>
      <c r="B87">
        <v>39949846</v>
      </c>
      <c r="C87" s="1">
        <v>41389.904004629629</v>
      </c>
      <c r="D87" s="1">
        <v>41389.927349537036</v>
      </c>
      <c r="E87" t="s">
        <v>4379</v>
      </c>
      <c r="K87" s="12">
        <v>4</v>
      </c>
      <c r="L87" s="15">
        <v>4</v>
      </c>
      <c r="M87" s="15">
        <v>1</v>
      </c>
      <c r="N87" s="15">
        <v>1</v>
      </c>
      <c r="O87" s="15">
        <v>2</v>
      </c>
      <c r="P87" s="12">
        <v>0</v>
      </c>
      <c r="Q87">
        <v>1</v>
      </c>
      <c r="R87" s="12">
        <v>0</v>
      </c>
      <c r="S87" s="15">
        <v>0</v>
      </c>
      <c r="T87" s="15">
        <v>1</v>
      </c>
      <c r="U87" s="15">
        <v>2</v>
      </c>
      <c r="V87" s="15">
        <v>2</v>
      </c>
      <c r="W87" s="15">
        <v>2</v>
      </c>
      <c r="X87" s="15">
        <v>0</v>
      </c>
      <c r="Y87" s="15">
        <v>2</v>
      </c>
      <c r="Z87" s="15">
        <v>2</v>
      </c>
      <c r="AA87" s="15">
        <v>1</v>
      </c>
      <c r="AB87" s="15">
        <v>0</v>
      </c>
      <c r="AC87" s="15">
        <v>2</v>
      </c>
      <c r="AD87" s="15">
        <v>1</v>
      </c>
      <c r="AE87" s="15">
        <v>1</v>
      </c>
      <c r="AF87">
        <v>1</v>
      </c>
      <c r="AG87">
        <v>1</v>
      </c>
      <c r="AH87">
        <v>1</v>
      </c>
      <c r="AI87">
        <v>1</v>
      </c>
      <c r="AJ87">
        <v>1</v>
      </c>
      <c r="AK87">
        <v>0</v>
      </c>
    </row>
    <row r="88" spans="1:37" x14ac:dyDescent="0.2">
      <c r="A88">
        <v>3056961873</v>
      </c>
      <c r="B88">
        <v>39949846</v>
      </c>
      <c r="C88" s="1">
        <v>41676.956030092595</v>
      </c>
      <c r="D88" s="1">
        <v>41676.979641203703</v>
      </c>
      <c r="E88" t="s">
        <v>520</v>
      </c>
      <c r="J88">
        <v>0</v>
      </c>
      <c r="K88" s="12">
        <v>4</v>
      </c>
      <c r="L88" s="15">
        <v>3</v>
      </c>
      <c r="M88" s="15">
        <v>1</v>
      </c>
      <c r="N88" s="15">
        <v>0</v>
      </c>
      <c r="O88" s="15">
        <v>2</v>
      </c>
      <c r="P88" s="12">
        <v>2</v>
      </c>
      <c r="Q88">
        <v>1</v>
      </c>
      <c r="R88" s="12">
        <v>2</v>
      </c>
      <c r="S88" s="15">
        <v>1</v>
      </c>
      <c r="T88" s="15">
        <v>1</v>
      </c>
      <c r="U88" s="15">
        <v>3</v>
      </c>
      <c r="W88" s="15">
        <v>4</v>
      </c>
      <c r="X88" s="15">
        <v>1</v>
      </c>
      <c r="Y88" s="15">
        <v>0</v>
      </c>
      <c r="Z88" s="15">
        <v>1</v>
      </c>
      <c r="AB88" s="15">
        <v>1</v>
      </c>
      <c r="AC88" s="15">
        <v>1</v>
      </c>
      <c r="AD88" s="15">
        <v>1</v>
      </c>
      <c r="AE88" s="15">
        <v>1</v>
      </c>
      <c r="AF88">
        <v>1</v>
      </c>
      <c r="AG88">
        <v>0</v>
      </c>
      <c r="AI88">
        <v>1</v>
      </c>
      <c r="AJ88">
        <v>2</v>
      </c>
      <c r="AK88">
        <v>0</v>
      </c>
    </row>
    <row r="89" spans="1:37" x14ac:dyDescent="0.2">
      <c r="A89">
        <v>3056236828</v>
      </c>
      <c r="B89">
        <v>39949846</v>
      </c>
      <c r="C89" s="1">
        <v>41676.701770833337</v>
      </c>
      <c r="D89" s="1">
        <v>41676.749791666669</v>
      </c>
      <c r="E89" t="s">
        <v>821</v>
      </c>
      <c r="J89">
        <v>1</v>
      </c>
      <c r="K89" s="12">
        <v>4</v>
      </c>
      <c r="L89" s="15">
        <v>4</v>
      </c>
      <c r="M89" s="15">
        <v>1</v>
      </c>
      <c r="N89" s="15">
        <v>0</v>
      </c>
      <c r="O89" s="15">
        <v>2</v>
      </c>
      <c r="P89" s="12"/>
      <c r="Q89">
        <v>1</v>
      </c>
      <c r="R89" s="12">
        <v>2</v>
      </c>
      <c r="S89" s="15">
        <v>0</v>
      </c>
      <c r="T89" s="15">
        <v>0</v>
      </c>
      <c r="U89" s="15">
        <v>2</v>
      </c>
      <c r="V89" s="15">
        <v>3</v>
      </c>
      <c r="W89" s="15">
        <v>4</v>
      </c>
      <c r="X89" s="15">
        <v>0</v>
      </c>
      <c r="Y89" s="15">
        <v>1</v>
      </c>
      <c r="Z89" s="15">
        <v>2</v>
      </c>
      <c r="AA89" s="15">
        <v>2</v>
      </c>
      <c r="AB89" s="15">
        <v>1</v>
      </c>
      <c r="AC89" s="15">
        <v>2</v>
      </c>
      <c r="AD89" s="15">
        <v>0</v>
      </c>
      <c r="AE89" s="15">
        <v>1</v>
      </c>
      <c r="AF89">
        <v>1</v>
      </c>
      <c r="AG89">
        <v>1</v>
      </c>
      <c r="AH89">
        <v>1</v>
      </c>
      <c r="AI89">
        <v>1</v>
      </c>
      <c r="AJ89">
        <v>2</v>
      </c>
      <c r="AK89">
        <v>0</v>
      </c>
    </row>
    <row r="90" spans="1:37" x14ac:dyDescent="0.2">
      <c r="A90">
        <v>2639773943</v>
      </c>
      <c r="B90">
        <v>39949846</v>
      </c>
      <c r="C90" s="1">
        <v>41417.753298611111</v>
      </c>
      <c r="D90" s="1">
        <v>41417.76390046296</v>
      </c>
      <c r="E90" t="s">
        <v>3050</v>
      </c>
      <c r="J90">
        <v>1</v>
      </c>
      <c r="K90" s="12">
        <v>4</v>
      </c>
      <c r="L90" s="18">
        <v>2</v>
      </c>
      <c r="M90" s="15">
        <v>1</v>
      </c>
      <c r="N90" s="15">
        <v>1</v>
      </c>
      <c r="O90" s="15">
        <v>2</v>
      </c>
      <c r="P90" s="12">
        <v>2</v>
      </c>
      <c r="Q90">
        <v>1</v>
      </c>
      <c r="R90" s="12">
        <v>2</v>
      </c>
      <c r="S90" s="15">
        <v>1</v>
      </c>
      <c r="T90" s="15">
        <v>1</v>
      </c>
      <c r="U90" s="15">
        <v>2</v>
      </c>
      <c r="V90" s="15">
        <v>2</v>
      </c>
      <c r="W90" s="15">
        <v>3</v>
      </c>
      <c r="X90" s="15">
        <v>1</v>
      </c>
      <c r="Z90" s="15">
        <v>0</v>
      </c>
      <c r="AA90" s="15">
        <v>0</v>
      </c>
      <c r="AB90" s="15">
        <v>0</v>
      </c>
      <c r="AC90" s="15">
        <v>2</v>
      </c>
      <c r="AD90" s="15">
        <v>1</v>
      </c>
      <c r="AE90" s="15">
        <v>1</v>
      </c>
      <c r="AF90">
        <v>1</v>
      </c>
      <c r="AG90">
        <v>1</v>
      </c>
      <c r="AH90">
        <v>1</v>
      </c>
      <c r="AI90">
        <v>1</v>
      </c>
      <c r="AJ90">
        <v>1</v>
      </c>
      <c r="AK90">
        <v>0</v>
      </c>
    </row>
    <row r="91" spans="1:37" x14ac:dyDescent="0.2">
      <c r="A91">
        <v>3056522237</v>
      </c>
      <c r="B91">
        <v>39949846</v>
      </c>
      <c r="C91" s="1">
        <v>41676.823634259257</v>
      </c>
      <c r="D91" s="1">
        <v>41676.834583333337</v>
      </c>
      <c r="E91" t="s">
        <v>714</v>
      </c>
      <c r="J91">
        <v>2</v>
      </c>
      <c r="K91" s="12">
        <v>4</v>
      </c>
      <c r="L91" s="15">
        <v>3</v>
      </c>
      <c r="M91" s="15">
        <v>1</v>
      </c>
      <c r="N91" s="15">
        <v>0</v>
      </c>
      <c r="O91" s="15">
        <v>4</v>
      </c>
      <c r="P91" s="12">
        <v>2</v>
      </c>
      <c r="Q91">
        <v>1</v>
      </c>
      <c r="R91" s="12">
        <v>2</v>
      </c>
      <c r="S91" s="15">
        <v>0</v>
      </c>
      <c r="T91" s="15">
        <v>1</v>
      </c>
      <c r="U91" s="15">
        <v>3</v>
      </c>
      <c r="V91" s="15">
        <v>4</v>
      </c>
      <c r="W91" s="15">
        <v>4</v>
      </c>
      <c r="X91" s="15">
        <v>1</v>
      </c>
      <c r="Y91" s="15">
        <v>1</v>
      </c>
      <c r="Z91" s="15">
        <v>0</v>
      </c>
      <c r="AB91" s="15">
        <v>2</v>
      </c>
      <c r="AD91" s="15">
        <v>1</v>
      </c>
      <c r="AE91" s="15">
        <v>1</v>
      </c>
      <c r="AF91">
        <v>1</v>
      </c>
      <c r="AG91">
        <v>2</v>
      </c>
      <c r="AI91">
        <v>1</v>
      </c>
      <c r="AJ91">
        <v>0</v>
      </c>
      <c r="AK91">
        <v>0</v>
      </c>
    </row>
    <row r="92" spans="1:37" x14ac:dyDescent="0.2">
      <c r="A92">
        <v>3056041201</v>
      </c>
      <c r="B92">
        <v>39949846</v>
      </c>
      <c r="C92" s="1">
        <v>41676.676111111112</v>
      </c>
      <c r="D92" s="1">
        <v>41676.693541666667</v>
      </c>
      <c r="E92" t="s">
        <v>1040</v>
      </c>
      <c r="K92" s="12">
        <v>4</v>
      </c>
      <c r="L92" s="15">
        <v>4</v>
      </c>
      <c r="M92" s="15">
        <v>1</v>
      </c>
      <c r="N92" s="15">
        <v>1</v>
      </c>
      <c r="O92" s="15">
        <v>5</v>
      </c>
      <c r="P92" s="12">
        <v>1</v>
      </c>
      <c r="R92" s="12">
        <v>2</v>
      </c>
      <c r="S92" s="15">
        <v>0</v>
      </c>
      <c r="T92" s="15">
        <v>0</v>
      </c>
      <c r="U92" s="15">
        <v>2</v>
      </c>
      <c r="V92" s="15">
        <v>2</v>
      </c>
      <c r="W92" s="15">
        <v>2</v>
      </c>
      <c r="X92" s="15">
        <v>1</v>
      </c>
      <c r="Y92" s="15">
        <v>1</v>
      </c>
      <c r="Z92" s="15">
        <v>0</v>
      </c>
      <c r="AA92" s="15">
        <v>1</v>
      </c>
      <c r="AB92" s="15">
        <v>1</v>
      </c>
      <c r="AC92" s="15">
        <v>2</v>
      </c>
      <c r="AD92" s="15">
        <v>2</v>
      </c>
      <c r="AE92" s="15">
        <v>2</v>
      </c>
      <c r="AF92">
        <v>2</v>
      </c>
      <c r="AG92">
        <v>1</v>
      </c>
      <c r="AH92">
        <v>1</v>
      </c>
      <c r="AI92">
        <v>0</v>
      </c>
      <c r="AJ92">
        <v>1</v>
      </c>
      <c r="AK92">
        <v>1</v>
      </c>
    </row>
    <row r="93" spans="1:37" x14ac:dyDescent="0.2">
      <c r="A93">
        <v>3055943661</v>
      </c>
      <c r="B93">
        <v>39949846</v>
      </c>
      <c r="C93" s="1">
        <v>41676.644317129627</v>
      </c>
      <c r="D93" s="1">
        <v>41676.667013888888</v>
      </c>
      <c r="E93" t="s">
        <v>1139</v>
      </c>
      <c r="J93">
        <v>2</v>
      </c>
      <c r="K93" s="12">
        <v>4</v>
      </c>
      <c r="L93" s="18">
        <v>2</v>
      </c>
      <c r="M93" s="15">
        <v>1</v>
      </c>
      <c r="N93" s="15">
        <v>0</v>
      </c>
      <c r="O93" s="15">
        <v>2</v>
      </c>
      <c r="P93" s="12">
        <v>1</v>
      </c>
      <c r="Q93">
        <v>1</v>
      </c>
      <c r="R93" s="12">
        <v>2</v>
      </c>
      <c r="S93" s="15">
        <v>1</v>
      </c>
      <c r="T93" s="15">
        <v>0</v>
      </c>
      <c r="U93" s="15">
        <v>3</v>
      </c>
      <c r="V93" s="15">
        <v>3</v>
      </c>
      <c r="W93" s="15">
        <v>2</v>
      </c>
      <c r="X93" s="15">
        <v>1</v>
      </c>
      <c r="Y93" s="15">
        <v>1</v>
      </c>
      <c r="Z93" s="15">
        <v>0</v>
      </c>
      <c r="AB93" s="15">
        <v>2</v>
      </c>
      <c r="AC93" s="15">
        <v>2</v>
      </c>
      <c r="AD93" s="15">
        <v>1</v>
      </c>
      <c r="AE93" s="15">
        <v>1</v>
      </c>
      <c r="AF93">
        <v>1</v>
      </c>
      <c r="AG93">
        <v>1</v>
      </c>
      <c r="AI93">
        <v>0</v>
      </c>
      <c r="AJ93">
        <v>0</v>
      </c>
      <c r="AK93">
        <v>0</v>
      </c>
    </row>
    <row r="94" spans="1:37" x14ac:dyDescent="0.2">
      <c r="A94">
        <v>2645591832</v>
      </c>
      <c r="B94">
        <v>39949846</v>
      </c>
      <c r="C94" s="1">
        <v>41422.14943287037</v>
      </c>
      <c r="D94" s="1">
        <v>41422.161354166667</v>
      </c>
      <c r="E94" t="s">
        <v>2001</v>
      </c>
      <c r="J94">
        <v>2</v>
      </c>
      <c r="K94" s="12">
        <v>4</v>
      </c>
      <c r="L94" s="15">
        <v>4</v>
      </c>
      <c r="M94" s="15">
        <v>1</v>
      </c>
      <c r="N94" s="15">
        <v>1</v>
      </c>
      <c r="O94" s="15">
        <v>4</v>
      </c>
      <c r="P94" s="12"/>
      <c r="Q94">
        <v>1</v>
      </c>
      <c r="R94" s="12">
        <v>2</v>
      </c>
      <c r="S94" s="15">
        <v>0</v>
      </c>
      <c r="T94" s="15">
        <v>0</v>
      </c>
      <c r="U94" s="15">
        <v>3</v>
      </c>
      <c r="V94" s="15">
        <v>3</v>
      </c>
      <c r="W94" s="15">
        <v>2</v>
      </c>
      <c r="X94" s="15">
        <v>1</v>
      </c>
      <c r="Y94" s="15">
        <v>2</v>
      </c>
      <c r="Z94" s="15">
        <v>0</v>
      </c>
      <c r="AA94" s="15">
        <v>1</v>
      </c>
      <c r="AB94" s="15">
        <v>2</v>
      </c>
      <c r="AC94" s="15">
        <v>2</v>
      </c>
      <c r="AD94" s="15">
        <v>1</v>
      </c>
      <c r="AE94" s="15">
        <v>1</v>
      </c>
      <c r="AF94">
        <v>1</v>
      </c>
      <c r="AG94">
        <v>1</v>
      </c>
      <c r="AH94">
        <v>1</v>
      </c>
      <c r="AI94">
        <v>1</v>
      </c>
      <c r="AJ94">
        <v>0</v>
      </c>
      <c r="AK94">
        <v>0</v>
      </c>
    </row>
    <row r="95" spans="1:37" x14ac:dyDescent="0.2">
      <c r="A95">
        <v>2639794541</v>
      </c>
      <c r="B95">
        <v>39949846</v>
      </c>
      <c r="C95" s="1">
        <v>41417.756504629629</v>
      </c>
      <c r="D95" s="1">
        <v>41417.769814814812</v>
      </c>
      <c r="E95" t="s">
        <v>2918</v>
      </c>
      <c r="J95">
        <v>0</v>
      </c>
      <c r="K95" s="12">
        <v>4</v>
      </c>
      <c r="L95" s="15">
        <v>3</v>
      </c>
      <c r="M95" s="15">
        <v>1</v>
      </c>
      <c r="N95" s="15">
        <v>1</v>
      </c>
      <c r="O95" s="15">
        <v>2</v>
      </c>
      <c r="P95" s="12">
        <v>2</v>
      </c>
      <c r="Q95">
        <v>1</v>
      </c>
      <c r="R95" s="12">
        <v>2</v>
      </c>
      <c r="S95" s="15">
        <v>0</v>
      </c>
      <c r="T95" s="15">
        <v>1</v>
      </c>
      <c r="U95" s="15">
        <v>3</v>
      </c>
      <c r="V95" s="15">
        <v>2</v>
      </c>
      <c r="W95" s="15">
        <v>5</v>
      </c>
      <c r="X95" s="15">
        <v>0</v>
      </c>
      <c r="Y95" s="15">
        <v>0</v>
      </c>
      <c r="Z95" s="15">
        <v>0</v>
      </c>
      <c r="AA95" s="15">
        <v>1</v>
      </c>
      <c r="AB95" s="15">
        <v>1</v>
      </c>
      <c r="AC95" s="15">
        <v>0</v>
      </c>
      <c r="AD95" s="15">
        <v>0</v>
      </c>
      <c r="AE95" s="15">
        <v>0</v>
      </c>
      <c r="AF95">
        <v>0</v>
      </c>
      <c r="AG95">
        <v>1</v>
      </c>
      <c r="AH95">
        <v>1</v>
      </c>
      <c r="AI95">
        <v>1</v>
      </c>
      <c r="AJ95">
        <v>2</v>
      </c>
      <c r="AK95">
        <v>0</v>
      </c>
    </row>
    <row r="96" spans="1:37" x14ac:dyDescent="0.2">
      <c r="A96">
        <v>2595567509</v>
      </c>
      <c r="B96">
        <v>39949846</v>
      </c>
      <c r="C96" s="1">
        <v>41393.760335648149</v>
      </c>
      <c r="D96" s="1">
        <v>41393.78533564815</v>
      </c>
      <c r="E96" t="s">
        <v>3448</v>
      </c>
      <c r="K96" s="12">
        <v>4</v>
      </c>
      <c r="L96" s="18">
        <v>2</v>
      </c>
      <c r="M96" s="15">
        <v>1</v>
      </c>
      <c r="N96" s="15">
        <v>0</v>
      </c>
      <c r="O96" s="15">
        <v>4</v>
      </c>
      <c r="P96" s="12">
        <v>1</v>
      </c>
      <c r="Q96">
        <v>1</v>
      </c>
      <c r="R96" s="12">
        <v>2</v>
      </c>
      <c r="S96" s="15">
        <v>0</v>
      </c>
      <c r="T96" s="15">
        <v>1</v>
      </c>
      <c r="U96" s="15">
        <v>3</v>
      </c>
      <c r="V96" s="15">
        <v>3</v>
      </c>
      <c r="W96" s="15">
        <v>4</v>
      </c>
      <c r="X96" s="15">
        <v>1</v>
      </c>
      <c r="Y96" s="15">
        <v>0</v>
      </c>
      <c r="Z96" s="15">
        <v>0</v>
      </c>
      <c r="AB96" s="15">
        <v>2</v>
      </c>
      <c r="AD96" s="15">
        <v>0</v>
      </c>
      <c r="AE96" s="15">
        <v>0</v>
      </c>
      <c r="AF96">
        <v>0</v>
      </c>
      <c r="AG96">
        <v>2</v>
      </c>
      <c r="AI96">
        <v>2</v>
      </c>
      <c r="AJ96">
        <v>2</v>
      </c>
      <c r="AK96">
        <v>0</v>
      </c>
    </row>
    <row r="97" spans="1:37" x14ac:dyDescent="0.2">
      <c r="A97">
        <v>2594958935</v>
      </c>
      <c r="B97">
        <v>39949846</v>
      </c>
      <c r="C97" s="1">
        <v>41393.607835648145</v>
      </c>
      <c r="D97" s="1">
        <v>41393.616018518522</v>
      </c>
      <c r="E97" t="s">
        <v>3505</v>
      </c>
      <c r="K97" s="12">
        <v>4</v>
      </c>
      <c r="L97" s="15">
        <v>4</v>
      </c>
      <c r="M97" s="15">
        <v>1</v>
      </c>
      <c r="N97" s="15">
        <v>1</v>
      </c>
      <c r="O97" s="15">
        <v>5</v>
      </c>
      <c r="P97" s="12">
        <v>2</v>
      </c>
      <c r="Q97">
        <v>1</v>
      </c>
      <c r="R97" s="12">
        <v>2</v>
      </c>
      <c r="S97" s="15">
        <v>0</v>
      </c>
      <c r="T97" s="15">
        <v>1</v>
      </c>
      <c r="U97" s="15">
        <v>3</v>
      </c>
      <c r="V97" s="15">
        <v>2</v>
      </c>
      <c r="W97" s="15">
        <v>4</v>
      </c>
      <c r="X97" s="15">
        <v>1</v>
      </c>
      <c r="Y97" s="15">
        <v>0</v>
      </c>
      <c r="Z97" s="15">
        <v>0</v>
      </c>
      <c r="AA97" s="15">
        <v>2</v>
      </c>
      <c r="AB97" s="15">
        <v>1</v>
      </c>
      <c r="AC97" s="15">
        <v>2</v>
      </c>
      <c r="AD97" s="15">
        <v>2</v>
      </c>
      <c r="AE97" s="15">
        <v>1</v>
      </c>
      <c r="AF97">
        <v>1</v>
      </c>
      <c r="AG97">
        <v>1</v>
      </c>
      <c r="AH97">
        <v>1</v>
      </c>
      <c r="AI97">
        <v>2</v>
      </c>
      <c r="AJ97">
        <v>1</v>
      </c>
      <c r="AK97">
        <v>1</v>
      </c>
    </row>
    <row r="98" spans="1:37" x14ac:dyDescent="0.2">
      <c r="A98">
        <v>3056223489</v>
      </c>
      <c r="B98">
        <v>39949846</v>
      </c>
      <c r="C98" s="1">
        <v>41676.741180555553</v>
      </c>
      <c r="D98" s="1">
        <v>41676.74590277778</v>
      </c>
      <c r="E98" t="s">
        <v>852</v>
      </c>
      <c r="J98">
        <v>0</v>
      </c>
      <c r="K98" s="12">
        <v>4</v>
      </c>
      <c r="L98" s="15">
        <v>4</v>
      </c>
      <c r="M98" s="15">
        <v>1</v>
      </c>
      <c r="N98" s="15">
        <v>0</v>
      </c>
      <c r="O98" s="15">
        <v>3</v>
      </c>
      <c r="P98" s="12">
        <v>0</v>
      </c>
      <c r="Q98">
        <v>1</v>
      </c>
      <c r="R98" s="12">
        <v>2</v>
      </c>
      <c r="S98" s="15">
        <v>0</v>
      </c>
      <c r="T98" s="15">
        <v>1</v>
      </c>
      <c r="U98" s="15">
        <v>3</v>
      </c>
      <c r="V98" s="15">
        <v>4</v>
      </c>
      <c r="W98" s="15">
        <v>2</v>
      </c>
      <c r="X98" s="15">
        <v>0</v>
      </c>
      <c r="Y98" s="15">
        <v>1</v>
      </c>
      <c r="Z98" s="15">
        <v>0</v>
      </c>
      <c r="AB98" s="15">
        <v>1</v>
      </c>
      <c r="AD98" s="15">
        <v>1</v>
      </c>
      <c r="AE98" s="15">
        <v>2</v>
      </c>
      <c r="AF98">
        <v>1</v>
      </c>
      <c r="AG98">
        <v>1</v>
      </c>
      <c r="AI98">
        <v>1</v>
      </c>
      <c r="AJ98">
        <v>1</v>
      </c>
      <c r="AK98">
        <v>0</v>
      </c>
    </row>
    <row r="99" spans="1:37" x14ac:dyDescent="0.2">
      <c r="A99">
        <v>2701634208</v>
      </c>
      <c r="B99">
        <v>39949846</v>
      </c>
      <c r="C99" s="1">
        <v>41456.709791666668</v>
      </c>
      <c r="D99" s="1">
        <v>41457.103449074071</v>
      </c>
      <c r="E99" t="s">
        <v>1484</v>
      </c>
      <c r="J99">
        <v>2</v>
      </c>
      <c r="K99" s="12">
        <v>4</v>
      </c>
      <c r="L99" s="15">
        <v>3</v>
      </c>
      <c r="M99" s="15">
        <v>1</v>
      </c>
      <c r="N99" s="15">
        <v>1</v>
      </c>
      <c r="O99" s="15">
        <v>2</v>
      </c>
      <c r="P99" s="12">
        <v>2</v>
      </c>
      <c r="Q99">
        <v>1</v>
      </c>
      <c r="R99" s="12">
        <v>2</v>
      </c>
      <c r="S99" s="15">
        <v>0</v>
      </c>
      <c r="T99" s="15">
        <v>0</v>
      </c>
      <c r="U99" s="15">
        <v>3</v>
      </c>
      <c r="V99" s="15">
        <v>2</v>
      </c>
      <c r="W99" s="15">
        <v>2</v>
      </c>
      <c r="X99" s="15">
        <v>1</v>
      </c>
      <c r="Y99" s="15">
        <v>0</v>
      </c>
      <c r="Z99" s="15">
        <v>0</v>
      </c>
      <c r="AA99" s="15">
        <v>1</v>
      </c>
      <c r="AB99" s="15">
        <v>2</v>
      </c>
      <c r="AC99" s="15">
        <v>2</v>
      </c>
      <c r="AD99" s="15">
        <v>2</v>
      </c>
      <c r="AE99" s="15">
        <v>2</v>
      </c>
      <c r="AF99">
        <v>2</v>
      </c>
      <c r="AG99">
        <v>1</v>
      </c>
      <c r="AH99">
        <v>1</v>
      </c>
      <c r="AI99">
        <v>1</v>
      </c>
      <c r="AJ99">
        <v>0</v>
      </c>
      <c r="AK99">
        <v>0</v>
      </c>
    </row>
    <row r="100" spans="1:37" x14ac:dyDescent="0.2">
      <c r="A100">
        <v>2640189485</v>
      </c>
      <c r="B100">
        <v>39949846</v>
      </c>
      <c r="C100" s="1">
        <v>41417.865266203706</v>
      </c>
      <c r="D100" s="1">
        <v>41417.883634259262</v>
      </c>
      <c r="E100" t="s">
        <v>2614</v>
      </c>
      <c r="J100">
        <v>2</v>
      </c>
      <c r="K100" s="12">
        <v>4</v>
      </c>
      <c r="L100" s="18">
        <v>2</v>
      </c>
      <c r="M100" s="15">
        <v>1</v>
      </c>
      <c r="N100" s="15">
        <v>1</v>
      </c>
      <c r="O100" s="15">
        <v>4</v>
      </c>
      <c r="P100" s="12">
        <v>1</v>
      </c>
      <c r="Q100">
        <v>1</v>
      </c>
      <c r="R100" s="12">
        <v>1</v>
      </c>
      <c r="S100" s="15">
        <v>0</v>
      </c>
      <c r="T100" s="15">
        <v>1</v>
      </c>
      <c r="U100" s="15">
        <v>2</v>
      </c>
      <c r="V100" s="15">
        <v>2</v>
      </c>
      <c r="W100" s="15">
        <v>4</v>
      </c>
      <c r="X100" s="15">
        <v>1</v>
      </c>
      <c r="Y100" s="15">
        <v>1</v>
      </c>
      <c r="AA100" s="15">
        <v>1</v>
      </c>
      <c r="AB100" s="15">
        <v>2</v>
      </c>
      <c r="AC100" s="15">
        <v>2</v>
      </c>
      <c r="AD100" s="15">
        <v>1</v>
      </c>
      <c r="AE100" s="15">
        <v>1</v>
      </c>
      <c r="AF100">
        <v>1</v>
      </c>
      <c r="AG100">
        <v>1</v>
      </c>
      <c r="AH100">
        <v>1</v>
      </c>
      <c r="AI100">
        <v>1</v>
      </c>
      <c r="AJ100">
        <v>0</v>
      </c>
      <c r="AK100">
        <v>0</v>
      </c>
    </row>
    <row r="101" spans="1:37" x14ac:dyDescent="0.2">
      <c r="A101">
        <v>2595783477</v>
      </c>
      <c r="B101">
        <v>39949846</v>
      </c>
      <c r="C101" s="1">
        <v>41393.832928240743</v>
      </c>
      <c r="D101" s="1">
        <v>41393.844363425924</v>
      </c>
      <c r="E101" t="s">
        <v>3427</v>
      </c>
      <c r="K101" s="12">
        <v>4</v>
      </c>
      <c r="L101" s="15">
        <v>4</v>
      </c>
      <c r="M101" s="15">
        <v>1</v>
      </c>
      <c r="N101" s="15">
        <v>0</v>
      </c>
      <c r="O101" s="15">
        <v>4</v>
      </c>
      <c r="P101" s="12">
        <v>2</v>
      </c>
      <c r="Q101">
        <v>1</v>
      </c>
      <c r="R101" s="12">
        <v>2</v>
      </c>
      <c r="S101" s="15">
        <v>0</v>
      </c>
      <c r="T101" s="15">
        <v>0</v>
      </c>
      <c r="U101" s="15">
        <v>3</v>
      </c>
      <c r="V101" s="15">
        <v>4</v>
      </c>
      <c r="W101" s="15">
        <v>2</v>
      </c>
      <c r="X101" s="15">
        <v>0</v>
      </c>
      <c r="Z101" s="15">
        <v>0</v>
      </c>
      <c r="AB101" s="15">
        <v>2</v>
      </c>
      <c r="AD101" s="15">
        <v>2</v>
      </c>
      <c r="AE101" s="15">
        <v>2</v>
      </c>
      <c r="AF101">
        <v>2</v>
      </c>
      <c r="AG101">
        <v>1</v>
      </c>
      <c r="AI101">
        <v>2</v>
      </c>
    </row>
    <row r="102" spans="1:37" x14ac:dyDescent="0.2">
      <c r="A102">
        <v>2590439780</v>
      </c>
      <c r="B102">
        <v>39949846</v>
      </c>
      <c r="C102" s="1">
        <v>41390.164710648147</v>
      </c>
      <c r="D102" s="1">
        <v>41390.178935185184</v>
      </c>
      <c r="E102" t="s">
        <v>4004</v>
      </c>
      <c r="K102" s="12">
        <v>4</v>
      </c>
      <c r="L102" s="15">
        <v>4</v>
      </c>
      <c r="M102" s="15">
        <v>1</v>
      </c>
      <c r="N102" s="15">
        <v>1</v>
      </c>
      <c r="O102" s="15">
        <v>4</v>
      </c>
      <c r="P102" s="12">
        <v>2</v>
      </c>
      <c r="Q102">
        <v>1</v>
      </c>
      <c r="R102" s="12">
        <v>2</v>
      </c>
      <c r="S102" s="15">
        <v>0</v>
      </c>
      <c r="T102" s="15">
        <v>0</v>
      </c>
      <c r="U102" s="15">
        <v>3</v>
      </c>
      <c r="V102" s="15">
        <v>4</v>
      </c>
      <c r="W102" s="15">
        <v>2</v>
      </c>
      <c r="X102" s="15">
        <v>0</v>
      </c>
      <c r="Y102" s="15">
        <v>0</v>
      </c>
      <c r="Z102" s="15">
        <v>0</v>
      </c>
      <c r="AA102" s="15">
        <v>1</v>
      </c>
      <c r="AB102" s="15">
        <v>2</v>
      </c>
      <c r="AC102" s="15">
        <v>2</v>
      </c>
      <c r="AD102" s="15">
        <v>2</v>
      </c>
      <c r="AE102" s="15">
        <v>2</v>
      </c>
      <c r="AF102">
        <v>2</v>
      </c>
      <c r="AG102">
        <v>2</v>
      </c>
      <c r="AH102">
        <v>2</v>
      </c>
      <c r="AI102">
        <v>2</v>
      </c>
      <c r="AJ102">
        <v>2</v>
      </c>
      <c r="AK102">
        <v>2</v>
      </c>
    </row>
    <row r="103" spans="1:37" x14ac:dyDescent="0.2">
      <c r="A103">
        <v>2590308518</v>
      </c>
      <c r="B103">
        <v>39949846</v>
      </c>
      <c r="C103" s="1">
        <v>41390.012685185182</v>
      </c>
      <c r="D103" s="1">
        <v>41390.081701388888</v>
      </c>
      <c r="E103" t="s">
        <v>4136</v>
      </c>
      <c r="K103" s="12">
        <v>4</v>
      </c>
      <c r="L103" s="15">
        <v>4</v>
      </c>
      <c r="M103" s="15">
        <v>1</v>
      </c>
      <c r="N103" s="15">
        <v>1</v>
      </c>
      <c r="O103" s="15">
        <v>4</v>
      </c>
      <c r="P103" s="12">
        <v>2</v>
      </c>
      <c r="Q103">
        <v>1</v>
      </c>
      <c r="R103" s="12">
        <v>2</v>
      </c>
      <c r="S103" s="15">
        <v>0</v>
      </c>
      <c r="T103" s="15">
        <v>0</v>
      </c>
      <c r="U103" s="15">
        <v>3</v>
      </c>
      <c r="V103" s="15">
        <v>2</v>
      </c>
      <c r="W103" s="15">
        <v>3</v>
      </c>
      <c r="X103" s="15">
        <v>1</v>
      </c>
      <c r="Y103" s="15">
        <v>0</v>
      </c>
      <c r="Z103" s="15">
        <v>1</v>
      </c>
      <c r="AA103" s="15">
        <v>1</v>
      </c>
      <c r="AB103" s="15">
        <v>1</v>
      </c>
      <c r="AC103" s="15">
        <v>2</v>
      </c>
      <c r="AD103" s="15">
        <v>2</v>
      </c>
      <c r="AE103" s="15">
        <v>2</v>
      </c>
      <c r="AF103">
        <v>2</v>
      </c>
      <c r="AG103">
        <v>1</v>
      </c>
      <c r="AH103">
        <v>0</v>
      </c>
      <c r="AI103">
        <v>2</v>
      </c>
      <c r="AJ103">
        <v>2</v>
      </c>
      <c r="AK103">
        <v>0</v>
      </c>
    </row>
    <row r="104" spans="1:37" x14ac:dyDescent="0.2">
      <c r="A104">
        <v>3087219238</v>
      </c>
      <c r="B104">
        <v>39949846</v>
      </c>
      <c r="C104" s="1">
        <v>41693.339201388888</v>
      </c>
      <c r="D104" s="1">
        <v>41693.349143518521</v>
      </c>
      <c r="E104" t="s">
        <v>158</v>
      </c>
      <c r="K104" s="12">
        <v>4</v>
      </c>
      <c r="L104" s="15">
        <v>4</v>
      </c>
      <c r="M104" s="15">
        <v>1</v>
      </c>
      <c r="N104" s="15">
        <v>1</v>
      </c>
      <c r="O104" s="15">
        <v>4</v>
      </c>
      <c r="P104" s="12">
        <v>2</v>
      </c>
      <c r="Q104">
        <v>1</v>
      </c>
      <c r="R104" s="12">
        <v>1</v>
      </c>
      <c r="S104" s="15">
        <v>0</v>
      </c>
      <c r="T104" s="15">
        <v>0</v>
      </c>
      <c r="U104" s="15">
        <v>2</v>
      </c>
      <c r="V104" s="15">
        <v>4</v>
      </c>
      <c r="W104" s="15">
        <v>2</v>
      </c>
      <c r="X104" s="15">
        <v>1</v>
      </c>
      <c r="Y104" s="15">
        <v>0</v>
      </c>
      <c r="Z104" s="15">
        <v>0</v>
      </c>
      <c r="AA104" s="15">
        <v>2</v>
      </c>
      <c r="AB104" s="15">
        <v>1</v>
      </c>
      <c r="AC104" s="15">
        <v>1</v>
      </c>
      <c r="AD104" s="15">
        <v>2</v>
      </c>
      <c r="AE104" s="15">
        <v>2</v>
      </c>
      <c r="AF104">
        <v>2</v>
      </c>
      <c r="AG104">
        <v>2</v>
      </c>
      <c r="AH104">
        <v>1</v>
      </c>
      <c r="AI104">
        <v>2</v>
      </c>
      <c r="AK104">
        <v>1</v>
      </c>
    </row>
    <row r="105" spans="1:37" x14ac:dyDescent="0.2">
      <c r="A105">
        <v>2831547531</v>
      </c>
      <c r="B105">
        <v>39949846</v>
      </c>
      <c r="C105" s="1">
        <v>41543.797314814816</v>
      </c>
      <c r="D105" s="1">
        <v>41543.825300925928</v>
      </c>
      <c r="E105" t="s">
        <v>1356</v>
      </c>
      <c r="K105" s="12">
        <v>4</v>
      </c>
      <c r="L105" s="15">
        <v>4</v>
      </c>
      <c r="M105" s="15">
        <v>1</v>
      </c>
      <c r="N105" s="15">
        <v>1</v>
      </c>
      <c r="O105" s="15">
        <v>5</v>
      </c>
      <c r="P105" s="12">
        <v>2</v>
      </c>
      <c r="Q105">
        <v>1</v>
      </c>
      <c r="R105" s="12">
        <v>0</v>
      </c>
      <c r="S105" s="15">
        <v>0</v>
      </c>
      <c r="T105" s="15">
        <v>1</v>
      </c>
      <c r="U105" s="15">
        <v>3</v>
      </c>
      <c r="V105" s="15">
        <v>2</v>
      </c>
      <c r="W105" s="15">
        <v>3</v>
      </c>
      <c r="X105" s="15">
        <v>1</v>
      </c>
      <c r="Z105" s="15">
        <v>2</v>
      </c>
      <c r="AA105" s="15">
        <v>1</v>
      </c>
      <c r="AB105" s="15">
        <v>1</v>
      </c>
      <c r="AC105" s="15">
        <v>2</v>
      </c>
      <c r="AD105" s="15">
        <v>1</v>
      </c>
      <c r="AE105" s="15">
        <v>1</v>
      </c>
      <c r="AF105">
        <v>1</v>
      </c>
      <c r="AG105">
        <v>1</v>
      </c>
      <c r="AH105">
        <v>1</v>
      </c>
      <c r="AI105">
        <v>2</v>
      </c>
      <c r="AJ105">
        <v>2</v>
      </c>
      <c r="AK105">
        <v>1</v>
      </c>
    </row>
    <row r="106" spans="1:37" x14ac:dyDescent="0.2">
      <c r="A106">
        <v>2590124413</v>
      </c>
      <c r="B106">
        <v>39949846</v>
      </c>
      <c r="C106" s="1">
        <v>41389.928668981483</v>
      </c>
      <c r="D106" s="1">
        <v>41389.979768518519</v>
      </c>
      <c r="E106" t="s">
        <v>4314</v>
      </c>
      <c r="K106" s="12">
        <v>4</v>
      </c>
      <c r="L106" s="15">
        <v>3</v>
      </c>
      <c r="M106" s="15">
        <v>1</v>
      </c>
      <c r="N106" s="15">
        <v>1</v>
      </c>
      <c r="O106" s="15">
        <v>4</v>
      </c>
      <c r="P106" s="12">
        <v>1</v>
      </c>
      <c r="Q106">
        <v>1</v>
      </c>
      <c r="R106" s="12">
        <v>2</v>
      </c>
      <c r="S106" s="15">
        <v>0</v>
      </c>
      <c r="T106" s="15">
        <v>1</v>
      </c>
      <c r="U106" s="15">
        <v>2</v>
      </c>
      <c r="V106" s="15">
        <v>3</v>
      </c>
      <c r="W106" s="15">
        <v>4</v>
      </c>
      <c r="X106" s="15">
        <v>1</v>
      </c>
      <c r="Y106" s="15">
        <v>1</v>
      </c>
      <c r="Z106" s="15">
        <v>2</v>
      </c>
      <c r="AA106" s="15">
        <v>2</v>
      </c>
      <c r="AB106" s="15">
        <v>1</v>
      </c>
      <c r="AC106" s="15">
        <v>2</v>
      </c>
      <c r="AD106" s="15">
        <v>1</v>
      </c>
      <c r="AE106" s="15">
        <v>1</v>
      </c>
      <c r="AF106">
        <v>1</v>
      </c>
      <c r="AG106">
        <v>0</v>
      </c>
      <c r="AH106">
        <v>1</v>
      </c>
      <c r="AI106">
        <v>1</v>
      </c>
      <c r="AJ106">
        <v>0</v>
      </c>
      <c r="AK106">
        <v>0</v>
      </c>
    </row>
    <row r="107" spans="1:37" x14ac:dyDescent="0.2">
      <c r="A107">
        <v>2590072675</v>
      </c>
      <c r="B107">
        <v>39949846</v>
      </c>
      <c r="C107" s="1">
        <v>41389.935624999998</v>
      </c>
      <c r="D107" s="1">
        <v>41389.952824074076</v>
      </c>
      <c r="E107" t="s">
        <v>4351</v>
      </c>
      <c r="K107" s="12">
        <v>4</v>
      </c>
      <c r="L107" s="15">
        <v>3</v>
      </c>
      <c r="M107" s="15">
        <v>1</v>
      </c>
      <c r="N107" s="15">
        <v>1</v>
      </c>
      <c r="O107" s="15">
        <v>2</v>
      </c>
      <c r="P107" s="12">
        <v>2</v>
      </c>
      <c r="Q107">
        <v>1</v>
      </c>
      <c r="R107" s="12">
        <v>0</v>
      </c>
      <c r="S107" s="15">
        <v>0</v>
      </c>
      <c r="T107" s="15">
        <v>0</v>
      </c>
      <c r="U107" s="15">
        <v>2</v>
      </c>
      <c r="V107" s="15">
        <v>2</v>
      </c>
      <c r="W107" s="15">
        <v>4</v>
      </c>
      <c r="X107" s="15">
        <v>1</v>
      </c>
      <c r="Y107" s="15">
        <v>1</v>
      </c>
      <c r="Z107" s="15">
        <v>1</v>
      </c>
      <c r="AA107" s="15">
        <v>2</v>
      </c>
      <c r="AB107" s="15">
        <v>1</v>
      </c>
      <c r="AC107" s="15">
        <v>2</v>
      </c>
      <c r="AD107" s="15">
        <v>1</v>
      </c>
      <c r="AE107" s="15">
        <v>1</v>
      </c>
      <c r="AF107">
        <v>1</v>
      </c>
      <c r="AG107">
        <v>0</v>
      </c>
      <c r="AH107">
        <v>0</v>
      </c>
      <c r="AI107">
        <v>0</v>
      </c>
      <c r="AJ107">
        <v>0</v>
      </c>
      <c r="AK107">
        <v>0</v>
      </c>
    </row>
    <row r="108" spans="1:37" x14ac:dyDescent="0.2">
      <c r="A108">
        <v>2589676264</v>
      </c>
      <c r="B108">
        <v>39949846</v>
      </c>
      <c r="C108" s="1">
        <v>41389.777662037035</v>
      </c>
      <c r="D108" s="1">
        <v>41389.804745370369</v>
      </c>
      <c r="E108" t="s">
        <v>4611</v>
      </c>
      <c r="K108" s="12">
        <v>4</v>
      </c>
      <c r="L108" s="15">
        <v>4</v>
      </c>
      <c r="M108" s="15">
        <v>1</v>
      </c>
      <c r="N108" s="15">
        <v>1</v>
      </c>
      <c r="O108" s="15">
        <v>3</v>
      </c>
      <c r="P108" s="12">
        <v>2</v>
      </c>
      <c r="Q108">
        <v>1</v>
      </c>
      <c r="R108" s="12">
        <v>2</v>
      </c>
      <c r="S108" s="15">
        <v>0</v>
      </c>
      <c r="T108" s="15">
        <v>0</v>
      </c>
      <c r="U108" s="15">
        <v>3</v>
      </c>
      <c r="V108" s="15">
        <v>0</v>
      </c>
      <c r="W108" s="15">
        <v>2</v>
      </c>
      <c r="X108" s="15">
        <v>0</v>
      </c>
      <c r="Y108" s="15">
        <v>0</v>
      </c>
      <c r="Z108" s="15">
        <v>0</v>
      </c>
      <c r="AA108" s="15">
        <v>0</v>
      </c>
      <c r="AB108" s="15">
        <v>0</v>
      </c>
      <c r="AC108" s="15">
        <v>0</v>
      </c>
      <c r="AD108" s="15">
        <v>2</v>
      </c>
      <c r="AE108" s="15">
        <v>2</v>
      </c>
      <c r="AF108">
        <v>1</v>
      </c>
      <c r="AG108">
        <v>1</v>
      </c>
      <c r="AH108">
        <v>1</v>
      </c>
      <c r="AI108">
        <v>1</v>
      </c>
      <c r="AJ108">
        <v>1</v>
      </c>
      <c r="AK108">
        <v>1</v>
      </c>
    </row>
    <row r="109" spans="1:37" x14ac:dyDescent="0.2">
      <c r="A109">
        <v>3057032470</v>
      </c>
      <c r="B109">
        <v>39949846</v>
      </c>
      <c r="C109" s="1">
        <v>41677.00240740741</v>
      </c>
      <c r="D109" s="1">
        <v>41677.010462962964</v>
      </c>
      <c r="E109" t="s">
        <v>497</v>
      </c>
      <c r="K109" s="12">
        <v>4</v>
      </c>
      <c r="L109" s="15">
        <v>1</v>
      </c>
      <c r="M109" s="15">
        <v>1</v>
      </c>
      <c r="N109" s="15">
        <v>0</v>
      </c>
      <c r="O109" s="15">
        <v>2</v>
      </c>
      <c r="P109" s="12">
        <v>2</v>
      </c>
      <c r="Q109">
        <v>1</v>
      </c>
      <c r="R109" s="12">
        <v>2</v>
      </c>
      <c r="S109" s="15">
        <v>0</v>
      </c>
      <c r="T109" s="15">
        <v>1</v>
      </c>
      <c r="U109" s="15">
        <v>3</v>
      </c>
      <c r="V109" s="15">
        <v>3</v>
      </c>
      <c r="W109" s="15">
        <v>3</v>
      </c>
      <c r="X109" s="15">
        <v>0</v>
      </c>
      <c r="Y109" s="15">
        <v>0</v>
      </c>
      <c r="Z109" s="15">
        <v>0</v>
      </c>
      <c r="AB109" s="15">
        <v>2</v>
      </c>
      <c r="AD109" s="15">
        <v>2</v>
      </c>
      <c r="AE109" s="15">
        <v>2</v>
      </c>
      <c r="AF109">
        <v>2</v>
      </c>
      <c r="AG109">
        <v>1</v>
      </c>
      <c r="AI109">
        <v>2</v>
      </c>
      <c r="AK109">
        <v>0</v>
      </c>
    </row>
    <row r="110" spans="1:37" x14ac:dyDescent="0.2">
      <c r="A110">
        <v>3055948350</v>
      </c>
      <c r="B110">
        <v>39949846</v>
      </c>
      <c r="C110" s="1">
        <v>41676.662199074075</v>
      </c>
      <c r="D110" s="1">
        <v>41676.668263888889</v>
      </c>
      <c r="E110" t="s">
        <v>1121</v>
      </c>
      <c r="K110" s="12">
        <v>4</v>
      </c>
      <c r="L110" s="15">
        <v>4</v>
      </c>
      <c r="M110" s="15">
        <v>1</v>
      </c>
      <c r="N110" s="15">
        <v>1</v>
      </c>
      <c r="O110" s="15">
        <v>3</v>
      </c>
      <c r="P110" s="12">
        <v>2</v>
      </c>
      <c r="Q110">
        <v>1</v>
      </c>
      <c r="R110" s="12">
        <v>2</v>
      </c>
      <c r="S110" s="15">
        <v>0</v>
      </c>
      <c r="T110" s="15">
        <v>1</v>
      </c>
      <c r="U110" s="15">
        <v>3</v>
      </c>
      <c r="V110" s="15">
        <v>4</v>
      </c>
      <c r="W110" s="15">
        <v>2</v>
      </c>
      <c r="X110" s="15">
        <v>0</v>
      </c>
      <c r="Y110" s="15">
        <v>1</v>
      </c>
      <c r="Z110" s="15">
        <v>1</v>
      </c>
      <c r="AA110" s="15">
        <v>0</v>
      </c>
      <c r="AB110" s="15">
        <v>1</v>
      </c>
      <c r="AC110" s="15">
        <v>2</v>
      </c>
      <c r="AD110" s="15">
        <v>2</v>
      </c>
      <c r="AE110" s="15">
        <v>2</v>
      </c>
      <c r="AF110">
        <v>2</v>
      </c>
      <c r="AG110">
        <v>2</v>
      </c>
      <c r="AH110">
        <v>2</v>
      </c>
      <c r="AI110">
        <v>2</v>
      </c>
      <c r="AJ110">
        <v>2</v>
      </c>
      <c r="AK110">
        <v>1</v>
      </c>
    </row>
    <row r="111" spans="1:37" x14ac:dyDescent="0.2">
      <c r="A111">
        <v>2642755254</v>
      </c>
      <c r="B111">
        <v>39949846</v>
      </c>
      <c r="C111" s="1">
        <v>41418.991261574076</v>
      </c>
      <c r="D111" s="1">
        <v>41419.003194444442</v>
      </c>
      <c r="E111" t="s">
        <v>2115</v>
      </c>
      <c r="K111" s="12">
        <v>4</v>
      </c>
      <c r="L111" s="15">
        <v>3</v>
      </c>
      <c r="M111" s="15">
        <v>1</v>
      </c>
      <c r="N111" s="15">
        <v>1</v>
      </c>
      <c r="O111" s="15">
        <v>4</v>
      </c>
      <c r="P111" s="12"/>
      <c r="Q111">
        <v>1</v>
      </c>
      <c r="R111" s="12">
        <v>2</v>
      </c>
      <c r="S111" s="15">
        <v>0</v>
      </c>
      <c r="T111" s="15">
        <v>1</v>
      </c>
      <c r="U111" s="15">
        <v>2</v>
      </c>
      <c r="V111" s="15">
        <v>3</v>
      </c>
      <c r="W111" s="15">
        <v>2</v>
      </c>
      <c r="X111" s="15">
        <v>1</v>
      </c>
      <c r="Y111" s="15">
        <v>0</v>
      </c>
      <c r="Z111" s="15">
        <v>0</v>
      </c>
      <c r="AA111" s="15">
        <v>1</v>
      </c>
      <c r="AB111" s="15">
        <v>1</v>
      </c>
      <c r="AC111" s="15">
        <v>1</v>
      </c>
      <c r="AD111" s="15">
        <v>1</v>
      </c>
      <c r="AE111" s="15">
        <v>1</v>
      </c>
      <c r="AF111">
        <v>1</v>
      </c>
      <c r="AG111">
        <v>1</v>
      </c>
      <c r="AH111">
        <v>1</v>
      </c>
      <c r="AI111">
        <v>2</v>
      </c>
      <c r="AJ111">
        <v>2</v>
      </c>
      <c r="AK111">
        <v>1</v>
      </c>
    </row>
    <row r="112" spans="1:37" x14ac:dyDescent="0.2">
      <c r="A112">
        <v>2641135749</v>
      </c>
      <c r="B112">
        <v>39949846</v>
      </c>
      <c r="C112" s="1">
        <v>41418.315509259257</v>
      </c>
      <c r="D112" s="1">
        <v>41418.329560185186</v>
      </c>
      <c r="E112" t="s">
        <v>2336</v>
      </c>
      <c r="K112" s="12">
        <v>4</v>
      </c>
      <c r="L112" s="15">
        <v>3</v>
      </c>
      <c r="M112" s="15">
        <v>1</v>
      </c>
      <c r="N112" s="15">
        <v>1</v>
      </c>
      <c r="O112" s="15">
        <v>2</v>
      </c>
      <c r="P112" s="12">
        <v>1</v>
      </c>
      <c r="Q112">
        <v>1</v>
      </c>
      <c r="R112" s="12">
        <v>2</v>
      </c>
      <c r="S112" s="15">
        <v>0</v>
      </c>
      <c r="T112" s="15">
        <v>0</v>
      </c>
      <c r="U112" s="15">
        <v>2</v>
      </c>
      <c r="V112" s="15">
        <v>4</v>
      </c>
      <c r="W112" s="15">
        <v>3</v>
      </c>
      <c r="X112" s="15">
        <v>1</v>
      </c>
      <c r="Y112" s="15">
        <v>1</v>
      </c>
      <c r="Z112" s="15">
        <v>1</v>
      </c>
      <c r="AA112" s="15">
        <v>2</v>
      </c>
      <c r="AB112" s="15">
        <v>2</v>
      </c>
      <c r="AC112" s="15">
        <v>2</v>
      </c>
      <c r="AD112" s="15">
        <v>2</v>
      </c>
      <c r="AE112" s="15">
        <v>2</v>
      </c>
      <c r="AF112">
        <v>2</v>
      </c>
      <c r="AG112">
        <v>2</v>
      </c>
      <c r="AH112">
        <v>2</v>
      </c>
      <c r="AI112">
        <v>1</v>
      </c>
      <c r="AJ112">
        <v>1</v>
      </c>
      <c r="AK112">
        <v>1</v>
      </c>
    </row>
    <row r="113" spans="1:37" x14ac:dyDescent="0.2">
      <c r="A113">
        <v>2639787963</v>
      </c>
      <c r="B113">
        <v>39949846</v>
      </c>
      <c r="C113" s="1">
        <v>41417.756168981483</v>
      </c>
      <c r="D113" s="1">
        <v>41417.767916666664</v>
      </c>
      <c r="E113" t="s">
        <v>2969</v>
      </c>
      <c r="K113" s="12">
        <v>4</v>
      </c>
      <c r="L113" s="15">
        <v>3</v>
      </c>
      <c r="M113" s="15">
        <v>1</v>
      </c>
      <c r="N113" s="15">
        <v>1</v>
      </c>
      <c r="O113" s="15">
        <v>3</v>
      </c>
      <c r="P113" s="12">
        <v>2</v>
      </c>
      <c r="Q113">
        <v>1</v>
      </c>
      <c r="R113" s="12">
        <v>2</v>
      </c>
      <c r="S113" s="15">
        <v>0</v>
      </c>
      <c r="T113" s="15">
        <v>1</v>
      </c>
      <c r="U113" s="15">
        <v>2</v>
      </c>
      <c r="V113" s="15">
        <v>4</v>
      </c>
      <c r="W113" s="15">
        <v>1</v>
      </c>
      <c r="X113" s="15">
        <v>0</v>
      </c>
      <c r="Y113" s="15">
        <v>1</v>
      </c>
      <c r="AA113" s="15">
        <v>1</v>
      </c>
      <c r="AB113" s="15">
        <v>2</v>
      </c>
      <c r="AC113" s="15">
        <v>2</v>
      </c>
      <c r="AD113" s="15">
        <v>2</v>
      </c>
      <c r="AE113" s="15">
        <v>2</v>
      </c>
      <c r="AF113">
        <v>2</v>
      </c>
      <c r="AI113">
        <v>2</v>
      </c>
    </row>
    <row r="114" spans="1:37" x14ac:dyDescent="0.2">
      <c r="A114">
        <v>2592815824</v>
      </c>
      <c r="B114">
        <v>39949846</v>
      </c>
      <c r="C114" s="1">
        <v>41391.63380787037</v>
      </c>
      <c r="D114" s="1">
        <v>41391.65042824074</v>
      </c>
      <c r="E114" t="s">
        <v>3618</v>
      </c>
      <c r="K114" s="12">
        <v>3</v>
      </c>
      <c r="L114" s="15">
        <v>4</v>
      </c>
      <c r="M114" s="15">
        <v>1</v>
      </c>
      <c r="N114" s="15">
        <v>1</v>
      </c>
      <c r="O114" s="15">
        <v>5</v>
      </c>
      <c r="P114" s="12"/>
      <c r="Q114">
        <v>1</v>
      </c>
      <c r="R114" s="12">
        <v>1</v>
      </c>
      <c r="S114" s="15">
        <v>0</v>
      </c>
      <c r="T114" s="15">
        <v>1</v>
      </c>
      <c r="U114" s="15">
        <v>2</v>
      </c>
      <c r="V114" s="15">
        <v>4</v>
      </c>
      <c r="W114" s="15">
        <v>2</v>
      </c>
      <c r="X114" s="15">
        <v>0</v>
      </c>
      <c r="Y114" s="15">
        <v>2</v>
      </c>
      <c r="Z114" s="15">
        <v>2</v>
      </c>
      <c r="AA114" s="15">
        <v>1</v>
      </c>
      <c r="AB114" s="15">
        <v>2</v>
      </c>
      <c r="AC114" s="15">
        <v>1</v>
      </c>
      <c r="AD114" s="15">
        <v>2</v>
      </c>
      <c r="AE114" s="15">
        <v>2</v>
      </c>
      <c r="AF114">
        <v>2</v>
      </c>
      <c r="AG114">
        <v>1</v>
      </c>
      <c r="AH114">
        <v>0</v>
      </c>
      <c r="AI114">
        <v>2</v>
      </c>
      <c r="AK114">
        <v>0</v>
      </c>
    </row>
    <row r="115" spans="1:37" x14ac:dyDescent="0.2">
      <c r="A115">
        <v>2590389389</v>
      </c>
      <c r="B115">
        <v>39949846</v>
      </c>
      <c r="C115" s="1">
        <v>41390.114560185182</v>
      </c>
      <c r="D115" s="1">
        <v>41390.135879629626</v>
      </c>
      <c r="E115" t="s">
        <v>4053</v>
      </c>
      <c r="K115" s="12">
        <v>3</v>
      </c>
      <c r="L115" s="15">
        <v>4</v>
      </c>
      <c r="M115" s="15">
        <v>1</v>
      </c>
      <c r="N115" s="15">
        <v>1</v>
      </c>
      <c r="O115" s="15">
        <v>2</v>
      </c>
      <c r="P115" s="12">
        <v>0</v>
      </c>
      <c r="Q115">
        <v>1</v>
      </c>
      <c r="R115" s="12">
        <v>2</v>
      </c>
      <c r="S115" s="15">
        <v>0</v>
      </c>
      <c r="T115" s="15">
        <v>1</v>
      </c>
      <c r="U115" s="15">
        <v>3</v>
      </c>
      <c r="V115" s="15">
        <v>2</v>
      </c>
      <c r="W115" s="15">
        <v>4</v>
      </c>
      <c r="X115" s="15">
        <v>1</v>
      </c>
      <c r="AA115" s="15">
        <v>1</v>
      </c>
      <c r="AC115" s="15">
        <v>2</v>
      </c>
    </row>
    <row r="116" spans="1:37" x14ac:dyDescent="0.2">
      <c r="A116">
        <v>2590223424</v>
      </c>
      <c r="B116">
        <v>39949846</v>
      </c>
      <c r="C116" s="1">
        <v>41390.020509259259</v>
      </c>
      <c r="D116" s="1">
        <v>41390.032048611109</v>
      </c>
      <c r="E116" t="s">
        <v>4212</v>
      </c>
      <c r="K116" s="12">
        <v>3</v>
      </c>
      <c r="L116" s="15">
        <v>4</v>
      </c>
      <c r="M116" s="15">
        <v>1</v>
      </c>
      <c r="N116" s="15">
        <v>0</v>
      </c>
      <c r="O116" s="15">
        <v>2</v>
      </c>
      <c r="P116" s="12">
        <v>1</v>
      </c>
      <c r="Q116">
        <v>1</v>
      </c>
      <c r="R116" s="12">
        <v>2</v>
      </c>
      <c r="S116" s="15">
        <v>0</v>
      </c>
      <c r="T116" s="15">
        <v>1</v>
      </c>
      <c r="U116" s="15">
        <v>3</v>
      </c>
      <c r="V116" s="15">
        <v>4</v>
      </c>
      <c r="W116" s="15">
        <v>2</v>
      </c>
      <c r="X116" s="15">
        <v>1</v>
      </c>
      <c r="Y116" s="15">
        <v>0</v>
      </c>
      <c r="Z116" s="15">
        <v>0</v>
      </c>
      <c r="AA116" s="15">
        <v>0</v>
      </c>
      <c r="AB116" s="15">
        <v>2</v>
      </c>
      <c r="AC116" s="15">
        <v>2</v>
      </c>
      <c r="AD116" s="15">
        <v>2</v>
      </c>
      <c r="AE116" s="15">
        <v>2</v>
      </c>
      <c r="AF116">
        <v>2</v>
      </c>
      <c r="AG116">
        <v>2</v>
      </c>
      <c r="AH116">
        <v>0</v>
      </c>
      <c r="AI116">
        <v>2</v>
      </c>
      <c r="AJ116">
        <v>2</v>
      </c>
      <c r="AK116">
        <v>0</v>
      </c>
    </row>
    <row r="117" spans="1:37" x14ac:dyDescent="0.2">
      <c r="A117">
        <v>2589923676</v>
      </c>
      <c r="B117">
        <v>39949846</v>
      </c>
      <c r="C117" s="1">
        <v>41389.858206018522</v>
      </c>
      <c r="D117" s="1">
        <v>41389.885625000003</v>
      </c>
      <c r="E117" t="s">
        <v>4460</v>
      </c>
      <c r="K117" s="12">
        <v>3</v>
      </c>
      <c r="L117" s="15">
        <v>1</v>
      </c>
      <c r="M117" s="15">
        <v>1</v>
      </c>
      <c r="N117" s="15">
        <v>1</v>
      </c>
      <c r="O117" s="15">
        <v>4</v>
      </c>
      <c r="P117" s="12">
        <v>2</v>
      </c>
      <c r="Q117">
        <v>1</v>
      </c>
      <c r="R117" s="12">
        <v>2</v>
      </c>
      <c r="S117" s="15">
        <v>1</v>
      </c>
      <c r="T117" s="15">
        <v>0</v>
      </c>
      <c r="U117" s="15">
        <v>3</v>
      </c>
      <c r="V117" s="15">
        <v>2</v>
      </c>
      <c r="W117" s="15">
        <v>4</v>
      </c>
      <c r="X117" s="15">
        <v>1</v>
      </c>
      <c r="Y117" s="15">
        <v>0</v>
      </c>
      <c r="Z117" s="15">
        <v>0</v>
      </c>
      <c r="AA117" s="15">
        <v>0</v>
      </c>
      <c r="AB117" s="15">
        <v>1</v>
      </c>
      <c r="AC117" s="15">
        <v>1</v>
      </c>
      <c r="AD117" s="15">
        <v>1</v>
      </c>
      <c r="AE117" s="15">
        <v>1</v>
      </c>
      <c r="AF117">
        <v>1</v>
      </c>
      <c r="AG117">
        <v>0</v>
      </c>
      <c r="AH117">
        <v>0</v>
      </c>
      <c r="AI117">
        <v>0</v>
      </c>
      <c r="AJ117">
        <v>0</v>
      </c>
      <c r="AK117">
        <v>0</v>
      </c>
    </row>
    <row r="118" spans="1:37" x14ac:dyDescent="0.2">
      <c r="A118">
        <v>2650363826</v>
      </c>
      <c r="B118">
        <v>39949846</v>
      </c>
      <c r="C118" s="1">
        <v>41424.168738425928</v>
      </c>
      <c r="D118" s="1">
        <v>41424.176458333335</v>
      </c>
      <c r="E118" t="s">
        <v>1828</v>
      </c>
      <c r="J118">
        <v>2</v>
      </c>
      <c r="K118" s="12">
        <v>3</v>
      </c>
      <c r="L118" s="15">
        <v>3</v>
      </c>
      <c r="M118" s="15">
        <v>1</v>
      </c>
      <c r="N118" s="15">
        <v>1</v>
      </c>
      <c r="O118" s="15">
        <v>3</v>
      </c>
      <c r="P118" s="12">
        <v>0</v>
      </c>
      <c r="Q118">
        <v>1</v>
      </c>
      <c r="R118" s="12">
        <v>2</v>
      </c>
      <c r="S118" s="15">
        <v>0</v>
      </c>
      <c r="T118" s="15">
        <v>0</v>
      </c>
      <c r="U118" s="15">
        <v>2</v>
      </c>
      <c r="V118" s="15">
        <v>2</v>
      </c>
      <c r="W118" s="15">
        <v>3</v>
      </c>
      <c r="X118" s="15">
        <v>1</v>
      </c>
      <c r="Y118" s="15">
        <v>0</v>
      </c>
      <c r="Z118" s="15">
        <v>1</v>
      </c>
      <c r="AA118" s="15">
        <v>0</v>
      </c>
      <c r="AB118" s="15">
        <v>1</v>
      </c>
      <c r="AC118" s="15">
        <v>2</v>
      </c>
      <c r="AD118" s="15">
        <v>2</v>
      </c>
      <c r="AE118" s="15">
        <v>1</v>
      </c>
      <c r="AF118">
        <v>1</v>
      </c>
      <c r="AG118">
        <v>1</v>
      </c>
      <c r="AH118">
        <v>1</v>
      </c>
      <c r="AI118">
        <v>1</v>
      </c>
      <c r="AJ118">
        <v>0</v>
      </c>
      <c r="AK118">
        <v>0</v>
      </c>
    </row>
    <row r="119" spans="1:37" x14ac:dyDescent="0.2">
      <c r="A119">
        <v>2640970248</v>
      </c>
      <c r="B119">
        <v>39949846</v>
      </c>
      <c r="C119" s="1">
        <v>41418.169872685183</v>
      </c>
      <c r="D119" s="1">
        <v>41418.200752314813</v>
      </c>
      <c r="E119" t="s">
        <v>2363</v>
      </c>
      <c r="J119">
        <v>2</v>
      </c>
      <c r="K119" s="12">
        <v>3</v>
      </c>
      <c r="L119" s="15">
        <v>3</v>
      </c>
      <c r="M119" s="15">
        <v>1</v>
      </c>
      <c r="N119" s="15">
        <v>1</v>
      </c>
      <c r="O119" s="15">
        <v>5</v>
      </c>
      <c r="P119" s="12">
        <v>0</v>
      </c>
      <c r="Q119">
        <v>1</v>
      </c>
      <c r="R119" s="12">
        <v>2</v>
      </c>
      <c r="S119" s="15">
        <v>0</v>
      </c>
      <c r="T119" s="15">
        <v>0</v>
      </c>
      <c r="U119" s="15">
        <v>2</v>
      </c>
      <c r="V119" s="15">
        <v>4</v>
      </c>
      <c r="W119" s="15">
        <v>2</v>
      </c>
      <c r="X119" s="15">
        <v>1</v>
      </c>
      <c r="Y119" s="15">
        <v>2</v>
      </c>
      <c r="Z119" s="15">
        <v>0</v>
      </c>
      <c r="AA119" s="15">
        <v>0</v>
      </c>
      <c r="AB119" s="15">
        <v>2</v>
      </c>
      <c r="AC119" s="15">
        <v>2</v>
      </c>
      <c r="AD119" s="15">
        <v>2</v>
      </c>
      <c r="AE119" s="15">
        <v>2</v>
      </c>
      <c r="AF119">
        <v>2</v>
      </c>
      <c r="AG119">
        <v>1</v>
      </c>
      <c r="AH119">
        <v>1</v>
      </c>
      <c r="AI119">
        <v>1</v>
      </c>
      <c r="AJ119">
        <v>0</v>
      </c>
      <c r="AK119">
        <v>0</v>
      </c>
    </row>
    <row r="120" spans="1:37" x14ac:dyDescent="0.2">
      <c r="A120">
        <v>2596456064</v>
      </c>
      <c r="B120">
        <v>39949846</v>
      </c>
      <c r="C120" s="1">
        <v>41394.10460648148</v>
      </c>
      <c r="D120" s="1">
        <v>41394.147546296299</v>
      </c>
      <c r="E120" t="s">
        <v>3165</v>
      </c>
      <c r="K120" s="12">
        <v>3</v>
      </c>
      <c r="L120" s="15">
        <v>4</v>
      </c>
      <c r="M120" s="15">
        <v>1</v>
      </c>
      <c r="N120" s="15">
        <v>1</v>
      </c>
      <c r="O120" s="15">
        <v>2</v>
      </c>
      <c r="P120" s="12">
        <v>2</v>
      </c>
      <c r="Q120">
        <v>1</v>
      </c>
      <c r="R120" s="12">
        <v>1</v>
      </c>
      <c r="S120" s="15">
        <v>0</v>
      </c>
      <c r="T120" s="15">
        <v>0</v>
      </c>
      <c r="U120" s="15">
        <v>2</v>
      </c>
      <c r="V120" s="15">
        <v>2</v>
      </c>
      <c r="W120" s="15">
        <v>3</v>
      </c>
      <c r="X120" s="15">
        <v>1</v>
      </c>
      <c r="Y120" s="15">
        <v>0</v>
      </c>
      <c r="Z120" s="15">
        <v>0</v>
      </c>
      <c r="AA120" s="15">
        <v>1</v>
      </c>
      <c r="AB120" s="15">
        <v>0</v>
      </c>
      <c r="AC120" s="15">
        <v>0</v>
      </c>
      <c r="AD120" s="15">
        <v>1</v>
      </c>
      <c r="AE120" s="15">
        <v>1</v>
      </c>
      <c r="AF120">
        <v>1</v>
      </c>
      <c r="AG120">
        <v>1</v>
      </c>
      <c r="AH120">
        <v>1</v>
      </c>
      <c r="AI120">
        <v>1</v>
      </c>
      <c r="AJ120">
        <v>1</v>
      </c>
      <c r="AK120">
        <v>1</v>
      </c>
    </row>
    <row r="121" spans="1:37" x14ac:dyDescent="0.2">
      <c r="A121">
        <v>2589981448</v>
      </c>
      <c r="B121">
        <v>39949846</v>
      </c>
      <c r="C121" s="1">
        <v>41389.894143518519</v>
      </c>
      <c r="D121" s="1">
        <v>41389.909282407411</v>
      </c>
      <c r="E121" t="s">
        <v>4407</v>
      </c>
      <c r="K121" s="12">
        <v>3</v>
      </c>
      <c r="L121" s="15">
        <v>3</v>
      </c>
      <c r="M121" s="15">
        <v>1</v>
      </c>
      <c r="N121" s="15">
        <v>1</v>
      </c>
      <c r="O121" s="15">
        <v>4</v>
      </c>
      <c r="P121" s="12">
        <v>2</v>
      </c>
      <c r="Q121">
        <v>1</v>
      </c>
      <c r="R121" s="12">
        <v>2</v>
      </c>
      <c r="S121" s="15">
        <v>0</v>
      </c>
      <c r="T121" s="15">
        <v>1</v>
      </c>
      <c r="U121" s="15">
        <v>3</v>
      </c>
      <c r="V121" s="15">
        <v>2</v>
      </c>
      <c r="W121" s="15">
        <v>3</v>
      </c>
      <c r="X121" s="15">
        <v>0</v>
      </c>
      <c r="Y121" s="15">
        <v>2</v>
      </c>
      <c r="Z121" s="15">
        <v>2</v>
      </c>
      <c r="AA121" s="15">
        <v>2</v>
      </c>
      <c r="AB121" s="15">
        <v>2</v>
      </c>
      <c r="AC121" s="15">
        <v>2</v>
      </c>
      <c r="AD121" s="15">
        <v>1</v>
      </c>
      <c r="AE121" s="15">
        <v>0</v>
      </c>
      <c r="AF121">
        <v>0</v>
      </c>
      <c r="AI121">
        <v>1</v>
      </c>
      <c r="AJ121">
        <v>2</v>
      </c>
      <c r="AK121">
        <v>0</v>
      </c>
    </row>
    <row r="122" spans="1:37" x14ac:dyDescent="0.2">
      <c r="A122">
        <v>2589881081</v>
      </c>
      <c r="B122">
        <v>39949846</v>
      </c>
      <c r="C122" s="1">
        <v>41389.844409722224</v>
      </c>
      <c r="D122" s="1">
        <v>41389.869930555556</v>
      </c>
      <c r="E122" t="s">
        <v>4488</v>
      </c>
      <c r="K122" s="12">
        <v>3</v>
      </c>
      <c r="L122" s="18">
        <v>2</v>
      </c>
      <c r="M122" s="15">
        <v>1</v>
      </c>
      <c r="N122" s="15">
        <v>1</v>
      </c>
      <c r="O122" s="15">
        <v>4</v>
      </c>
      <c r="P122" s="12">
        <v>2</v>
      </c>
      <c r="Q122">
        <v>1</v>
      </c>
      <c r="R122" s="12">
        <v>2</v>
      </c>
      <c r="S122" s="15">
        <v>1</v>
      </c>
      <c r="T122" s="15">
        <v>1</v>
      </c>
      <c r="U122" s="15">
        <v>2</v>
      </c>
      <c r="V122" s="15">
        <v>3</v>
      </c>
      <c r="W122" s="15">
        <v>4</v>
      </c>
      <c r="X122" s="15">
        <v>1</v>
      </c>
      <c r="Y122" s="15">
        <v>1</v>
      </c>
      <c r="Z122" s="15">
        <v>1</v>
      </c>
      <c r="AA122" s="15">
        <v>1</v>
      </c>
      <c r="AB122" s="15">
        <v>1</v>
      </c>
      <c r="AC122" s="15">
        <v>2</v>
      </c>
      <c r="AD122" s="15">
        <v>1</v>
      </c>
      <c r="AE122" s="15">
        <v>0</v>
      </c>
      <c r="AF122">
        <v>1</v>
      </c>
      <c r="AG122">
        <v>0</v>
      </c>
      <c r="AH122">
        <v>1</v>
      </c>
      <c r="AI122">
        <v>0</v>
      </c>
      <c r="AJ122">
        <v>0</v>
      </c>
      <c r="AK122">
        <v>0</v>
      </c>
    </row>
    <row r="123" spans="1:37" x14ac:dyDescent="0.2">
      <c r="A123">
        <v>3056643158</v>
      </c>
      <c r="B123">
        <v>39949846</v>
      </c>
      <c r="C123" s="1">
        <v>41676.856365740743</v>
      </c>
      <c r="D123" s="1">
        <v>41676.870682870373</v>
      </c>
      <c r="E123" t="s">
        <v>685</v>
      </c>
      <c r="K123" s="12">
        <v>3</v>
      </c>
      <c r="L123" s="15">
        <v>4</v>
      </c>
      <c r="M123" s="15">
        <v>1</v>
      </c>
      <c r="N123" s="15">
        <v>1</v>
      </c>
      <c r="O123" s="15">
        <v>2</v>
      </c>
      <c r="P123" s="12">
        <v>1</v>
      </c>
      <c r="Q123">
        <v>1</v>
      </c>
      <c r="R123" s="12">
        <v>2</v>
      </c>
      <c r="S123" s="15">
        <v>0</v>
      </c>
      <c r="T123" s="15">
        <v>1</v>
      </c>
      <c r="U123" s="15">
        <v>2</v>
      </c>
      <c r="V123" s="15">
        <v>2</v>
      </c>
      <c r="W123" s="15">
        <v>2</v>
      </c>
      <c r="X123" s="15">
        <v>1</v>
      </c>
      <c r="Y123" s="15">
        <v>0</v>
      </c>
      <c r="Z123" s="15">
        <v>0</v>
      </c>
      <c r="AA123" s="15">
        <v>2</v>
      </c>
      <c r="AB123" s="15">
        <v>2</v>
      </c>
      <c r="AC123" s="15">
        <v>2</v>
      </c>
      <c r="AD123" s="15">
        <v>2</v>
      </c>
      <c r="AE123" s="15">
        <v>2</v>
      </c>
      <c r="AF123">
        <v>2</v>
      </c>
      <c r="AG123">
        <v>2</v>
      </c>
      <c r="AH123">
        <v>2</v>
      </c>
      <c r="AI123">
        <v>2</v>
      </c>
      <c r="AJ123">
        <v>2</v>
      </c>
    </row>
    <row r="124" spans="1:37" x14ac:dyDescent="0.2">
      <c r="A124">
        <v>2832281054</v>
      </c>
      <c r="B124">
        <v>39949846</v>
      </c>
      <c r="C124" s="1">
        <v>41544.247199074074</v>
      </c>
      <c r="D124" s="1">
        <v>41544.2653125</v>
      </c>
      <c r="E124" t="s">
        <v>1325</v>
      </c>
      <c r="K124" s="12">
        <v>3</v>
      </c>
      <c r="L124" s="18">
        <v>2</v>
      </c>
      <c r="M124" s="15">
        <v>1</v>
      </c>
      <c r="N124" s="15">
        <v>1</v>
      </c>
      <c r="O124" s="15">
        <v>4</v>
      </c>
      <c r="P124" s="12">
        <v>1</v>
      </c>
      <c r="Q124">
        <v>1</v>
      </c>
      <c r="R124" s="12">
        <v>1</v>
      </c>
      <c r="S124" s="15">
        <v>0</v>
      </c>
      <c r="T124" s="15">
        <v>1</v>
      </c>
      <c r="U124" s="15">
        <v>1</v>
      </c>
      <c r="V124" s="15">
        <v>3</v>
      </c>
      <c r="W124" s="15">
        <v>4</v>
      </c>
      <c r="X124" s="15">
        <v>1</v>
      </c>
      <c r="Y124" s="15">
        <v>1</v>
      </c>
      <c r="Z124" s="15">
        <v>0</v>
      </c>
      <c r="AA124" s="15">
        <v>0</v>
      </c>
      <c r="AB124" s="15">
        <v>1</v>
      </c>
      <c r="AC124" s="15">
        <v>2</v>
      </c>
      <c r="AD124" s="15">
        <v>1</v>
      </c>
      <c r="AE124" s="15">
        <v>1</v>
      </c>
      <c r="AF124">
        <v>1</v>
      </c>
      <c r="AG124">
        <v>1</v>
      </c>
      <c r="AH124">
        <v>2</v>
      </c>
      <c r="AI124">
        <v>2</v>
      </c>
      <c r="AK124">
        <v>1</v>
      </c>
    </row>
    <row r="125" spans="1:37" x14ac:dyDescent="0.2">
      <c r="A125">
        <v>2666833856</v>
      </c>
      <c r="B125">
        <v>39949846</v>
      </c>
      <c r="C125" s="1">
        <v>41433.553298611114</v>
      </c>
      <c r="D125" s="1">
        <v>41433.568402777775</v>
      </c>
      <c r="E125" t="s">
        <v>1570</v>
      </c>
      <c r="K125" s="12">
        <v>3</v>
      </c>
      <c r="L125" s="15">
        <v>4</v>
      </c>
      <c r="M125" s="15">
        <v>1</v>
      </c>
      <c r="N125" s="15">
        <v>1</v>
      </c>
      <c r="O125" s="15">
        <v>4</v>
      </c>
      <c r="P125" s="12">
        <v>2</v>
      </c>
      <c r="Q125">
        <v>1</v>
      </c>
      <c r="R125" s="12">
        <v>2</v>
      </c>
      <c r="S125" s="15">
        <v>0</v>
      </c>
      <c r="T125" s="15">
        <v>0</v>
      </c>
      <c r="U125" s="15">
        <v>3</v>
      </c>
      <c r="V125" s="15">
        <v>4</v>
      </c>
      <c r="W125" s="15">
        <v>2</v>
      </c>
      <c r="X125" s="15">
        <v>0</v>
      </c>
      <c r="Y125" s="15">
        <v>2</v>
      </c>
      <c r="Z125" s="15">
        <v>1</v>
      </c>
      <c r="AA125" s="15">
        <v>1</v>
      </c>
      <c r="AB125" s="15">
        <v>2</v>
      </c>
      <c r="AC125" s="15">
        <v>2</v>
      </c>
      <c r="AD125" s="15">
        <v>2</v>
      </c>
      <c r="AE125" s="15">
        <v>2</v>
      </c>
      <c r="AF125">
        <v>2</v>
      </c>
      <c r="AG125">
        <v>2</v>
      </c>
      <c r="AH125">
        <v>2</v>
      </c>
      <c r="AI125">
        <v>2</v>
      </c>
      <c r="AJ125">
        <v>1</v>
      </c>
      <c r="AK125">
        <v>1</v>
      </c>
    </row>
    <row r="126" spans="1:37" x14ac:dyDescent="0.2">
      <c r="A126">
        <v>2645302329</v>
      </c>
      <c r="B126">
        <v>39949846</v>
      </c>
      <c r="C126" s="1">
        <v>41421.888101851851</v>
      </c>
      <c r="D126" s="1">
        <v>41421.896192129629</v>
      </c>
      <c r="E126" t="s">
        <v>2028</v>
      </c>
      <c r="J126">
        <v>0</v>
      </c>
      <c r="K126" s="12">
        <v>3</v>
      </c>
      <c r="L126" s="15">
        <v>3</v>
      </c>
      <c r="M126" s="15">
        <v>1</v>
      </c>
      <c r="N126" s="15">
        <v>1</v>
      </c>
      <c r="O126" s="15">
        <v>4</v>
      </c>
      <c r="P126" s="12"/>
      <c r="Q126">
        <v>1</v>
      </c>
      <c r="R126" s="12">
        <v>2</v>
      </c>
      <c r="S126" s="15">
        <v>0</v>
      </c>
      <c r="T126" s="15">
        <v>1</v>
      </c>
      <c r="U126" s="15">
        <v>2</v>
      </c>
      <c r="V126" s="15">
        <v>2</v>
      </c>
      <c r="W126" s="15">
        <v>5</v>
      </c>
      <c r="X126" s="15">
        <v>1</v>
      </c>
      <c r="Y126" s="15">
        <v>0</v>
      </c>
      <c r="Z126" s="15">
        <v>2</v>
      </c>
      <c r="AA126" s="15">
        <v>2</v>
      </c>
      <c r="AB126" s="15">
        <v>2</v>
      </c>
      <c r="AC126" s="15">
        <v>2</v>
      </c>
      <c r="AD126" s="15">
        <v>0</v>
      </c>
      <c r="AE126" s="15">
        <v>0</v>
      </c>
      <c r="AF126">
        <v>0</v>
      </c>
      <c r="AG126">
        <v>0</v>
      </c>
      <c r="AH126">
        <v>0</v>
      </c>
      <c r="AI126">
        <v>0</v>
      </c>
      <c r="AJ126">
        <v>0</v>
      </c>
      <c r="AK126">
        <v>0</v>
      </c>
    </row>
    <row r="127" spans="1:37" x14ac:dyDescent="0.2">
      <c r="A127">
        <v>2641968672</v>
      </c>
      <c r="B127">
        <v>39949846</v>
      </c>
      <c r="C127" s="1">
        <v>41418.65902777778</v>
      </c>
      <c r="D127" s="1">
        <v>41418.670578703706</v>
      </c>
      <c r="E127" t="s">
        <v>2229</v>
      </c>
      <c r="K127" s="12">
        <v>3</v>
      </c>
      <c r="L127" s="15">
        <v>3</v>
      </c>
      <c r="M127" s="15">
        <v>1</v>
      </c>
      <c r="N127" s="15">
        <v>1</v>
      </c>
      <c r="O127" s="15">
        <v>2</v>
      </c>
      <c r="P127" s="12">
        <v>2</v>
      </c>
      <c r="Q127">
        <v>1</v>
      </c>
      <c r="R127" s="12">
        <v>2</v>
      </c>
      <c r="S127" s="15">
        <v>0</v>
      </c>
      <c r="T127" s="15">
        <v>1</v>
      </c>
      <c r="U127" s="15">
        <v>1</v>
      </c>
      <c r="V127" s="15">
        <v>2</v>
      </c>
      <c r="W127" s="15">
        <v>5</v>
      </c>
      <c r="X127" s="15">
        <v>1</v>
      </c>
      <c r="Y127" s="15">
        <v>2</v>
      </c>
      <c r="AA127" s="15">
        <v>2</v>
      </c>
      <c r="AB127" s="15">
        <v>1</v>
      </c>
      <c r="AC127" s="15">
        <v>2</v>
      </c>
      <c r="AJ127">
        <v>1</v>
      </c>
    </row>
    <row r="128" spans="1:37" x14ac:dyDescent="0.2">
      <c r="A128">
        <v>2596279451</v>
      </c>
      <c r="B128">
        <v>39949846</v>
      </c>
      <c r="C128" s="1">
        <v>41394.004930555559</v>
      </c>
      <c r="D128" s="1">
        <v>41394.041759259257</v>
      </c>
      <c r="E128" t="s">
        <v>3262</v>
      </c>
      <c r="K128" s="12">
        <v>3</v>
      </c>
      <c r="L128" s="18">
        <v>2</v>
      </c>
      <c r="M128" s="15">
        <v>1</v>
      </c>
      <c r="N128" s="15">
        <v>1</v>
      </c>
      <c r="O128" s="15">
        <v>6</v>
      </c>
      <c r="P128" s="12">
        <v>0</v>
      </c>
      <c r="Q128">
        <v>1</v>
      </c>
      <c r="R128" s="12">
        <v>2</v>
      </c>
      <c r="S128" s="15">
        <v>0</v>
      </c>
      <c r="T128" s="15">
        <v>0</v>
      </c>
      <c r="U128" s="15">
        <v>3</v>
      </c>
      <c r="V128" s="15">
        <v>3</v>
      </c>
      <c r="W128" s="15">
        <v>4</v>
      </c>
      <c r="X128" s="15">
        <v>1</v>
      </c>
      <c r="Y128" s="15">
        <v>1</v>
      </c>
      <c r="Z128" s="15">
        <v>1</v>
      </c>
      <c r="AA128" s="15">
        <v>1</v>
      </c>
      <c r="AB128" s="15">
        <v>2</v>
      </c>
      <c r="AC128" s="15">
        <v>2</v>
      </c>
      <c r="AD128" s="15">
        <v>1</v>
      </c>
      <c r="AE128" s="15">
        <v>1</v>
      </c>
      <c r="AF128">
        <v>1</v>
      </c>
      <c r="AG128">
        <v>0</v>
      </c>
      <c r="AH128">
        <v>0</v>
      </c>
      <c r="AI128">
        <v>1</v>
      </c>
      <c r="AJ128">
        <v>1</v>
      </c>
      <c r="AK128">
        <v>1</v>
      </c>
    </row>
    <row r="129" spans="1:37" x14ac:dyDescent="0.2">
      <c r="A129">
        <v>2596037372</v>
      </c>
      <c r="B129">
        <v>39949846</v>
      </c>
      <c r="C129" s="1">
        <v>41393.832974537036</v>
      </c>
      <c r="D129" s="1">
        <v>41393.932592592595</v>
      </c>
      <c r="E129" t="s">
        <v>3345</v>
      </c>
      <c r="K129" s="12">
        <v>3</v>
      </c>
      <c r="L129" s="15">
        <v>4</v>
      </c>
      <c r="M129" s="15">
        <v>1</v>
      </c>
      <c r="N129" s="15">
        <v>1</v>
      </c>
      <c r="O129" s="15">
        <v>4</v>
      </c>
      <c r="P129" s="12">
        <v>1</v>
      </c>
      <c r="Q129">
        <v>1</v>
      </c>
      <c r="R129" s="12">
        <v>1</v>
      </c>
      <c r="S129" s="15">
        <v>0</v>
      </c>
      <c r="T129" s="15">
        <v>0</v>
      </c>
      <c r="U129" s="15">
        <v>3</v>
      </c>
      <c r="V129" s="15">
        <v>2</v>
      </c>
      <c r="W129" s="15">
        <v>3</v>
      </c>
      <c r="X129" s="15">
        <v>1</v>
      </c>
      <c r="Y129" s="15">
        <v>1</v>
      </c>
      <c r="Z129" s="15">
        <v>0</v>
      </c>
      <c r="AA129" s="15">
        <v>1</v>
      </c>
      <c r="AB129" s="15">
        <v>1</v>
      </c>
      <c r="AC129" s="15">
        <v>2</v>
      </c>
      <c r="AD129" s="15">
        <v>0</v>
      </c>
      <c r="AE129" s="15">
        <v>0</v>
      </c>
      <c r="AF129">
        <v>0</v>
      </c>
      <c r="AG129">
        <v>0</v>
      </c>
      <c r="AH129">
        <v>1</v>
      </c>
      <c r="AI129">
        <v>1</v>
      </c>
      <c r="AK129">
        <v>0</v>
      </c>
    </row>
    <row r="130" spans="1:37" x14ac:dyDescent="0.2">
      <c r="A130">
        <v>2590952528</v>
      </c>
      <c r="B130">
        <v>39949846</v>
      </c>
      <c r="C130" s="1">
        <v>41390.014537037037</v>
      </c>
      <c r="D130" s="1">
        <v>41390.562916666669</v>
      </c>
      <c r="E130" t="s">
        <v>3904</v>
      </c>
      <c r="K130" s="12">
        <v>3</v>
      </c>
      <c r="L130" s="15">
        <v>3</v>
      </c>
      <c r="M130" s="15">
        <v>1</v>
      </c>
      <c r="N130" s="15">
        <v>1</v>
      </c>
      <c r="O130" s="15">
        <v>2</v>
      </c>
      <c r="P130" s="12">
        <v>1</v>
      </c>
      <c r="Q130">
        <v>1</v>
      </c>
      <c r="R130" s="12">
        <v>1</v>
      </c>
      <c r="S130" s="15">
        <v>0</v>
      </c>
      <c r="T130" s="15">
        <v>1</v>
      </c>
      <c r="U130" s="15">
        <v>2</v>
      </c>
      <c r="V130" s="15">
        <v>2</v>
      </c>
      <c r="W130" s="15">
        <v>4</v>
      </c>
      <c r="X130" s="15">
        <v>1</v>
      </c>
      <c r="Y130" s="15">
        <v>0</v>
      </c>
      <c r="Z130" s="15">
        <v>1</v>
      </c>
      <c r="AA130" s="15">
        <v>1</v>
      </c>
      <c r="AB130" s="15">
        <v>2</v>
      </c>
      <c r="AC130" s="15">
        <v>2</v>
      </c>
      <c r="AD130" s="15">
        <v>1</v>
      </c>
      <c r="AE130" s="15">
        <v>2</v>
      </c>
      <c r="AF130">
        <v>1</v>
      </c>
      <c r="AG130">
        <v>1</v>
      </c>
      <c r="AH130">
        <v>1</v>
      </c>
      <c r="AI130">
        <v>1</v>
      </c>
      <c r="AJ130">
        <v>2</v>
      </c>
      <c r="AK130">
        <v>1</v>
      </c>
    </row>
    <row r="131" spans="1:37" x14ac:dyDescent="0.2">
      <c r="A131">
        <v>3087437652</v>
      </c>
      <c r="B131">
        <v>39949846</v>
      </c>
      <c r="C131" s="1">
        <v>41693.667442129627</v>
      </c>
      <c r="D131" s="1">
        <v>41693.669131944444</v>
      </c>
      <c r="E131" t="s">
        <v>82</v>
      </c>
      <c r="K131" s="12">
        <v>3</v>
      </c>
      <c r="L131" s="15">
        <v>4</v>
      </c>
      <c r="M131" s="15">
        <v>1</v>
      </c>
      <c r="N131" s="15">
        <v>1</v>
      </c>
      <c r="S131" s="15">
        <v>0</v>
      </c>
      <c r="U131" s="15">
        <v>3</v>
      </c>
      <c r="V131" s="15">
        <v>2</v>
      </c>
      <c r="W131" s="15">
        <v>3</v>
      </c>
      <c r="X131" s="15">
        <v>0</v>
      </c>
    </row>
    <row r="132" spans="1:37" x14ac:dyDescent="0.2">
      <c r="A132">
        <v>2639820348</v>
      </c>
      <c r="B132">
        <v>39949846</v>
      </c>
      <c r="C132" s="1">
        <v>41417.761400462965</v>
      </c>
      <c r="D132" s="1">
        <v>41417.777129629627</v>
      </c>
      <c r="E132" t="s">
        <v>2814</v>
      </c>
      <c r="J132">
        <v>0</v>
      </c>
      <c r="K132" s="12">
        <v>3</v>
      </c>
      <c r="L132" s="15">
        <v>3</v>
      </c>
      <c r="M132" s="15">
        <v>1</v>
      </c>
      <c r="N132" s="15">
        <v>1</v>
      </c>
      <c r="O132" s="15">
        <v>4</v>
      </c>
      <c r="P132" s="12">
        <v>2</v>
      </c>
      <c r="Q132">
        <v>1</v>
      </c>
      <c r="R132" s="12">
        <v>2</v>
      </c>
      <c r="S132" s="15">
        <v>0</v>
      </c>
      <c r="T132" s="15">
        <v>1</v>
      </c>
      <c r="U132" s="15">
        <v>2</v>
      </c>
      <c r="V132" s="15">
        <v>4</v>
      </c>
      <c r="W132" s="15">
        <v>4</v>
      </c>
      <c r="X132" s="15">
        <v>1</v>
      </c>
      <c r="Y132" s="15">
        <v>2</v>
      </c>
      <c r="Z132" s="15">
        <v>0</v>
      </c>
      <c r="AA132" s="15">
        <v>0</v>
      </c>
      <c r="AB132" s="15">
        <v>2</v>
      </c>
      <c r="AC132" s="15">
        <v>2</v>
      </c>
      <c r="AD132" s="15">
        <v>1</v>
      </c>
      <c r="AE132" s="15">
        <v>1</v>
      </c>
      <c r="AF132">
        <v>1</v>
      </c>
      <c r="AG132">
        <v>0</v>
      </c>
      <c r="AH132">
        <v>2</v>
      </c>
      <c r="AI132">
        <v>1</v>
      </c>
      <c r="AK132">
        <v>0</v>
      </c>
    </row>
    <row r="133" spans="1:37" x14ac:dyDescent="0.2">
      <c r="A133">
        <v>2639801263</v>
      </c>
      <c r="B133">
        <v>39949846</v>
      </c>
      <c r="C133" s="1">
        <v>41417.764039351852</v>
      </c>
      <c r="D133" s="1">
        <v>41417.771736111114</v>
      </c>
      <c r="E133" t="s">
        <v>2871</v>
      </c>
      <c r="J133">
        <v>1</v>
      </c>
      <c r="K133" s="12">
        <v>3</v>
      </c>
      <c r="L133" s="15">
        <v>3</v>
      </c>
      <c r="M133" s="15">
        <v>1</v>
      </c>
      <c r="N133" s="15">
        <v>0</v>
      </c>
      <c r="O133" s="15">
        <v>5</v>
      </c>
      <c r="P133" s="12">
        <v>1</v>
      </c>
      <c r="Q133">
        <v>1</v>
      </c>
      <c r="R133" s="12">
        <v>0</v>
      </c>
      <c r="S133" s="15">
        <v>0</v>
      </c>
      <c r="T133" s="15">
        <v>0</v>
      </c>
      <c r="U133" s="15">
        <v>3</v>
      </c>
      <c r="V133" s="15">
        <v>4</v>
      </c>
      <c r="W133" s="15">
        <v>2</v>
      </c>
      <c r="X133" s="15">
        <v>1</v>
      </c>
      <c r="Y133" s="15">
        <v>0</v>
      </c>
      <c r="Z133" s="15">
        <v>1</v>
      </c>
      <c r="AB133" s="15">
        <v>2</v>
      </c>
      <c r="AD133" s="15">
        <v>1</v>
      </c>
      <c r="AE133" s="15">
        <v>1</v>
      </c>
      <c r="AF133">
        <v>1</v>
      </c>
      <c r="AG133">
        <v>1</v>
      </c>
      <c r="AI133">
        <v>1</v>
      </c>
      <c r="AJ133">
        <v>1</v>
      </c>
      <c r="AK133">
        <v>0</v>
      </c>
    </row>
    <row r="134" spans="1:37" x14ac:dyDescent="0.2">
      <c r="A134">
        <v>3056194823</v>
      </c>
      <c r="B134">
        <v>39949846</v>
      </c>
      <c r="C134" s="1">
        <v>41676.731851851851</v>
      </c>
      <c r="D134" s="1">
        <v>41676.737384259257</v>
      </c>
      <c r="E134" t="s">
        <v>869</v>
      </c>
      <c r="J134">
        <v>2</v>
      </c>
      <c r="K134" s="12">
        <v>3</v>
      </c>
      <c r="L134" s="15">
        <v>4</v>
      </c>
      <c r="M134" s="15">
        <v>1</v>
      </c>
      <c r="N134" s="15">
        <v>0</v>
      </c>
      <c r="O134" s="15">
        <v>2</v>
      </c>
      <c r="P134" s="12">
        <v>2</v>
      </c>
      <c r="Q134">
        <v>1</v>
      </c>
      <c r="R134" s="12">
        <v>2</v>
      </c>
      <c r="S134" s="15">
        <v>0</v>
      </c>
      <c r="T134" s="15">
        <v>0</v>
      </c>
      <c r="U134" s="15">
        <v>3</v>
      </c>
      <c r="V134" s="15">
        <v>2</v>
      </c>
      <c r="W134" s="15">
        <v>2</v>
      </c>
      <c r="X134" s="15">
        <v>0</v>
      </c>
      <c r="Y134" s="15">
        <v>0</v>
      </c>
      <c r="Z134" s="15">
        <v>0</v>
      </c>
      <c r="AA134" s="15">
        <v>0</v>
      </c>
      <c r="AB134" s="15">
        <v>2</v>
      </c>
      <c r="AC134" s="15">
        <v>0</v>
      </c>
      <c r="AD134" s="15">
        <v>2</v>
      </c>
      <c r="AE134" s="15">
        <v>2</v>
      </c>
      <c r="AF134">
        <v>2</v>
      </c>
      <c r="AG134">
        <v>0</v>
      </c>
      <c r="AH134">
        <v>0</v>
      </c>
      <c r="AI134">
        <v>1</v>
      </c>
      <c r="AJ134">
        <v>0</v>
      </c>
      <c r="AK134">
        <v>0</v>
      </c>
    </row>
    <row r="135" spans="1:37" x14ac:dyDescent="0.2">
      <c r="A135">
        <v>3072499162</v>
      </c>
      <c r="B135">
        <v>39949846</v>
      </c>
      <c r="C135" s="1">
        <v>41685.365231481483</v>
      </c>
      <c r="D135" s="1">
        <v>41685.374548611115</v>
      </c>
      <c r="E135" t="s">
        <v>187</v>
      </c>
      <c r="K135" s="12">
        <v>3</v>
      </c>
      <c r="L135" s="15">
        <v>4</v>
      </c>
      <c r="M135" s="15">
        <v>1</v>
      </c>
      <c r="N135" s="15">
        <v>1</v>
      </c>
      <c r="O135" s="15">
        <v>4</v>
      </c>
      <c r="P135" s="12">
        <v>2</v>
      </c>
      <c r="Q135">
        <v>1</v>
      </c>
      <c r="R135" s="12">
        <v>0</v>
      </c>
      <c r="S135" s="15">
        <v>0</v>
      </c>
      <c r="T135" s="15">
        <v>1</v>
      </c>
      <c r="U135" s="15">
        <v>2</v>
      </c>
      <c r="V135" s="15">
        <v>3</v>
      </c>
      <c r="W135" s="15">
        <v>2</v>
      </c>
      <c r="X135" s="15">
        <v>0</v>
      </c>
      <c r="Y135" s="15">
        <v>2</v>
      </c>
      <c r="Z135" s="15">
        <v>2</v>
      </c>
      <c r="AA135" s="15">
        <v>2</v>
      </c>
      <c r="AB135" s="15">
        <v>2</v>
      </c>
      <c r="AC135" s="15">
        <v>2</v>
      </c>
      <c r="AD135" s="15">
        <v>2</v>
      </c>
      <c r="AE135" s="15">
        <v>2</v>
      </c>
      <c r="AF135">
        <v>2</v>
      </c>
      <c r="AG135">
        <v>2</v>
      </c>
      <c r="AH135">
        <v>2</v>
      </c>
      <c r="AI135">
        <v>2</v>
      </c>
      <c r="AJ135">
        <v>2</v>
      </c>
      <c r="AK135">
        <v>1</v>
      </c>
    </row>
    <row r="136" spans="1:37" x14ac:dyDescent="0.2">
      <c r="A136">
        <v>3055909882</v>
      </c>
      <c r="B136">
        <v>39949846</v>
      </c>
      <c r="C136" s="1">
        <v>41676.646736111114</v>
      </c>
      <c r="D136" s="1">
        <v>41676.65761574074</v>
      </c>
      <c r="E136" t="s">
        <v>1223</v>
      </c>
      <c r="J136">
        <v>0</v>
      </c>
      <c r="K136" s="12">
        <v>3</v>
      </c>
      <c r="L136" s="15">
        <v>4</v>
      </c>
      <c r="M136" s="15">
        <v>1</v>
      </c>
      <c r="N136" s="15">
        <v>1</v>
      </c>
      <c r="O136" s="15">
        <v>4</v>
      </c>
      <c r="P136" s="12">
        <v>2</v>
      </c>
      <c r="Q136">
        <v>1</v>
      </c>
      <c r="R136" s="12">
        <v>0</v>
      </c>
      <c r="S136" s="15">
        <v>0</v>
      </c>
      <c r="T136" s="15">
        <v>0</v>
      </c>
      <c r="U136" s="15">
        <v>3</v>
      </c>
      <c r="V136" s="15">
        <v>2</v>
      </c>
      <c r="W136" s="15">
        <v>4</v>
      </c>
      <c r="X136" s="15">
        <v>1</v>
      </c>
      <c r="Y136" s="15">
        <v>1</v>
      </c>
      <c r="Z136" s="15">
        <v>1</v>
      </c>
      <c r="AA136" s="15">
        <v>0</v>
      </c>
      <c r="AB136" s="15">
        <v>2</v>
      </c>
      <c r="AC136" s="15">
        <v>2</v>
      </c>
      <c r="AD136" s="15">
        <v>1</v>
      </c>
      <c r="AE136" s="15">
        <v>1</v>
      </c>
      <c r="AF136">
        <v>1</v>
      </c>
      <c r="AG136">
        <v>1</v>
      </c>
      <c r="AH136">
        <v>1</v>
      </c>
      <c r="AI136">
        <v>1</v>
      </c>
      <c r="AJ136">
        <v>0</v>
      </c>
      <c r="AK136">
        <v>0</v>
      </c>
    </row>
    <row r="137" spans="1:37" x14ac:dyDescent="0.2">
      <c r="A137">
        <v>2647735423</v>
      </c>
      <c r="B137">
        <v>39949846</v>
      </c>
      <c r="C137" s="1">
        <v>41423.011006944442</v>
      </c>
      <c r="D137" s="1">
        <v>41423.031331018516</v>
      </c>
      <c r="E137" t="s">
        <v>1917</v>
      </c>
      <c r="K137" s="12">
        <v>3</v>
      </c>
      <c r="L137" s="15">
        <v>3</v>
      </c>
      <c r="M137" s="15">
        <v>1</v>
      </c>
      <c r="N137" s="15">
        <v>1</v>
      </c>
      <c r="O137" s="15">
        <v>5</v>
      </c>
      <c r="P137" s="12">
        <v>1</v>
      </c>
      <c r="Q137">
        <v>1</v>
      </c>
      <c r="R137" s="12">
        <v>0</v>
      </c>
      <c r="S137" s="15">
        <v>0</v>
      </c>
      <c r="T137" s="15">
        <v>1</v>
      </c>
      <c r="U137" s="15">
        <v>3</v>
      </c>
      <c r="V137" s="15">
        <v>2</v>
      </c>
      <c r="W137" s="15">
        <v>4</v>
      </c>
      <c r="X137" s="15">
        <v>1</v>
      </c>
      <c r="Y137" s="15">
        <v>0</v>
      </c>
      <c r="Z137" s="15">
        <v>0</v>
      </c>
      <c r="AA137" s="15">
        <v>2</v>
      </c>
      <c r="AB137" s="15">
        <v>2</v>
      </c>
      <c r="AC137" s="15">
        <v>2</v>
      </c>
      <c r="AD137" s="15">
        <v>2</v>
      </c>
      <c r="AE137" s="15">
        <v>1</v>
      </c>
      <c r="AF137">
        <v>0</v>
      </c>
      <c r="AG137">
        <v>0</v>
      </c>
      <c r="AH137">
        <v>0</v>
      </c>
      <c r="AI137">
        <v>1</v>
      </c>
      <c r="AK137">
        <v>0</v>
      </c>
    </row>
    <row r="138" spans="1:37" x14ac:dyDescent="0.2">
      <c r="A138">
        <v>2644372972</v>
      </c>
      <c r="B138">
        <v>39949846</v>
      </c>
      <c r="C138" s="1">
        <v>41421.053576388891</v>
      </c>
      <c r="D138" s="1">
        <v>41421.071388888886</v>
      </c>
      <c r="E138" t="s">
        <v>2085</v>
      </c>
      <c r="K138" s="12">
        <v>3</v>
      </c>
      <c r="L138" s="18">
        <v>2</v>
      </c>
      <c r="M138" s="15">
        <v>1</v>
      </c>
      <c r="N138" s="15">
        <v>1</v>
      </c>
      <c r="O138" s="15">
        <v>5</v>
      </c>
      <c r="P138" s="12">
        <v>2</v>
      </c>
      <c r="Q138">
        <v>1</v>
      </c>
      <c r="R138" s="12">
        <v>2</v>
      </c>
      <c r="S138" s="15">
        <v>0</v>
      </c>
      <c r="T138" s="15">
        <v>1</v>
      </c>
      <c r="U138" s="15">
        <v>3</v>
      </c>
      <c r="V138" s="15">
        <v>2</v>
      </c>
      <c r="W138" s="15">
        <v>4</v>
      </c>
      <c r="X138" s="15">
        <v>1</v>
      </c>
      <c r="Y138" s="15">
        <v>0</v>
      </c>
      <c r="Z138" s="15">
        <v>1</v>
      </c>
      <c r="AA138" s="15">
        <v>1</v>
      </c>
      <c r="AB138" s="15">
        <v>1</v>
      </c>
      <c r="AC138" s="15">
        <v>2</v>
      </c>
      <c r="AD138" s="15">
        <v>2</v>
      </c>
      <c r="AE138" s="15">
        <v>2</v>
      </c>
      <c r="AF138">
        <v>2</v>
      </c>
      <c r="AG138">
        <v>2</v>
      </c>
      <c r="AH138">
        <v>1</v>
      </c>
      <c r="AI138">
        <v>1</v>
      </c>
      <c r="AJ138">
        <v>1</v>
      </c>
      <c r="AK138">
        <v>1</v>
      </c>
    </row>
    <row r="139" spans="1:37" x14ac:dyDescent="0.2">
      <c r="A139">
        <v>2642385715</v>
      </c>
      <c r="B139">
        <v>39949846</v>
      </c>
      <c r="C139" s="1">
        <v>41418.790219907409</v>
      </c>
      <c r="D139" s="1">
        <v>41418.814722222225</v>
      </c>
      <c r="E139" t="s">
        <v>2201</v>
      </c>
      <c r="K139" s="12">
        <v>3</v>
      </c>
      <c r="L139" s="15">
        <v>3</v>
      </c>
      <c r="M139" s="15">
        <v>1</v>
      </c>
      <c r="N139" s="15">
        <v>1</v>
      </c>
      <c r="O139" s="15">
        <v>5</v>
      </c>
      <c r="P139" s="12"/>
      <c r="Q139">
        <v>1</v>
      </c>
      <c r="R139" s="12">
        <v>2</v>
      </c>
      <c r="S139" s="15">
        <v>0</v>
      </c>
      <c r="T139" s="15">
        <v>1</v>
      </c>
      <c r="U139" s="15">
        <v>3</v>
      </c>
      <c r="V139" s="15">
        <v>4</v>
      </c>
      <c r="W139" s="15">
        <v>3</v>
      </c>
      <c r="X139" s="15">
        <v>1</v>
      </c>
      <c r="Y139" s="15">
        <v>2</v>
      </c>
      <c r="Z139" s="15">
        <v>2</v>
      </c>
      <c r="AA139" s="15">
        <v>2</v>
      </c>
      <c r="AB139" s="15">
        <v>2</v>
      </c>
      <c r="AC139" s="15">
        <v>2</v>
      </c>
      <c r="AD139" s="15">
        <v>1</v>
      </c>
      <c r="AE139" s="15">
        <v>1</v>
      </c>
      <c r="AF139">
        <v>1</v>
      </c>
      <c r="AG139">
        <v>1</v>
      </c>
      <c r="AH139">
        <v>2</v>
      </c>
      <c r="AI139">
        <v>1</v>
      </c>
      <c r="AJ139">
        <v>1</v>
      </c>
      <c r="AK139">
        <v>1</v>
      </c>
    </row>
    <row r="140" spans="1:37" x14ac:dyDescent="0.2">
      <c r="A140" s="3">
        <v>2592629033</v>
      </c>
      <c r="B140">
        <v>39949846</v>
      </c>
      <c r="C140" s="1">
        <v>41391.400185185186</v>
      </c>
      <c r="D140" s="1">
        <v>41391.501111111109</v>
      </c>
      <c r="E140" t="s">
        <v>3647</v>
      </c>
      <c r="K140" s="12">
        <v>3</v>
      </c>
      <c r="L140" s="15">
        <v>4</v>
      </c>
      <c r="M140" s="15">
        <v>1</v>
      </c>
      <c r="N140" s="15">
        <v>1</v>
      </c>
      <c r="O140" s="15">
        <v>4</v>
      </c>
      <c r="P140" s="12">
        <v>0</v>
      </c>
      <c r="Q140">
        <v>1</v>
      </c>
      <c r="R140" s="12">
        <v>0</v>
      </c>
      <c r="S140" s="15">
        <v>0</v>
      </c>
      <c r="T140" s="15">
        <v>1</v>
      </c>
      <c r="U140" s="15">
        <v>3</v>
      </c>
      <c r="V140" s="15">
        <v>2</v>
      </c>
      <c r="W140" s="15">
        <v>2</v>
      </c>
      <c r="X140" s="15">
        <v>0</v>
      </c>
      <c r="Y140" s="15">
        <v>2</v>
      </c>
      <c r="Z140" s="15">
        <v>2</v>
      </c>
      <c r="AA140" s="15">
        <v>1</v>
      </c>
      <c r="AB140" s="15">
        <v>1</v>
      </c>
      <c r="AC140" s="15">
        <v>2</v>
      </c>
      <c r="AD140" s="15">
        <v>2</v>
      </c>
      <c r="AE140" s="15">
        <v>2</v>
      </c>
      <c r="AF140">
        <v>2</v>
      </c>
      <c r="AG140">
        <v>1</v>
      </c>
      <c r="AH140">
        <v>2</v>
      </c>
      <c r="AI140">
        <v>2</v>
      </c>
      <c r="AK140">
        <v>0</v>
      </c>
    </row>
    <row r="141" spans="1:37" x14ac:dyDescent="0.2">
      <c r="A141">
        <v>2590223852</v>
      </c>
      <c r="B141">
        <v>39949846</v>
      </c>
      <c r="C141" s="1">
        <v>41389.987986111111</v>
      </c>
      <c r="D141" s="1">
        <v>41390.03229166667</v>
      </c>
      <c r="E141" t="s">
        <v>4186</v>
      </c>
      <c r="K141" s="12">
        <v>3</v>
      </c>
      <c r="L141" s="15">
        <v>3</v>
      </c>
      <c r="M141" s="15">
        <v>1</v>
      </c>
      <c r="N141" s="15">
        <v>1</v>
      </c>
      <c r="O141" s="15">
        <v>2</v>
      </c>
      <c r="P141" s="12">
        <v>0</v>
      </c>
      <c r="Q141">
        <v>1</v>
      </c>
      <c r="R141" s="12">
        <v>0</v>
      </c>
      <c r="S141" s="15">
        <v>0</v>
      </c>
      <c r="T141" s="15">
        <v>0</v>
      </c>
      <c r="U141" s="15">
        <v>3</v>
      </c>
      <c r="V141" s="15">
        <v>4</v>
      </c>
      <c r="W141" s="15">
        <v>3</v>
      </c>
      <c r="X141" s="15">
        <v>1</v>
      </c>
      <c r="Y141" s="15">
        <v>2</v>
      </c>
      <c r="Z141" s="15">
        <v>2</v>
      </c>
      <c r="AA141" s="15">
        <v>0</v>
      </c>
      <c r="AB141" s="15">
        <v>1</v>
      </c>
      <c r="AC141" s="15">
        <v>2</v>
      </c>
      <c r="AD141" s="15">
        <v>1</v>
      </c>
      <c r="AE141" s="15">
        <v>1</v>
      </c>
      <c r="AF141">
        <v>1</v>
      </c>
      <c r="AG141">
        <v>1</v>
      </c>
      <c r="AH141">
        <v>0</v>
      </c>
      <c r="AI141">
        <v>1</v>
      </c>
      <c r="AJ141">
        <v>0</v>
      </c>
      <c r="AK141">
        <v>0</v>
      </c>
    </row>
    <row r="142" spans="1:37" x14ac:dyDescent="0.2">
      <c r="A142">
        <v>2590159745</v>
      </c>
      <c r="B142">
        <v>39949846</v>
      </c>
      <c r="C142" s="1">
        <v>41389.983946759261</v>
      </c>
      <c r="D142" s="1">
        <v>41389.99795138889</v>
      </c>
      <c r="E142" t="s">
        <v>4288</v>
      </c>
      <c r="K142" s="12">
        <v>3</v>
      </c>
      <c r="L142" s="15">
        <v>4</v>
      </c>
      <c r="M142" s="15">
        <v>1</v>
      </c>
      <c r="N142" s="15">
        <v>1</v>
      </c>
      <c r="O142" s="15">
        <v>4</v>
      </c>
      <c r="P142" s="12">
        <v>2</v>
      </c>
      <c r="Q142">
        <v>1</v>
      </c>
      <c r="R142" s="12">
        <v>0</v>
      </c>
      <c r="S142" s="15">
        <v>0</v>
      </c>
      <c r="T142" s="15">
        <v>1</v>
      </c>
      <c r="U142" s="15">
        <v>3</v>
      </c>
      <c r="V142" s="15">
        <v>2</v>
      </c>
      <c r="W142" s="15">
        <v>2</v>
      </c>
      <c r="X142" s="15">
        <v>1</v>
      </c>
      <c r="Y142" s="15">
        <v>1</v>
      </c>
      <c r="Z142" s="15">
        <v>1</v>
      </c>
      <c r="AA142" s="15">
        <v>1</v>
      </c>
      <c r="AB142" s="15">
        <v>2</v>
      </c>
      <c r="AC142" s="15">
        <v>2</v>
      </c>
      <c r="AD142" s="15">
        <v>1</v>
      </c>
      <c r="AE142" s="15">
        <v>1</v>
      </c>
      <c r="AF142">
        <v>1</v>
      </c>
      <c r="AG142">
        <v>0</v>
      </c>
      <c r="AH142">
        <v>1</v>
      </c>
      <c r="AI142">
        <v>1</v>
      </c>
      <c r="AJ142">
        <v>0</v>
      </c>
      <c r="AK142">
        <v>0</v>
      </c>
    </row>
    <row r="143" spans="1:37" x14ac:dyDescent="0.2">
      <c r="A143">
        <v>3056271549</v>
      </c>
      <c r="B143">
        <v>39949846</v>
      </c>
      <c r="C143" s="1">
        <v>41676.740497685183</v>
      </c>
      <c r="D143" s="1">
        <v>41676.759988425925</v>
      </c>
      <c r="E143" t="s">
        <v>795</v>
      </c>
      <c r="K143" s="12">
        <v>3</v>
      </c>
      <c r="L143" s="15">
        <v>4</v>
      </c>
      <c r="M143" s="15">
        <v>1</v>
      </c>
      <c r="N143" s="15">
        <v>0</v>
      </c>
      <c r="O143" s="15">
        <v>6</v>
      </c>
      <c r="P143" s="12">
        <v>2</v>
      </c>
      <c r="Q143">
        <v>1</v>
      </c>
      <c r="R143" s="12">
        <v>2</v>
      </c>
      <c r="S143" s="15">
        <v>0</v>
      </c>
      <c r="T143" s="15">
        <v>1</v>
      </c>
      <c r="U143" s="15">
        <v>3</v>
      </c>
      <c r="V143" s="15">
        <v>3</v>
      </c>
      <c r="W143" s="15">
        <v>2</v>
      </c>
      <c r="X143" s="15">
        <v>0</v>
      </c>
      <c r="Y143" s="15">
        <v>0</v>
      </c>
      <c r="Z143" s="15">
        <v>0</v>
      </c>
      <c r="AB143" s="15">
        <v>2</v>
      </c>
      <c r="AD143" s="15">
        <v>2</v>
      </c>
      <c r="AE143" s="15">
        <v>2</v>
      </c>
      <c r="AF143">
        <v>2</v>
      </c>
      <c r="AG143">
        <v>2</v>
      </c>
      <c r="AI143">
        <v>2</v>
      </c>
      <c r="AJ143">
        <v>2</v>
      </c>
      <c r="AK143">
        <v>1</v>
      </c>
    </row>
    <row r="144" spans="1:37" x14ac:dyDescent="0.2">
      <c r="A144">
        <v>3055938255</v>
      </c>
      <c r="B144">
        <v>39949846</v>
      </c>
      <c r="C144" s="1">
        <v>41676.657442129632</v>
      </c>
      <c r="D144" s="1">
        <v>41676.665532407409</v>
      </c>
      <c r="E144" t="s">
        <v>1197</v>
      </c>
      <c r="K144" s="12">
        <v>3</v>
      </c>
      <c r="L144" s="15">
        <v>4</v>
      </c>
      <c r="M144" s="15">
        <v>1</v>
      </c>
      <c r="N144" s="15">
        <v>1</v>
      </c>
      <c r="O144" s="15">
        <v>4</v>
      </c>
      <c r="P144" s="12">
        <v>2</v>
      </c>
      <c r="Q144">
        <v>1</v>
      </c>
      <c r="R144" s="12">
        <v>2</v>
      </c>
      <c r="S144" s="15">
        <v>0</v>
      </c>
      <c r="T144" s="15">
        <v>1</v>
      </c>
      <c r="U144" s="15">
        <v>3</v>
      </c>
      <c r="V144" s="15">
        <v>0</v>
      </c>
      <c r="W144" s="15">
        <v>2</v>
      </c>
      <c r="X144" s="15">
        <v>1</v>
      </c>
      <c r="Y144" s="15">
        <v>0</v>
      </c>
      <c r="Z144" s="15">
        <v>0</v>
      </c>
      <c r="AA144" s="15">
        <v>2</v>
      </c>
      <c r="AB144" s="15">
        <v>1</v>
      </c>
      <c r="AC144" s="15">
        <v>1</v>
      </c>
      <c r="AD144" s="15">
        <v>2</v>
      </c>
      <c r="AE144" s="15">
        <v>2</v>
      </c>
      <c r="AF144">
        <v>2</v>
      </c>
      <c r="AG144">
        <v>1</v>
      </c>
      <c r="AH144">
        <v>1</v>
      </c>
      <c r="AI144">
        <v>2</v>
      </c>
      <c r="AJ144">
        <v>1</v>
      </c>
      <c r="AK144">
        <v>1</v>
      </c>
    </row>
    <row r="145" spans="1:37" x14ac:dyDescent="0.2">
      <c r="A145">
        <v>2667636921</v>
      </c>
      <c r="B145">
        <v>39949846</v>
      </c>
      <c r="C145" s="1">
        <v>41434.678969907407</v>
      </c>
      <c r="D145" s="1">
        <v>41434.698125000003</v>
      </c>
      <c r="E145" t="s">
        <v>1542</v>
      </c>
      <c r="J145">
        <v>1</v>
      </c>
      <c r="K145" s="12">
        <v>3</v>
      </c>
      <c r="L145" s="15">
        <v>4</v>
      </c>
      <c r="M145" s="15">
        <v>1</v>
      </c>
      <c r="N145" s="15">
        <v>1</v>
      </c>
      <c r="O145" s="15">
        <v>2</v>
      </c>
      <c r="P145" s="12">
        <v>2</v>
      </c>
      <c r="Q145">
        <v>1</v>
      </c>
      <c r="R145" s="12">
        <v>2</v>
      </c>
      <c r="S145" s="15">
        <v>0</v>
      </c>
      <c r="T145" s="15">
        <v>1</v>
      </c>
      <c r="U145" s="15">
        <v>2</v>
      </c>
      <c r="V145" s="15">
        <v>2</v>
      </c>
      <c r="W145" s="15">
        <v>2</v>
      </c>
      <c r="X145" s="15">
        <v>1</v>
      </c>
      <c r="Y145" s="15">
        <v>1</v>
      </c>
      <c r="Z145" s="15">
        <v>2</v>
      </c>
      <c r="AA145" s="15">
        <v>2</v>
      </c>
      <c r="AB145" s="15">
        <v>2</v>
      </c>
      <c r="AC145" s="15">
        <v>2</v>
      </c>
      <c r="AD145" s="15">
        <v>1</v>
      </c>
      <c r="AE145" s="15">
        <v>1</v>
      </c>
      <c r="AF145">
        <v>1</v>
      </c>
      <c r="AG145">
        <v>1</v>
      </c>
      <c r="AH145">
        <v>1</v>
      </c>
      <c r="AI145">
        <v>1</v>
      </c>
      <c r="AJ145">
        <v>0</v>
      </c>
      <c r="AK145">
        <v>0</v>
      </c>
    </row>
    <row r="146" spans="1:37" x14ac:dyDescent="0.2">
      <c r="A146">
        <v>2641751932</v>
      </c>
      <c r="B146">
        <v>39949846</v>
      </c>
      <c r="C146" s="1">
        <v>41418.583472222221</v>
      </c>
      <c r="D146" s="1">
        <v>41418.605682870373</v>
      </c>
      <c r="E146" t="s">
        <v>2305</v>
      </c>
      <c r="J146">
        <v>2</v>
      </c>
      <c r="K146" s="12">
        <v>3</v>
      </c>
      <c r="L146" s="15">
        <v>4</v>
      </c>
      <c r="M146" s="15">
        <v>1</v>
      </c>
      <c r="N146" s="15">
        <v>0</v>
      </c>
      <c r="O146" s="15">
        <v>6</v>
      </c>
      <c r="P146" s="12">
        <v>2</v>
      </c>
      <c r="Q146">
        <v>1</v>
      </c>
      <c r="R146" s="12">
        <v>2</v>
      </c>
      <c r="S146" s="15">
        <v>0</v>
      </c>
      <c r="T146" s="15">
        <v>0</v>
      </c>
      <c r="U146" s="15">
        <v>3</v>
      </c>
      <c r="V146" s="15">
        <v>4</v>
      </c>
      <c r="W146" s="15">
        <v>2</v>
      </c>
      <c r="X146" s="15">
        <v>1</v>
      </c>
      <c r="Y146" s="15">
        <v>0</v>
      </c>
      <c r="Z146" s="15">
        <v>0</v>
      </c>
      <c r="AB146" s="15">
        <v>1</v>
      </c>
      <c r="AD146" s="15">
        <v>2</v>
      </c>
      <c r="AF146">
        <v>2</v>
      </c>
      <c r="AG146">
        <v>2</v>
      </c>
      <c r="AI146">
        <v>2</v>
      </c>
      <c r="AJ146">
        <v>0</v>
      </c>
      <c r="AK146">
        <v>0</v>
      </c>
    </row>
    <row r="147" spans="1:37" x14ac:dyDescent="0.2">
      <c r="A147">
        <v>2593295911</v>
      </c>
      <c r="B147">
        <v>39949846</v>
      </c>
      <c r="C147" s="1">
        <v>41392.122824074075</v>
      </c>
      <c r="D147" s="1">
        <v>41392.136122685188</v>
      </c>
      <c r="E147" t="s">
        <v>3595</v>
      </c>
      <c r="K147" s="12">
        <v>3</v>
      </c>
      <c r="L147" s="15">
        <v>3</v>
      </c>
      <c r="M147" s="15">
        <v>1</v>
      </c>
      <c r="N147" s="15">
        <v>0</v>
      </c>
      <c r="O147" s="15">
        <v>2</v>
      </c>
      <c r="P147" s="12">
        <v>0</v>
      </c>
      <c r="Q147">
        <v>1</v>
      </c>
      <c r="R147" s="12">
        <v>2</v>
      </c>
      <c r="S147" s="15">
        <v>0</v>
      </c>
      <c r="T147" s="15">
        <v>1</v>
      </c>
      <c r="U147" s="15">
        <v>1</v>
      </c>
      <c r="V147" s="15">
        <v>3</v>
      </c>
      <c r="W147" s="15">
        <v>3</v>
      </c>
      <c r="X147" s="15">
        <v>1</v>
      </c>
      <c r="Y147" s="15">
        <v>0</v>
      </c>
      <c r="AB147" s="15">
        <v>2</v>
      </c>
      <c r="AC147" s="15">
        <v>2</v>
      </c>
      <c r="AD147" s="15">
        <v>2</v>
      </c>
      <c r="AE147" s="15">
        <v>2</v>
      </c>
      <c r="AF147">
        <v>2</v>
      </c>
      <c r="AG147">
        <v>0</v>
      </c>
      <c r="AH147">
        <v>0</v>
      </c>
      <c r="AI147">
        <v>1</v>
      </c>
      <c r="AJ147">
        <v>1</v>
      </c>
      <c r="AK147">
        <v>0</v>
      </c>
    </row>
    <row r="148" spans="1:37" x14ac:dyDescent="0.2">
      <c r="A148">
        <v>2659312831</v>
      </c>
      <c r="B148">
        <v>39949846</v>
      </c>
      <c r="C148" s="1">
        <v>41429.107916666668</v>
      </c>
      <c r="D148" s="1">
        <v>41429.577256944445</v>
      </c>
      <c r="E148" t="s">
        <v>1688</v>
      </c>
      <c r="J148">
        <v>2</v>
      </c>
      <c r="K148" s="12">
        <v>3</v>
      </c>
      <c r="L148" s="15">
        <v>3</v>
      </c>
      <c r="M148" s="15">
        <v>1</v>
      </c>
      <c r="N148" s="15">
        <v>1</v>
      </c>
      <c r="O148" s="15">
        <v>5</v>
      </c>
      <c r="P148" s="12">
        <v>1</v>
      </c>
      <c r="Q148">
        <v>1</v>
      </c>
      <c r="R148" s="12">
        <v>0</v>
      </c>
      <c r="S148" s="15">
        <v>0</v>
      </c>
      <c r="T148" s="15">
        <v>1</v>
      </c>
      <c r="U148" s="15">
        <v>3</v>
      </c>
      <c r="V148" s="15">
        <v>3</v>
      </c>
      <c r="W148" s="15">
        <v>4</v>
      </c>
      <c r="X148" s="15">
        <v>1</v>
      </c>
      <c r="Y148" s="15">
        <v>0</v>
      </c>
      <c r="Z148" s="15">
        <v>0</v>
      </c>
      <c r="AA148" s="15">
        <v>2</v>
      </c>
      <c r="AB148" s="15">
        <v>2</v>
      </c>
      <c r="AC148" s="15">
        <v>2</v>
      </c>
      <c r="AD148" s="15">
        <v>2</v>
      </c>
      <c r="AE148" s="15">
        <v>2</v>
      </c>
      <c r="AF148">
        <v>2</v>
      </c>
      <c r="AG148">
        <v>1</v>
      </c>
      <c r="AH148">
        <v>1</v>
      </c>
      <c r="AI148">
        <v>2</v>
      </c>
      <c r="AJ148">
        <v>1</v>
      </c>
      <c r="AK148">
        <v>0</v>
      </c>
    </row>
    <row r="149" spans="1:37" x14ac:dyDescent="0.2">
      <c r="A149">
        <v>2640576044</v>
      </c>
      <c r="B149">
        <v>39949846</v>
      </c>
      <c r="C149" s="1">
        <v>41417.941423611112</v>
      </c>
      <c r="D149" s="1">
        <v>41418.04451388889</v>
      </c>
      <c r="E149" t="s">
        <v>2428</v>
      </c>
      <c r="J149">
        <v>1</v>
      </c>
      <c r="K149" s="12">
        <v>3</v>
      </c>
      <c r="L149" s="15">
        <v>3</v>
      </c>
      <c r="M149" s="15">
        <v>1</v>
      </c>
      <c r="N149" s="15">
        <v>1</v>
      </c>
      <c r="O149" s="15">
        <v>2</v>
      </c>
      <c r="P149" s="12">
        <v>2</v>
      </c>
      <c r="Q149">
        <v>1</v>
      </c>
      <c r="R149" s="12">
        <v>0</v>
      </c>
      <c r="S149" s="15">
        <v>0</v>
      </c>
      <c r="T149" s="15">
        <v>0</v>
      </c>
      <c r="U149" s="15">
        <v>3</v>
      </c>
      <c r="V149" s="15">
        <v>4</v>
      </c>
      <c r="W149" s="15">
        <v>4</v>
      </c>
      <c r="X149" s="15">
        <v>0</v>
      </c>
      <c r="Y149" s="15">
        <v>2</v>
      </c>
      <c r="Z149" s="15">
        <v>2</v>
      </c>
      <c r="AA149" s="15">
        <v>2</v>
      </c>
      <c r="AB149" s="15">
        <v>2</v>
      </c>
      <c r="AC149" s="15">
        <v>1</v>
      </c>
      <c r="AD149" s="15">
        <v>2</v>
      </c>
      <c r="AE149" s="15">
        <v>2</v>
      </c>
      <c r="AF149">
        <v>2</v>
      </c>
      <c r="AG149">
        <v>1</v>
      </c>
      <c r="AH149">
        <v>0</v>
      </c>
      <c r="AI149">
        <v>2</v>
      </c>
      <c r="AJ149">
        <v>0</v>
      </c>
      <c r="AK149">
        <v>0</v>
      </c>
    </row>
    <row r="150" spans="1:37" x14ac:dyDescent="0.2">
      <c r="A150">
        <v>2640192071</v>
      </c>
      <c r="B150">
        <v>39949846</v>
      </c>
      <c r="C150" s="1">
        <v>41417.872824074075</v>
      </c>
      <c r="D150" s="1">
        <v>41417.884444444448</v>
      </c>
      <c r="E150" t="s">
        <v>2586</v>
      </c>
      <c r="K150" s="12">
        <v>3</v>
      </c>
      <c r="L150" s="15">
        <v>3</v>
      </c>
      <c r="M150" s="15">
        <v>1</v>
      </c>
      <c r="N150" s="15">
        <v>0</v>
      </c>
      <c r="O150" s="15">
        <v>2</v>
      </c>
      <c r="Q150">
        <v>1</v>
      </c>
      <c r="R150" s="12">
        <v>2</v>
      </c>
      <c r="S150" s="15">
        <v>1</v>
      </c>
      <c r="T150" s="15">
        <v>0</v>
      </c>
      <c r="U150" s="15">
        <v>1</v>
      </c>
      <c r="V150" s="15">
        <v>2</v>
      </c>
      <c r="W150" s="15">
        <v>5</v>
      </c>
      <c r="X150" s="15">
        <v>1</v>
      </c>
      <c r="Y150" s="15">
        <v>0</v>
      </c>
      <c r="AB150" s="15">
        <v>1</v>
      </c>
      <c r="AD150" s="15">
        <v>1</v>
      </c>
      <c r="AE150" s="15">
        <v>1</v>
      </c>
      <c r="AF150">
        <v>1</v>
      </c>
      <c r="AG150">
        <v>0</v>
      </c>
      <c r="AH150">
        <v>0</v>
      </c>
      <c r="AI150">
        <v>0</v>
      </c>
    </row>
    <row r="151" spans="1:37" x14ac:dyDescent="0.2">
      <c r="A151">
        <v>2640124971</v>
      </c>
      <c r="B151">
        <v>39949846</v>
      </c>
      <c r="C151" s="1">
        <v>41417.769548611112</v>
      </c>
      <c r="D151" s="1">
        <v>41417.864247685182</v>
      </c>
      <c r="E151" t="s">
        <v>2645</v>
      </c>
      <c r="J151">
        <v>2</v>
      </c>
      <c r="K151" s="12">
        <v>3</v>
      </c>
      <c r="L151" s="15">
        <v>3</v>
      </c>
      <c r="M151" s="15">
        <v>1</v>
      </c>
      <c r="N151" s="15">
        <v>1</v>
      </c>
      <c r="O151" s="15">
        <v>4</v>
      </c>
      <c r="P151" s="12">
        <v>1</v>
      </c>
      <c r="Q151">
        <v>1</v>
      </c>
      <c r="R151" s="12">
        <v>0</v>
      </c>
      <c r="S151" s="15">
        <v>0</v>
      </c>
      <c r="T151" s="15">
        <v>0</v>
      </c>
      <c r="U151" s="15">
        <v>2</v>
      </c>
      <c r="V151" s="15">
        <v>2</v>
      </c>
      <c r="W151" s="15">
        <v>4</v>
      </c>
      <c r="X151" s="15">
        <v>0</v>
      </c>
      <c r="Y151" s="15">
        <v>0</v>
      </c>
      <c r="Z151" s="15">
        <v>1</v>
      </c>
      <c r="AA151" s="15">
        <v>0</v>
      </c>
      <c r="AB151" s="15">
        <v>1</v>
      </c>
      <c r="AC151" s="15">
        <v>1</v>
      </c>
      <c r="AD151" s="15">
        <v>2</v>
      </c>
      <c r="AE151" s="15">
        <v>2</v>
      </c>
      <c r="AF151">
        <v>2</v>
      </c>
      <c r="AG151">
        <v>2</v>
      </c>
      <c r="AH151">
        <v>0</v>
      </c>
      <c r="AI151">
        <v>1</v>
      </c>
      <c r="AJ151">
        <v>0</v>
      </c>
      <c r="AK151">
        <v>0</v>
      </c>
    </row>
    <row r="152" spans="1:37" x14ac:dyDescent="0.2">
      <c r="A152">
        <v>2590731287</v>
      </c>
      <c r="B152">
        <v>39949846</v>
      </c>
      <c r="C152" s="1">
        <v>41389.817094907405</v>
      </c>
      <c r="D152" s="1">
        <v>41390.461493055554</v>
      </c>
      <c r="E152" t="s">
        <v>3956</v>
      </c>
      <c r="K152" s="12">
        <v>3</v>
      </c>
      <c r="L152" s="15">
        <v>3</v>
      </c>
      <c r="M152" s="15">
        <v>1</v>
      </c>
      <c r="N152" s="15">
        <v>1</v>
      </c>
      <c r="O152" s="15">
        <v>5</v>
      </c>
      <c r="P152" s="12">
        <v>2</v>
      </c>
      <c r="Q152">
        <v>1</v>
      </c>
      <c r="R152" s="12">
        <v>0</v>
      </c>
      <c r="S152" s="15">
        <v>0</v>
      </c>
      <c r="T152" s="15">
        <v>1</v>
      </c>
      <c r="U152" s="15">
        <v>2</v>
      </c>
      <c r="V152" s="15">
        <v>3</v>
      </c>
      <c r="W152" s="15">
        <v>5</v>
      </c>
      <c r="X152" s="15">
        <v>1</v>
      </c>
      <c r="Y152" s="15">
        <v>1</v>
      </c>
      <c r="Z152" s="15">
        <v>2</v>
      </c>
      <c r="AA152" s="15">
        <v>1</v>
      </c>
      <c r="AB152" s="15">
        <v>0</v>
      </c>
      <c r="AC152" s="15">
        <v>2</v>
      </c>
      <c r="AD152" s="15">
        <v>1</v>
      </c>
      <c r="AE152" s="15">
        <v>1</v>
      </c>
      <c r="AF152">
        <v>1</v>
      </c>
      <c r="AG152">
        <v>1</v>
      </c>
      <c r="AH152">
        <v>1</v>
      </c>
      <c r="AI152">
        <v>1</v>
      </c>
      <c r="AJ152">
        <v>2</v>
      </c>
      <c r="AK152">
        <v>0</v>
      </c>
    </row>
    <row r="153" spans="1:37" x14ac:dyDescent="0.2">
      <c r="A153">
        <v>3056829599</v>
      </c>
      <c r="B153">
        <v>39949846</v>
      </c>
      <c r="C153" s="1">
        <v>41676.897210648145</v>
      </c>
      <c r="D153" s="1">
        <v>41676.930081018516</v>
      </c>
      <c r="E153" t="s">
        <v>627</v>
      </c>
      <c r="K153" s="12">
        <v>3</v>
      </c>
      <c r="L153" s="18">
        <v>2</v>
      </c>
      <c r="M153" s="15">
        <v>1</v>
      </c>
      <c r="N153" s="15">
        <v>1</v>
      </c>
      <c r="O153" s="15">
        <v>3</v>
      </c>
      <c r="P153" s="12"/>
      <c r="Q153">
        <v>1</v>
      </c>
      <c r="R153" s="12">
        <v>1</v>
      </c>
      <c r="S153" s="15">
        <v>1</v>
      </c>
      <c r="T153" s="15">
        <v>0</v>
      </c>
      <c r="U153" s="15">
        <v>2</v>
      </c>
      <c r="V153" s="15">
        <v>2</v>
      </c>
      <c r="W153" s="15">
        <v>4</v>
      </c>
      <c r="X153" s="15">
        <v>1</v>
      </c>
      <c r="Y153" s="15">
        <v>0</v>
      </c>
      <c r="AA153" s="15">
        <v>1</v>
      </c>
      <c r="AB153" s="15">
        <v>2</v>
      </c>
      <c r="AC153" s="15">
        <v>2</v>
      </c>
      <c r="AD153" s="15">
        <v>0</v>
      </c>
      <c r="AE153" s="15">
        <v>0</v>
      </c>
      <c r="AF153">
        <v>0</v>
      </c>
      <c r="AG153">
        <v>0</v>
      </c>
      <c r="AH153">
        <v>0</v>
      </c>
      <c r="AI153">
        <v>1</v>
      </c>
      <c r="AJ153">
        <v>1</v>
      </c>
      <c r="AK153">
        <v>1</v>
      </c>
    </row>
    <row r="154" spans="1:37" x14ac:dyDescent="0.2">
      <c r="A154">
        <v>2652599509</v>
      </c>
      <c r="B154">
        <v>39949846</v>
      </c>
      <c r="C154" s="1">
        <v>41425.16778935185</v>
      </c>
      <c r="D154" s="1">
        <v>41425.186192129629</v>
      </c>
      <c r="E154" t="s">
        <v>1799</v>
      </c>
      <c r="K154" s="12">
        <v>3</v>
      </c>
      <c r="L154" s="15">
        <v>4</v>
      </c>
      <c r="M154" s="15">
        <v>1</v>
      </c>
      <c r="N154" s="15">
        <v>1</v>
      </c>
      <c r="O154" s="15">
        <v>2</v>
      </c>
      <c r="P154" s="12">
        <v>0</v>
      </c>
      <c r="Q154">
        <v>1</v>
      </c>
      <c r="R154" s="12">
        <v>2</v>
      </c>
      <c r="S154" s="15">
        <v>0</v>
      </c>
      <c r="T154" s="15">
        <v>1</v>
      </c>
      <c r="U154" s="15">
        <v>2</v>
      </c>
      <c r="V154" s="15">
        <v>2</v>
      </c>
      <c r="W154" s="15">
        <v>4</v>
      </c>
      <c r="X154" s="15">
        <v>1</v>
      </c>
      <c r="Y154" s="15">
        <v>1</v>
      </c>
      <c r="AA154" s="15">
        <v>1</v>
      </c>
      <c r="AB154" s="15">
        <v>1</v>
      </c>
      <c r="AC154" s="15">
        <v>2</v>
      </c>
      <c r="AD154" s="15">
        <v>1</v>
      </c>
      <c r="AE154" s="15">
        <v>1</v>
      </c>
      <c r="AF154">
        <v>1</v>
      </c>
      <c r="AG154">
        <v>0</v>
      </c>
      <c r="AH154">
        <v>1</v>
      </c>
      <c r="AI154">
        <v>2</v>
      </c>
      <c r="AK154">
        <v>1</v>
      </c>
    </row>
    <row r="155" spans="1:37" x14ac:dyDescent="0.2">
      <c r="A155">
        <v>2590311554</v>
      </c>
      <c r="B155">
        <v>39949846</v>
      </c>
      <c r="C155" s="1">
        <v>41390.075891203705</v>
      </c>
      <c r="D155" s="1">
        <v>41390.083599537036</v>
      </c>
      <c r="E155" t="s">
        <v>4111</v>
      </c>
      <c r="K155" s="12">
        <v>3</v>
      </c>
      <c r="L155" s="15">
        <v>3</v>
      </c>
      <c r="M155" s="15">
        <v>1</v>
      </c>
      <c r="N155" s="15">
        <v>0</v>
      </c>
      <c r="O155" s="15">
        <v>5</v>
      </c>
      <c r="P155" s="12">
        <v>2</v>
      </c>
      <c r="Q155">
        <v>1</v>
      </c>
      <c r="R155" s="12">
        <v>2</v>
      </c>
      <c r="S155" s="15">
        <v>0</v>
      </c>
      <c r="T155" s="15">
        <v>1</v>
      </c>
      <c r="U155" s="15">
        <v>3</v>
      </c>
      <c r="V155" s="15">
        <v>2</v>
      </c>
      <c r="W155" s="15">
        <v>4</v>
      </c>
      <c r="X155" s="15">
        <v>0</v>
      </c>
      <c r="Y155" s="15">
        <v>1</v>
      </c>
      <c r="AB155" s="15">
        <v>1</v>
      </c>
      <c r="AD155" s="15">
        <v>2</v>
      </c>
      <c r="AE155" s="15">
        <v>2</v>
      </c>
      <c r="AF155">
        <v>2</v>
      </c>
      <c r="AG155">
        <v>2</v>
      </c>
      <c r="AI155">
        <v>2</v>
      </c>
      <c r="AJ155">
        <v>2</v>
      </c>
      <c r="AK155">
        <v>0</v>
      </c>
    </row>
    <row r="156" spans="1:37" x14ac:dyDescent="0.2">
      <c r="A156">
        <v>2644524318</v>
      </c>
      <c r="B156">
        <v>39949846</v>
      </c>
      <c r="C156" s="1">
        <v>41421.065324074072</v>
      </c>
      <c r="D156" s="1">
        <v>41421.261770833335</v>
      </c>
      <c r="E156" t="s">
        <v>2055</v>
      </c>
      <c r="J156">
        <v>2</v>
      </c>
      <c r="K156" s="12">
        <v>2</v>
      </c>
      <c r="L156" s="18">
        <v>2</v>
      </c>
      <c r="M156" s="15">
        <v>1</v>
      </c>
      <c r="N156" s="15">
        <v>0</v>
      </c>
      <c r="O156" s="15">
        <v>4</v>
      </c>
      <c r="P156" s="12">
        <v>2</v>
      </c>
      <c r="Q156">
        <v>1</v>
      </c>
      <c r="R156" s="12">
        <v>2</v>
      </c>
      <c r="S156" s="15">
        <v>0</v>
      </c>
      <c r="T156" s="15">
        <v>1</v>
      </c>
      <c r="U156" s="15">
        <v>3</v>
      </c>
      <c r="V156" s="15">
        <v>2</v>
      </c>
      <c r="W156" s="15">
        <v>4</v>
      </c>
      <c r="X156" s="15">
        <v>1</v>
      </c>
      <c r="Y156" s="15">
        <v>0</v>
      </c>
      <c r="Z156" s="15">
        <v>1</v>
      </c>
      <c r="AB156" s="15">
        <v>2</v>
      </c>
      <c r="AD156" s="15">
        <v>1</v>
      </c>
      <c r="AE156" s="15">
        <v>0</v>
      </c>
      <c r="AF156">
        <v>0</v>
      </c>
      <c r="AG156">
        <v>1</v>
      </c>
      <c r="AI156">
        <v>1</v>
      </c>
      <c r="AJ156">
        <v>0</v>
      </c>
      <c r="AK156">
        <v>0</v>
      </c>
    </row>
    <row r="157" spans="1:37" x14ac:dyDescent="0.2">
      <c r="A157">
        <v>2591840792</v>
      </c>
      <c r="B157">
        <v>39949846</v>
      </c>
      <c r="C157" s="1">
        <v>41390.832951388889</v>
      </c>
      <c r="D157" s="1">
        <v>41390.840763888889</v>
      </c>
      <c r="E157" t="s">
        <v>3735</v>
      </c>
      <c r="K157" s="12">
        <v>2</v>
      </c>
      <c r="L157" s="15">
        <v>4</v>
      </c>
      <c r="M157" s="15">
        <v>1</v>
      </c>
      <c r="N157" s="15">
        <v>1</v>
      </c>
      <c r="O157" s="15">
        <v>2</v>
      </c>
      <c r="P157" s="12">
        <v>2</v>
      </c>
      <c r="Q157">
        <v>1</v>
      </c>
      <c r="R157" s="12">
        <v>2</v>
      </c>
      <c r="S157" s="15">
        <v>0</v>
      </c>
      <c r="T157" s="15">
        <v>1</v>
      </c>
      <c r="U157" s="15">
        <v>3</v>
      </c>
      <c r="V157" s="15">
        <v>2</v>
      </c>
      <c r="W157" s="15">
        <v>3</v>
      </c>
      <c r="X157" s="15">
        <v>0</v>
      </c>
      <c r="AA157" s="15">
        <v>1</v>
      </c>
      <c r="AB157" s="15">
        <v>1</v>
      </c>
      <c r="AC157" s="15">
        <v>1</v>
      </c>
      <c r="AD157" s="15">
        <v>2</v>
      </c>
      <c r="AE157" s="15">
        <v>2</v>
      </c>
      <c r="AF157">
        <v>2</v>
      </c>
      <c r="AG157">
        <v>2</v>
      </c>
      <c r="AH157">
        <v>2</v>
      </c>
      <c r="AI157">
        <v>2</v>
      </c>
      <c r="AJ157">
        <v>1</v>
      </c>
      <c r="AK157">
        <v>0</v>
      </c>
    </row>
    <row r="158" spans="1:37" x14ac:dyDescent="0.2">
      <c r="A158">
        <v>2590395246</v>
      </c>
      <c r="B158">
        <v>39949846</v>
      </c>
      <c r="C158" s="1">
        <v>41390.122777777775</v>
      </c>
      <c r="D158" s="1">
        <v>41390.140393518515</v>
      </c>
      <c r="E158" t="s">
        <v>4031</v>
      </c>
      <c r="K158" s="12">
        <v>2</v>
      </c>
      <c r="L158" s="15">
        <v>1</v>
      </c>
      <c r="M158" s="15">
        <v>1</v>
      </c>
      <c r="N158" s="15">
        <v>1</v>
      </c>
      <c r="O158" s="15">
        <v>5</v>
      </c>
      <c r="P158" s="12">
        <v>2</v>
      </c>
      <c r="Q158">
        <v>1</v>
      </c>
      <c r="R158" s="12">
        <v>2</v>
      </c>
      <c r="S158" s="15">
        <v>0</v>
      </c>
      <c r="T158" s="15">
        <v>1</v>
      </c>
      <c r="U158" s="15">
        <v>3</v>
      </c>
      <c r="V158" s="15">
        <v>2</v>
      </c>
      <c r="W158" s="15">
        <v>4</v>
      </c>
      <c r="X158" s="15">
        <v>0</v>
      </c>
      <c r="Y158" s="15">
        <v>0</v>
      </c>
      <c r="Z158" s="15">
        <v>0</v>
      </c>
      <c r="AA158" s="15">
        <v>0</v>
      </c>
      <c r="AB158" s="15">
        <v>1</v>
      </c>
      <c r="AC158" s="15">
        <v>1</v>
      </c>
      <c r="AD158" s="15">
        <v>2</v>
      </c>
      <c r="AE158" s="15">
        <v>2</v>
      </c>
      <c r="AF158">
        <v>2</v>
      </c>
      <c r="AG158">
        <v>2</v>
      </c>
      <c r="AH158">
        <v>2</v>
      </c>
      <c r="AI158">
        <v>2</v>
      </c>
      <c r="AK158">
        <v>0</v>
      </c>
    </row>
    <row r="159" spans="1:37" x14ac:dyDescent="0.2">
      <c r="A159">
        <v>2650266637</v>
      </c>
      <c r="B159">
        <v>39949846</v>
      </c>
      <c r="C159" s="1">
        <v>41424.015277777777</v>
      </c>
      <c r="D159" s="1">
        <v>41424.106990740744</v>
      </c>
      <c r="E159" t="s">
        <v>1856</v>
      </c>
      <c r="J159">
        <v>2</v>
      </c>
      <c r="K159" s="12">
        <v>2</v>
      </c>
      <c r="L159" s="15">
        <v>3</v>
      </c>
      <c r="M159" s="15">
        <v>1</v>
      </c>
      <c r="N159" s="15">
        <v>1</v>
      </c>
      <c r="O159" s="15">
        <v>3</v>
      </c>
      <c r="P159" s="12">
        <v>2</v>
      </c>
      <c r="Q159">
        <v>1</v>
      </c>
      <c r="R159" s="12">
        <v>2</v>
      </c>
      <c r="S159" s="15">
        <v>1</v>
      </c>
      <c r="T159" s="15">
        <v>1</v>
      </c>
      <c r="U159" s="15">
        <v>2</v>
      </c>
      <c r="V159" s="15">
        <v>2</v>
      </c>
      <c r="W159" s="15">
        <v>2</v>
      </c>
      <c r="X159" s="15">
        <v>1</v>
      </c>
      <c r="Y159" s="15">
        <v>0</v>
      </c>
      <c r="Z159" s="15">
        <v>0</v>
      </c>
      <c r="AA159" s="15">
        <v>1</v>
      </c>
      <c r="AB159" s="15">
        <v>2</v>
      </c>
      <c r="AC159" s="15">
        <v>1</v>
      </c>
      <c r="AD159" s="15">
        <v>2</v>
      </c>
      <c r="AE159" s="15">
        <v>2</v>
      </c>
      <c r="AF159">
        <v>2</v>
      </c>
      <c r="AG159">
        <v>0</v>
      </c>
      <c r="AH159">
        <v>0</v>
      </c>
      <c r="AI159">
        <v>1</v>
      </c>
      <c r="AJ159">
        <v>1</v>
      </c>
      <c r="AK159">
        <v>0</v>
      </c>
    </row>
    <row r="160" spans="1:37" x14ac:dyDescent="0.2">
      <c r="A160">
        <v>2647496637</v>
      </c>
      <c r="B160">
        <v>39949846</v>
      </c>
      <c r="C160" s="1">
        <v>41422.908043981479</v>
      </c>
      <c r="D160" s="1">
        <v>41422.92559027778</v>
      </c>
      <c r="E160" t="s">
        <v>1950</v>
      </c>
      <c r="J160">
        <v>1</v>
      </c>
      <c r="K160" s="12">
        <v>2</v>
      </c>
      <c r="L160" s="15">
        <v>3</v>
      </c>
      <c r="M160" s="15">
        <v>1</v>
      </c>
      <c r="N160" s="15">
        <v>1</v>
      </c>
      <c r="O160" s="15">
        <v>2</v>
      </c>
      <c r="P160" s="12">
        <v>2</v>
      </c>
      <c r="Q160">
        <v>1</v>
      </c>
      <c r="R160" s="12">
        <v>0</v>
      </c>
      <c r="S160" s="15">
        <v>1</v>
      </c>
      <c r="T160" s="15">
        <v>1</v>
      </c>
      <c r="U160" s="15">
        <v>2</v>
      </c>
      <c r="V160" s="15">
        <v>2</v>
      </c>
      <c r="W160" s="15">
        <v>5</v>
      </c>
      <c r="X160" s="15">
        <v>1</v>
      </c>
      <c r="Y160" s="15">
        <v>0</v>
      </c>
      <c r="Z160" s="15">
        <v>0</v>
      </c>
      <c r="AA160" s="15">
        <v>0</v>
      </c>
      <c r="AB160" s="15">
        <v>0</v>
      </c>
      <c r="AC160" s="15">
        <v>1</v>
      </c>
      <c r="AE160" s="15">
        <v>0</v>
      </c>
      <c r="AF160">
        <v>0</v>
      </c>
      <c r="AG160">
        <v>0</v>
      </c>
      <c r="AH160">
        <v>0</v>
      </c>
      <c r="AI160">
        <v>0</v>
      </c>
      <c r="AJ160">
        <v>1</v>
      </c>
      <c r="AK160">
        <v>0</v>
      </c>
    </row>
    <row r="161" spans="1:37" x14ac:dyDescent="0.2">
      <c r="A161">
        <v>2642675589</v>
      </c>
      <c r="B161">
        <v>39949846</v>
      </c>
      <c r="C161" s="1">
        <v>41418.867650462962</v>
      </c>
      <c r="D161" s="1">
        <v>41418.952499999999</v>
      </c>
      <c r="E161" t="s">
        <v>2141</v>
      </c>
      <c r="J161">
        <v>2</v>
      </c>
      <c r="K161" s="12">
        <v>2</v>
      </c>
      <c r="L161" s="15">
        <v>3</v>
      </c>
      <c r="M161" s="15">
        <v>1</v>
      </c>
      <c r="N161" s="15">
        <v>1</v>
      </c>
      <c r="O161" s="15">
        <v>5</v>
      </c>
      <c r="P161" s="12">
        <v>2</v>
      </c>
      <c r="Q161">
        <v>1</v>
      </c>
      <c r="R161" s="12">
        <v>2</v>
      </c>
      <c r="S161" s="15">
        <v>0</v>
      </c>
      <c r="T161" s="15">
        <v>1</v>
      </c>
      <c r="U161" s="15">
        <v>2</v>
      </c>
      <c r="V161" s="15">
        <v>2</v>
      </c>
      <c r="W161" s="15">
        <v>2</v>
      </c>
      <c r="X161" s="15">
        <v>0</v>
      </c>
      <c r="Y161" s="15">
        <v>0</v>
      </c>
      <c r="Z161" s="15">
        <v>0</v>
      </c>
      <c r="AA161" s="15">
        <v>0</v>
      </c>
      <c r="AB161" s="15">
        <v>1</v>
      </c>
      <c r="AC161" s="15">
        <v>1</v>
      </c>
      <c r="AD161" s="15">
        <v>2</v>
      </c>
      <c r="AE161" s="15">
        <v>2</v>
      </c>
      <c r="AF161">
        <v>2</v>
      </c>
      <c r="AG161">
        <v>2</v>
      </c>
      <c r="AH161">
        <v>2</v>
      </c>
      <c r="AI161">
        <v>2</v>
      </c>
      <c r="AJ161">
        <v>0</v>
      </c>
      <c r="AK161">
        <v>0</v>
      </c>
    </row>
    <row r="162" spans="1:37" x14ac:dyDescent="0.2">
      <c r="A162">
        <v>2640027121</v>
      </c>
      <c r="B162">
        <v>39949846</v>
      </c>
      <c r="C162" s="1">
        <v>41417.818009259259</v>
      </c>
      <c r="D162" s="1">
        <v>41417.836319444446</v>
      </c>
      <c r="E162" t="s">
        <v>2739</v>
      </c>
      <c r="J162">
        <v>0</v>
      </c>
      <c r="K162" s="12">
        <v>2</v>
      </c>
      <c r="L162" s="18">
        <v>2</v>
      </c>
      <c r="M162" s="15">
        <v>1</v>
      </c>
      <c r="N162" s="15">
        <v>1</v>
      </c>
      <c r="O162" s="15">
        <v>2</v>
      </c>
      <c r="P162" s="12">
        <v>2</v>
      </c>
      <c r="Q162">
        <v>1</v>
      </c>
      <c r="R162" s="12">
        <v>0</v>
      </c>
      <c r="S162" s="15">
        <v>0</v>
      </c>
      <c r="T162" s="15">
        <v>1</v>
      </c>
      <c r="U162" s="15">
        <v>1</v>
      </c>
      <c r="V162" s="15">
        <v>3</v>
      </c>
      <c r="W162" s="15">
        <v>5</v>
      </c>
      <c r="X162" s="15">
        <v>1</v>
      </c>
      <c r="Y162" s="15">
        <v>0</v>
      </c>
      <c r="Z162" s="15">
        <v>1</v>
      </c>
      <c r="AA162" s="15">
        <v>1</v>
      </c>
      <c r="AB162" s="15">
        <v>0</v>
      </c>
      <c r="AD162" s="15">
        <v>1</v>
      </c>
      <c r="AE162" s="15">
        <v>0</v>
      </c>
      <c r="AF162">
        <v>0</v>
      </c>
      <c r="AG162">
        <v>1</v>
      </c>
      <c r="AH162">
        <v>0</v>
      </c>
      <c r="AI162">
        <v>0</v>
      </c>
      <c r="AK162">
        <v>0</v>
      </c>
    </row>
    <row r="163" spans="1:37" x14ac:dyDescent="0.2">
      <c r="A163">
        <v>2600576014</v>
      </c>
      <c r="B163">
        <v>39949846</v>
      </c>
      <c r="C163" s="1">
        <v>41395.935150462959</v>
      </c>
      <c r="D163" s="1">
        <v>41395.937627314815</v>
      </c>
      <c r="E163" t="s">
        <v>3155</v>
      </c>
      <c r="K163" s="12">
        <v>2</v>
      </c>
      <c r="L163" s="15">
        <v>4</v>
      </c>
      <c r="M163" s="15">
        <v>1</v>
      </c>
      <c r="N163" s="15">
        <v>1</v>
      </c>
      <c r="O163" s="15">
        <v>1</v>
      </c>
      <c r="S163" s="15">
        <v>0</v>
      </c>
      <c r="T163" s="15">
        <v>1</v>
      </c>
    </row>
    <row r="164" spans="1:37" x14ac:dyDescent="0.2">
      <c r="A164">
        <v>3056358673</v>
      </c>
      <c r="B164">
        <v>39949846</v>
      </c>
      <c r="C164" s="1">
        <v>41676.758020833331</v>
      </c>
      <c r="D164" s="1">
        <v>41676.785578703704</v>
      </c>
      <c r="E164" t="s">
        <v>769</v>
      </c>
      <c r="K164" s="12">
        <v>2</v>
      </c>
      <c r="L164" s="15">
        <v>4</v>
      </c>
      <c r="M164" s="15">
        <v>1</v>
      </c>
      <c r="N164" s="15">
        <v>1</v>
      </c>
      <c r="O164" s="15">
        <v>2</v>
      </c>
      <c r="Q164">
        <v>1</v>
      </c>
      <c r="R164" s="12">
        <v>0</v>
      </c>
      <c r="S164" s="15">
        <v>0</v>
      </c>
      <c r="T164" s="15">
        <v>1</v>
      </c>
      <c r="U164" s="15">
        <v>2</v>
      </c>
      <c r="V164" s="15">
        <v>2</v>
      </c>
      <c r="W164" s="15">
        <v>4</v>
      </c>
      <c r="X164" s="15">
        <v>1</v>
      </c>
      <c r="Y164" s="15">
        <v>0</v>
      </c>
      <c r="Z164" s="15">
        <v>0</v>
      </c>
      <c r="AA164" s="15">
        <v>0</v>
      </c>
      <c r="AB164" s="15">
        <v>0</v>
      </c>
      <c r="AC164" s="15">
        <v>1</v>
      </c>
      <c r="AD164" s="15">
        <v>1</v>
      </c>
      <c r="AE164" s="15">
        <v>1</v>
      </c>
      <c r="AF164">
        <v>1</v>
      </c>
      <c r="AG164">
        <v>1</v>
      </c>
      <c r="AH164">
        <v>1</v>
      </c>
      <c r="AI164">
        <v>1</v>
      </c>
      <c r="AJ164">
        <v>0</v>
      </c>
      <c r="AK164">
        <v>0</v>
      </c>
    </row>
    <row r="165" spans="1:37" x14ac:dyDescent="0.2">
      <c r="A165">
        <v>2647342004</v>
      </c>
      <c r="B165">
        <v>39949846</v>
      </c>
      <c r="C165" s="1">
        <v>41422.856851851851</v>
      </c>
      <c r="D165" s="1">
        <v>41422.870138888888</v>
      </c>
      <c r="E165" t="s">
        <v>1980</v>
      </c>
      <c r="K165" s="12">
        <v>2</v>
      </c>
      <c r="L165" s="15">
        <v>3</v>
      </c>
      <c r="M165" s="15">
        <v>1</v>
      </c>
      <c r="N165" s="15">
        <v>1</v>
      </c>
      <c r="O165" s="15">
        <v>2</v>
      </c>
      <c r="P165" s="12">
        <v>2</v>
      </c>
      <c r="Q165">
        <v>1</v>
      </c>
      <c r="R165" s="12">
        <v>0</v>
      </c>
      <c r="S165" s="15">
        <v>0</v>
      </c>
      <c r="T165" s="15">
        <v>0</v>
      </c>
      <c r="U165" s="15">
        <v>3</v>
      </c>
      <c r="V165" s="15">
        <v>2</v>
      </c>
      <c r="W165" s="15">
        <v>4</v>
      </c>
      <c r="X165" s="15">
        <v>1</v>
      </c>
      <c r="Y165" s="15">
        <v>1</v>
      </c>
      <c r="Z165" s="15">
        <v>0</v>
      </c>
      <c r="AA165" s="15">
        <v>0</v>
      </c>
      <c r="AB165" s="15">
        <v>2</v>
      </c>
      <c r="AC165" s="15">
        <v>0</v>
      </c>
      <c r="AD165" s="15">
        <v>1</v>
      </c>
      <c r="AE165" s="15">
        <v>2</v>
      </c>
      <c r="AF165">
        <v>1</v>
      </c>
      <c r="AG165">
        <v>1</v>
      </c>
      <c r="AH165">
        <v>1</v>
      </c>
      <c r="AI165">
        <v>2</v>
      </c>
      <c r="AJ165">
        <v>1</v>
      </c>
      <c r="AK165">
        <v>2</v>
      </c>
    </row>
    <row r="166" spans="1:37" x14ac:dyDescent="0.2">
      <c r="A166">
        <v>2640219962</v>
      </c>
      <c r="B166">
        <v>39949846</v>
      </c>
      <c r="C166" s="1">
        <v>41417.846851851849</v>
      </c>
      <c r="D166" s="1">
        <v>41417.893391203703</v>
      </c>
      <c r="E166" t="s">
        <v>2559</v>
      </c>
      <c r="J166">
        <v>2</v>
      </c>
      <c r="K166" s="12">
        <v>2</v>
      </c>
      <c r="L166" s="15">
        <v>3</v>
      </c>
      <c r="M166" s="15">
        <v>1</v>
      </c>
      <c r="N166" s="15">
        <v>1</v>
      </c>
      <c r="O166" s="15">
        <v>4</v>
      </c>
      <c r="P166" s="12">
        <v>2</v>
      </c>
      <c r="Q166">
        <v>1</v>
      </c>
      <c r="R166" s="12">
        <v>0</v>
      </c>
      <c r="S166" s="15">
        <v>0</v>
      </c>
      <c r="T166" s="15">
        <v>0</v>
      </c>
      <c r="U166" s="15">
        <v>2</v>
      </c>
      <c r="V166" s="15">
        <v>2</v>
      </c>
      <c r="W166" s="15">
        <v>2</v>
      </c>
      <c r="X166" s="15">
        <v>1</v>
      </c>
      <c r="Y166" s="15">
        <v>0</v>
      </c>
      <c r="Z166" s="15">
        <v>0</v>
      </c>
      <c r="AA166" s="15">
        <v>2</v>
      </c>
      <c r="AB166" s="15">
        <v>1</v>
      </c>
      <c r="AC166" s="15">
        <v>0</v>
      </c>
      <c r="AD166" s="15">
        <v>1</v>
      </c>
      <c r="AE166" s="15">
        <v>2</v>
      </c>
      <c r="AF166">
        <v>2</v>
      </c>
      <c r="AG166">
        <v>2</v>
      </c>
      <c r="AH166">
        <v>0</v>
      </c>
      <c r="AI166">
        <v>1</v>
      </c>
      <c r="AJ166">
        <v>0</v>
      </c>
      <c r="AK166">
        <v>0</v>
      </c>
    </row>
    <row r="167" spans="1:37" x14ac:dyDescent="0.2">
      <c r="A167">
        <v>2592395155</v>
      </c>
      <c r="B167">
        <v>39949846</v>
      </c>
      <c r="C167" s="1">
        <v>41391.178379629629</v>
      </c>
      <c r="D167" s="1">
        <v>41391.195509259262</v>
      </c>
      <c r="E167" t="s">
        <v>3709</v>
      </c>
      <c r="K167" s="12">
        <v>2</v>
      </c>
      <c r="L167" s="15">
        <v>4</v>
      </c>
      <c r="M167" s="15">
        <v>1</v>
      </c>
      <c r="N167" s="15">
        <v>0</v>
      </c>
      <c r="P167" s="12">
        <v>2</v>
      </c>
      <c r="Q167">
        <v>1</v>
      </c>
      <c r="R167" s="12">
        <v>0</v>
      </c>
      <c r="S167" s="15">
        <v>0</v>
      </c>
      <c r="T167" s="15">
        <v>0</v>
      </c>
      <c r="U167" s="15">
        <v>3</v>
      </c>
      <c r="V167" s="15">
        <v>2</v>
      </c>
      <c r="W167" s="15">
        <v>2</v>
      </c>
      <c r="X167" s="15">
        <v>1</v>
      </c>
      <c r="Y167" s="15">
        <v>0</v>
      </c>
      <c r="Z167" s="15">
        <v>0</v>
      </c>
      <c r="AB167" s="15">
        <v>2</v>
      </c>
      <c r="AD167" s="15">
        <v>2</v>
      </c>
      <c r="AE167" s="15">
        <v>2</v>
      </c>
      <c r="AF167">
        <v>2</v>
      </c>
      <c r="AG167">
        <v>2</v>
      </c>
      <c r="AI167">
        <v>2</v>
      </c>
      <c r="AJ167">
        <v>2</v>
      </c>
      <c r="AK167">
        <v>1</v>
      </c>
    </row>
    <row r="168" spans="1:37" x14ac:dyDescent="0.2">
      <c r="A168">
        <v>2639770831</v>
      </c>
      <c r="B168">
        <v>39949846</v>
      </c>
      <c r="C168" s="1">
        <v>41417.752569444441</v>
      </c>
      <c r="D168" s="1">
        <v>41417.763020833336</v>
      </c>
      <c r="E168" t="s">
        <v>3103</v>
      </c>
      <c r="K168" s="12">
        <v>1</v>
      </c>
      <c r="L168" s="15">
        <v>3</v>
      </c>
      <c r="M168" s="15">
        <v>1</v>
      </c>
      <c r="N168" s="15">
        <v>1</v>
      </c>
      <c r="O168" s="15">
        <v>2</v>
      </c>
      <c r="P168" s="12">
        <v>0</v>
      </c>
      <c r="Q168">
        <v>1</v>
      </c>
      <c r="R168" s="12">
        <v>0</v>
      </c>
      <c r="S168" s="15">
        <v>0</v>
      </c>
      <c r="T168" s="15">
        <v>1</v>
      </c>
      <c r="U168" s="15">
        <v>3</v>
      </c>
      <c r="V168" s="15">
        <v>2</v>
      </c>
      <c r="W168" s="15">
        <v>3</v>
      </c>
      <c r="X168" s="15">
        <v>1</v>
      </c>
      <c r="Y168" s="15">
        <v>1</v>
      </c>
      <c r="Z168" s="15">
        <v>2</v>
      </c>
      <c r="AA168" s="15">
        <v>2</v>
      </c>
      <c r="AB168" s="15">
        <v>2</v>
      </c>
      <c r="AC168" s="15">
        <v>2</v>
      </c>
      <c r="AD168" s="15">
        <v>2</v>
      </c>
      <c r="AE168" s="15">
        <v>1</v>
      </c>
      <c r="AF168">
        <v>2</v>
      </c>
      <c r="AG168">
        <v>2</v>
      </c>
      <c r="AH168">
        <v>1</v>
      </c>
      <c r="AI168">
        <v>2</v>
      </c>
    </row>
    <row r="169" spans="1:37" x14ac:dyDescent="0.2">
      <c r="A169">
        <v>2648934392</v>
      </c>
      <c r="B169">
        <v>39949846</v>
      </c>
      <c r="C169" s="1">
        <v>41423.61519675926</v>
      </c>
      <c r="D169" s="1">
        <v>41423.625659722224</v>
      </c>
      <c r="E169" t="s">
        <v>1896</v>
      </c>
      <c r="J169">
        <v>2</v>
      </c>
      <c r="K169" s="12">
        <v>1</v>
      </c>
      <c r="L169" s="15">
        <v>3</v>
      </c>
      <c r="M169" s="15">
        <v>1</v>
      </c>
      <c r="N169" s="15">
        <v>1</v>
      </c>
      <c r="O169" s="15">
        <v>5</v>
      </c>
      <c r="P169" s="12">
        <v>2</v>
      </c>
      <c r="Q169">
        <v>1</v>
      </c>
      <c r="R169" s="12">
        <v>2</v>
      </c>
      <c r="S169" s="15">
        <v>0</v>
      </c>
      <c r="T169" s="15">
        <v>1</v>
      </c>
      <c r="U169" s="15">
        <v>3</v>
      </c>
      <c r="V169" s="15">
        <v>2</v>
      </c>
      <c r="W169" s="15">
        <v>2</v>
      </c>
      <c r="X169" s="15">
        <v>0</v>
      </c>
      <c r="Y169" s="15">
        <v>0</v>
      </c>
      <c r="Z169" s="15">
        <v>0</v>
      </c>
      <c r="AA169" s="15">
        <v>0</v>
      </c>
      <c r="AB169" s="15">
        <v>0</v>
      </c>
      <c r="AC169" s="15">
        <v>2</v>
      </c>
      <c r="AD169" s="15">
        <v>0</v>
      </c>
      <c r="AE169" s="15">
        <v>0</v>
      </c>
      <c r="AF169">
        <v>0</v>
      </c>
      <c r="AG169">
        <v>0</v>
      </c>
      <c r="AH169">
        <v>0</v>
      </c>
      <c r="AI169">
        <v>0</v>
      </c>
      <c r="AJ169">
        <v>0</v>
      </c>
      <c r="AK169">
        <v>0</v>
      </c>
    </row>
    <row r="170" spans="1:37" x14ac:dyDescent="0.2">
      <c r="A170">
        <v>2987953949</v>
      </c>
      <c r="B170">
        <v>39949846</v>
      </c>
      <c r="C170" s="1">
        <v>41628.705590277779</v>
      </c>
      <c r="D170" s="1">
        <v>41628.724606481483</v>
      </c>
      <c r="E170" t="s">
        <v>1278</v>
      </c>
      <c r="K170" s="12">
        <v>1</v>
      </c>
      <c r="L170" s="15">
        <v>3</v>
      </c>
      <c r="M170" s="15">
        <v>1</v>
      </c>
      <c r="N170" s="15">
        <v>0</v>
      </c>
      <c r="O170" s="15">
        <v>4</v>
      </c>
      <c r="P170" s="12">
        <v>2</v>
      </c>
      <c r="Q170">
        <v>1</v>
      </c>
      <c r="R170" s="12">
        <v>0</v>
      </c>
      <c r="S170" s="15">
        <v>0</v>
      </c>
      <c r="T170" s="15">
        <v>1</v>
      </c>
      <c r="U170" s="15">
        <v>3</v>
      </c>
      <c r="V170" s="15">
        <v>4</v>
      </c>
      <c r="W170" s="15">
        <v>2</v>
      </c>
      <c r="X170" s="15">
        <v>0</v>
      </c>
      <c r="Y170" s="15">
        <v>2</v>
      </c>
      <c r="Z170" s="15">
        <v>0</v>
      </c>
      <c r="AB170" s="15">
        <v>2</v>
      </c>
      <c r="AD170" s="15">
        <v>1</v>
      </c>
      <c r="AE170" s="15">
        <v>2</v>
      </c>
      <c r="AF170">
        <v>2</v>
      </c>
      <c r="AG170">
        <v>1</v>
      </c>
      <c r="AI170">
        <v>2</v>
      </c>
      <c r="AK170">
        <v>0</v>
      </c>
    </row>
    <row r="171" spans="1:37" x14ac:dyDescent="0.2">
      <c r="A171">
        <v>2591414593</v>
      </c>
      <c r="B171">
        <v>39949846</v>
      </c>
      <c r="C171" s="1">
        <v>41390.663043981483</v>
      </c>
      <c r="D171" s="1">
        <v>41390.701041666667</v>
      </c>
      <c r="E171" t="s">
        <v>3819</v>
      </c>
      <c r="K171" s="12">
        <v>1</v>
      </c>
      <c r="L171" s="15">
        <v>4</v>
      </c>
      <c r="M171" s="15">
        <v>1</v>
      </c>
      <c r="N171" s="15">
        <v>1</v>
      </c>
      <c r="O171" s="15">
        <v>5</v>
      </c>
      <c r="P171" s="12">
        <v>2</v>
      </c>
      <c r="Q171">
        <v>1</v>
      </c>
      <c r="R171" s="12">
        <v>1</v>
      </c>
      <c r="S171" s="15">
        <v>0</v>
      </c>
      <c r="T171" s="15">
        <v>1</v>
      </c>
      <c r="U171" s="15">
        <v>3</v>
      </c>
      <c r="V171" s="15">
        <v>2</v>
      </c>
      <c r="W171" s="15">
        <v>2</v>
      </c>
      <c r="X171" s="15">
        <v>0</v>
      </c>
      <c r="Y171" s="15">
        <v>1</v>
      </c>
      <c r="Z171" s="15">
        <v>1</v>
      </c>
      <c r="AA171" s="15">
        <v>1</v>
      </c>
      <c r="AB171" s="15">
        <v>1</v>
      </c>
      <c r="AC171" s="15">
        <v>1</v>
      </c>
      <c r="AD171" s="15">
        <v>1</v>
      </c>
      <c r="AE171" s="15">
        <v>0</v>
      </c>
      <c r="AF171">
        <v>0</v>
      </c>
      <c r="AG171">
        <v>0</v>
      </c>
      <c r="AH171">
        <v>0</v>
      </c>
      <c r="AI171">
        <v>1</v>
      </c>
      <c r="AJ171">
        <v>1</v>
      </c>
      <c r="AK171">
        <v>0</v>
      </c>
    </row>
    <row r="172" spans="1:37" x14ac:dyDescent="0.2">
      <c r="A172">
        <v>2641914299</v>
      </c>
      <c r="B172">
        <v>39949846</v>
      </c>
      <c r="C172" s="1">
        <v>41418.614733796298</v>
      </c>
      <c r="D172" s="1">
        <v>41418.653645833336</v>
      </c>
      <c r="E172" t="s">
        <v>2252</v>
      </c>
      <c r="K172" s="12">
        <v>1</v>
      </c>
      <c r="L172" s="15">
        <v>4</v>
      </c>
      <c r="M172" s="15">
        <v>1</v>
      </c>
      <c r="N172" s="15">
        <v>1</v>
      </c>
      <c r="O172" s="15">
        <v>2</v>
      </c>
      <c r="P172" s="12">
        <v>0</v>
      </c>
      <c r="Q172">
        <v>1</v>
      </c>
      <c r="R172" s="12">
        <v>0</v>
      </c>
      <c r="S172" s="15">
        <v>0</v>
      </c>
      <c r="T172" s="15">
        <v>1</v>
      </c>
      <c r="U172" s="15">
        <v>1</v>
      </c>
      <c r="V172" s="15">
        <v>2</v>
      </c>
      <c r="W172" s="15">
        <v>3</v>
      </c>
      <c r="X172" s="15">
        <v>1</v>
      </c>
      <c r="Y172" s="15">
        <v>0</v>
      </c>
      <c r="Z172" s="15">
        <v>0</v>
      </c>
      <c r="AA172" s="15">
        <v>0</v>
      </c>
      <c r="AB172" s="15">
        <v>0</v>
      </c>
      <c r="AC172" s="15">
        <v>1</v>
      </c>
      <c r="AD172" s="15">
        <v>1</v>
      </c>
      <c r="AE172" s="15">
        <v>1</v>
      </c>
      <c r="AF172">
        <v>1</v>
      </c>
      <c r="AG172">
        <v>1</v>
      </c>
      <c r="AH172">
        <v>1</v>
      </c>
      <c r="AK172">
        <v>0</v>
      </c>
    </row>
    <row r="173" spans="1:37" x14ac:dyDescent="0.2">
      <c r="A173">
        <v>2596084713</v>
      </c>
      <c r="B173">
        <v>39949846</v>
      </c>
      <c r="C173" s="1">
        <v>41393.948530092595</v>
      </c>
      <c r="D173" s="1">
        <v>41393.953715277778</v>
      </c>
      <c r="E173" t="s">
        <v>3319</v>
      </c>
      <c r="K173" s="12">
        <v>1</v>
      </c>
      <c r="L173" s="15">
        <v>4</v>
      </c>
      <c r="M173" s="15">
        <v>1</v>
      </c>
      <c r="N173" s="15">
        <v>1</v>
      </c>
      <c r="O173" s="15">
        <v>4</v>
      </c>
      <c r="P173" s="12">
        <v>1</v>
      </c>
      <c r="Q173">
        <v>1</v>
      </c>
      <c r="R173" s="12">
        <v>0</v>
      </c>
      <c r="S173" s="15">
        <v>0</v>
      </c>
      <c r="T173" s="15">
        <v>1</v>
      </c>
      <c r="U173" s="15">
        <v>2</v>
      </c>
      <c r="V173" s="15">
        <v>2</v>
      </c>
      <c r="W173" s="15">
        <v>2</v>
      </c>
      <c r="X173" s="15">
        <v>1</v>
      </c>
      <c r="Y173" s="15">
        <v>0</v>
      </c>
      <c r="Z173" s="15">
        <v>1</v>
      </c>
      <c r="AA173" s="15">
        <v>1</v>
      </c>
      <c r="AB173" s="15">
        <v>2</v>
      </c>
      <c r="AC173" s="15">
        <v>1</v>
      </c>
      <c r="AD173" s="15">
        <v>1</v>
      </c>
      <c r="AE173" s="15">
        <v>1</v>
      </c>
      <c r="AF173">
        <v>1</v>
      </c>
      <c r="AG173">
        <v>1</v>
      </c>
      <c r="AH173">
        <v>1</v>
      </c>
      <c r="AI173">
        <v>1</v>
      </c>
      <c r="AJ173">
        <v>1</v>
      </c>
      <c r="AK173">
        <v>1</v>
      </c>
    </row>
    <row r="174" spans="1:37" x14ac:dyDescent="0.2">
      <c r="A174">
        <v>2702227848</v>
      </c>
      <c r="B174">
        <v>39949846</v>
      </c>
      <c r="C174" s="1">
        <v>41457.569074074076</v>
      </c>
      <c r="D174" s="1">
        <v>41457.577569444446</v>
      </c>
      <c r="E174" t="s">
        <v>1461</v>
      </c>
      <c r="K174" s="12">
        <v>4</v>
      </c>
      <c r="L174" s="15">
        <v>3</v>
      </c>
      <c r="M174" s="16"/>
      <c r="N174" s="15">
        <v>1</v>
      </c>
      <c r="O174" s="15">
        <v>2</v>
      </c>
      <c r="P174" s="12">
        <v>2</v>
      </c>
      <c r="Q174">
        <v>1</v>
      </c>
      <c r="R174" s="12">
        <v>2</v>
      </c>
      <c r="S174" s="15">
        <v>1</v>
      </c>
      <c r="T174" s="15">
        <v>0</v>
      </c>
      <c r="U174" s="15">
        <v>3</v>
      </c>
      <c r="V174" s="15">
        <v>3</v>
      </c>
      <c r="W174" s="15">
        <v>4</v>
      </c>
      <c r="X174" s="15">
        <v>1</v>
      </c>
      <c r="Y174" s="15">
        <v>0</v>
      </c>
      <c r="Z174" s="15">
        <v>1</v>
      </c>
      <c r="AA174" s="15">
        <v>1</v>
      </c>
      <c r="AB174" s="15">
        <v>2</v>
      </c>
      <c r="AC174" s="15">
        <v>2</v>
      </c>
      <c r="AD174" s="15">
        <v>2</v>
      </c>
      <c r="AE174" s="15">
        <v>2</v>
      </c>
      <c r="AF174">
        <v>2</v>
      </c>
      <c r="AG174">
        <v>2</v>
      </c>
      <c r="AH174">
        <v>2</v>
      </c>
      <c r="AI174">
        <v>2</v>
      </c>
    </row>
  </sheetData>
  <autoFilter ref="A1:AK174" xr:uid="{00000000-0001-0000-0000-000000000000}"/>
  <pageMargins left="0.75" right="0.75" top="1" bottom="1" header="0.5" footer="0.5"/>
  <pageSetup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5E207-F234-4594-9D46-595A0FF7EA87}">
  <dimension ref="A1:I19"/>
  <sheetViews>
    <sheetView workbookViewId="0">
      <selection activeCell="D19" sqref="D19"/>
    </sheetView>
  </sheetViews>
  <sheetFormatPr defaultRowHeight="12.75" x14ac:dyDescent="0.2"/>
  <cols>
    <col min="1" max="1" width="19.7109375" bestFit="1" customWidth="1"/>
    <col min="2" max="2" width="12.5703125" bestFit="1" customWidth="1"/>
    <col min="3" max="3" width="14.140625" bestFit="1" customWidth="1"/>
    <col min="4" max="4" width="12.5703125" bestFit="1" customWidth="1"/>
    <col min="5" max="5" width="12.28515625" bestFit="1" customWidth="1"/>
    <col min="6" max="6" width="13.7109375" bestFit="1" customWidth="1"/>
    <col min="7" max="7" width="12" bestFit="1" customWidth="1"/>
    <col min="8" max="9" width="12.5703125" bestFit="1" customWidth="1"/>
  </cols>
  <sheetData>
    <row r="1" spans="1:9" x14ac:dyDescent="0.2">
      <c r="A1" t="s">
        <v>4800</v>
      </c>
    </row>
    <row r="2" spans="1:9" ht="13.5" thickBot="1" x14ac:dyDescent="0.25"/>
    <row r="3" spans="1:9" x14ac:dyDescent="0.2">
      <c r="A3" s="25" t="s">
        <v>4801</v>
      </c>
      <c r="B3" s="25"/>
    </row>
    <row r="4" spans="1:9" x14ac:dyDescent="0.2">
      <c r="A4" s="20" t="s">
        <v>4802</v>
      </c>
      <c r="B4" s="20">
        <v>0.57552059256468424</v>
      </c>
    </row>
    <row r="5" spans="1:9" x14ac:dyDescent="0.2">
      <c r="A5" s="20" t="s">
        <v>4803</v>
      </c>
      <c r="B5" s="34">
        <v>0.33122395246600528</v>
      </c>
    </row>
    <row r="6" spans="1:9" x14ac:dyDescent="0.2">
      <c r="A6" s="20" t="s">
        <v>4804</v>
      </c>
      <c r="B6" s="20">
        <v>0.30775812623674231</v>
      </c>
    </row>
    <row r="7" spans="1:9" x14ac:dyDescent="0.2">
      <c r="A7" s="20" t="s">
        <v>4805</v>
      </c>
      <c r="B7" s="20">
        <v>0.70351502108024566</v>
      </c>
    </row>
    <row r="8" spans="1:9" ht="13.5" thickBot="1" x14ac:dyDescent="0.25">
      <c r="A8" s="21" t="s">
        <v>4806</v>
      </c>
      <c r="B8" s="21">
        <v>60</v>
      </c>
    </row>
    <row r="10" spans="1:9" ht="13.5" thickBot="1" x14ac:dyDescent="0.25">
      <c r="A10" t="s">
        <v>4807</v>
      </c>
    </row>
    <row r="11" spans="1:9" x14ac:dyDescent="0.2">
      <c r="A11" s="22"/>
      <c r="B11" s="22" t="s">
        <v>4812</v>
      </c>
      <c r="C11" s="22" t="s">
        <v>4813</v>
      </c>
      <c r="D11" s="22" t="s">
        <v>4814</v>
      </c>
      <c r="E11" s="22" t="s">
        <v>4815</v>
      </c>
      <c r="F11" s="22" t="s">
        <v>4816</v>
      </c>
    </row>
    <row r="12" spans="1:9" x14ac:dyDescent="0.2">
      <c r="A12" s="20" t="s">
        <v>4808</v>
      </c>
      <c r="B12" s="20">
        <v>2</v>
      </c>
      <c r="C12" s="20">
        <v>13.972130394857665</v>
      </c>
      <c r="D12" s="20">
        <v>6.9860651974288324</v>
      </c>
      <c r="E12" s="20">
        <v>14.115162587071136</v>
      </c>
      <c r="F12" s="20">
        <v>1.0483353807298078E-5</v>
      </c>
    </row>
    <row r="13" spans="1:9" x14ac:dyDescent="0.2">
      <c r="A13" s="20" t="s">
        <v>4809</v>
      </c>
      <c r="B13" s="20">
        <v>57</v>
      </c>
      <c r="C13" s="20">
        <v>28.211202938475694</v>
      </c>
      <c r="D13" s="20">
        <v>0.49493338488553851</v>
      </c>
      <c r="E13" s="20"/>
      <c r="F13" s="20"/>
    </row>
    <row r="14" spans="1:9" ht="13.5" thickBot="1" x14ac:dyDescent="0.25">
      <c r="A14" s="21" t="s">
        <v>4810</v>
      </c>
      <c r="B14" s="21">
        <v>59</v>
      </c>
      <c r="C14" s="21">
        <v>42.183333333333358</v>
      </c>
      <c r="D14" s="21"/>
      <c r="E14" s="21"/>
      <c r="F14" s="21"/>
    </row>
    <row r="15" spans="1:9" ht="13.5" thickBot="1" x14ac:dyDescent="0.25"/>
    <row r="16" spans="1:9" x14ac:dyDescent="0.2">
      <c r="A16" s="22"/>
      <c r="B16" s="22" t="s">
        <v>4817</v>
      </c>
      <c r="C16" s="22" t="s">
        <v>4805</v>
      </c>
      <c r="D16" s="32" t="s">
        <v>4818</v>
      </c>
      <c r="E16" s="32" t="s">
        <v>4819</v>
      </c>
      <c r="F16" s="22" t="s">
        <v>4820</v>
      </c>
      <c r="G16" s="22" t="s">
        <v>4821</v>
      </c>
      <c r="H16" s="22" t="s">
        <v>4822</v>
      </c>
      <c r="I16" s="22" t="s">
        <v>4823</v>
      </c>
    </row>
    <row r="17" spans="1:9" x14ac:dyDescent="0.2">
      <c r="A17" s="20" t="s">
        <v>4811</v>
      </c>
      <c r="B17" s="20">
        <v>2.2324762779308234</v>
      </c>
      <c r="C17" s="20">
        <v>0.35177545506305441</v>
      </c>
      <c r="D17" s="23">
        <v>6.3463105392917774</v>
      </c>
      <c r="E17" s="23">
        <v>3.8727394636486391E-8</v>
      </c>
      <c r="F17" s="20">
        <v>1.5280580797406813</v>
      </c>
      <c r="G17" s="20">
        <v>2.9368944761209654</v>
      </c>
      <c r="H17" s="20">
        <v>1.5280580797406813</v>
      </c>
      <c r="I17" s="20">
        <v>2.9368944761209654</v>
      </c>
    </row>
    <row r="18" spans="1:9" x14ac:dyDescent="0.2">
      <c r="A18" s="20" t="s">
        <v>4771</v>
      </c>
      <c r="B18" s="20">
        <v>-0.19758187940006136</v>
      </c>
      <c r="C18" s="20">
        <v>0.10893617226805619</v>
      </c>
      <c r="D18" s="23">
        <v>-1.8137398743355619</v>
      </c>
      <c r="E18" s="23">
        <v>7.4982882436462117E-2</v>
      </c>
      <c r="F18" s="20">
        <v>-0.41572280163421871</v>
      </c>
      <c r="G18" s="20">
        <v>2.0559042834095986E-2</v>
      </c>
      <c r="H18" s="20">
        <v>-0.41572280163421871</v>
      </c>
      <c r="I18" s="20">
        <v>2.0559042834095986E-2</v>
      </c>
    </row>
    <row r="19" spans="1:9" ht="13.5" thickBot="1" x14ac:dyDescent="0.25">
      <c r="A19" s="21" t="s">
        <v>4795</v>
      </c>
      <c r="B19" s="21">
        <v>-0.64447505356596224</v>
      </c>
      <c r="C19" s="21">
        <v>0.12602262019408161</v>
      </c>
      <c r="D19" s="33">
        <v>-5.1139632914585968</v>
      </c>
      <c r="E19" s="24">
        <v>3.8408819224403066E-6</v>
      </c>
      <c r="F19" s="21">
        <v>-0.8968309975939599</v>
      </c>
      <c r="G19" s="21">
        <v>-0.39211910953796453</v>
      </c>
      <c r="H19" s="21">
        <v>-0.8968309975939599</v>
      </c>
      <c r="I19" s="21">
        <v>-0.39211910953796453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raw data</vt:lpstr>
      <vt:lpstr>basic data for IDEAS</vt:lpstr>
      <vt:lpstr>Sheet15</vt:lpstr>
      <vt:lpstr>CORREL(ATION COEFFICIENT)</vt:lpstr>
      <vt:lpstr>raw data for final analysis</vt:lpstr>
      <vt:lpstr>raw correlation</vt:lpstr>
      <vt:lpstr>CORRELATION</vt:lpstr>
      <vt:lpstr>raw correlation (2)</vt:lpstr>
      <vt:lpstr>regression analysis</vt:lpstr>
      <vt:lpstr>raw data for graphs</vt:lpstr>
      <vt:lpstr>Correlation GRAPHS</vt:lpstr>
      <vt:lpstr>Demographic Graphs</vt:lpstr>
      <vt:lpstr>graph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 L Chapman</dc:creator>
  <cp:lastModifiedBy>Kristi Chapman</cp:lastModifiedBy>
  <dcterms:created xsi:type="dcterms:W3CDTF">2015-03-18T21:16:07Z</dcterms:created>
  <dcterms:modified xsi:type="dcterms:W3CDTF">2022-08-08T01:35:06Z</dcterms:modified>
</cp:coreProperties>
</file>