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u\Desktop\KULIAH DATA SCIENCE\Sem 5\WQD7011_NUMERICAL OPTIMIZATION\GROUP ASSIGNMENT\numericaloptimization\EXCEL\"/>
    </mc:Choice>
  </mc:AlternateContent>
  <xr:revisionPtr revIDLastSave="0" documentId="8_{CBB94DE1-F57F-4F09-ACBA-714ED5675D46}" xr6:coauthVersionLast="47" xr6:coauthVersionMax="47" xr10:uidLastSave="{00000000-0000-0000-0000-000000000000}"/>
  <bookViews>
    <workbookView xWindow="-120" yWindow="-120" windowWidth="29040" windowHeight="15840" xr2:uid="{2A3BD7DF-5AA0-4B2E-843B-832C72BA5C30}"/>
  </bookViews>
  <sheets>
    <sheet name="Sheet4" sheetId="4" r:id="rId1"/>
    <sheet name="Answer Report 1" sheetId="7" r:id="rId2"/>
    <sheet name="Sensitivity Report 1" sheetId="8" r:id="rId3"/>
    <sheet name="Limits Report 1" sheetId="9" r:id="rId4"/>
    <sheet name="ori" sheetId="5" r:id="rId5"/>
    <sheet name="Feasibility Report 1" sheetId="3" r:id="rId6"/>
  </sheets>
  <definedNames>
    <definedName name="solver_adj" localSheetId="4" hidden="1">ori!$B$3:$D$3</definedName>
    <definedName name="solver_adj" localSheetId="0" hidden="1">Sheet4!$B$3:$D$3</definedName>
    <definedName name="solver_cvg" localSheetId="4" hidden="1">0.0001</definedName>
    <definedName name="solver_cvg" localSheetId="0" hidden="1">0.0001</definedName>
    <definedName name="solver_drv" localSheetId="4" hidden="1">1</definedName>
    <definedName name="solver_drv" localSheetId="0" hidden="1">1</definedName>
    <definedName name="solver_eng" localSheetId="4" hidden="1">1</definedName>
    <definedName name="solver_eng" localSheetId="0" hidden="1">1</definedName>
    <definedName name="solver_est" localSheetId="4" hidden="1">1</definedName>
    <definedName name="solver_est" localSheetId="0" hidden="1">1</definedName>
    <definedName name="solver_itr" localSheetId="4" hidden="1">2147483647</definedName>
    <definedName name="solver_itr" localSheetId="0" hidden="1">2147483647</definedName>
    <definedName name="solver_lhs1" localSheetId="4" hidden="1">ori!$H$22:$H$24</definedName>
    <definedName name="solver_lhs1" localSheetId="0" hidden="1">Sheet4!$H$24:$H$26</definedName>
    <definedName name="solver_lhs2" localSheetId="4" hidden="1">ori!$H$7:$H$19</definedName>
    <definedName name="solver_lhs2" localSheetId="0" hidden="1">Sheet4!$H$7:$H$21</definedName>
    <definedName name="solver_mip" localSheetId="4" hidden="1">2147483647</definedName>
    <definedName name="solver_mip" localSheetId="0" hidden="1">2147483647</definedName>
    <definedName name="solver_mni" localSheetId="4" hidden="1">30</definedName>
    <definedName name="solver_mni" localSheetId="0" hidden="1">30</definedName>
    <definedName name="solver_mrt" localSheetId="4" hidden="1">0.075</definedName>
    <definedName name="solver_mrt" localSheetId="0" hidden="1">0.075</definedName>
    <definedName name="solver_msl" localSheetId="4" hidden="1">2</definedName>
    <definedName name="solver_msl" localSheetId="0" hidden="1">2</definedName>
    <definedName name="solver_neg" localSheetId="4" hidden="1">1</definedName>
    <definedName name="solver_neg" localSheetId="0" hidden="1">1</definedName>
    <definedName name="solver_nod" localSheetId="4" hidden="1">2147483647</definedName>
    <definedName name="solver_nod" localSheetId="0" hidden="1">2147483647</definedName>
    <definedName name="solver_num" localSheetId="4" hidden="1">2</definedName>
    <definedName name="solver_num" localSheetId="0" hidden="1">2</definedName>
    <definedName name="solver_nwt" localSheetId="4" hidden="1">1</definedName>
    <definedName name="solver_nwt" localSheetId="0" hidden="1">1</definedName>
    <definedName name="solver_opt" localSheetId="4" hidden="1">ori!$H$4</definedName>
    <definedName name="solver_opt" localSheetId="0" hidden="1">Sheet4!$H$4</definedName>
    <definedName name="solver_pre" localSheetId="4" hidden="1">0.000001</definedName>
    <definedName name="solver_pre" localSheetId="0" hidden="1">0.000001</definedName>
    <definedName name="solver_rbv" localSheetId="4" hidden="1">1</definedName>
    <definedName name="solver_rbv" localSheetId="0" hidden="1">1</definedName>
    <definedName name="solver_rel1" localSheetId="4" hidden="1">3</definedName>
    <definedName name="solver_rel1" localSheetId="0" hidden="1">3</definedName>
    <definedName name="solver_rel2" localSheetId="4" hidden="1">1</definedName>
    <definedName name="solver_rel2" localSheetId="0" hidden="1">1</definedName>
    <definedName name="solver_rhs1" localSheetId="4" hidden="1">ori!$J$22:$J$24</definedName>
    <definedName name="solver_rhs1" localSheetId="0" hidden="1">Sheet4!$J$24:$J$26</definedName>
    <definedName name="solver_rhs2" localSheetId="4" hidden="1">ori!$J$7:$J$19</definedName>
    <definedName name="solver_rhs2" localSheetId="0" hidden="1">Sheet4!$J$7:$J$21</definedName>
    <definedName name="solver_rlx" localSheetId="4" hidden="1">2</definedName>
    <definedName name="solver_rlx" localSheetId="0" hidden="1">2</definedName>
    <definedName name="solver_rsd" localSheetId="4" hidden="1">0</definedName>
    <definedName name="solver_rsd" localSheetId="0" hidden="1">0</definedName>
    <definedName name="solver_scl" localSheetId="4" hidden="1">1</definedName>
    <definedName name="solver_scl" localSheetId="0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4" hidden="1">100</definedName>
    <definedName name="solver_ssz" localSheetId="0" hidden="1">100</definedName>
    <definedName name="solver_tim" localSheetId="4" hidden="1">2147483647</definedName>
    <definedName name="solver_tim" localSheetId="0" hidden="1">2147483647</definedName>
    <definedName name="solver_tol" localSheetId="4" hidden="1">0.01</definedName>
    <definedName name="solver_tol" localSheetId="0" hidden="1">0.01</definedName>
    <definedName name="solver_typ" localSheetId="4" hidden="1">1</definedName>
    <definedName name="solver_typ" localSheetId="0" hidden="1">1</definedName>
    <definedName name="solver_val" localSheetId="4" hidden="1">0</definedName>
    <definedName name="solver_val" localSheetId="0" hidden="1">0</definedName>
    <definedName name="solver_ver" localSheetId="4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H18" i="5"/>
  <c r="H19" i="5"/>
  <c r="H24" i="5"/>
  <c r="H23" i="5"/>
  <c r="H22" i="5"/>
  <c r="H17" i="5"/>
  <c r="H16" i="5"/>
  <c r="H15" i="5"/>
  <c r="H13" i="5"/>
  <c r="H12" i="5"/>
  <c r="H11" i="5"/>
  <c r="H10" i="5"/>
  <c r="H9" i="5"/>
  <c r="H8" i="5"/>
  <c r="H7" i="5"/>
  <c r="H4" i="5"/>
  <c r="H8" i="4"/>
  <c r="H7" i="4"/>
  <c r="H26" i="4"/>
  <c r="H25" i="4"/>
  <c r="H24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4" i="4"/>
</calcChain>
</file>

<file path=xl/sharedStrings.xml><?xml version="1.0" encoding="utf-8"?>
<sst xmlns="http://schemas.openxmlformats.org/spreadsheetml/2006/main" count="287" uniqueCount="143">
  <si>
    <t>Decision Variable</t>
  </si>
  <si>
    <t>Qty</t>
  </si>
  <si>
    <t>Max</t>
  </si>
  <si>
    <t>Objective Function</t>
  </si>
  <si>
    <t>Constraint</t>
  </si>
  <si>
    <t>Room 1</t>
  </si>
  <si>
    <t>Room 2</t>
  </si>
  <si>
    <t>Room 3</t>
  </si>
  <si>
    <t>Hospital Room Optimization</t>
  </si>
  <si>
    <t>&lt;=</t>
  </si>
  <si>
    <t xml:space="preserve">&lt;= </t>
  </si>
  <si>
    <t>&gt;=</t>
  </si>
  <si>
    <t>Microsoft Excel 16.0 Feasibility Report</t>
  </si>
  <si>
    <t>Worksheet: [Book1]Sheet2</t>
  </si>
  <si>
    <t>Report Created: 4/6/2023 11:51:30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</si>
  <si>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</si>
  <si>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</si>
  <si>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</si>
  <si>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</si>
  <si>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</si>
  <si>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</si>
  <si>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</si>
  <si>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$H$14</t>
  </si>
  <si>
    <t>A Objective Function</t>
  </si>
  <si>
    <t>$H$14&gt;=$J$14</t>
  </si>
  <si>
    <t>Violated</t>
  </si>
  <si>
    <t>$H$8</t>
  </si>
  <si>
    <t>Hourly Rate Objective Function</t>
  </si>
  <si>
    <t>$H$8&lt;=$J$8</t>
  </si>
  <si>
    <t>Not Binding</t>
  </si>
  <si>
    <t xml:space="preserve">flour </t>
  </si>
  <si>
    <t>sugar</t>
  </si>
  <si>
    <t>developer</t>
  </si>
  <si>
    <t>softener</t>
  </si>
  <si>
    <t>yellow butter</t>
  </si>
  <si>
    <t>salt</t>
  </si>
  <si>
    <t>milk powder</t>
  </si>
  <si>
    <t>liquid milk</t>
  </si>
  <si>
    <t>BOS butter</t>
  </si>
  <si>
    <t>Egg</t>
  </si>
  <si>
    <t>Feeling</t>
  </si>
  <si>
    <t>White butter</t>
  </si>
  <si>
    <t>Calcium</t>
  </si>
  <si>
    <t>production machine</t>
  </si>
  <si>
    <t>labor</t>
  </si>
  <si>
    <t>x1</t>
  </si>
  <si>
    <t>x2</t>
  </si>
  <si>
    <t>x3</t>
  </si>
  <si>
    <t>Non-negativity</t>
  </si>
  <si>
    <t>Snacks</t>
  </si>
  <si>
    <t>cheese</t>
  </si>
  <si>
    <t>potatoes</t>
  </si>
  <si>
    <t>vegetable oil</t>
  </si>
  <si>
    <t>baking powder</t>
  </si>
  <si>
    <t>yeast</t>
  </si>
  <si>
    <t>spices</t>
  </si>
  <si>
    <t>butter</t>
  </si>
  <si>
    <t>machine</t>
  </si>
  <si>
    <t>Microsoft Excel 16.0 Answer Report</t>
  </si>
  <si>
    <t>Worksheet: [Book1]ori</t>
  </si>
  <si>
    <t>Report Created: 5/6/2023 4:18:47 PM</t>
  </si>
  <si>
    <t>Result: Solver found a solution.  All Constraints and optimality conditions are satisfied.</t>
  </si>
  <si>
    <t>Solver Engine</t>
  </si>
  <si>
    <t>Engine: GRG Nonlinear</t>
  </si>
  <si>
    <t>Solution Time: 0.063 Seconds.</t>
  </si>
  <si>
    <t>Iterations: 5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</si>
  <si>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</si>
  <si>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</si>
  <si>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</si>
  <si>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</si>
  <si>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</si>
  <si>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</si>
  <si>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</si>
  <si>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</si>
  <si>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</si>
  <si>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</si>
  <si>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$H$4</t>
  </si>
  <si>
    <t>Max Objective Function</t>
  </si>
  <si>
    <t>$B$3</t>
  </si>
  <si>
    <t>Qty Room 1</t>
  </si>
  <si>
    <t>Contin</t>
  </si>
  <si>
    <t>$C$3</t>
  </si>
  <si>
    <t>Qty Room 2</t>
  </si>
  <si>
    <t>$D$3</t>
  </si>
  <si>
    <t>Qty Room 3</t>
  </si>
  <si>
    <t>$H$21</t>
  </si>
  <si>
    <t>x1 Objective Function</t>
  </si>
  <si>
    <t>$H$21&gt;=$J$21</t>
  </si>
  <si>
    <t>$H$22</t>
  </si>
  <si>
    <t>x2 Objective Function</t>
  </si>
  <si>
    <t>$H$22&gt;=$J$22</t>
  </si>
  <si>
    <t>Binding</t>
  </si>
  <si>
    <t>$H$23</t>
  </si>
  <si>
    <t>x3 Objective Function</t>
  </si>
  <si>
    <t>$H$23&gt;=$J$23</t>
  </si>
  <si>
    <t>$H$7</t>
  </si>
  <si>
    <t>flour  Objective Function</t>
  </si>
  <si>
    <t>$H$7&lt;=$J$7</t>
  </si>
  <si>
    <t>cheese Objective Function</t>
  </si>
  <si>
    <t>$H$9</t>
  </si>
  <si>
    <t>potatoes Objective Function</t>
  </si>
  <si>
    <t>$H$9&lt;=$J$9</t>
  </si>
  <si>
    <t>$H$10</t>
  </si>
  <si>
    <t>salt Objective Function</t>
  </si>
  <si>
    <t>$H$10&lt;=$J$10</t>
  </si>
  <si>
    <t>$H$11</t>
  </si>
  <si>
    <t>vegetable oil Objective Function</t>
  </si>
  <si>
    <t>$H$11&lt;=$J$11</t>
  </si>
  <si>
    <t>$H$12</t>
  </si>
  <si>
    <t>baking powder Objective Function</t>
  </si>
  <si>
    <t>$H$12&lt;=$J$12</t>
  </si>
  <si>
    <t>$H$13</t>
  </si>
  <si>
    <t>sugar Objective Function</t>
  </si>
  <si>
    <t>$H$13&lt;=$J$13</t>
  </si>
  <si>
    <t>yeast Objective Function</t>
  </si>
  <si>
    <t>$H$14&lt;=$J$14</t>
  </si>
  <si>
    <t>$H$15</t>
  </si>
  <si>
    <t>spices Objective Function</t>
  </si>
  <si>
    <t>$H$15&lt;=$J$15</t>
  </si>
  <si>
    <t>$H$16</t>
  </si>
  <si>
    <t>butter Objective Function</t>
  </si>
  <si>
    <t>$H$16&lt;=$J$16</t>
  </si>
  <si>
    <t>$H$17</t>
  </si>
  <si>
    <t>machine Objective Function</t>
  </si>
  <si>
    <t>$H$17&lt;=$J$17</t>
  </si>
  <si>
    <t>$H$18</t>
  </si>
  <si>
    <t>labor Objective Function</t>
  </si>
  <si>
    <t>$H$18&lt;=$J$18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</si>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</sst>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20E6-F92A-40BD-8AE4-E4F5CC3D02C7}">
  <dimension ref="A1:J26"/>
  <sheetViews>
    <sheetView tabSelected="1" workbookViewId="0">
      <selection activeCell="H11" sqref="H11"/>
    </sheetView>
  </sheetViews>
  <sheetFormatPr defaultRowHeight="15" x14ac:dyDescent="0.25"/>
  <cols>
    <col min="1" max="1" width="26.42578125" bestFit="1" customWidth="1"/>
  </cols>
  <sheetData>
    <row r="1" spans="1:10" x14ac:dyDescent="0.25">
      <c r="A1" t="s">
        <v>8</v>
      </c>
    </row>
    <row r="2" spans="1:10" x14ac:dyDescent="0.25">
      <c r="A2" s="1" t="s">
        <v>0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2">
        <v>0</v>
      </c>
      <c r="C3" s="2">
        <v>0</v>
      </c>
      <c r="D3" s="2">
        <v>0</v>
      </c>
      <c r="E3" s="2"/>
      <c r="F3" s="2"/>
      <c r="G3" s="1"/>
      <c r="H3" s="1" t="s">
        <v>3</v>
      </c>
      <c r="I3" s="1"/>
      <c r="J3" s="1"/>
    </row>
    <row r="4" spans="1:10" x14ac:dyDescent="0.25">
      <c r="A4" s="1" t="s">
        <v>2</v>
      </c>
      <c r="B4" s="1">
        <v>5</v>
      </c>
      <c r="C4" s="1">
        <v>7</v>
      </c>
      <c r="D4" s="1">
        <v>6</v>
      </c>
      <c r="E4" s="1"/>
      <c r="F4" s="1"/>
      <c r="G4" s="1"/>
      <c r="H4" s="2">
        <f>$B$3*B4+$C$3*C4+$D$3*D4</f>
        <v>0</v>
      </c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30</v>
      </c>
      <c r="B7" s="1">
        <v>28</v>
      </c>
      <c r="C7" s="1">
        <v>100</v>
      </c>
      <c r="D7" s="1">
        <v>250</v>
      </c>
      <c r="E7" s="1"/>
      <c r="F7" s="1"/>
      <c r="G7" s="1"/>
      <c r="H7" s="2">
        <f>$B$3*B7+$C$3*C7+$D$3*D7</f>
        <v>0</v>
      </c>
      <c r="I7" s="1" t="s">
        <v>9</v>
      </c>
      <c r="J7" s="1">
        <v>400000</v>
      </c>
    </row>
    <row r="8" spans="1:10" x14ac:dyDescent="0.25">
      <c r="A8" s="1" t="s">
        <v>31</v>
      </c>
      <c r="B8" s="1">
        <v>7</v>
      </c>
      <c r="C8" s="1">
        <v>25</v>
      </c>
      <c r="D8" s="1">
        <v>62</v>
      </c>
      <c r="E8" s="1"/>
      <c r="F8" s="1"/>
      <c r="G8" s="1"/>
      <c r="H8" s="2">
        <f>$B$3*B8+$C$3*C8+$D$3*D8</f>
        <v>0</v>
      </c>
      <c r="I8" s="1" t="s">
        <v>9</v>
      </c>
      <c r="J8" s="1">
        <v>250000</v>
      </c>
    </row>
    <row r="9" spans="1:10" x14ac:dyDescent="0.25">
      <c r="A9" s="1" t="s">
        <v>32</v>
      </c>
      <c r="B9" s="1">
        <v>1</v>
      </c>
      <c r="C9" s="1">
        <v>9</v>
      </c>
      <c r="D9" s="1">
        <v>4</v>
      </c>
      <c r="E9" s="1"/>
      <c r="F9" s="1"/>
      <c r="G9" s="1"/>
      <c r="H9" s="2">
        <f>$B$3*B9+$C$3*C9+$D$3*D9</f>
        <v>0</v>
      </c>
      <c r="I9" s="1" t="s">
        <v>9</v>
      </c>
      <c r="J9" s="1">
        <v>90000</v>
      </c>
    </row>
    <row r="10" spans="1:10" x14ac:dyDescent="0.25">
      <c r="A10" s="1" t="s">
        <v>33</v>
      </c>
      <c r="B10" s="1">
        <v>1</v>
      </c>
      <c r="C10" s="1">
        <v>6</v>
      </c>
      <c r="D10" s="1">
        <v>2</v>
      </c>
      <c r="E10" s="1"/>
      <c r="F10" s="1"/>
      <c r="G10" s="1"/>
      <c r="H10" s="2">
        <f>$B$3*B10+$C$3*C10+$D$3*D10</f>
        <v>0</v>
      </c>
      <c r="I10" s="1" t="s">
        <v>9</v>
      </c>
      <c r="J10" s="1">
        <v>40000</v>
      </c>
    </row>
    <row r="11" spans="1:10" x14ac:dyDescent="0.25">
      <c r="A11" s="1" t="s">
        <v>34</v>
      </c>
      <c r="B11" s="1">
        <v>5</v>
      </c>
      <c r="C11" s="1">
        <v>20</v>
      </c>
      <c r="D11" s="1">
        <v>50</v>
      </c>
      <c r="E11" s="1"/>
      <c r="F11" s="1"/>
      <c r="G11" s="1"/>
      <c r="H11" s="2">
        <f>$B$3*B11+$C$3*C11+$D$3*D11</f>
        <v>0</v>
      </c>
      <c r="I11" s="1" t="s">
        <v>9</v>
      </c>
      <c r="J11" s="1">
        <v>90000</v>
      </c>
    </row>
    <row r="12" spans="1:10" x14ac:dyDescent="0.25">
      <c r="A12" s="1" t="s">
        <v>35</v>
      </c>
      <c r="B12" s="1">
        <v>1</v>
      </c>
      <c r="C12" s="1">
        <v>3</v>
      </c>
      <c r="D12" s="1">
        <v>0</v>
      </c>
      <c r="E12" s="1"/>
      <c r="F12" s="1"/>
      <c r="G12" s="1"/>
      <c r="H12" s="2">
        <f>$B$3*B12+$C$3*C12+$D$3*D12</f>
        <v>0</v>
      </c>
      <c r="I12" s="1" t="s">
        <v>9</v>
      </c>
      <c r="J12" s="1">
        <v>10000</v>
      </c>
    </row>
    <row r="13" spans="1:10" x14ac:dyDescent="0.25">
      <c r="A13" s="1" t="s">
        <v>36</v>
      </c>
      <c r="B13" s="1">
        <v>1</v>
      </c>
      <c r="C13" s="1">
        <v>3</v>
      </c>
      <c r="D13" s="1">
        <v>2</v>
      </c>
      <c r="E13" s="1"/>
      <c r="F13" s="1"/>
      <c r="G13" s="1"/>
      <c r="H13" s="2">
        <f>$B$3*B13+$C$3*C13+$D$3*D13</f>
        <v>0</v>
      </c>
      <c r="I13" s="1" t="s">
        <v>9</v>
      </c>
      <c r="J13" s="1">
        <v>60000</v>
      </c>
    </row>
    <row r="14" spans="1:10" x14ac:dyDescent="0.25">
      <c r="A14" s="1" t="s">
        <v>37</v>
      </c>
      <c r="B14" s="1">
        <v>5</v>
      </c>
      <c r="C14" s="1">
        <v>20</v>
      </c>
      <c r="D14" s="1">
        <v>0</v>
      </c>
      <c r="E14" s="1"/>
      <c r="F14" s="1"/>
      <c r="G14" s="1"/>
      <c r="H14" s="2">
        <f>$B$3*B14+$C$3*C14+$D$3*D14</f>
        <v>0</v>
      </c>
      <c r="I14" s="1" t="s">
        <v>10</v>
      </c>
      <c r="J14" s="1">
        <v>60000</v>
      </c>
    </row>
    <row r="15" spans="1:10" x14ac:dyDescent="0.25">
      <c r="A15" s="1" t="s">
        <v>38</v>
      </c>
      <c r="B15" s="1">
        <v>5</v>
      </c>
      <c r="C15" s="1">
        <v>20</v>
      </c>
      <c r="D15" s="1">
        <v>0</v>
      </c>
      <c r="E15" s="1"/>
      <c r="F15" s="1"/>
      <c r="G15" s="1"/>
      <c r="H15" s="2">
        <f>$B$3*B15+$C$3*C15+$D$3*D15</f>
        <v>0</v>
      </c>
      <c r="I15" s="1" t="s">
        <v>10</v>
      </c>
      <c r="J15" s="1">
        <v>90000</v>
      </c>
    </row>
    <row r="16" spans="1:10" x14ac:dyDescent="0.25">
      <c r="A16" s="1" t="s">
        <v>39</v>
      </c>
      <c r="B16" s="1">
        <v>4</v>
      </c>
      <c r="C16" s="1">
        <v>15</v>
      </c>
      <c r="D16" s="1">
        <v>25</v>
      </c>
      <c r="E16" s="1"/>
      <c r="F16" s="1"/>
      <c r="G16" s="1"/>
      <c r="H16" s="2">
        <f>$B$3*B16+$C$3*C16+$D$3*D16</f>
        <v>0</v>
      </c>
      <c r="I16" s="1" t="s">
        <v>10</v>
      </c>
      <c r="J16" s="1">
        <v>70000</v>
      </c>
    </row>
    <row r="17" spans="1:10" x14ac:dyDescent="0.25">
      <c r="A17" s="1" t="s">
        <v>40</v>
      </c>
      <c r="B17" s="1">
        <v>14</v>
      </c>
      <c r="C17" s="1">
        <v>20</v>
      </c>
      <c r="D17" s="1">
        <v>0</v>
      </c>
      <c r="H17" s="2">
        <f>$B$3*B17+$C$3*C17+$D$3*D17</f>
        <v>0</v>
      </c>
      <c r="I17" s="1" t="s">
        <v>9</v>
      </c>
      <c r="J17" s="1">
        <v>200000</v>
      </c>
    </row>
    <row r="18" spans="1:10" x14ac:dyDescent="0.25">
      <c r="A18" s="1" t="s">
        <v>41</v>
      </c>
      <c r="B18" s="1">
        <v>0</v>
      </c>
      <c r="C18" s="1">
        <v>0</v>
      </c>
      <c r="D18" s="1">
        <v>5</v>
      </c>
      <c r="H18" s="2">
        <f>$B$3*B18+$C$3*C18+$D$3*D18</f>
        <v>0</v>
      </c>
      <c r="I18" s="1" t="s">
        <v>9</v>
      </c>
      <c r="J18" s="1">
        <v>90000</v>
      </c>
    </row>
    <row r="19" spans="1:10" x14ac:dyDescent="0.25">
      <c r="A19" s="1" t="s">
        <v>42</v>
      </c>
      <c r="B19" s="1">
        <v>0</v>
      </c>
      <c r="C19" s="1">
        <v>0</v>
      </c>
      <c r="D19" s="1">
        <v>2</v>
      </c>
      <c r="H19" s="2">
        <f>$B$3*B19+$C$3*C19+$D$3*D19</f>
        <v>0</v>
      </c>
      <c r="I19" s="1" t="s">
        <v>9</v>
      </c>
      <c r="J19" s="1">
        <v>20000</v>
      </c>
    </row>
    <row r="20" spans="1:10" x14ac:dyDescent="0.25">
      <c r="A20" s="1" t="s">
        <v>43</v>
      </c>
      <c r="B20" s="1">
        <v>32</v>
      </c>
      <c r="C20" s="1">
        <v>132</v>
      </c>
      <c r="D20" s="1">
        <v>336</v>
      </c>
      <c r="H20" s="2">
        <f>$B$3*B20+$C$3*C20+$D$3*D20</f>
        <v>0</v>
      </c>
      <c r="I20" s="1" t="s">
        <v>9</v>
      </c>
      <c r="J20" s="1">
        <v>475200</v>
      </c>
    </row>
    <row r="21" spans="1:10" x14ac:dyDescent="0.25">
      <c r="A21" s="1" t="s">
        <v>44</v>
      </c>
      <c r="B21" s="1">
        <v>65</v>
      </c>
      <c r="C21" s="1">
        <v>209</v>
      </c>
      <c r="D21" s="1">
        <v>450</v>
      </c>
      <c r="H21" s="2">
        <f>$B$3*B21+$C$3*C21+$D$3*D21</f>
        <v>0</v>
      </c>
      <c r="I21" s="1" t="s">
        <v>9</v>
      </c>
      <c r="J21" s="1">
        <v>748800</v>
      </c>
    </row>
    <row r="22" spans="1:10" x14ac:dyDescent="0.25">
      <c r="A22" s="1"/>
      <c r="B22" s="1"/>
      <c r="C22" s="1"/>
      <c r="D22" s="1"/>
      <c r="H22" s="1"/>
      <c r="I22" s="1"/>
      <c r="J22" s="1"/>
    </row>
    <row r="23" spans="1:10" x14ac:dyDescent="0.25">
      <c r="A23" s="1" t="s">
        <v>48</v>
      </c>
      <c r="B23" s="1"/>
      <c r="C23" s="1"/>
      <c r="D23" s="1"/>
      <c r="H23" s="1"/>
      <c r="I23" s="1"/>
      <c r="J23" s="1"/>
    </row>
    <row r="24" spans="1:10" x14ac:dyDescent="0.25">
      <c r="A24" s="1" t="s">
        <v>45</v>
      </c>
      <c r="B24" s="1">
        <v>1</v>
      </c>
      <c r="C24" s="1"/>
      <c r="D24" s="1"/>
      <c r="H24" s="2">
        <f>$B$3*B24+$C$3*C24+$D$3*D24</f>
        <v>0</v>
      </c>
      <c r="I24" s="1" t="s">
        <v>11</v>
      </c>
      <c r="J24" s="1">
        <v>3640</v>
      </c>
    </row>
    <row r="25" spans="1:10" x14ac:dyDescent="0.25">
      <c r="A25" s="1" t="s">
        <v>46</v>
      </c>
      <c r="B25" s="1"/>
      <c r="C25" s="1">
        <v>1</v>
      </c>
      <c r="D25" s="1"/>
      <c r="H25" s="2">
        <f>$B$3*B25+$C$3*C25+$D$3*D25</f>
        <v>0</v>
      </c>
      <c r="I25" s="1" t="s">
        <v>11</v>
      </c>
      <c r="J25" s="1">
        <v>1300</v>
      </c>
    </row>
    <row r="26" spans="1:10" x14ac:dyDescent="0.25">
      <c r="A26" s="1" t="s">
        <v>47</v>
      </c>
      <c r="B26" s="1"/>
      <c r="C26" s="1"/>
      <c r="D26" s="1">
        <v>1</v>
      </c>
      <c r="H26" s="2">
        <f>$B$3*B26+$C$3*C26+$D$3*D26</f>
        <v>0</v>
      </c>
      <c r="I26" s="1" t="s">
        <v>11</v>
      </c>
      <c r="J26" s="1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D720-86F0-4735-91E5-0FAB6330A7D3}">
  <dimension ref="A1:G42"/>
  <sheetViews>
    <sheetView showGridLines="0" topLeftCell="A7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2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58</v>
      </c>
    </row>
    <row r="2" spans="1:5" x14ac:dyDescent="0.25">
      <c r="A2" s="3" t="s">
        <v>59</v>
      </c>
    </row>
    <row r="3" spans="1:5" x14ac:dyDescent="0.25">
      <c r="A3" s="3" t="s">
        <v>60</v>
      </c>
    </row>
    <row r="4" spans="1:5" x14ac:dyDescent="0.25">
      <c r="A4" s="3" t="s">
        <v>61</v>
      </c>
    </row>
    <row r="5" spans="1:5" x14ac:dyDescent="0.25">
      <c r="A5" s="3" t="s">
        <v>62</v>
      </c>
    </row>
    <row r="6" spans="1:5" x14ac:dyDescent="0.25">
      <c r="A6" s="3"/>
      <c r="B6" t="s">
        <v>63</v>
      </c>
    </row>
    <row r="7" spans="1:5" x14ac:dyDescent="0.25">
      <c r="A7" s="3"/>
      <c r="B7" t="s">
        <v>64</v>
      </c>
    </row>
    <row r="8" spans="1:5" x14ac:dyDescent="0.25">
      <c r="A8" s="3"/>
      <c r="B8" t="s">
        <v>65</v>
      </c>
    </row>
    <row r="9" spans="1:5" x14ac:dyDescent="0.25">
      <c r="A9" s="3" t="s">
        <v>66</v>
      </c>
    </row>
    <row r="10" spans="1:5" x14ac:dyDescent="0.25">
      <c r="B10" t="s">
        <v>67</v>
      </c>
    </row>
    <row r="11" spans="1:5" x14ac:dyDescent="0.25">
      <c r="B11" t="s">
        <v>68</v>
      </c>
    </row>
    <row r="12" spans="1:5" x14ac:dyDescent="0.25">
      <c r="B12" t="s">
        <v>69</v>
      </c>
    </row>
    <row r="14" spans="1:5" ht="15.75" thickBot="1" x14ac:dyDescent="0.3">
      <c r="A14" t="s">
        <v>70</v>
      </c>
    </row>
    <row r="15" spans="1:5" ht="15.75" thickBot="1" x14ac:dyDescent="0.3">
      <c r="B15" s="4" t="s">
        <v>16</v>
      </c>
      <c r="C15" s="4" t="s">
        <v>17</v>
      </c>
      <c r="D15" s="4" t="s">
        <v>71</v>
      </c>
      <c r="E15" s="4" t="s">
        <v>72</v>
      </c>
    </row>
    <row r="16" spans="1:5" ht="15.75" thickBot="1" x14ac:dyDescent="0.3">
      <c r="B16" s="7" t="s">
        <v>76</v>
      </c>
      <c r="C16" s="7" t="s">
        <v>77</v>
      </c>
      <c r="D16" s="9">
        <v>0</v>
      </c>
      <c r="E16" s="9">
        <v>8762.5000005000002</v>
      </c>
    </row>
    <row r="19" spans="1:7" ht="15.75" thickBot="1" x14ac:dyDescent="0.3">
      <c r="A19" t="s">
        <v>73</v>
      </c>
    </row>
    <row r="20" spans="1:7" ht="15.75" thickBot="1" x14ac:dyDescent="0.3">
      <c r="B20" s="4" t="s">
        <v>16</v>
      </c>
      <c r="C20" s="4" t="s">
        <v>17</v>
      </c>
      <c r="D20" s="4" t="s">
        <v>71</v>
      </c>
      <c r="E20" s="4" t="s">
        <v>72</v>
      </c>
      <c r="F20" s="4" t="s">
        <v>74</v>
      </c>
    </row>
    <row r="21" spans="1:7" x14ac:dyDescent="0.25">
      <c r="B21" s="8" t="s">
        <v>78</v>
      </c>
      <c r="C21" s="8" t="s">
        <v>79</v>
      </c>
      <c r="D21" s="10">
        <v>0</v>
      </c>
      <c r="E21" s="10">
        <v>962.50000150000005</v>
      </c>
      <c r="F21" s="8" t="s">
        <v>80</v>
      </c>
    </row>
    <row r="22" spans="1:7" x14ac:dyDescent="0.25">
      <c r="B22" s="8" t="s">
        <v>81</v>
      </c>
      <c r="C22" s="8" t="s">
        <v>82</v>
      </c>
      <c r="D22" s="10">
        <v>0</v>
      </c>
      <c r="E22" s="10">
        <v>349.999999</v>
      </c>
      <c r="F22" s="8" t="s">
        <v>80</v>
      </c>
    </row>
    <row r="23" spans="1:7" ht="15.75" thickBot="1" x14ac:dyDescent="0.3">
      <c r="B23" s="7" t="s">
        <v>83</v>
      </c>
      <c r="C23" s="7" t="s">
        <v>84</v>
      </c>
      <c r="D23" s="9">
        <v>0</v>
      </c>
      <c r="E23" s="9">
        <v>250</v>
      </c>
      <c r="F23" s="7" t="s">
        <v>80</v>
      </c>
    </row>
    <row r="26" spans="1:7" ht="15.75" thickBot="1" x14ac:dyDescent="0.3">
      <c r="A26" t="s">
        <v>75</v>
      </c>
    </row>
    <row r="27" spans="1:7" ht="15.75" thickBot="1" x14ac:dyDescent="0.3">
      <c r="B27" s="4" t="s">
        <v>16</v>
      </c>
      <c r="C27" s="4" t="s">
        <v>17</v>
      </c>
      <c r="D27" s="4" t="s">
        <v>18</v>
      </c>
      <c r="E27" s="4" t="s">
        <v>19</v>
      </c>
      <c r="F27" s="4" t="s">
        <v>20</v>
      </c>
      <c r="G27" s="4" t="s">
        <v>21</v>
      </c>
    </row>
    <row r="28" spans="1:7" x14ac:dyDescent="0.25">
      <c r="B28" s="8" t="s">
        <v>85</v>
      </c>
      <c r="C28" s="8" t="s">
        <v>86</v>
      </c>
      <c r="D28" s="10">
        <v>962.50000150000005</v>
      </c>
      <c r="E28" s="8" t="s">
        <v>87</v>
      </c>
      <c r="F28" s="8" t="s">
        <v>29</v>
      </c>
      <c r="G28" s="10">
        <v>162.50000150000005</v>
      </c>
    </row>
    <row r="29" spans="1:7" x14ac:dyDescent="0.25">
      <c r="B29" s="8" t="s">
        <v>88</v>
      </c>
      <c r="C29" s="8" t="s">
        <v>89</v>
      </c>
      <c r="D29" s="10">
        <v>349.999999</v>
      </c>
      <c r="E29" s="8" t="s">
        <v>90</v>
      </c>
      <c r="F29" s="8" t="s">
        <v>91</v>
      </c>
      <c r="G29" s="10">
        <v>0</v>
      </c>
    </row>
    <row r="30" spans="1:7" x14ac:dyDescent="0.25">
      <c r="B30" s="8" t="s">
        <v>92</v>
      </c>
      <c r="C30" s="8" t="s">
        <v>93</v>
      </c>
      <c r="D30" s="10">
        <v>250</v>
      </c>
      <c r="E30" s="8" t="s">
        <v>94</v>
      </c>
      <c r="F30" s="8" t="s">
        <v>91</v>
      </c>
      <c r="G30" s="10">
        <v>0</v>
      </c>
    </row>
    <row r="31" spans="1:7" x14ac:dyDescent="0.25">
      <c r="B31" s="8" t="s">
        <v>95</v>
      </c>
      <c r="C31" s="8" t="s">
        <v>96</v>
      </c>
      <c r="D31" s="10">
        <v>276875.00002500002</v>
      </c>
      <c r="E31" s="8" t="s">
        <v>97</v>
      </c>
      <c r="F31" s="8" t="s">
        <v>29</v>
      </c>
      <c r="G31" s="8">
        <v>123124.99997499998</v>
      </c>
    </row>
    <row r="32" spans="1:7" x14ac:dyDescent="0.25">
      <c r="B32" s="8" t="s">
        <v>26</v>
      </c>
      <c r="C32" s="8" t="s">
        <v>98</v>
      </c>
      <c r="D32" s="10">
        <v>22750.000025000001</v>
      </c>
      <c r="E32" s="8" t="s">
        <v>28</v>
      </c>
      <c r="F32" s="8" t="s">
        <v>29</v>
      </c>
      <c r="G32" s="8">
        <v>227249.99997499998</v>
      </c>
    </row>
    <row r="33" spans="2:7" x14ac:dyDescent="0.25">
      <c r="B33" s="8" t="s">
        <v>99</v>
      </c>
      <c r="C33" s="8" t="s">
        <v>100</v>
      </c>
      <c r="D33" s="10">
        <v>17499.999950000001</v>
      </c>
      <c r="E33" s="8" t="s">
        <v>101</v>
      </c>
      <c r="F33" s="8" t="s">
        <v>29</v>
      </c>
      <c r="G33" s="8">
        <v>42500.000050000002</v>
      </c>
    </row>
    <row r="34" spans="2:7" x14ac:dyDescent="0.25">
      <c r="B34" s="8" t="s">
        <v>102</v>
      </c>
      <c r="C34" s="8" t="s">
        <v>103</v>
      </c>
      <c r="D34" s="10">
        <v>9262.5000005000002</v>
      </c>
      <c r="E34" s="8" t="s">
        <v>104</v>
      </c>
      <c r="F34" s="8" t="s">
        <v>29</v>
      </c>
      <c r="G34" s="8">
        <v>737.49999949999983</v>
      </c>
    </row>
    <row r="35" spans="2:7" x14ac:dyDescent="0.25">
      <c r="B35" s="8" t="s">
        <v>105</v>
      </c>
      <c r="C35" s="8" t="s">
        <v>106</v>
      </c>
      <c r="D35" s="10">
        <v>28187.499997500003</v>
      </c>
      <c r="E35" s="8" t="s">
        <v>107</v>
      </c>
      <c r="F35" s="8" t="s">
        <v>29</v>
      </c>
      <c r="G35" s="8">
        <v>71812.50000249999</v>
      </c>
    </row>
    <row r="36" spans="2:7" x14ac:dyDescent="0.25">
      <c r="B36" s="8" t="s">
        <v>108</v>
      </c>
      <c r="C36" s="8" t="s">
        <v>109</v>
      </c>
      <c r="D36" s="10">
        <v>4812.5000075000007</v>
      </c>
      <c r="E36" s="8" t="s">
        <v>110</v>
      </c>
      <c r="F36" s="8" t="s">
        <v>29</v>
      </c>
      <c r="G36" s="8">
        <v>45187.499992500001</v>
      </c>
    </row>
    <row r="37" spans="2:7" x14ac:dyDescent="0.25">
      <c r="B37" s="8" t="s">
        <v>111</v>
      </c>
      <c r="C37" s="8" t="s">
        <v>112</v>
      </c>
      <c r="D37" s="10">
        <v>18100.00001</v>
      </c>
      <c r="E37" s="8" t="s">
        <v>113</v>
      </c>
      <c r="F37" s="8" t="s">
        <v>29</v>
      </c>
      <c r="G37" s="8">
        <v>11899.99999</v>
      </c>
    </row>
    <row r="38" spans="2:7" x14ac:dyDescent="0.25">
      <c r="B38" s="8" t="s">
        <v>22</v>
      </c>
      <c r="C38" s="8" t="s">
        <v>114</v>
      </c>
      <c r="D38" s="10">
        <v>1250</v>
      </c>
      <c r="E38" s="8" t="s">
        <v>115</v>
      </c>
      <c r="F38" s="8" t="s">
        <v>29</v>
      </c>
      <c r="G38" s="8">
        <v>48750</v>
      </c>
    </row>
    <row r="39" spans="2:7" x14ac:dyDescent="0.25">
      <c r="B39" s="8" t="s">
        <v>116</v>
      </c>
      <c r="C39" s="8" t="s">
        <v>117</v>
      </c>
      <c r="D39" s="10">
        <v>9562.499997500001</v>
      </c>
      <c r="E39" s="8" t="s">
        <v>118</v>
      </c>
      <c r="F39" s="8" t="s">
        <v>29</v>
      </c>
      <c r="G39" s="8">
        <v>437.50000249999903</v>
      </c>
    </row>
    <row r="40" spans="2:7" x14ac:dyDescent="0.25">
      <c r="B40" s="8" t="s">
        <v>119</v>
      </c>
      <c r="C40" s="8" t="s">
        <v>120</v>
      </c>
      <c r="D40" s="10">
        <v>7950</v>
      </c>
      <c r="E40" s="8" t="s">
        <v>121</v>
      </c>
      <c r="F40" s="8" t="s">
        <v>29</v>
      </c>
      <c r="G40" s="8">
        <v>292050</v>
      </c>
    </row>
    <row r="41" spans="2:7" x14ac:dyDescent="0.25">
      <c r="B41" s="8" t="s">
        <v>122</v>
      </c>
      <c r="C41" s="8" t="s">
        <v>123</v>
      </c>
      <c r="D41" s="10">
        <v>108000</v>
      </c>
      <c r="E41" s="8" t="s">
        <v>124</v>
      </c>
      <c r="F41" s="8" t="s">
        <v>91</v>
      </c>
      <c r="G41" s="8">
        <v>0</v>
      </c>
    </row>
    <row r="42" spans="2:7" ht="15.75" thickBot="1" x14ac:dyDescent="0.3">
      <c r="B42" s="7" t="s">
        <v>125</v>
      </c>
      <c r="C42" s="7" t="s">
        <v>126</v>
      </c>
      <c r="D42" s="9">
        <v>84562.499992500001</v>
      </c>
      <c r="E42" s="7" t="s">
        <v>127</v>
      </c>
      <c r="F42" s="7" t="s">
        <v>29</v>
      </c>
      <c r="G42" s="7">
        <v>131437.5000075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6E21-3C56-4A76-BE00-DE0356420E61}">
  <dimension ref="A1:E30"/>
  <sheetViews>
    <sheetView showGridLines="0" workbookViewId="0">
      <selection activeCell="I24" sqref="I24"/>
    </sheetView>
  </sheetViews>
  <sheetFormatPr defaultRowHeight="15" x14ac:dyDescent="0.25"/>
  <cols>
    <col min="1" max="1" width="2.28515625" customWidth="1"/>
    <col min="2" max="2" width="6.28515625" bestFit="1" customWidth="1"/>
    <col min="3" max="3" width="32" bestFit="1" customWidth="1"/>
    <col min="4" max="5" width="12" bestFit="1" customWidth="1"/>
  </cols>
  <sheetData>
    <row r="1" spans="1:5" x14ac:dyDescent="0.25">
      <c r="A1" s="3" t="s">
        <v>128</v>
      </c>
    </row>
    <row r="2" spans="1:5" x14ac:dyDescent="0.25">
      <c r="A2" s="3" t="s">
        <v>59</v>
      </c>
    </row>
    <row r="3" spans="1:5" x14ac:dyDescent="0.25">
      <c r="A3" s="3" t="s">
        <v>60</v>
      </c>
    </row>
    <row r="6" spans="1:5" ht="15.75" thickBot="1" x14ac:dyDescent="0.3">
      <c r="A6" t="s">
        <v>73</v>
      </c>
    </row>
    <row r="7" spans="1:5" x14ac:dyDescent="0.25">
      <c r="B7" s="11"/>
      <c r="C7" s="11"/>
      <c r="D7" s="11" t="s">
        <v>129</v>
      </c>
      <c r="E7" s="11" t="s">
        <v>131</v>
      </c>
    </row>
    <row r="8" spans="1:5" ht="15.75" thickBot="1" x14ac:dyDescent="0.3">
      <c r="B8" s="12" t="s">
        <v>16</v>
      </c>
      <c r="C8" s="12" t="s">
        <v>17</v>
      </c>
      <c r="D8" s="12" t="s">
        <v>130</v>
      </c>
      <c r="E8" s="12" t="s">
        <v>132</v>
      </c>
    </row>
    <row r="9" spans="1:5" x14ac:dyDescent="0.25">
      <c r="B9" s="8" t="s">
        <v>78</v>
      </c>
      <c r="C9" s="8" t="s">
        <v>79</v>
      </c>
      <c r="D9" s="8">
        <v>962.50000150000005</v>
      </c>
      <c r="E9" s="8">
        <v>0</v>
      </c>
    </row>
    <row r="10" spans="1:5" x14ac:dyDescent="0.25">
      <c r="B10" s="8" t="s">
        <v>81</v>
      </c>
      <c r="C10" s="8" t="s">
        <v>82</v>
      </c>
      <c r="D10" s="8">
        <v>349.999999</v>
      </c>
      <c r="E10" s="8">
        <v>0</v>
      </c>
    </row>
    <row r="11" spans="1:5" ht="15.75" thickBot="1" x14ac:dyDescent="0.3">
      <c r="B11" s="7" t="s">
        <v>83</v>
      </c>
      <c r="C11" s="7" t="s">
        <v>84</v>
      </c>
      <c r="D11" s="7">
        <v>250</v>
      </c>
      <c r="E11" s="7">
        <v>0</v>
      </c>
    </row>
    <row r="13" spans="1:5" ht="15.75" thickBot="1" x14ac:dyDescent="0.3">
      <c r="A13" t="s">
        <v>75</v>
      </c>
    </row>
    <row r="14" spans="1:5" x14ac:dyDescent="0.25">
      <c r="B14" s="11"/>
      <c r="C14" s="11"/>
      <c r="D14" s="11" t="s">
        <v>129</v>
      </c>
      <c r="E14" s="11" t="s">
        <v>133</v>
      </c>
    </row>
    <row r="15" spans="1:5" ht="15.75" thickBot="1" x14ac:dyDescent="0.3">
      <c r="B15" s="12" t="s">
        <v>16</v>
      </c>
      <c r="C15" s="12" t="s">
        <v>17</v>
      </c>
      <c r="D15" s="12" t="s">
        <v>130</v>
      </c>
      <c r="E15" s="12" t="s">
        <v>134</v>
      </c>
    </row>
    <row r="16" spans="1:5" x14ac:dyDescent="0.25">
      <c r="B16" s="8" t="s">
        <v>85</v>
      </c>
      <c r="C16" s="8" t="s">
        <v>86</v>
      </c>
      <c r="D16" s="8">
        <v>962.50000150000005</v>
      </c>
      <c r="E16" s="8">
        <v>0</v>
      </c>
    </row>
    <row r="17" spans="2:5" x14ac:dyDescent="0.25">
      <c r="B17" s="8" t="s">
        <v>88</v>
      </c>
      <c r="C17" s="8" t="s">
        <v>89</v>
      </c>
      <c r="D17" s="8">
        <v>349.999999</v>
      </c>
      <c r="E17" s="8">
        <v>-0.5</v>
      </c>
    </row>
    <row r="18" spans="2:5" x14ac:dyDescent="0.25">
      <c r="B18" s="8" t="s">
        <v>92</v>
      </c>
      <c r="C18" s="8" t="s">
        <v>93</v>
      </c>
      <c r="D18" s="8">
        <v>250</v>
      </c>
      <c r="E18" s="8">
        <v>-0.25000000000000011</v>
      </c>
    </row>
    <row r="19" spans="2:5" x14ac:dyDescent="0.25">
      <c r="B19" s="8" t="s">
        <v>95</v>
      </c>
      <c r="C19" s="8" t="s">
        <v>96</v>
      </c>
      <c r="D19" s="8">
        <v>276875.00002500002</v>
      </c>
      <c r="E19" s="8">
        <v>0</v>
      </c>
    </row>
    <row r="20" spans="2:5" x14ac:dyDescent="0.25">
      <c r="B20" s="8" t="s">
        <v>26</v>
      </c>
      <c r="C20" s="8" t="s">
        <v>98</v>
      </c>
      <c r="D20" s="8">
        <v>22750.000025000001</v>
      </c>
      <c r="E20" s="8">
        <v>0</v>
      </c>
    </row>
    <row r="21" spans="2:5" x14ac:dyDescent="0.25">
      <c r="B21" s="8" t="s">
        <v>99</v>
      </c>
      <c r="C21" s="8" t="s">
        <v>100</v>
      </c>
      <c r="D21" s="8">
        <v>17499.999950000001</v>
      </c>
      <c r="E21" s="8">
        <v>0</v>
      </c>
    </row>
    <row r="22" spans="2:5" x14ac:dyDescent="0.25">
      <c r="B22" s="8" t="s">
        <v>102</v>
      </c>
      <c r="C22" s="8" t="s">
        <v>103</v>
      </c>
      <c r="D22" s="8">
        <v>9262.5000005000002</v>
      </c>
      <c r="E22" s="8">
        <v>0</v>
      </c>
    </row>
    <row r="23" spans="2:5" x14ac:dyDescent="0.25">
      <c r="B23" s="8" t="s">
        <v>105</v>
      </c>
      <c r="C23" s="8" t="s">
        <v>106</v>
      </c>
      <c r="D23" s="8">
        <v>28187.499997500003</v>
      </c>
      <c r="E23" s="8">
        <v>0</v>
      </c>
    </row>
    <row r="24" spans="2:5" x14ac:dyDescent="0.25">
      <c r="B24" s="8" t="s">
        <v>108</v>
      </c>
      <c r="C24" s="8" t="s">
        <v>109</v>
      </c>
      <c r="D24" s="8">
        <v>4812.5000075000007</v>
      </c>
      <c r="E24" s="8">
        <v>0</v>
      </c>
    </row>
    <row r="25" spans="2:5" x14ac:dyDescent="0.25">
      <c r="B25" s="8" t="s">
        <v>111</v>
      </c>
      <c r="C25" s="8" t="s">
        <v>112</v>
      </c>
      <c r="D25" s="8">
        <v>18100.00001</v>
      </c>
      <c r="E25" s="8">
        <v>0</v>
      </c>
    </row>
    <row r="26" spans="2:5" x14ac:dyDescent="0.25">
      <c r="B26" s="8" t="s">
        <v>22</v>
      </c>
      <c r="C26" s="8" t="s">
        <v>114</v>
      </c>
      <c r="D26" s="8">
        <v>1250</v>
      </c>
      <c r="E26" s="8">
        <v>0</v>
      </c>
    </row>
    <row r="27" spans="2:5" x14ac:dyDescent="0.25">
      <c r="B27" s="8" t="s">
        <v>116</v>
      </c>
      <c r="C27" s="8" t="s">
        <v>117</v>
      </c>
      <c r="D27" s="8">
        <v>9562.499997500001</v>
      </c>
      <c r="E27" s="8">
        <v>0</v>
      </c>
    </row>
    <row r="28" spans="2:5" x14ac:dyDescent="0.25">
      <c r="B28" s="8" t="s">
        <v>119</v>
      </c>
      <c r="C28" s="8" t="s">
        <v>120</v>
      </c>
      <c r="D28" s="8">
        <v>7950</v>
      </c>
      <c r="E28" s="8">
        <v>0</v>
      </c>
    </row>
    <row r="29" spans="2:5" x14ac:dyDescent="0.25">
      <c r="B29" s="8" t="s">
        <v>122</v>
      </c>
      <c r="C29" s="8" t="s">
        <v>123</v>
      </c>
      <c r="D29" s="8">
        <v>108000</v>
      </c>
      <c r="E29" s="8">
        <v>8.3333333333333329E-2</v>
      </c>
    </row>
    <row r="30" spans="2:5" ht="15.75" thickBot="1" x14ac:dyDescent="0.3">
      <c r="B30" s="7" t="s">
        <v>125</v>
      </c>
      <c r="C30" s="7" t="s">
        <v>126</v>
      </c>
      <c r="D30" s="7">
        <v>84562.499992500001</v>
      </c>
      <c r="E30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FB7-04A2-4AFA-AC12-845958F62E31}">
  <dimension ref="A1:J15"/>
  <sheetViews>
    <sheetView showGridLines="0" workbookViewId="0">
      <selection activeCell="K22" sqref="K22"/>
    </sheetView>
  </sheetViews>
  <sheetFormatPr defaultRowHeight="15" x14ac:dyDescent="0.25"/>
  <cols>
    <col min="1" max="1" width="2.28515625" customWidth="1"/>
    <col min="2" max="2" width="5.28515625" bestFit="1" customWidth="1"/>
    <col min="3" max="3" width="22.28515625" bestFit="1" customWidth="1"/>
    <col min="4" max="4" width="12" bestFit="1" customWidth="1"/>
    <col min="5" max="5" width="2.28515625" customWidth="1"/>
    <col min="6" max="6" width="11" bestFit="1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3" t="s">
        <v>135</v>
      </c>
    </row>
    <row r="2" spans="1:10" x14ac:dyDescent="0.25">
      <c r="A2" s="3" t="s">
        <v>59</v>
      </c>
    </row>
    <row r="3" spans="1:10" x14ac:dyDescent="0.25">
      <c r="A3" s="3" t="s">
        <v>60</v>
      </c>
    </row>
    <row r="5" spans="1:10" ht="15.75" thickBot="1" x14ac:dyDescent="0.3"/>
    <row r="6" spans="1:10" x14ac:dyDescent="0.25">
      <c r="B6" s="11"/>
      <c r="C6" s="11" t="s">
        <v>136</v>
      </c>
      <c r="D6" s="11"/>
    </row>
    <row r="7" spans="1:10" ht="15.75" thickBot="1" x14ac:dyDescent="0.3">
      <c r="B7" s="12" t="s">
        <v>16</v>
      </c>
      <c r="C7" s="12" t="s">
        <v>17</v>
      </c>
      <c r="D7" s="12" t="s">
        <v>130</v>
      </c>
    </row>
    <row r="8" spans="1:10" ht="15.75" thickBot="1" x14ac:dyDescent="0.3">
      <c r="B8" s="7" t="s">
        <v>76</v>
      </c>
      <c r="C8" s="7" t="s">
        <v>77</v>
      </c>
      <c r="D8" s="9">
        <v>8762.5000005000002</v>
      </c>
    </row>
    <row r="10" spans="1:10" ht="15.75" thickBot="1" x14ac:dyDescent="0.3"/>
    <row r="11" spans="1:10" x14ac:dyDescent="0.25">
      <c r="B11" s="11"/>
      <c r="C11" s="11" t="s">
        <v>137</v>
      </c>
      <c r="D11" s="11"/>
      <c r="F11" s="11" t="s">
        <v>138</v>
      </c>
      <c r="G11" s="11" t="s">
        <v>136</v>
      </c>
      <c r="I11" s="11" t="s">
        <v>141</v>
      </c>
      <c r="J11" s="11" t="s">
        <v>136</v>
      </c>
    </row>
    <row r="12" spans="1:10" ht="15.75" thickBot="1" x14ac:dyDescent="0.3">
      <c r="B12" s="12" t="s">
        <v>16</v>
      </c>
      <c r="C12" s="12" t="s">
        <v>17</v>
      </c>
      <c r="D12" s="12" t="s">
        <v>130</v>
      </c>
      <c r="F12" s="12" t="s">
        <v>139</v>
      </c>
      <c r="G12" s="12" t="s">
        <v>140</v>
      </c>
      <c r="I12" s="12" t="s">
        <v>139</v>
      </c>
      <c r="J12" s="12" t="s">
        <v>140</v>
      </c>
    </row>
    <row r="13" spans="1:10" x14ac:dyDescent="0.25">
      <c r="B13" s="8" t="s">
        <v>78</v>
      </c>
      <c r="C13" s="8" t="s">
        <v>79</v>
      </c>
      <c r="D13" s="10">
        <v>962.50000150000005</v>
      </c>
      <c r="F13" s="10">
        <v>800</v>
      </c>
      <c r="G13" s="10">
        <v>7949.9999929999994</v>
      </c>
      <c r="I13" s="10">
        <v>962.50000149999983</v>
      </c>
      <c r="J13" s="10">
        <v>8762.5000004999984</v>
      </c>
    </row>
    <row r="14" spans="1:10" x14ac:dyDescent="0.25">
      <c r="B14" s="8" t="s">
        <v>81</v>
      </c>
      <c r="C14" s="8" t="s">
        <v>82</v>
      </c>
      <c r="D14" s="10">
        <v>349.999999</v>
      </c>
      <c r="F14" s="10">
        <v>349.999999</v>
      </c>
      <c r="G14" s="10">
        <v>8762.5000005000002</v>
      </c>
      <c r="I14" s="10">
        <v>349.999999</v>
      </c>
      <c r="J14" s="10">
        <v>8762.5000005000002</v>
      </c>
    </row>
    <row r="15" spans="1:10" ht="15.75" thickBot="1" x14ac:dyDescent="0.3">
      <c r="B15" s="7" t="s">
        <v>83</v>
      </c>
      <c r="C15" s="7" t="s">
        <v>84</v>
      </c>
      <c r="D15" s="9">
        <v>250</v>
      </c>
      <c r="F15" s="9">
        <v>250</v>
      </c>
      <c r="G15" s="9">
        <v>8762.5000005000002</v>
      </c>
      <c r="I15" s="9">
        <v>250</v>
      </c>
      <c r="J15" s="9">
        <v>8762.5000005000002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3232-E17C-40AF-9D13-9C0B2764850F}">
  <dimension ref="A1:J24"/>
  <sheetViews>
    <sheetView workbookViewId="0">
      <selection activeCell="O28" sqref="O28"/>
    </sheetView>
  </sheetViews>
  <sheetFormatPr defaultRowHeight="15" x14ac:dyDescent="0.25"/>
  <cols>
    <col min="1" max="1" width="19" bestFit="1" customWidth="1"/>
  </cols>
  <sheetData>
    <row r="1" spans="1:10" x14ac:dyDescent="0.25">
      <c r="A1" t="s">
        <v>49</v>
      </c>
    </row>
    <row r="2" spans="1:10" x14ac:dyDescent="0.25">
      <c r="A2" s="1" t="s">
        <v>0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2">
        <v>962.50000150000005</v>
      </c>
      <c r="C3" s="2">
        <v>349.999999</v>
      </c>
      <c r="D3" s="2">
        <v>250</v>
      </c>
      <c r="E3" s="6"/>
      <c r="F3" s="6"/>
      <c r="G3" s="1"/>
      <c r="H3" s="1" t="s">
        <v>3</v>
      </c>
      <c r="I3" s="1"/>
      <c r="J3" s="1"/>
    </row>
    <row r="4" spans="1:10" x14ac:dyDescent="0.25">
      <c r="A4" s="1" t="s">
        <v>2</v>
      </c>
      <c r="B4" s="1">
        <v>5</v>
      </c>
      <c r="C4" s="1">
        <v>7</v>
      </c>
      <c r="D4" s="1">
        <v>6</v>
      </c>
      <c r="E4" s="1"/>
      <c r="F4" s="1"/>
      <c r="G4" s="1"/>
      <c r="H4" s="2">
        <f>$B$3*B4+$C$3*C4+$D$3*D4</f>
        <v>8762.5000005000002</v>
      </c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30</v>
      </c>
      <c r="B7" s="1">
        <v>150</v>
      </c>
      <c r="C7" s="1">
        <v>200</v>
      </c>
      <c r="D7" s="1">
        <v>250</v>
      </c>
      <c r="E7" s="1"/>
      <c r="F7" s="1"/>
      <c r="G7" s="1"/>
      <c r="H7" s="2">
        <f>$B$3*B7+$C$3*C7+$D$3*D7</f>
        <v>276875.00002500002</v>
      </c>
      <c r="I7" s="1" t="s">
        <v>9</v>
      </c>
      <c r="J7" s="1">
        <v>400000</v>
      </c>
    </row>
    <row r="8" spans="1:10" x14ac:dyDescent="0.25">
      <c r="A8" s="1" t="s">
        <v>50</v>
      </c>
      <c r="B8" s="1">
        <v>20</v>
      </c>
      <c r="C8" s="1">
        <v>5</v>
      </c>
      <c r="D8" s="1">
        <v>7</v>
      </c>
      <c r="E8" s="1"/>
      <c r="F8" s="1"/>
      <c r="G8" s="1"/>
      <c r="H8" s="2">
        <f>$B$3*B8+$C$3*C8+$D$3*D8</f>
        <v>22750.000025000001</v>
      </c>
      <c r="I8" s="1" t="s">
        <v>9</v>
      </c>
      <c r="J8" s="1">
        <v>250000</v>
      </c>
    </row>
    <row r="9" spans="1:10" x14ac:dyDescent="0.25">
      <c r="A9" s="1" t="s">
        <v>51</v>
      </c>
      <c r="B9" s="1">
        <v>0</v>
      </c>
      <c r="C9" s="1">
        <v>50</v>
      </c>
      <c r="D9" s="1">
        <v>0</v>
      </c>
      <c r="E9" s="1"/>
      <c r="F9" s="1"/>
      <c r="G9" s="1"/>
      <c r="H9" s="2">
        <f>$B$3*B9+$C$3*C9+$D$3*D9</f>
        <v>17499.999950000001</v>
      </c>
      <c r="I9" s="1" t="s">
        <v>9</v>
      </c>
      <c r="J9" s="1">
        <v>60000</v>
      </c>
    </row>
    <row r="10" spans="1:10" x14ac:dyDescent="0.25">
      <c r="A10" s="1" t="s">
        <v>35</v>
      </c>
      <c r="B10" s="1">
        <v>5</v>
      </c>
      <c r="C10" s="1">
        <v>7</v>
      </c>
      <c r="D10" s="1">
        <v>8</v>
      </c>
      <c r="E10" s="1"/>
      <c r="F10" s="1"/>
      <c r="G10" s="1"/>
      <c r="H10" s="2">
        <f>$B$3*B10+$C$3*C10+$D$3*D10</f>
        <v>9262.5000005000002</v>
      </c>
      <c r="I10" s="1" t="s">
        <v>9</v>
      </c>
      <c r="J10" s="1">
        <v>10000</v>
      </c>
    </row>
    <row r="11" spans="1:10" x14ac:dyDescent="0.25">
      <c r="A11" s="1" t="s">
        <v>52</v>
      </c>
      <c r="B11" s="1">
        <v>15</v>
      </c>
      <c r="C11" s="1">
        <v>25</v>
      </c>
      <c r="D11" s="1">
        <v>20</v>
      </c>
      <c r="E11" s="1"/>
      <c r="F11" s="1"/>
      <c r="G11" s="1"/>
      <c r="H11" s="2">
        <f>$B$3*B11+$C$3*C11+$D$3*D11</f>
        <v>28187.499997500003</v>
      </c>
      <c r="I11" s="1" t="s">
        <v>9</v>
      </c>
      <c r="J11" s="1">
        <v>100000</v>
      </c>
    </row>
    <row r="12" spans="1:10" x14ac:dyDescent="0.25">
      <c r="A12" s="1" t="s">
        <v>53</v>
      </c>
      <c r="B12" s="1">
        <v>5</v>
      </c>
      <c r="C12" s="1">
        <v>0</v>
      </c>
      <c r="D12" s="1">
        <v>0</v>
      </c>
      <c r="E12" s="1"/>
      <c r="F12" s="1"/>
      <c r="G12" s="1"/>
      <c r="H12" s="2">
        <f>$B$3*B12+$C$3*C12+$D$3*D12</f>
        <v>4812.5000075000007</v>
      </c>
      <c r="I12" s="1" t="s">
        <v>9</v>
      </c>
      <c r="J12" s="1">
        <v>50000</v>
      </c>
    </row>
    <row r="13" spans="1:10" x14ac:dyDescent="0.25">
      <c r="A13" s="1" t="s">
        <v>31</v>
      </c>
      <c r="B13" s="1">
        <v>12</v>
      </c>
      <c r="C13" s="1">
        <v>8</v>
      </c>
      <c r="D13" s="1">
        <v>15</v>
      </c>
      <c r="E13" s="1"/>
      <c r="F13" s="1"/>
      <c r="G13" s="1"/>
      <c r="H13" s="2">
        <f>$B$3*B13+$C$3*C13+$D$3*D13</f>
        <v>18100.00001</v>
      </c>
      <c r="I13" s="1" t="s">
        <v>9</v>
      </c>
      <c r="J13" s="1">
        <v>30000</v>
      </c>
    </row>
    <row r="14" spans="1:10" x14ac:dyDescent="0.25">
      <c r="A14" s="1" t="s">
        <v>142</v>
      </c>
      <c r="B14" s="1">
        <v>200</v>
      </c>
      <c r="C14" s="1">
        <v>300</v>
      </c>
      <c r="D14" s="1">
        <v>250</v>
      </c>
      <c r="E14" s="1"/>
      <c r="F14" s="1"/>
      <c r="G14" s="1"/>
      <c r="H14" s="2">
        <f>$B$3*B14+$C$3*C14+$D$3*D14</f>
        <v>360000</v>
      </c>
      <c r="I14" s="1" t="s">
        <v>9</v>
      </c>
      <c r="J14" s="1">
        <v>500000</v>
      </c>
    </row>
    <row r="15" spans="1:10" x14ac:dyDescent="0.25">
      <c r="A15" s="1" t="s">
        <v>54</v>
      </c>
      <c r="B15" s="1">
        <v>0</v>
      </c>
      <c r="C15" s="1">
        <v>0</v>
      </c>
      <c r="D15" s="1">
        <v>5</v>
      </c>
      <c r="E15" s="1"/>
      <c r="F15" s="1"/>
      <c r="G15" s="1"/>
      <c r="H15" s="2">
        <f>$B$3*B15+$C$3*C15+$D$3*D15</f>
        <v>1250</v>
      </c>
      <c r="I15" s="1" t="s">
        <v>10</v>
      </c>
      <c r="J15" s="1">
        <v>2000</v>
      </c>
    </row>
    <row r="16" spans="1:10" x14ac:dyDescent="0.25">
      <c r="A16" s="1" t="s">
        <v>55</v>
      </c>
      <c r="B16" s="1">
        <v>5</v>
      </c>
      <c r="C16" s="1">
        <v>10</v>
      </c>
      <c r="D16" s="1">
        <v>5</v>
      </c>
      <c r="E16" s="1"/>
      <c r="F16" s="1"/>
      <c r="G16" s="1"/>
      <c r="H16" s="2">
        <f>$B$3*B16+$C$3*C16+$D$3*D16</f>
        <v>9562.499997500001</v>
      </c>
      <c r="I16" s="1" t="s">
        <v>10</v>
      </c>
      <c r="J16" s="1">
        <v>10000</v>
      </c>
    </row>
    <row r="17" spans="1:10" x14ac:dyDescent="0.25">
      <c r="A17" s="1" t="s">
        <v>56</v>
      </c>
      <c r="B17" s="1">
        <v>4</v>
      </c>
      <c r="C17" s="1">
        <v>6</v>
      </c>
      <c r="D17" s="1">
        <v>8</v>
      </c>
      <c r="E17" s="1"/>
      <c r="F17" s="1"/>
      <c r="G17" s="1"/>
      <c r="H17" s="2">
        <f>$B$3*B17+$C$3*C17+$D$3*D17</f>
        <v>7950</v>
      </c>
      <c r="I17" s="1" t="s">
        <v>10</v>
      </c>
      <c r="J17" s="1">
        <v>300000</v>
      </c>
    </row>
    <row r="18" spans="1:10" x14ac:dyDescent="0.25">
      <c r="A18" s="1" t="s">
        <v>57</v>
      </c>
      <c r="B18" s="1">
        <v>60</v>
      </c>
      <c r="C18" s="1">
        <v>90</v>
      </c>
      <c r="D18" s="1">
        <v>75</v>
      </c>
      <c r="H18" s="2">
        <f>$B$3*B18+$C$3*C18+$D$3*D18</f>
        <v>108000</v>
      </c>
      <c r="I18" s="1" t="s">
        <v>9</v>
      </c>
      <c r="J18" s="1">
        <v>108000</v>
      </c>
    </row>
    <row r="19" spans="1:10" x14ac:dyDescent="0.25">
      <c r="A19" s="1" t="s">
        <v>44</v>
      </c>
      <c r="B19" s="1">
        <v>45</v>
      </c>
      <c r="C19" s="1">
        <v>75</v>
      </c>
      <c r="D19" s="1">
        <v>60</v>
      </c>
      <c r="H19" s="2">
        <f>$B$3*B19+$C$3*C19+$D$3*D19</f>
        <v>84562.499992500001</v>
      </c>
      <c r="I19" s="1" t="s">
        <v>9</v>
      </c>
      <c r="J19" s="1">
        <v>216000</v>
      </c>
    </row>
    <row r="20" spans="1:10" x14ac:dyDescent="0.25">
      <c r="A20" s="1"/>
      <c r="B20" s="1"/>
      <c r="C20" s="1"/>
      <c r="D20" s="1"/>
      <c r="H20" s="1"/>
      <c r="I20" s="1"/>
      <c r="J20" s="1"/>
    </row>
    <row r="21" spans="1:10" x14ac:dyDescent="0.25">
      <c r="A21" s="1" t="s">
        <v>48</v>
      </c>
      <c r="B21" s="1"/>
      <c r="C21" s="1"/>
      <c r="D21" s="1"/>
      <c r="H21" s="1"/>
      <c r="I21" s="1"/>
      <c r="J21" s="1"/>
    </row>
    <row r="22" spans="1:10" x14ac:dyDescent="0.25">
      <c r="A22" s="1" t="s">
        <v>45</v>
      </c>
      <c r="B22" s="1">
        <v>1</v>
      </c>
      <c r="C22" s="1"/>
      <c r="D22" s="1"/>
      <c r="H22" s="2">
        <f>$B$3*B22+$C$3*C22+$D$3*D22</f>
        <v>962.50000150000005</v>
      </c>
      <c r="I22" s="1" t="s">
        <v>11</v>
      </c>
      <c r="J22" s="1">
        <v>800</v>
      </c>
    </row>
    <row r="23" spans="1:10" x14ac:dyDescent="0.25">
      <c r="A23" s="1" t="s">
        <v>46</v>
      </c>
      <c r="B23" s="1"/>
      <c r="C23" s="1">
        <v>1</v>
      </c>
      <c r="D23" s="1"/>
      <c r="H23" s="2">
        <f>$B$3*B23+$C$3*C23+$D$3*D23</f>
        <v>349.999999</v>
      </c>
      <c r="I23" s="1" t="s">
        <v>11</v>
      </c>
      <c r="J23" s="1">
        <v>350</v>
      </c>
    </row>
    <row r="24" spans="1:10" x14ac:dyDescent="0.25">
      <c r="A24" s="1" t="s">
        <v>47</v>
      </c>
      <c r="B24" s="1"/>
      <c r="C24" s="1"/>
      <c r="D24" s="1">
        <v>1</v>
      </c>
      <c r="H24" s="2">
        <f>$B$3*B24+$C$3*C24+$D$3*D24</f>
        <v>250</v>
      </c>
      <c r="I24" s="1" t="s">
        <v>11</v>
      </c>
      <c r="J24" s="1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E43-5721-4300-8D6A-5C3FC81BFAAB}">
  <dimension ref="A1:G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9" bestFit="1" customWidth="1"/>
    <col min="4" max="4" width="10" bestFit="1" customWidth="1"/>
    <col min="5" max="5" width="13.140625" bestFit="1" customWidth="1"/>
    <col min="6" max="6" width="11.42578125" bestFit="1" customWidth="1"/>
    <col min="7" max="7" width="5.7109375" bestFit="1" customWidth="1"/>
  </cols>
  <sheetData>
    <row r="1" spans="1:7" x14ac:dyDescent="0.25">
      <c r="A1" s="3" t="s">
        <v>12</v>
      </c>
    </row>
    <row r="2" spans="1:7" x14ac:dyDescent="0.25">
      <c r="A2" s="3" t="s">
        <v>13</v>
      </c>
    </row>
    <row r="3" spans="1:7" x14ac:dyDescent="0.25">
      <c r="A3" s="3" t="s">
        <v>14</v>
      </c>
    </row>
    <row r="6" spans="1:7" ht="15.75" thickBot="1" x14ac:dyDescent="0.3">
      <c r="A6" t="s">
        <v>15</v>
      </c>
    </row>
    <row r="7" spans="1:7" ht="15.75" thickBot="1" x14ac:dyDescent="0.3">
      <c r="B7" s="4" t="s">
        <v>16</v>
      </c>
      <c r="C7" s="4" t="s">
        <v>17</v>
      </c>
      <c r="D7" s="4" t="s">
        <v>18</v>
      </c>
      <c r="E7" s="4" t="s">
        <v>19</v>
      </c>
      <c r="F7" s="4" t="s">
        <v>20</v>
      </c>
      <c r="G7" s="4" t="s">
        <v>21</v>
      </c>
    </row>
    <row r="8" spans="1:7" x14ac:dyDescent="0.25">
      <c r="B8" t="s">
        <v>22</v>
      </c>
      <c r="C8" t="s">
        <v>23</v>
      </c>
      <c r="D8" s="5">
        <v>1.4999999999999998</v>
      </c>
      <c r="E8" t="s">
        <v>24</v>
      </c>
      <c r="F8" t="s">
        <v>25</v>
      </c>
      <c r="G8">
        <v>-48.5</v>
      </c>
    </row>
    <row r="9" spans="1:7" x14ac:dyDescent="0.25">
      <c r="B9" t="s">
        <v>26</v>
      </c>
      <c r="C9" t="s">
        <v>27</v>
      </c>
      <c r="D9" s="5">
        <v>75</v>
      </c>
      <c r="E9" t="s">
        <v>28</v>
      </c>
      <c r="F9" t="s">
        <v>29</v>
      </c>
      <c r="G9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Answer Report 1</vt:lpstr>
      <vt:lpstr>Sensitivity Report 1</vt:lpstr>
      <vt:lpstr>Limits Report 1</vt:lpstr>
      <vt:lpstr>ori</vt:lpstr>
      <vt:lpstr>Feasibility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Dinata</dc:creator>
  <cp:lastModifiedBy>Kris Dinata</cp:lastModifiedBy>
  <dcterms:created xsi:type="dcterms:W3CDTF">2023-06-04T14:04:23Z</dcterms:created>
  <dcterms:modified xsi:type="dcterms:W3CDTF">2023-06-06T14:06:48Z</dcterms:modified>
</cp:coreProperties>
</file>