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My_work\climate_response\"/>
    </mc:Choice>
  </mc:AlternateContent>
  <xr:revisionPtr revIDLastSave="0" documentId="13_ncr:1_{7BC53FC0-84D7-4F4D-90BF-9152FD837B72}" xr6:coauthVersionLast="47" xr6:coauthVersionMax="47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FIN" sheetId="1" r:id="rId1"/>
    <sheet name="APA" sheetId="2" r:id="rId2"/>
    <sheet name="PUR" sheetId="3" r:id="rId3"/>
    <sheet name="KHA" sheetId="4" r:id="rId4"/>
    <sheet name="CHO" sheetId="5" r:id="rId5"/>
    <sheet name="BIL" sheetId="6" r:id="rId6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61" i="6" l="1"/>
  <c r="AD61" i="6"/>
  <c r="Y61" i="5"/>
  <c r="Z61" i="5"/>
  <c r="Z62" i="4"/>
  <c r="AA62" i="4"/>
  <c r="Z62" i="3"/>
  <c r="AA62" i="3"/>
  <c r="AA62" i="2"/>
  <c r="AA62" i="1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2" i="6"/>
  <c r="AE3" i="6"/>
  <c r="AE4" i="6"/>
  <c r="AE5" i="6"/>
  <c r="AE6" i="6"/>
  <c r="AE58" i="6" s="1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2" i="6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2" i="5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2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2" i="3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D2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2" i="2"/>
  <c r="BA9" i="1"/>
  <c r="AZ5" i="1"/>
  <c r="AY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2" i="1"/>
  <c r="AD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72" i="6" s="1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BD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BE57" i="6"/>
  <c r="BD57" i="6"/>
  <c r="BC57" i="6"/>
  <c r="BE56" i="6"/>
  <c r="BD56" i="6"/>
  <c r="BC56" i="6"/>
  <c r="BE55" i="6"/>
  <c r="BD55" i="6"/>
  <c r="BC55" i="6"/>
  <c r="BE54" i="6"/>
  <c r="BD54" i="6"/>
  <c r="BC54" i="6"/>
  <c r="BE53" i="6"/>
  <c r="BD53" i="6"/>
  <c r="BC53" i="6"/>
  <c r="BE52" i="6"/>
  <c r="BD52" i="6"/>
  <c r="BC52" i="6"/>
  <c r="BE51" i="6"/>
  <c r="BD51" i="6"/>
  <c r="BC51" i="6"/>
  <c r="BE50" i="6"/>
  <c r="BD50" i="6"/>
  <c r="BC50" i="6"/>
  <c r="BE49" i="6"/>
  <c r="BD49" i="6"/>
  <c r="BC49" i="6"/>
  <c r="BE48" i="6"/>
  <c r="BD48" i="6"/>
  <c r="BC48" i="6"/>
  <c r="BE47" i="6"/>
  <c r="BD47" i="6"/>
  <c r="BC47" i="6"/>
  <c r="BE46" i="6"/>
  <c r="BD46" i="6"/>
  <c r="BC46" i="6"/>
  <c r="BE45" i="6"/>
  <c r="BD45" i="6"/>
  <c r="BC45" i="6"/>
  <c r="BE44" i="6"/>
  <c r="BD44" i="6"/>
  <c r="BC44" i="6"/>
  <c r="BE43" i="6"/>
  <c r="BD43" i="6"/>
  <c r="BC43" i="6"/>
  <c r="BE42" i="6"/>
  <c r="BD42" i="6"/>
  <c r="BC42" i="6"/>
  <c r="BE41" i="6"/>
  <c r="BD41" i="6"/>
  <c r="BC41" i="6"/>
  <c r="BE40" i="6"/>
  <c r="BD40" i="6"/>
  <c r="BC40" i="6"/>
  <c r="BE39" i="6"/>
  <c r="BD39" i="6"/>
  <c r="BC39" i="6"/>
  <c r="BE38" i="6"/>
  <c r="BD38" i="6"/>
  <c r="BC38" i="6"/>
  <c r="BE37" i="6"/>
  <c r="BD37" i="6"/>
  <c r="BC37" i="6"/>
  <c r="BE36" i="6"/>
  <c r="BD36" i="6"/>
  <c r="BC36" i="6"/>
  <c r="BE35" i="6"/>
  <c r="BD35" i="6"/>
  <c r="BC35" i="6"/>
  <c r="BE34" i="6"/>
  <c r="BD34" i="6"/>
  <c r="BC34" i="6"/>
  <c r="BE33" i="6"/>
  <c r="BD33" i="6"/>
  <c r="BC33" i="6"/>
  <c r="BE32" i="6"/>
  <c r="BD32" i="6"/>
  <c r="BC32" i="6"/>
  <c r="BE31" i="6"/>
  <c r="BD31" i="6"/>
  <c r="BC31" i="6"/>
  <c r="BE30" i="6"/>
  <c r="BD30" i="6"/>
  <c r="BC30" i="6"/>
  <c r="BE29" i="6"/>
  <c r="BD29" i="6"/>
  <c r="BC29" i="6"/>
  <c r="BE28" i="6"/>
  <c r="BD28" i="6"/>
  <c r="BC28" i="6"/>
  <c r="BE27" i="6"/>
  <c r="BD27" i="6"/>
  <c r="BC27" i="6"/>
  <c r="BE26" i="6"/>
  <c r="BD26" i="6"/>
  <c r="BC26" i="6"/>
  <c r="BE25" i="6"/>
  <c r="BD25" i="6"/>
  <c r="BC25" i="6"/>
  <c r="BE24" i="6"/>
  <c r="BD24" i="6"/>
  <c r="BC24" i="6"/>
  <c r="BE23" i="6"/>
  <c r="BD23" i="6"/>
  <c r="BC23" i="6"/>
  <c r="BE22" i="6"/>
  <c r="BD22" i="6"/>
  <c r="BC22" i="6"/>
  <c r="BE21" i="6"/>
  <c r="BD21" i="6"/>
  <c r="BC21" i="6"/>
  <c r="BE20" i="6"/>
  <c r="BD20" i="6"/>
  <c r="BC20" i="6"/>
  <c r="BE19" i="6"/>
  <c r="BD19" i="6"/>
  <c r="BC19" i="6"/>
  <c r="BE18" i="6"/>
  <c r="BD18" i="6"/>
  <c r="BC18" i="6"/>
  <c r="BE17" i="6"/>
  <c r="BD17" i="6"/>
  <c r="BC17" i="6"/>
  <c r="BE16" i="6"/>
  <c r="BD16" i="6"/>
  <c r="BC16" i="6"/>
  <c r="BE15" i="6"/>
  <c r="BD15" i="6"/>
  <c r="BC15" i="6"/>
  <c r="BE14" i="6"/>
  <c r="BD14" i="6"/>
  <c r="BC14" i="6"/>
  <c r="BE13" i="6"/>
  <c r="BD13" i="6"/>
  <c r="BC13" i="6"/>
  <c r="BE12" i="6"/>
  <c r="BD12" i="6"/>
  <c r="BC12" i="6"/>
  <c r="BE11" i="6"/>
  <c r="BD11" i="6"/>
  <c r="BC11" i="6"/>
  <c r="BE10" i="6"/>
  <c r="BD10" i="6"/>
  <c r="BC10" i="6"/>
  <c r="BE9" i="6"/>
  <c r="BD9" i="6"/>
  <c r="BC9" i="6"/>
  <c r="BE8" i="6"/>
  <c r="BD8" i="6"/>
  <c r="BC8" i="6"/>
  <c r="BE7" i="6"/>
  <c r="BD7" i="6"/>
  <c r="BC7" i="6"/>
  <c r="BE6" i="6"/>
  <c r="BD6" i="6"/>
  <c r="BC6" i="6"/>
  <c r="BE5" i="6"/>
  <c r="BD5" i="6"/>
  <c r="BC5" i="6"/>
  <c r="BE4" i="6"/>
  <c r="BD4" i="6"/>
  <c r="BC4" i="6"/>
  <c r="BC58" i="6" s="1"/>
  <c r="BE3" i="6"/>
  <c r="BD3" i="6"/>
  <c r="BC3" i="6"/>
  <c r="BE2" i="6"/>
  <c r="BE58" i="6" s="1"/>
  <c r="BD2" i="6"/>
  <c r="AC62" i="6" s="1"/>
  <c r="BC2" i="6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BA57" i="5"/>
  <c r="AZ57" i="5"/>
  <c r="AY57" i="5"/>
  <c r="BA56" i="5"/>
  <c r="AZ56" i="5"/>
  <c r="AY56" i="5"/>
  <c r="BA55" i="5"/>
  <c r="AZ55" i="5"/>
  <c r="AY55" i="5"/>
  <c r="BA54" i="5"/>
  <c r="AZ54" i="5"/>
  <c r="AY54" i="5"/>
  <c r="BA53" i="5"/>
  <c r="AZ53" i="5"/>
  <c r="AY53" i="5"/>
  <c r="BA52" i="5"/>
  <c r="Z62" i="5" s="1"/>
  <c r="AZ52" i="5"/>
  <c r="AY52" i="5"/>
  <c r="BA51" i="5"/>
  <c r="AZ51" i="5"/>
  <c r="AY51" i="5"/>
  <c r="BA50" i="5"/>
  <c r="AZ50" i="5"/>
  <c r="AY50" i="5"/>
  <c r="BA49" i="5"/>
  <c r="AZ49" i="5"/>
  <c r="AY49" i="5"/>
  <c r="BA48" i="5"/>
  <c r="AZ48" i="5"/>
  <c r="AY48" i="5"/>
  <c r="BA47" i="5"/>
  <c r="AZ47" i="5"/>
  <c r="AY47" i="5"/>
  <c r="BA46" i="5"/>
  <c r="AZ46" i="5"/>
  <c r="AY46" i="5"/>
  <c r="BA45" i="5"/>
  <c r="AZ45" i="5"/>
  <c r="AY45" i="5"/>
  <c r="BA44" i="5"/>
  <c r="AZ44" i="5"/>
  <c r="AY44" i="5"/>
  <c r="BA43" i="5"/>
  <c r="AZ43" i="5"/>
  <c r="AY43" i="5"/>
  <c r="BA42" i="5"/>
  <c r="AZ42" i="5"/>
  <c r="AY42" i="5"/>
  <c r="BA41" i="5"/>
  <c r="AZ41" i="5"/>
  <c r="AY41" i="5"/>
  <c r="BA40" i="5"/>
  <c r="AZ40" i="5"/>
  <c r="AY40" i="5"/>
  <c r="BA39" i="5"/>
  <c r="AZ39" i="5"/>
  <c r="AY39" i="5"/>
  <c r="BA38" i="5"/>
  <c r="AZ38" i="5"/>
  <c r="AY38" i="5"/>
  <c r="BA37" i="5"/>
  <c r="AZ37" i="5"/>
  <c r="AY37" i="5"/>
  <c r="BA36" i="5"/>
  <c r="AZ36" i="5"/>
  <c r="AY36" i="5"/>
  <c r="BA35" i="5"/>
  <c r="AZ35" i="5"/>
  <c r="AY35" i="5"/>
  <c r="BA34" i="5"/>
  <c r="AZ34" i="5"/>
  <c r="AY34" i="5"/>
  <c r="BA33" i="5"/>
  <c r="AZ33" i="5"/>
  <c r="AY33" i="5"/>
  <c r="BA32" i="5"/>
  <c r="AZ32" i="5"/>
  <c r="AY32" i="5"/>
  <c r="BA31" i="5"/>
  <c r="AZ31" i="5"/>
  <c r="AY31" i="5"/>
  <c r="BA30" i="5"/>
  <c r="AZ30" i="5"/>
  <c r="AY30" i="5"/>
  <c r="BA29" i="5"/>
  <c r="AZ29" i="5"/>
  <c r="AY29" i="5"/>
  <c r="BA28" i="5"/>
  <c r="AZ28" i="5"/>
  <c r="AY28" i="5"/>
  <c r="BA27" i="5"/>
  <c r="AZ27" i="5"/>
  <c r="AY27" i="5"/>
  <c r="BA26" i="5"/>
  <c r="AZ26" i="5"/>
  <c r="AY26" i="5"/>
  <c r="BA25" i="5"/>
  <c r="AZ25" i="5"/>
  <c r="AY25" i="5"/>
  <c r="BA24" i="5"/>
  <c r="AZ24" i="5"/>
  <c r="AY24" i="5"/>
  <c r="BA23" i="5"/>
  <c r="AZ23" i="5"/>
  <c r="AY23" i="5"/>
  <c r="BA22" i="5"/>
  <c r="AZ22" i="5"/>
  <c r="AY22" i="5"/>
  <c r="BA21" i="5"/>
  <c r="AZ21" i="5"/>
  <c r="AY21" i="5"/>
  <c r="BA20" i="5"/>
  <c r="AZ20" i="5"/>
  <c r="AY20" i="5"/>
  <c r="BA19" i="5"/>
  <c r="AZ19" i="5"/>
  <c r="AY19" i="5"/>
  <c r="BA18" i="5"/>
  <c r="AZ18" i="5"/>
  <c r="AY18" i="5"/>
  <c r="BA17" i="5"/>
  <c r="AZ17" i="5"/>
  <c r="AY17" i="5"/>
  <c r="BA16" i="5"/>
  <c r="AZ16" i="5"/>
  <c r="AY16" i="5"/>
  <c r="BA15" i="5"/>
  <c r="AZ15" i="5"/>
  <c r="AY15" i="5"/>
  <c r="BA14" i="5"/>
  <c r="AZ14" i="5"/>
  <c r="AY14" i="5"/>
  <c r="BA13" i="5"/>
  <c r="AZ13" i="5"/>
  <c r="AY13" i="5"/>
  <c r="BA12" i="5"/>
  <c r="AZ12" i="5"/>
  <c r="AY12" i="5"/>
  <c r="BA11" i="5"/>
  <c r="AZ11" i="5"/>
  <c r="AY11" i="5"/>
  <c r="BA10" i="5"/>
  <c r="AZ10" i="5"/>
  <c r="AY10" i="5"/>
  <c r="BA9" i="5"/>
  <c r="AZ9" i="5"/>
  <c r="AY9" i="5"/>
  <c r="BA8" i="5"/>
  <c r="AZ8" i="5"/>
  <c r="AY8" i="5"/>
  <c r="BA7" i="5"/>
  <c r="AZ7" i="5"/>
  <c r="AY7" i="5"/>
  <c r="BA6" i="5"/>
  <c r="AZ6" i="5"/>
  <c r="AY6" i="5"/>
  <c r="BA5" i="5"/>
  <c r="AZ5" i="5"/>
  <c r="AY5" i="5"/>
  <c r="BA4" i="5"/>
  <c r="AZ4" i="5"/>
  <c r="AY4" i="5"/>
  <c r="BA3" i="5"/>
  <c r="AZ3" i="5"/>
  <c r="Y62" i="5" s="1"/>
  <c r="AY3" i="5"/>
  <c r="BA2" i="5"/>
  <c r="BA58" i="5" s="1"/>
  <c r="AZ2" i="5"/>
  <c r="AZ58" i="5" s="1"/>
  <c r="AY2" i="5"/>
  <c r="AY58" i="5" s="1"/>
  <c r="Y63" i="4"/>
  <c r="X63" i="4"/>
  <c r="W63" i="4"/>
  <c r="V63" i="4"/>
  <c r="U63" i="4"/>
  <c r="T63" i="4"/>
  <c r="S63" i="4"/>
  <c r="R63" i="4"/>
  <c r="Q63" i="4"/>
  <c r="H72" i="4" s="1"/>
  <c r="P63" i="4"/>
  <c r="O63" i="4"/>
  <c r="N63" i="4"/>
  <c r="M63" i="4"/>
  <c r="L63" i="4"/>
  <c r="K63" i="4"/>
  <c r="J63" i="4"/>
  <c r="I63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H71" i="4" s="1"/>
  <c r="I62" i="4"/>
  <c r="AA58" i="4"/>
  <c r="Z58" i="4"/>
  <c r="Y58" i="4"/>
  <c r="X58" i="4"/>
  <c r="W58" i="4"/>
  <c r="V58" i="4"/>
  <c r="U58" i="4"/>
  <c r="T58" i="4"/>
  <c r="S58" i="4"/>
  <c r="R58" i="4"/>
  <c r="Q58" i="4"/>
  <c r="P58" i="4"/>
  <c r="BB57" i="4"/>
  <c r="BA57" i="4"/>
  <c r="AZ57" i="4"/>
  <c r="BB56" i="4"/>
  <c r="BA56" i="4"/>
  <c r="AZ56" i="4"/>
  <c r="BB55" i="4"/>
  <c r="BA55" i="4"/>
  <c r="AZ55" i="4"/>
  <c r="BB54" i="4"/>
  <c r="BA54" i="4"/>
  <c r="AZ54" i="4"/>
  <c r="BB53" i="4"/>
  <c r="BA53" i="4"/>
  <c r="AZ53" i="4"/>
  <c r="BB52" i="4"/>
  <c r="BA52" i="4"/>
  <c r="AZ52" i="4"/>
  <c r="BB51" i="4"/>
  <c r="BA51" i="4"/>
  <c r="AZ51" i="4"/>
  <c r="BB50" i="4"/>
  <c r="BA50" i="4"/>
  <c r="AZ50" i="4"/>
  <c r="BB49" i="4"/>
  <c r="BA49" i="4"/>
  <c r="AZ49" i="4"/>
  <c r="BB48" i="4"/>
  <c r="BA48" i="4"/>
  <c r="AZ48" i="4"/>
  <c r="BB47" i="4"/>
  <c r="BA47" i="4"/>
  <c r="AZ47" i="4"/>
  <c r="BB46" i="4"/>
  <c r="BA46" i="4"/>
  <c r="AZ46" i="4"/>
  <c r="BB45" i="4"/>
  <c r="BA45" i="4"/>
  <c r="AZ45" i="4"/>
  <c r="BB44" i="4"/>
  <c r="BA44" i="4"/>
  <c r="AZ44" i="4"/>
  <c r="BB43" i="4"/>
  <c r="BA43" i="4"/>
  <c r="AZ43" i="4"/>
  <c r="BB42" i="4"/>
  <c r="BA42" i="4"/>
  <c r="AZ42" i="4"/>
  <c r="BB41" i="4"/>
  <c r="BA41" i="4"/>
  <c r="AZ41" i="4"/>
  <c r="BB40" i="4"/>
  <c r="BA40" i="4"/>
  <c r="AZ40" i="4"/>
  <c r="BB39" i="4"/>
  <c r="BA39" i="4"/>
  <c r="AZ39" i="4"/>
  <c r="BB38" i="4"/>
  <c r="BA38" i="4"/>
  <c r="AZ38" i="4"/>
  <c r="BB37" i="4"/>
  <c r="BA37" i="4"/>
  <c r="AZ37" i="4"/>
  <c r="BB36" i="4"/>
  <c r="BA36" i="4"/>
  <c r="AZ36" i="4"/>
  <c r="BB35" i="4"/>
  <c r="BA35" i="4"/>
  <c r="AZ35" i="4"/>
  <c r="BB34" i="4"/>
  <c r="BA34" i="4"/>
  <c r="AZ34" i="4"/>
  <c r="BB33" i="4"/>
  <c r="BA33" i="4"/>
  <c r="AZ33" i="4"/>
  <c r="BB32" i="4"/>
  <c r="BA32" i="4"/>
  <c r="AZ32" i="4"/>
  <c r="BB31" i="4"/>
  <c r="BA31" i="4"/>
  <c r="AZ31" i="4"/>
  <c r="BB30" i="4"/>
  <c r="BA30" i="4"/>
  <c r="AZ30" i="4"/>
  <c r="BB29" i="4"/>
  <c r="BA29" i="4"/>
  <c r="AZ29" i="4"/>
  <c r="BB28" i="4"/>
  <c r="BA28" i="4"/>
  <c r="AZ28" i="4"/>
  <c r="BB27" i="4"/>
  <c r="BA27" i="4"/>
  <c r="AZ27" i="4"/>
  <c r="BB26" i="4"/>
  <c r="BA26" i="4"/>
  <c r="AZ26" i="4"/>
  <c r="BB25" i="4"/>
  <c r="BA25" i="4"/>
  <c r="AZ25" i="4"/>
  <c r="BB24" i="4"/>
  <c r="BA24" i="4"/>
  <c r="AZ24" i="4"/>
  <c r="BB23" i="4"/>
  <c r="BA23" i="4"/>
  <c r="AZ23" i="4"/>
  <c r="BB22" i="4"/>
  <c r="BA22" i="4"/>
  <c r="AZ22" i="4"/>
  <c r="BB21" i="4"/>
  <c r="BA21" i="4"/>
  <c r="AZ21" i="4"/>
  <c r="BB20" i="4"/>
  <c r="BA20" i="4"/>
  <c r="AZ20" i="4"/>
  <c r="BB19" i="4"/>
  <c r="BA19" i="4"/>
  <c r="AZ19" i="4"/>
  <c r="BB18" i="4"/>
  <c r="BA18" i="4"/>
  <c r="AZ18" i="4"/>
  <c r="BB17" i="4"/>
  <c r="BA17" i="4"/>
  <c r="AZ17" i="4"/>
  <c r="BB16" i="4"/>
  <c r="BA16" i="4"/>
  <c r="AZ16" i="4"/>
  <c r="BB15" i="4"/>
  <c r="BA15" i="4"/>
  <c r="AZ15" i="4"/>
  <c r="BB14" i="4"/>
  <c r="BA14" i="4"/>
  <c r="AZ14" i="4"/>
  <c r="BB13" i="4"/>
  <c r="BA13" i="4"/>
  <c r="AZ13" i="4"/>
  <c r="BB12" i="4"/>
  <c r="BA12" i="4"/>
  <c r="AZ12" i="4"/>
  <c r="BB11" i="4"/>
  <c r="BA11" i="4"/>
  <c r="AZ11" i="4"/>
  <c r="BB10" i="4"/>
  <c r="BA10" i="4"/>
  <c r="AZ10" i="4"/>
  <c r="BB9" i="4"/>
  <c r="BA9" i="4"/>
  <c r="AZ9" i="4"/>
  <c r="BB8" i="4"/>
  <c r="BA8" i="4"/>
  <c r="AZ8" i="4"/>
  <c r="BB7" i="4"/>
  <c r="BA7" i="4"/>
  <c r="AZ7" i="4"/>
  <c r="BB6" i="4"/>
  <c r="BA6" i="4"/>
  <c r="Z63" i="4" s="1"/>
  <c r="AZ6" i="4"/>
  <c r="BB5" i="4"/>
  <c r="BA5" i="4"/>
  <c r="AZ5" i="4"/>
  <c r="BB4" i="4"/>
  <c r="BA4" i="4"/>
  <c r="AZ4" i="4"/>
  <c r="BB3" i="4"/>
  <c r="BA3" i="4"/>
  <c r="AZ3" i="4"/>
  <c r="BB2" i="4"/>
  <c r="AA63" i="4" s="1"/>
  <c r="BA2" i="4"/>
  <c r="BA58" i="4" s="1"/>
  <c r="AZ2" i="4"/>
  <c r="AZ58" i="4" s="1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H73" i="3" s="1"/>
  <c r="J63" i="3"/>
  <c r="H72" i="3" s="1"/>
  <c r="I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AA58" i="3"/>
  <c r="Z58" i="3"/>
  <c r="Y58" i="3"/>
  <c r="X58" i="3"/>
  <c r="W58" i="3"/>
  <c r="V58" i="3"/>
  <c r="U58" i="3"/>
  <c r="T58" i="3"/>
  <c r="S58" i="3"/>
  <c r="R58" i="3"/>
  <c r="Q58" i="3"/>
  <c r="P58" i="3"/>
  <c r="BB57" i="3"/>
  <c r="BA57" i="3"/>
  <c r="BB56" i="3"/>
  <c r="BA56" i="3"/>
  <c r="BB55" i="3"/>
  <c r="BA55" i="3"/>
  <c r="BB54" i="3"/>
  <c r="BA54" i="3"/>
  <c r="BB53" i="3"/>
  <c r="BA53" i="3"/>
  <c r="BB52" i="3"/>
  <c r="BA52" i="3"/>
  <c r="BB51" i="3"/>
  <c r="BA51" i="3"/>
  <c r="BB50" i="3"/>
  <c r="BA50" i="3"/>
  <c r="BB49" i="3"/>
  <c r="BA49" i="3"/>
  <c r="BB48" i="3"/>
  <c r="BA48" i="3"/>
  <c r="BB47" i="3"/>
  <c r="BA47" i="3"/>
  <c r="BB46" i="3"/>
  <c r="BA46" i="3"/>
  <c r="BB45" i="3"/>
  <c r="BA45" i="3"/>
  <c r="BB44" i="3"/>
  <c r="BA44" i="3"/>
  <c r="BB43" i="3"/>
  <c r="BA43" i="3"/>
  <c r="BB42" i="3"/>
  <c r="BA42" i="3"/>
  <c r="BB41" i="3"/>
  <c r="BA41" i="3"/>
  <c r="BB40" i="3"/>
  <c r="BA40" i="3"/>
  <c r="BB39" i="3"/>
  <c r="BA39" i="3"/>
  <c r="BB38" i="3"/>
  <c r="BA38" i="3"/>
  <c r="BB37" i="3"/>
  <c r="BA37" i="3"/>
  <c r="BB36" i="3"/>
  <c r="BA36" i="3"/>
  <c r="BB35" i="3"/>
  <c r="BA35" i="3"/>
  <c r="BB34" i="3"/>
  <c r="BA34" i="3"/>
  <c r="BB33" i="3"/>
  <c r="BA33" i="3"/>
  <c r="BB32" i="3"/>
  <c r="BA32" i="3"/>
  <c r="BB31" i="3"/>
  <c r="BA31" i="3"/>
  <c r="BB30" i="3"/>
  <c r="BA30" i="3"/>
  <c r="BB29" i="3"/>
  <c r="BA29" i="3"/>
  <c r="BB28" i="3"/>
  <c r="BA28" i="3"/>
  <c r="BB27" i="3"/>
  <c r="BA27" i="3"/>
  <c r="BB26" i="3"/>
  <c r="BA26" i="3"/>
  <c r="BB25" i="3"/>
  <c r="BA25" i="3"/>
  <c r="BB24" i="3"/>
  <c r="BA24" i="3"/>
  <c r="BB23" i="3"/>
  <c r="BA23" i="3"/>
  <c r="BB22" i="3"/>
  <c r="BA22" i="3"/>
  <c r="BB21" i="3"/>
  <c r="BA21" i="3"/>
  <c r="BB20" i="3"/>
  <c r="BA20" i="3"/>
  <c r="BB19" i="3"/>
  <c r="BA19" i="3"/>
  <c r="BB18" i="3"/>
  <c r="BA18" i="3"/>
  <c r="BB17" i="3"/>
  <c r="BA17" i="3"/>
  <c r="BB16" i="3"/>
  <c r="BA16" i="3"/>
  <c r="BB15" i="3"/>
  <c r="BA15" i="3"/>
  <c r="BB14" i="3"/>
  <c r="BA14" i="3"/>
  <c r="BB13" i="3"/>
  <c r="BA13" i="3"/>
  <c r="AZ13" i="3"/>
  <c r="BB12" i="3"/>
  <c r="BA12" i="3"/>
  <c r="AZ12" i="3"/>
  <c r="BB11" i="3"/>
  <c r="BA11" i="3"/>
  <c r="AZ11" i="3"/>
  <c r="BB10" i="3"/>
  <c r="BA10" i="3"/>
  <c r="AZ10" i="3"/>
  <c r="BB9" i="3"/>
  <c r="BA9" i="3"/>
  <c r="AZ9" i="3"/>
  <c r="BB8" i="3"/>
  <c r="BA8" i="3"/>
  <c r="AZ8" i="3"/>
  <c r="BB7" i="3"/>
  <c r="BA7" i="3"/>
  <c r="AZ7" i="3"/>
  <c r="BB6" i="3"/>
  <c r="BA6" i="3"/>
  <c r="AZ6" i="3"/>
  <c r="BB5" i="3"/>
  <c r="BA5" i="3"/>
  <c r="AZ5" i="3"/>
  <c r="BB4" i="3"/>
  <c r="AA63" i="3" s="1"/>
  <c r="BA4" i="3"/>
  <c r="AZ4" i="3"/>
  <c r="BB3" i="3"/>
  <c r="BA3" i="3"/>
  <c r="AZ3" i="3"/>
  <c r="BB2" i="3"/>
  <c r="BB58" i="3" s="1"/>
  <c r="BA2" i="3"/>
  <c r="BA58" i="3" s="1"/>
  <c r="AZ2" i="3"/>
  <c r="Y63" i="2"/>
  <c r="X63" i="2"/>
  <c r="W63" i="2"/>
  <c r="V63" i="2"/>
  <c r="U63" i="2"/>
  <c r="T63" i="2"/>
  <c r="S63" i="2"/>
  <c r="R63" i="2"/>
  <c r="Q63" i="2"/>
  <c r="P63" i="2"/>
  <c r="H72" i="2" s="1"/>
  <c r="O63" i="2"/>
  <c r="N63" i="2"/>
  <c r="M63" i="2"/>
  <c r="L63" i="2"/>
  <c r="K63" i="2"/>
  <c r="J63" i="2"/>
  <c r="H73" i="2" s="1"/>
  <c r="I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BB57" i="2"/>
  <c r="BA57" i="2"/>
  <c r="AZ57" i="2"/>
  <c r="BB56" i="2"/>
  <c r="BA56" i="2"/>
  <c r="AZ56" i="2"/>
  <c r="BB55" i="2"/>
  <c r="BA55" i="2"/>
  <c r="AZ55" i="2"/>
  <c r="BB54" i="2"/>
  <c r="BA54" i="2"/>
  <c r="AZ54" i="2"/>
  <c r="BB53" i="2"/>
  <c r="BA53" i="2"/>
  <c r="AZ53" i="2"/>
  <c r="BB52" i="2"/>
  <c r="BA52" i="2"/>
  <c r="AZ52" i="2"/>
  <c r="BB51" i="2"/>
  <c r="BA51" i="2"/>
  <c r="AZ51" i="2"/>
  <c r="BB50" i="2"/>
  <c r="BA50" i="2"/>
  <c r="AZ50" i="2"/>
  <c r="BB49" i="2"/>
  <c r="BA49" i="2"/>
  <c r="AZ49" i="2"/>
  <c r="BB48" i="2"/>
  <c r="BA48" i="2"/>
  <c r="AZ48" i="2"/>
  <c r="BB47" i="2"/>
  <c r="BA47" i="2"/>
  <c r="AZ47" i="2"/>
  <c r="BB46" i="2"/>
  <c r="BA46" i="2"/>
  <c r="AZ46" i="2"/>
  <c r="BB45" i="2"/>
  <c r="BA45" i="2"/>
  <c r="AZ45" i="2"/>
  <c r="BB44" i="2"/>
  <c r="BA44" i="2"/>
  <c r="AZ44" i="2"/>
  <c r="BB43" i="2"/>
  <c r="BA43" i="2"/>
  <c r="AZ43" i="2"/>
  <c r="BB42" i="2"/>
  <c r="BA42" i="2"/>
  <c r="AZ42" i="2"/>
  <c r="BB41" i="2"/>
  <c r="BA41" i="2"/>
  <c r="AZ41" i="2"/>
  <c r="BB40" i="2"/>
  <c r="BA40" i="2"/>
  <c r="AZ40" i="2"/>
  <c r="BB39" i="2"/>
  <c r="BA39" i="2"/>
  <c r="AZ39" i="2"/>
  <c r="BB38" i="2"/>
  <c r="BA38" i="2"/>
  <c r="AZ38" i="2"/>
  <c r="BB37" i="2"/>
  <c r="BA37" i="2"/>
  <c r="AZ37" i="2"/>
  <c r="BB36" i="2"/>
  <c r="BA36" i="2"/>
  <c r="AZ36" i="2"/>
  <c r="BB35" i="2"/>
  <c r="BA35" i="2"/>
  <c r="AZ35" i="2"/>
  <c r="BB34" i="2"/>
  <c r="BA34" i="2"/>
  <c r="AZ34" i="2"/>
  <c r="BB33" i="2"/>
  <c r="BA33" i="2"/>
  <c r="AZ33" i="2"/>
  <c r="BB32" i="2"/>
  <c r="BA32" i="2"/>
  <c r="AZ32" i="2"/>
  <c r="BB31" i="2"/>
  <c r="BA31" i="2"/>
  <c r="AZ31" i="2"/>
  <c r="BB30" i="2"/>
  <c r="BA30" i="2"/>
  <c r="AZ30" i="2"/>
  <c r="BB29" i="2"/>
  <c r="BA29" i="2"/>
  <c r="AZ29" i="2"/>
  <c r="BB28" i="2"/>
  <c r="BA28" i="2"/>
  <c r="AZ28" i="2"/>
  <c r="BB27" i="2"/>
  <c r="BA27" i="2"/>
  <c r="AZ27" i="2"/>
  <c r="BB26" i="2"/>
  <c r="BA26" i="2"/>
  <c r="AZ26" i="2"/>
  <c r="BB25" i="2"/>
  <c r="BA25" i="2"/>
  <c r="AZ25" i="2"/>
  <c r="BB24" i="2"/>
  <c r="BA24" i="2"/>
  <c r="AZ24" i="2"/>
  <c r="BB23" i="2"/>
  <c r="BA23" i="2"/>
  <c r="AZ23" i="2"/>
  <c r="BB22" i="2"/>
  <c r="BA22" i="2"/>
  <c r="AZ22" i="2"/>
  <c r="BB21" i="2"/>
  <c r="BA21" i="2"/>
  <c r="AZ21" i="2"/>
  <c r="BB20" i="2"/>
  <c r="BA20" i="2"/>
  <c r="AZ20" i="2"/>
  <c r="BB19" i="2"/>
  <c r="BA19" i="2"/>
  <c r="AZ19" i="2"/>
  <c r="BB18" i="2"/>
  <c r="BA18" i="2"/>
  <c r="AZ18" i="2"/>
  <c r="BB17" i="2"/>
  <c r="BA17" i="2"/>
  <c r="AZ17" i="2"/>
  <c r="BB16" i="2"/>
  <c r="BA16" i="2"/>
  <c r="AZ16" i="2"/>
  <c r="BB15" i="2"/>
  <c r="BA15" i="2"/>
  <c r="AZ15" i="2"/>
  <c r="BB14" i="2"/>
  <c r="BA14" i="2"/>
  <c r="AZ14" i="2"/>
  <c r="BB13" i="2"/>
  <c r="BA13" i="2"/>
  <c r="AZ13" i="2"/>
  <c r="BB12" i="2"/>
  <c r="BA12" i="2"/>
  <c r="AZ12" i="2"/>
  <c r="BB11" i="2"/>
  <c r="BA11" i="2"/>
  <c r="AZ11" i="2"/>
  <c r="BB10" i="2"/>
  <c r="BA10" i="2"/>
  <c r="AZ10" i="2"/>
  <c r="BB9" i="2"/>
  <c r="BA9" i="2"/>
  <c r="AZ9" i="2"/>
  <c r="BB8" i="2"/>
  <c r="BA8" i="2"/>
  <c r="AZ8" i="2"/>
  <c r="BB7" i="2"/>
  <c r="BA7" i="2"/>
  <c r="AZ7" i="2"/>
  <c r="BB6" i="2"/>
  <c r="BA6" i="2"/>
  <c r="AZ6" i="2"/>
  <c r="BB5" i="2"/>
  <c r="BA5" i="2"/>
  <c r="AZ5" i="2"/>
  <c r="BB4" i="2"/>
  <c r="BA4" i="2"/>
  <c r="AZ4" i="2"/>
  <c r="BB3" i="2"/>
  <c r="BA3" i="2"/>
  <c r="AZ3" i="2"/>
  <c r="BB2" i="2"/>
  <c r="AA63" i="2" s="1"/>
  <c r="BA2" i="2"/>
  <c r="Z63" i="2" s="1"/>
  <c r="AZ2" i="2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BK57" i="1"/>
  <c r="BK56" i="1"/>
  <c r="BK55" i="1"/>
  <c r="BK54" i="1"/>
  <c r="BK53" i="1"/>
  <c r="BK52" i="1"/>
  <c r="BK51" i="1"/>
  <c r="BA51" i="1"/>
  <c r="AZ51" i="1"/>
  <c r="AY51" i="1"/>
  <c r="BK50" i="1"/>
  <c r="BA50" i="1"/>
  <c r="AZ50" i="1"/>
  <c r="AY50" i="1"/>
  <c r="BK49" i="1"/>
  <c r="BA49" i="1"/>
  <c r="AZ49" i="1"/>
  <c r="AY49" i="1"/>
  <c r="BK48" i="1"/>
  <c r="BA48" i="1"/>
  <c r="AZ48" i="1"/>
  <c r="AY48" i="1"/>
  <c r="BK47" i="1"/>
  <c r="BA47" i="1"/>
  <c r="AZ47" i="1"/>
  <c r="AY47" i="1"/>
  <c r="BK46" i="1"/>
  <c r="BA46" i="1"/>
  <c r="AZ46" i="1"/>
  <c r="AY46" i="1"/>
  <c r="BK45" i="1"/>
  <c r="BA45" i="1"/>
  <c r="AZ45" i="1"/>
  <c r="AY45" i="1"/>
  <c r="BK44" i="1"/>
  <c r="BA44" i="1"/>
  <c r="AZ44" i="1"/>
  <c r="AY44" i="1"/>
  <c r="BK43" i="1"/>
  <c r="BA43" i="1"/>
  <c r="AZ43" i="1"/>
  <c r="AY43" i="1"/>
  <c r="BK42" i="1"/>
  <c r="BA42" i="1"/>
  <c r="AZ42" i="1"/>
  <c r="AY42" i="1"/>
  <c r="BK41" i="1"/>
  <c r="BA41" i="1"/>
  <c r="AZ41" i="1"/>
  <c r="AY41" i="1"/>
  <c r="BK40" i="1"/>
  <c r="BA40" i="1"/>
  <c r="AZ40" i="1"/>
  <c r="AY40" i="1"/>
  <c r="BK39" i="1"/>
  <c r="BA39" i="1"/>
  <c r="AZ39" i="1"/>
  <c r="AY39" i="1"/>
  <c r="BK38" i="1"/>
  <c r="BA38" i="1"/>
  <c r="AZ38" i="1"/>
  <c r="AY38" i="1"/>
  <c r="BK37" i="1"/>
  <c r="BA37" i="1"/>
  <c r="AZ37" i="1"/>
  <c r="AY37" i="1"/>
  <c r="BK36" i="1"/>
  <c r="BA36" i="1"/>
  <c r="AZ36" i="1"/>
  <c r="AY36" i="1"/>
  <c r="BK35" i="1"/>
  <c r="BA35" i="1"/>
  <c r="AZ35" i="1"/>
  <c r="AY35" i="1"/>
  <c r="BK34" i="1"/>
  <c r="BA34" i="1"/>
  <c r="AZ34" i="1"/>
  <c r="AY34" i="1"/>
  <c r="BK33" i="1"/>
  <c r="BA33" i="1"/>
  <c r="AZ33" i="1"/>
  <c r="AY33" i="1"/>
  <c r="BK32" i="1"/>
  <c r="BA32" i="1"/>
  <c r="AZ32" i="1"/>
  <c r="AY32" i="1"/>
  <c r="BK31" i="1"/>
  <c r="BA31" i="1"/>
  <c r="AZ31" i="1"/>
  <c r="AY31" i="1"/>
  <c r="BK30" i="1"/>
  <c r="BA30" i="1"/>
  <c r="AZ30" i="1"/>
  <c r="AY30" i="1"/>
  <c r="BK29" i="1"/>
  <c r="BA29" i="1"/>
  <c r="AZ29" i="1"/>
  <c r="AY29" i="1"/>
  <c r="BK28" i="1"/>
  <c r="BA28" i="1"/>
  <c r="AZ28" i="1"/>
  <c r="AY28" i="1"/>
  <c r="BK27" i="1"/>
  <c r="BA27" i="1"/>
  <c r="AZ27" i="1"/>
  <c r="AY27" i="1"/>
  <c r="BK26" i="1"/>
  <c r="BA26" i="1"/>
  <c r="AZ26" i="1"/>
  <c r="AY26" i="1"/>
  <c r="BK25" i="1"/>
  <c r="BA25" i="1"/>
  <c r="AZ25" i="1"/>
  <c r="AY25" i="1"/>
  <c r="BK24" i="1"/>
  <c r="BA24" i="1"/>
  <c r="AZ24" i="1"/>
  <c r="AY24" i="1"/>
  <c r="BK23" i="1"/>
  <c r="BA23" i="1"/>
  <c r="AZ23" i="1"/>
  <c r="AY23" i="1"/>
  <c r="BK22" i="1"/>
  <c r="BA22" i="1"/>
  <c r="AZ22" i="1"/>
  <c r="AY22" i="1"/>
  <c r="BK21" i="1"/>
  <c r="BA21" i="1"/>
  <c r="AZ21" i="1"/>
  <c r="AY21" i="1"/>
  <c r="BK20" i="1"/>
  <c r="BA20" i="1"/>
  <c r="AZ20" i="1"/>
  <c r="AY20" i="1"/>
  <c r="BK19" i="1"/>
  <c r="BA19" i="1"/>
  <c r="AZ19" i="1"/>
  <c r="AY19" i="1"/>
  <c r="BK18" i="1"/>
  <c r="BA18" i="1"/>
  <c r="AZ18" i="1"/>
  <c r="AY18" i="1"/>
  <c r="BK17" i="1"/>
  <c r="BA17" i="1"/>
  <c r="AZ17" i="1"/>
  <c r="AY17" i="1"/>
  <c r="BK16" i="1"/>
  <c r="BA16" i="1"/>
  <c r="AZ16" i="1"/>
  <c r="AY16" i="1"/>
  <c r="BK15" i="1"/>
  <c r="BA15" i="1"/>
  <c r="AZ15" i="1"/>
  <c r="AY15" i="1"/>
  <c r="BK14" i="1"/>
  <c r="BA14" i="1"/>
  <c r="AZ14" i="1"/>
  <c r="AY14" i="1"/>
  <c r="BK13" i="1"/>
  <c r="BA13" i="1"/>
  <c r="AZ13" i="1"/>
  <c r="AY13" i="1"/>
  <c r="BK12" i="1"/>
  <c r="BA12" i="1"/>
  <c r="AZ12" i="1"/>
  <c r="AY12" i="1"/>
  <c r="BK11" i="1"/>
  <c r="BA11" i="1"/>
  <c r="AZ11" i="1"/>
  <c r="AY11" i="1"/>
  <c r="BK10" i="1"/>
  <c r="BA10" i="1"/>
  <c r="AZ10" i="1"/>
  <c r="AY10" i="1"/>
  <c r="BK9" i="1"/>
  <c r="AZ9" i="1"/>
  <c r="AY9" i="1"/>
  <c r="BK8" i="1"/>
  <c r="BA8" i="1"/>
  <c r="AZ8" i="1"/>
  <c r="AY8" i="1"/>
  <c r="BK7" i="1"/>
  <c r="BA7" i="1"/>
  <c r="AZ7" i="1"/>
  <c r="AY7" i="1"/>
  <c r="BK6" i="1"/>
  <c r="BA6" i="1"/>
  <c r="AZ6" i="1"/>
  <c r="AY6" i="1"/>
  <c r="BK5" i="1"/>
  <c r="BA5" i="1"/>
  <c r="AY5" i="1"/>
  <c r="BK4" i="1"/>
  <c r="BA4" i="1"/>
  <c r="AZ4" i="1"/>
  <c r="AY4" i="1"/>
  <c r="BK3" i="1"/>
  <c r="BA3" i="1"/>
  <c r="AZ3" i="1"/>
  <c r="AZ52" i="1" s="1"/>
  <c r="AY3" i="1"/>
  <c r="BK2" i="1"/>
  <c r="BA2" i="1"/>
  <c r="BA52" i="1" s="1"/>
  <c r="AZ2" i="1"/>
  <c r="AY52" i="1"/>
  <c r="AD58" i="2" l="1"/>
  <c r="Z62" i="2"/>
  <c r="G72" i="5"/>
  <c r="AF58" i="6"/>
  <c r="AG58" i="6"/>
  <c r="K69" i="6"/>
  <c r="K70" i="6"/>
  <c r="AA58" i="5"/>
  <c r="AB58" i="5"/>
  <c r="AC58" i="5"/>
  <c r="G70" i="5"/>
  <c r="AB58" i="3"/>
  <c r="H71" i="3"/>
  <c r="AC58" i="3"/>
  <c r="AD58" i="3"/>
  <c r="H71" i="2"/>
  <c r="H70" i="1"/>
  <c r="AC52" i="1"/>
  <c r="AB52" i="1"/>
  <c r="AD52" i="1"/>
  <c r="H71" i="1"/>
  <c r="H73" i="1"/>
  <c r="AA63" i="1"/>
  <c r="Z62" i="1"/>
  <c r="BB58" i="2"/>
  <c r="BB58" i="4"/>
  <c r="Z63" i="3"/>
  <c r="H70" i="3"/>
  <c r="G69" i="5"/>
  <c r="H70" i="4"/>
  <c r="G71" i="5"/>
  <c r="H70" i="2"/>
  <c r="H73" i="4"/>
  <c r="Z63" i="1"/>
  <c r="H72" i="1"/>
  <c r="K71" i="6"/>
</calcChain>
</file>

<file path=xl/sharedStrings.xml><?xml version="1.0" encoding="utf-8"?>
<sst xmlns="http://schemas.openxmlformats.org/spreadsheetml/2006/main" count="493" uniqueCount="36">
  <si>
    <t>Year</t>
  </si>
  <si>
    <t>RW</t>
  </si>
  <si>
    <t>RW R</t>
  </si>
  <si>
    <t>RW S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</si>
  <si>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</si>
  <si>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</si>
  <si>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</si>
  <si>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</si>
  <si>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</si>
  <si>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</si>
  <si>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</si>
  <si>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</si>
  <si>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</si>
  <si>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</si>
  <si>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</si>
  <si>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</si>
  <si>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</si>
  <si>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</si>
  <si>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</si>
  <si>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</si>
  <si>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</si>
  <si>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</si>
  <si>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</si>
  <si>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Jun-Jul</t>
  </si>
  <si>
    <t>aver</t>
  </si>
  <si>
    <t>Jun-Sept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</si>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</sst>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0" borderId="0" xfId="0" applyFont="1" applyAlignment="1">
      <alignment horizontal="left" textRotation="90"/>
    </xf>
    <xf numFmtId="0" fontId="1" fillId="2" borderId="0" xfId="0" applyFont="1" applyFill="1"/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/>
    <xf numFmtId="0" fontId="8" fillId="2" borderId="0" xfId="0" applyFont="1" applyFill="1"/>
    <xf numFmtId="165" fontId="2" fillId="0" borderId="0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</cellXfs>
  <cellStyles count="2">
    <cellStyle name="Обычный" xfId="0" builtinId="0"/>
    <cellStyle name="Обычный_Лист1" xfId="1" xr:uid="{00000000-0005-0000-0000-000006000000}"/>
  </cellStyles>
  <dxfs count="1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Tmin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4.6652903802089571E-3</c:v>
                </c:pt>
                <c:pt idx="1">
                  <c:v>0.45273231884308879</c:v>
                </c:pt>
                <c:pt idx="2">
                  <c:v>0.40989342724496486</c:v>
                </c:pt>
                <c:pt idx="3">
                  <c:v>0.35043162714466686</c:v>
                </c:pt>
                <c:pt idx="4">
                  <c:v>0.36717288032570428</c:v>
                </c:pt>
                <c:pt idx="5">
                  <c:v>0.20772379754345255</c:v>
                </c:pt>
                <c:pt idx="6">
                  <c:v>0.19692308129182945</c:v>
                </c:pt>
                <c:pt idx="7">
                  <c:v>0.11116694065066746</c:v>
                </c:pt>
                <c:pt idx="8">
                  <c:v>0.1202455058532234</c:v>
                </c:pt>
                <c:pt idx="9">
                  <c:v>0.13658316552616698</c:v>
                </c:pt>
                <c:pt idx="10">
                  <c:v>0.27401411755177607</c:v>
                </c:pt>
                <c:pt idx="11">
                  <c:v>0.48759802068863484</c:v>
                </c:pt>
                <c:pt idx="12">
                  <c:v>0.11182464496101642</c:v>
                </c:pt>
                <c:pt idx="13">
                  <c:v>0.43892442616120037</c:v>
                </c:pt>
                <c:pt idx="14">
                  <c:v>0.3139031635319019</c:v>
                </c:pt>
                <c:pt idx="15">
                  <c:v>0.33996723736345802</c:v>
                </c:pt>
                <c:pt idx="16">
                  <c:v>9.6128364664090679E-2</c:v>
                </c:pt>
                <c:pt idx="17">
                  <c:v>0.36447147815070868</c:v>
                </c:pt>
                <c:pt idx="18">
                  <c:v>0.45620391733889409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6-44A1-B966-BCD8B816244A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Tmax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-4.8297568483843638E-2</c:v>
                </c:pt>
                <c:pt idx="1">
                  <c:v>0.30966772381226298</c:v>
                </c:pt>
                <c:pt idx="2">
                  <c:v>0.34558783267125581</c:v>
                </c:pt>
                <c:pt idx="3">
                  <c:v>0.44289188119892625</c:v>
                </c:pt>
                <c:pt idx="4">
                  <c:v>0.3328700680675436</c:v>
                </c:pt>
                <c:pt idx="5">
                  <c:v>0.2049085481592979</c:v>
                </c:pt>
                <c:pt idx="6">
                  <c:v>0.17259200812244396</c:v>
                </c:pt>
                <c:pt idx="7">
                  <c:v>7.9977971486345459E-2</c:v>
                </c:pt>
                <c:pt idx="8">
                  <c:v>0.12292122670165019</c:v>
                </c:pt>
                <c:pt idx="9">
                  <c:v>0.2950819022485105</c:v>
                </c:pt>
                <c:pt idx="10">
                  <c:v>0.39075890636398081</c:v>
                </c:pt>
                <c:pt idx="11">
                  <c:v>0.37752334314045938</c:v>
                </c:pt>
                <c:pt idx="12">
                  <c:v>4.3992644596510082E-2</c:v>
                </c:pt>
                <c:pt idx="13">
                  <c:v>0.40361684824214467</c:v>
                </c:pt>
                <c:pt idx="14">
                  <c:v>0.3416931688354764</c:v>
                </c:pt>
                <c:pt idx="15">
                  <c:v>0.39310565951510684</c:v>
                </c:pt>
                <c:pt idx="16">
                  <c:v>0.12291380748979085</c:v>
                </c:pt>
                <c:pt idx="17">
                  <c:v>0.28330797851466272</c:v>
                </c:pt>
                <c:pt idx="18">
                  <c:v>0.44820898472545001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6-44A1-B966-BCD8B816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4808"/>
        <c:axId val="16085155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6-44A1-B966-BCD8B816244A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0.32800000000000001</c:v>
                </c:pt>
                <c:pt idx="1">
                  <c:v>0.32800000000000001</c:v>
                </c:pt>
                <c:pt idx="2">
                  <c:v>0.32800000000000001</c:v>
                </c:pt>
                <c:pt idx="3">
                  <c:v>0.32800000000000001</c:v>
                </c:pt>
                <c:pt idx="4">
                  <c:v>0.32800000000000001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0.32800000000000001</c:v>
                </c:pt>
                <c:pt idx="8">
                  <c:v>0.32800000000000001</c:v>
                </c:pt>
                <c:pt idx="9">
                  <c:v>0.32800000000000001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6-44A1-B966-BCD8B816244A}"/>
            </c:ext>
          </c:extLst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96-44A1-B966-BCD8B816244A}"/>
            </c:ext>
          </c:extLst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96-44A1-B966-BCD8B816244A}"/>
            </c:ext>
          </c:extLst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-0.32800000000000001</c:v>
                </c:pt>
                <c:pt idx="5">
                  <c:v>-0.32800000000000001</c:v>
                </c:pt>
                <c:pt idx="6">
                  <c:v>-0.32800000000000001</c:v>
                </c:pt>
                <c:pt idx="7">
                  <c:v>-0.32800000000000001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-0.32800000000000001</c:v>
                </c:pt>
                <c:pt idx="11">
                  <c:v>-0.32800000000000001</c:v>
                </c:pt>
                <c:pt idx="12">
                  <c:v>-0.32800000000000001</c:v>
                </c:pt>
                <c:pt idx="13">
                  <c:v>-0.32800000000000001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-0.32800000000000001</c:v>
                </c:pt>
                <c:pt idx="18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96-44A1-B966-BCD8B816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6984808"/>
        <c:axId val="16085155"/>
      </c:lineChart>
      <c:catAx>
        <c:axId val="169848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16085155"/>
        <c:crosses val="autoZero"/>
        <c:auto val="1"/>
        <c:lblAlgn val="ctr"/>
        <c:lblOffset val="100"/>
        <c:noMultiLvlLbl val="0"/>
      </c:catAx>
      <c:valAx>
        <c:axId val="160851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1698480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Tmin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-4.6965037309237456E-2</c:v>
                </c:pt>
                <c:pt idx="1">
                  <c:v>0.26398500889436871</c:v>
                </c:pt>
                <c:pt idx="2">
                  <c:v>0.2421059369137358</c:v>
                </c:pt>
                <c:pt idx="3">
                  <c:v>0.34515037371479546</c:v>
                </c:pt>
                <c:pt idx="4">
                  <c:v>0.1791616228719487</c:v>
                </c:pt>
                <c:pt idx="5">
                  <c:v>0.27676197101051786</c:v>
                </c:pt>
                <c:pt idx="6">
                  <c:v>0.27198029557164732</c:v>
                </c:pt>
                <c:pt idx="7">
                  <c:v>0.14468384889298996</c:v>
                </c:pt>
                <c:pt idx="8">
                  <c:v>4.6983376059938076E-2</c:v>
                </c:pt>
                <c:pt idx="9">
                  <c:v>0.12435486579391532</c:v>
                </c:pt>
                <c:pt idx="10">
                  <c:v>-0.18045965421377411</c:v>
                </c:pt>
                <c:pt idx="11">
                  <c:v>0.34712249181057403</c:v>
                </c:pt>
                <c:pt idx="12">
                  <c:v>7.0928756982682237E-2</c:v>
                </c:pt>
                <c:pt idx="13">
                  <c:v>0.35931294623425458</c:v>
                </c:pt>
                <c:pt idx="14">
                  <c:v>0.2195705069853961</c:v>
                </c:pt>
                <c:pt idx="15">
                  <c:v>0.28646346858834942</c:v>
                </c:pt>
                <c:pt idx="16">
                  <c:v>0.23782159797443664</c:v>
                </c:pt>
                <c:pt idx="17">
                  <c:v>0.27512148597382652</c:v>
                </c:pt>
                <c:pt idx="18">
                  <c:v>0.37268228280767302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F-4C1D-886A-409217EB2125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Tmax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1.6939832290020843E-2</c:v>
                </c:pt>
                <c:pt idx="1">
                  <c:v>0.28053337828748437</c:v>
                </c:pt>
                <c:pt idx="2">
                  <c:v>0.27809282492727799</c:v>
                </c:pt>
                <c:pt idx="3">
                  <c:v>0.50559976981894605</c:v>
                </c:pt>
                <c:pt idx="4">
                  <c:v>0.21933106034833311</c:v>
                </c:pt>
                <c:pt idx="5">
                  <c:v>8.2713324889190948E-2</c:v>
                </c:pt>
                <c:pt idx="6">
                  <c:v>-0.36289147553204415</c:v>
                </c:pt>
                <c:pt idx="7">
                  <c:v>-0.1481337461138319</c:v>
                </c:pt>
                <c:pt idx="8">
                  <c:v>-9.2151993713670277E-2</c:v>
                </c:pt>
                <c:pt idx="9">
                  <c:v>7.566664862553267E-2</c:v>
                </c:pt>
                <c:pt idx="10">
                  <c:v>0.37170930474031705</c:v>
                </c:pt>
                <c:pt idx="11">
                  <c:v>0.37621755386455946</c:v>
                </c:pt>
                <c:pt idx="12">
                  <c:v>0.14070674693457536</c:v>
                </c:pt>
                <c:pt idx="13">
                  <c:v>0.41549434081592196</c:v>
                </c:pt>
                <c:pt idx="14">
                  <c:v>0.2848237199477815</c:v>
                </c:pt>
                <c:pt idx="15">
                  <c:v>0.40160935956357235</c:v>
                </c:pt>
                <c:pt idx="16">
                  <c:v>0.18879619601849973</c:v>
                </c:pt>
                <c:pt idx="17">
                  <c:v>0.35721964497869529</c:v>
                </c:pt>
                <c:pt idx="18">
                  <c:v>0.46001828333053457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F-4C1D-886A-409217EB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0414"/>
        <c:axId val="5645840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F-4C1D-886A-409217EB2125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F-4C1D-886A-409217EB2125}"/>
            </c:ext>
          </c:extLst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F-4C1D-886A-409217EB2125}"/>
            </c:ext>
          </c:extLst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F-4C1D-886A-409217EB2125}"/>
            </c:ext>
          </c:extLst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FF-4C1D-886A-409217EB2125}"/>
            </c:ext>
          </c:extLst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FF-4C1D-886A-409217EB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9420414"/>
        <c:axId val="56458403"/>
      </c:lineChart>
      <c:catAx>
        <c:axId val="194204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6458403"/>
        <c:crosses val="autoZero"/>
        <c:auto val="1"/>
        <c:lblAlgn val="ctr"/>
        <c:lblOffset val="100"/>
        <c:noMultiLvlLbl val="0"/>
      </c:catAx>
      <c:valAx>
        <c:axId val="5645840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19420414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Tmin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0.35976254153561199</c:v>
                </c:pt>
                <c:pt idx="1">
                  <c:v>0.11228106904705094</c:v>
                </c:pt>
                <c:pt idx="2">
                  <c:v>-6.4827811447269986E-3</c:v>
                </c:pt>
                <c:pt idx="3">
                  <c:v>0.12070080664471315</c:v>
                </c:pt>
                <c:pt idx="4">
                  <c:v>0.1178930138223562</c:v>
                </c:pt>
                <c:pt idx="5">
                  <c:v>9.6306290645590931E-2</c:v>
                </c:pt>
                <c:pt idx="6">
                  <c:v>0.20812182793419171</c:v>
                </c:pt>
                <c:pt idx="7">
                  <c:v>0.33148797118697149</c:v>
                </c:pt>
                <c:pt idx="8">
                  <c:v>9.3900321592995356E-2</c:v>
                </c:pt>
                <c:pt idx="9">
                  <c:v>4.0593307679502498E-2</c:v>
                </c:pt>
                <c:pt idx="10">
                  <c:v>3.1888925036489282E-2</c:v>
                </c:pt>
                <c:pt idx="11">
                  <c:v>6.824059664049667E-2</c:v>
                </c:pt>
                <c:pt idx="12">
                  <c:v>0.52584906553414723</c:v>
                </c:pt>
                <c:pt idx="13">
                  <c:v>0.42978437021417093</c:v>
                </c:pt>
                <c:pt idx="14">
                  <c:v>4.2313370733208587E-2</c:v>
                </c:pt>
                <c:pt idx="15">
                  <c:v>8.4670431607395333E-2</c:v>
                </c:pt>
                <c:pt idx="16">
                  <c:v>0.17334730119753303</c:v>
                </c:pt>
                <c:pt idx="17">
                  <c:v>0.13152217137720901</c:v>
                </c:pt>
                <c:pt idx="18">
                  <c:v>0.29856301939440966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7F3-8655-C68E078311BF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Tmax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0.45328912370455232</c:v>
                </c:pt>
                <c:pt idx="1">
                  <c:v>0.22392590001649157</c:v>
                </c:pt>
                <c:pt idx="2">
                  <c:v>9.6718297419296273E-2</c:v>
                </c:pt>
                <c:pt idx="3">
                  <c:v>0.15324154289017128</c:v>
                </c:pt>
                <c:pt idx="4">
                  <c:v>0.16463755301048524</c:v>
                </c:pt>
                <c:pt idx="5">
                  <c:v>0.11479101525945976</c:v>
                </c:pt>
                <c:pt idx="6">
                  <c:v>0.26311628245854068</c:v>
                </c:pt>
                <c:pt idx="7">
                  <c:v>0.24900910126150141</c:v>
                </c:pt>
                <c:pt idx="8">
                  <c:v>0.14401912876216486</c:v>
                </c:pt>
                <c:pt idx="9">
                  <c:v>3.9186117272409247E-2</c:v>
                </c:pt>
                <c:pt idx="10">
                  <c:v>7.4598403190739598E-2</c:v>
                </c:pt>
                <c:pt idx="11">
                  <c:v>0.15703497690541132</c:v>
                </c:pt>
                <c:pt idx="12">
                  <c:v>0.57534342890559498</c:v>
                </c:pt>
                <c:pt idx="13">
                  <c:v>0.45829328003554626</c:v>
                </c:pt>
                <c:pt idx="14">
                  <c:v>0.13596266671251092</c:v>
                </c:pt>
                <c:pt idx="15">
                  <c:v>8.3258476794195929E-2</c:v>
                </c:pt>
                <c:pt idx="16">
                  <c:v>0.22401088995743515</c:v>
                </c:pt>
                <c:pt idx="17">
                  <c:v>0.63712827361433577</c:v>
                </c:pt>
                <c:pt idx="18">
                  <c:v>0.46298474601616013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E-47F3-8655-C68E0783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2785"/>
        <c:axId val="15483119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E-47F3-8655-C68E078311BF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E-47F3-8655-C68E078311BF}"/>
            </c:ext>
          </c:extLst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E-47F3-8655-C68E078311BF}"/>
            </c:ext>
          </c:extLst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E-47F3-8655-C68E078311BF}"/>
            </c:ext>
          </c:extLst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6E-47F3-8655-C68E078311BF}"/>
            </c:ext>
          </c:extLst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6E-47F3-8655-C68E0783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2692785"/>
        <c:axId val="15483119"/>
      </c:lineChart>
      <c:catAx>
        <c:axId val="526927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15483119"/>
        <c:crosses val="autoZero"/>
        <c:auto val="1"/>
        <c:lblAlgn val="ctr"/>
        <c:lblOffset val="100"/>
        <c:noMultiLvlLbl val="0"/>
      </c:catAx>
      <c:valAx>
        <c:axId val="154831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2692785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Tmin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0.21337493087250906</c:v>
                </c:pt>
                <c:pt idx="1">
                  <c:v>-8.8675074507894247E-2</c:v>
                </c:pt>
                <c:pt idx="2">
                  <c:v>0.24398289193035599</c:v>
                </c:pt>
                <c:pt idx="3">
                  <c:v>0.25296698204155466</c:v>
                </c:pt>
                <c:pt idx="4">
                  <c:v>0.33531927597637146</c:v>
                </c:pt>
                <c:pt idx="5">
                  <c:v>0.1447998082760823</c:v>
                </c:pt>
                <c:pt idx="6">
                  <c:v>6.0618249453947719E-2</c:v>
                </c:pt>
                <c:pt idx="7">
                  <c:v>-8.5873431921886526E-2</c:v>
                </c:pt>
                <c:pt idx="8">
                  <c:v>-0.21945831887696673</c:v>
                </c:pt>
                <c:pt idx="9">
                  <c:v>-5.3137610899356723E-2</c:v>
                </c:pt>
                <c:pt idx="10">
                  <c:v>-5.3983901281418292E-2</c:v>
                </c:pt>
                <c:pt idx="11">
                  <c:v>-9.7759352769130017E-2</c:v>
                </c:pt>
                <c:pt idx="12">
                  <c:v>0.39102356100279773</c:v>
                </c:pt>
                <c:pt idx="13">
                  <c:v>0.43818811939090124</c:v>
                </c:pt>
                <c:pt idx="14">
                  <c:v>4.5885417213752881E-2</c:v>
                </c:pt>
                <c:pt idx="15">
                  <c:v>0.10095755139623656</c:v>
                </c:pt>
                <c:pt idx="16">
                  <c:v>0.22782259813537661</c:v>
                </c:pt>
                <c:pt idx="17">
                  <c:v>0.29436175990381136</c:v>
                </c:pt>
                <c:pt idx="18">
                  <c:v>0.14849086519070392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0-4C5E-9F0F-D60D732D2433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Tmax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0.21775100974397063</c:v>
                </c:pt>
                <c:pt idx="1">
                  <c:v>-0.17105128471485373</c:v>
                </c:pt>
                <c:pt idx="2">
                  <c:v>0.25594130624400963</c:v>
                </c:pt>
                <c:pt idx="3">
                  <c:v>0.18261040170006798</c:v>
                </c:pt>
                <c:pt idx="4">
                  <c:v>0.3016143308453989</c:v>
                </c:pt>
                <c:pt idx="5">
                  <c:v>8.5484730405338147E-2</c:v>
                </c:pt>
                <c:pt idx="6">
                  <c:v>2.1786877449846094E-2</c:v>
                </c:pt>
                <c:pt idx="7">
                  <c:v>-8.6715136242578483E-2</c:v>
                </c:pt>
                <c:pt idx="8">
                  <c:v>-0.16437163252887743</c:v>
                </c:pt>
                <c:pt idx="9">
                  <c:v>-7.1437546210629588E-2</c:v>
                </c:pt>
                <c:pt idx="10">
                  <c:v>-9.174350717794906E-2</c:v>
                </c:pt>
                <c:pt idx="11">
                  <c:v>-2.7526569136906213E-2</c:v>
                </c:pt>
                <c:pt idx="12">
                  <c:v>0.44039752767181117</c:v>
                </c:pt>
                <c:pt idx="13">
                  <c:v>0.45803540480827076</c:v>
                </c:pt>
                <c:pt idx="14">
                  <c:v>6.3018159913921401E-2</c:v>
                </c:pt>
                <c:pt idx="15">
                  <c:v>0.11178629147327988</c:v>
                </c:pt>
                <c:pt idx="16">
                  <c:v>0.20729487748679956</c:v>
                </c:pt>
                <c:pt idx="17">
                  <c:v>0.58933943613507445</c:v>
                </c:pt>
                <c:pt idx="18">
                  <c:v>0.4511354429189518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0-4C5E-9F0F-D60D732D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54600"/>
        <c:axId val="5317301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0-4C5E-9F0F-D60D732D2433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0-4C5E-9F0F-D60D732D2433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0-4C5E-9F0F-D60D732D2433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0-4C5E-9F0F-D60D732D2433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0-4C5E-9F0F-D60D732D2433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0-4C5E-9F0F-D60D732D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8354600"/>
        <c:axId val="53173013"/>
      </c:lineChart>
      <c:catAx>
        <c:axId val="98354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53173013"/>
        <c:crosses val="autoZero"/>
        <c:auto val="1"/>
        <c:lblAlgn val="ctr"/>
        <c:lblOffset val="100"/>
        <c:noMultiLvlLbl val="0"/>
      </c:catAx>
      <c:valAx>
        <c:axId val="5317301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9835460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Tmin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-0.17578905063386716</c:v>
                </c:pt>
                <c:pt idx="1">
                  <c:v>-0.26142591748841015</c:v>
                </c:pt>
                <c:pt idx="2">
                  <c:v>-0.49886782401514074</c:v>
                </c:pt>
                <c:pt idx="3">
                  <c:v>-0.25209944915492138</c:v>
                </c:pt>
                <c:pt idx="4">
                  <c:v>-0.47479311511977684</c:v>
                </c:pt>
                <c:pt idx="5">
                  <c:v>-0.40076795225128392</c:v>
                </c:pt>
                <c:pt idx="6">
                  <c:v>-0.27199163944833776</c:v>
                </c:pt>
                <c:pt idx="7">
                  <c:v>-0.19267464485141444</c:v>
                </c:pt>
                <c:pt idx="8">
                  <c:v>-0.15916719721616446</c:v>
                </c:pt>
                <c:pt idx="9">
                  <c:v>-0.36375859427948376</c:v>
                </c:pt>
                <c:pt idx="10">
                  <c:v>-0.29595618656259681</c:v>
                </c:pt>
                <c:pt idx="11">
                  <c:v>-8.307845072200562E-2</c:v>
                </c:pt>
                <c:pt idx="12">
                  <c:v>0.22407291991814571</c:v>
                </c:pt>
                <c:pt idx="13">
                  <c:v>0.14961675927177248</c:v>
                </c:pt>
                <c:pt idx="14">
                  <c:v>-0.1371453001148599</c:v>
                </c:pt>
                <c:pt idx="15">
                  <c:v>1.8720613377835218E-3</c:v>
                </c:pt>
                <c:pt idx="16">
                  <c:v>-0.30824414277824391</c:v>
                </c:pt>
                <c:pt idx="17">
                  <c:v>-0.40191141475965059</c:v>
                </c:pt>
                <c:pt idx="18">
                  <c:v>-0.2360695006430904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3A9-830C-42C93B0EEB5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Tmax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-0.1166927583724854</c:v>
                </c:pt>
                <c:pt idx="1">
                  <c:v>-6.3559144111812696E-2</c:v>
                </c:pt>
                <c:pt idx="2">
                  <c:v>-0.39523440401248933</c:v>
                </c:pt>
                <c:pt idx="3">
                  <c:v>-0.2053806929151604</c:v>
                </c:pt>
                <c:pt idx="4">
                  <c:v>-0.3403730750655875</c:v>
                </c:pt>
                <c:pt idx="5">
                  <c:v>-0.31085015069374322</c:v>
                </c:pt>
                <c:pt idx="6">
                  <c:v>-0.27080052668032845</c:v>
                </c:pt>
                <c:pt idx="7">
                  <c:v>-8.0397801310101449E-2</c:v>
                </c:pt>
                <c:pt idx="8">
                  <c:v>-0.17945790562369807</c:v>
                </c:pt>
                <c:pt idx="9">
                  <c:v>-0.29563840483186005</c:v>
                </c:pt>
                <c:pt idx="10">
                  <c:v>-0.16102263664599212</c:v>
                </c:pt>
                <c:pt idx="11">
                  <c:v>-2.7959114680247775E-2</c:v>
                </c:pt>
                <c:pt idx="12">
                  <c:v>0.25563609329621578</c:v>
                </c:pt>
                <c:pt idx="13">
                  <c:v>0.16429219204157086</c:v>
                </c:pt>
                <c:pt idx="14">
                  <c:v>-6.3468319548413907E-2</c:v>
                </c:pt>
                <c:pt idx="15">
                  <c:v>-1.6238676592907159E-4</c:v>
                </c:pt>
                <c:pt idx="16">
                  <c:v>-0.22481760880235468</c:v>
                </c:pt>
                <c:pt idx="17">
                  <c:v>0.32084635399949724</c:v>
                </c:pt>
                <c:pt idx="18">
                  <c:v>0.19547922029073675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1-43A9-830C-42C93B0EE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2328"/>
        <c:axId val="68143500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1-43A9-830C-42C93B0EEB5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1-43A9-830C-42C93B0EEB55}"/>
            </c:ext>
          </c:extLst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41-43A9-830C-42C93B0EEB55}"/>
            </c:ext>
          </c:extLst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41-43A9-830C-42C93B0EEB55}"/>
            </c:ext>
          </c:extLst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41-43A9-830C-42C93B0EEB55}"/>
            </c:ext>
          </c:extLst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41-43A9-830C-42C93B0EE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2642328"/>
        <c:axId val="68143500"/>
      </c:lineChart>
      <c:catAx>
        <c:axId val="126423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68143500"/>
        <c:crosses val="autoZero"/>
        <c:auto val="1"/>
        <c:lblAlgn val="ctr"/>
        <c:lblOffset val="100"/>
        <c:noMultiLvlLbl val="0"/>
      </c:catAx>
      <c:valAx>
        <c:axId val="6814350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1264232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BIL!$K$61</c:f>
              <c:strCache>
                <c:ptCount val="1"/>
                <c:pt idx="0">
                  <c:v>Tmin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BIL!$L$61:$AD$61</c:f>
              <c:numCache>
                <c:formatCode>General</c:formatCode>
                <c:ptCount val="19"/>
                <c:pt idx="0">
                  <c:v>-4.3377515297969925E-2</c:v>
                </c:pt>
                <c:pt idx="1">
                  <c:v>-0.10969820579445273</c:v>
                </c:pt>
                <c:pt idx="2">
                  <c:v>8.139348181039828E-2</c:v>
                </c:pt>
                <c:pt idx="3">
                  <c:v>0.18572399775922038</c:v>
                </c:pt>
                <c:pt idx="4">
                  <c:v>0.22396850920283295</c:v>
                </c:pt>
                <c:pt idx="5">
                  <c:v>-6.8272036065334579E-2</c:v>
                </c:pt>
                <c:pt idx="6">
                  <c:v>-2.0205940632504023E-2</c:v>
                </c:pt>
                <c:pt idx="7">
                  <c:v>0.25721382275937577</c:v>
                </c:pt>
                <c:pt idx="8">
                  <c:v>2.4149718824379569E-2</c:v>
                </c:pt>
                <c:pt idx="9">
                  <c:v>-3.5479070509357273E-2</c:v>
                </c:pt>
                <c:pt idx="10">
                  <c:v>-4.4535820059316146E-2</c:v>
                </c:pt>
                <c:pt idx="11">
                  <c:v>0.10764571887014526</c:v>
                </c:pt>
                <c:pt idx="12">
                  <c:v>0.37116004689168958</c:v>
                </c:pt>
                <c:pt idx="13">
                  <c:v>1.397980033231741E-2</c:v>
                </c:pt>
                <c:pt idx="14">
                  <c:v>7.3453180172780019E-2</c:v>
                </c:pt>
                <c:pt idx="15">
                  <c:v>0.27984619149589091</c:v>
                </c:pt>
                <c:pt idx="16">
                  <c:v>0.15857247041971997</c:v>
                </c:pt>
                <c:pt idx="17">
                  <c:v>0.18339444365989507</c:v>
                </c:pt>
                <c:pt idx="18">
                  <c:v>0.17191497988995008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4-42D1-A489-92B95FE5A837}"/>
            </c:ext>
          </c:extLst>
        </c:ser>
        <c:ser>
          <c:idx val="1"/>
          <c:order val="1"/>
          <c:tx>
            <c:strRef>
              <c:f>BIL!$K$62</c:f>
              <c:strCache>
                <c:ptCount val="1"/>
                <c:pt idx="0">
                  <c:v>Tmax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BIL!$L$62:$AD$62</c:f>
              <c:numCache>
                <c:formatCode>General</c:formatCode>
                <c:ptCount val="19"/>
                <c:pt idx="0">
                  <c:v>-8.0202556651780277E-2</c:v>
                </c:pt>
                <c:pt idx="1">
                  <c:v>-0.17633793229790984</c:v>
                </c:pt>
                <c:pt idx="2">
                  <c:v>6.3660384661803245E-3</c:v>
                </c:pt>
                <c:pt idx="3">
                  <c:v>0.2553305907577324</c:v>
                </c:pt>
                <c:pt idx="4">
                  <c:v>0.19822839474533932</c:v>
                </c:pt>
                <c:pt idx="5">
                  <c:v>-0.10528572307641543</c:v>
                </c:pt>
                <c:pt idx="6">
                  <c:v>-6.2236395318505791E-2</c:v>
                </c:pt>
                <c:pt idx="7">
                  <c:v>0.23337693824161179</c:v>
                </c:pt>
                <c:pt idx="8">
                  <c:v>-6.9661904990018595E-3</c:v>
                </c:pt>
                <c:pt idx="9">
                  <c:v>-9.9248948893316952E-3</c:v>
                </c:pt>
                <c:pt idx="10">
                  <c:v>2.5051617044308742E-2</c:v>
                </c:pt>
                <c:pt idx="11">
                  <c:v>9.1749825279829167E-2</c:v>
                </c:pt>
                <c:pt idx="12">
                  <c:v>0.37146239444096379</c:v>
                </c:pt>
                <c:pt idx="13">
                  <c:v>-2.6588132761495895E-2</c:v>
                </c:pt>
                <c:pt idx="14">
                  <c:v>0.18955257033075329</c:v>
                </c:pt>
                <c:pt idx="15">
                  <c:v>0.22394772144318825</c:v>
                </c:pt>
                <c:pt idx="16">
                  <c:v>2.2521916546050114E-2</c:v>
                </c:pt>
                <c:pt idx="17">
                  <c:v>0.22174169291289855</c:v>
                </c:pt>
                <c:pt idx="18">
                  <c:v>0.31097729753868386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4-42D1-A489-92B95FE5A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000"/>
        <c:axId val="96055051"/>
      </c:barChart>
      <c:lineChart>
        <c:grouping val="standard"/>
        <c:varyColors val="0"/>
        <c:ser>
          <c:idx val="2"/>
          <c:order val="2"/>
          <c:tx>
            <c:strRef>
              <c:f>BIL!$K$63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4-42D1-A489-92B95FE5A837}"/>
            </c:ext>
          </c:extLst>
        </c:ser>
        <c:ser>
          <c:idx val="3"/>
          <c:order val="3"/>
          <c:tx>
            <c:strRef>
              <c:f>BIL!$K$64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4-42D1-A489-92B95FE5A837}"/>
            </c:ext>
          </c:extLst>
        </c:ser>
        <c:ser>
          <c:idx val="4"/>
          <c:order val="4"/>
          <c:tx>
            <c:strRef>
              <c:f>BIL!$K$65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84-42D1-A489-92B95FE5A837}"/>
            </c:ext>
          </c:extLst>
        </c:ser>
        <c:ser>
          <c:idx val="5"/>
          <c:order val="5"/>
          <c:tx>
            <c:strRef>
              <c:f>BIL!$K$66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84-42D1-A489-92B95FE5A837}"/>
            </c:ext>
          </c:extLst>
        </c:ser>
        <c:ser>
          <c:idx val="6"/>
          <c:order val="6"/>
          <c:tx>
            <c:strRef>
              <c:f>BIL!$K$67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84-42D1-A489-92B95FE5A837}"/>
            </c:ext>
          </c:extLst>
        </c:ser>
        <c:ser>
          <c:idx val="7"/>
          <c:order val="7"/>
          <c:tx>
            <c:strRef>
              <c:f>BIL!$K$68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84-42D1-A489-92B95FE5A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122000"/>
        <c:axId val="96055051"/>
      </c:lineChart>
      <c:catAx>
        <c:axId val="2122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6055051"/>
        <c:crosses val="autoZero"/>
        <c:auto val="1"/>
        <c:lblAlgn val="ctr"/>
        <c:lblOffset val="100"/>
        <c:noMultiLvlLbl val="0"/>
      </c:catAx>
      <c:valAx>
        <c:axId val="9605505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12200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336600</xdr:colOff>
      <xdr:row>71</xdr:row>
      <xdr:rowOff>25560</xdr:rowOff>
    </xdr:from>
    <xdr:to>
      <xdr:col>25</xdr:col>
      <xdr:colOff>12240</xdr:colOff>
      <xdr:row>98</xdr:row>
      <xdr:rowOff>152280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214560</xdr:colOff>
      <xdr:row>70</xdr:row>
      <xdr:rowOff>16560</xdr:rowOff>
    </xdr:from>
    <xdr:to>
      <xdr:col>27</xdr:col>
      <xdr:colOff>28800</xdr:colOff>
      <xdr:row>101</xdr:row>
      <xdr:rowOff>135720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0"/>
  <sheetViews>
    <sheetView topLeftCell="A51" zoomScale="60" zoomScaleNormal="60" workbookViewId="0">
      <selection activeCell="H73" sqref="H73"/>
    </sheetView>
  </sheetViews>
  <sheetFormatPr defaultColWidth="8.875" defaultRowHeight="15.75" x14ac:dyDescent="0.25"/>
  <cols>
    <col min="1" max="1024" width="8.875" style="1"/>
  </cols>
  <sheetData>
    <row r="1" spans="1:63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35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24</v>
      </c>
      <c r="AC1" s="1" t="s">
        <v>23</v>
      </c>
      <c r="AD1" s="1" t="s">
        <v>25</v>
      </c>
      <c r="AE1" s="3" t="s">
        <v>34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" t="s">
        <v>24</v>
      </c>
      <c r="AZ1" s="1" t="s">
        <v>23</v>
      </c>
      <c r="BA1" s="1" t="s">
        <v>25</v>
      </c>
      <c r="BK1" s="1" t="s">
        <v>24</v>
      </c>
    </row>
    <row r="2" spans="1:63" x14ac:dyDescent="0.25">
      <c r="A2" s="1">
        <v>1966</v>
      </c>
      <c r="B2" s="4">
        <v>0.61799999999999999</v>
      </c>
      <c r="C2" s="4">
        <v>0.80600000000000005</v>
      </c>
      <c r="D2" s="4">
        <v>0.61799999999999999</v>
      </c>
      <c r="F2" s="5"/>
      <c r="H2" s="1">
        <v>1966</v>
      </c>
      <c r="P2" s="6">
        <v>-26.9225806451613</v>
      </c>
      <c r="Q2" s="1">
        <v>-28.871428571428599</v>
      </c>
      <c r="R2" s="1">
        <v>-23</v>
      </c>
      <c r="S2" s="1">
        <v>-9.25</v>
      </c>
      <c r="T2" s="1">
        <v>6.4516129032261699E-3</v>
      </c>
      <c r="U2" s="1">
        <v>6.9466666666666601</v>
      </c>
      <c r="V2" s="1">
        <v>9.3580645161290299</v>
      </c>
      <c r="W2" s="1">
        <v>5.6677419354838703</v>
      </c>
      <c r="X2" s="1">
        <v>0.336666666666666</v>
      </c>
      <c r="Y2" s="1">
        <v>-5.6709677419354803</v>
      </c>
      <c r="Z2" s="1">
        <v>-7.4366666666666701</v>
      </c>
      <c r="AA2" s="7">
        <v>-13.806451612903199</v>
      </c>
      <c r="AB2" s="8">
        <f>AVERAGE(P2:AA2)</f>
        <v>-7.7202086533538159</v>
      </c>
      <c r="AC2" s="2">
        <f>AVERAGE(U2:V2)</f>
        <v>8.1523655913978459</v>
      </c>
      <c r="AD2" s="2">
        <f>AVERAGE(U2:X2)</f>
        <v>5.5772849462365572</v>
      </c>
      <c r="AE2" s="1">
        <v>1966</v>
      </c>
      <c r="AM2" s="1">
        <v>-16.738709677419401</v>
      </c>
      <c r="AN2" s="1">
        <v>-18.671428571428599</v>
      </c>
      <c r="AO2" s="1">
        <v>-9.4903225806451594</v>
      </c>
      <c r="AP2" s="1">
        <v>0.15333333333333299</v>
      </c>
      <c r="AQ2" s="1">
        <v>8.4161290322580609</v>
      </c>
      <c r="AR2" s="1">
        <v>18.543333333333301</v>
      </c>
      <c r="AS2" s="1">
        <v>19.2741935483871</v>
      </c>
      <c r="AT2" s="1">
        <v>15.2709677419355</v>
      </c>
      <c r="AU2" s="1">
        <v>6.9866666666666699</v>
      </c>
      <c r="AV2" s="1">
        <v>0.109677419354839</v>
      </c>
      <c r="AW2" s="1">
        <v>-0.69</v>
      </c>
      <c r="AX2" s="1">
        <v>-7.4225806451612897</v>
      </c>
      <c r="AY2" s="8">
        <f>AVERAGE(AM2:AX2)</f>
        <v>1.31177163338453</v>
      </c>
      <c r="AZ2" s="2">
        <f t="shared" ref="AZ2:AZ33" si="0">AVERAGE(AR2:AS2)</f>
        <v>18.908763440860199</v>
      </c>
      <c r="BA2" s="1">
        <f t="shared" ref="BA2:BA33" si="1">AVERAGE(AR2:AU2)</f>
        <v>15.018790322580642</v>
      </c>
      <c r="BE2" s="1">
        <v>0.80600000000000005</v>
      </c>
      <c r="BF2" s="1">
        <v>1.034</v>
      </c>
      <c r="BG2" s="1">
        <v>0.38800000000000001</v>
      </c>
      <c r="BH2" s="1">
        <v>0.69699999999999995</v>
      </c>
      <c r="BI2" s="1">
        <v>1.2210000000000001</v>
      </c>
      <c r="BJ2" s="1">
        <v>0.82</v>
      </c>
      <c r="BK2" s="1">
        <f t="shared" ref="BK2:BK33" si="2">AVERAGE(BE2:BJ2)</f>
        <v>0.82766666666666688</v>
      </c>
    </row>
    <row r="3" spans="1:63" x14ac:dyDescent="0.25">
      <c r="A3" s="1">
        <v>1967</v>
      </c>
      <c r="B3" s="4">
        <v>0.75800000000000001</v>
      </c>
      <c r="C3" s="4">
        <v>1.0169999999999999</v>
      </c>
      <c r="D3" s="4">
        <v>0.75800000000000001</v>
      </c>
      <c r="F3" s="5"/>
      <c r="H3" s="1">
        <v>1967</v>
      </c>
      <c r="I3" s="1">
        <v>6.9466666666666601</v>
      </c>
      <c r="J3" s="1">
        <v>9.3580645161290299</v>
      </c>
      <c r="K3" s="1">
        <v>5.6677419354838703</v>
      </c>
      <c r="L3" s="1">
        <v>0.336666666666666</v>
      </c>
      <c r="M3" s="1">
        <v>-5.6709677419354803</v>
      </c>
      <c r="N3" s="1">
        <v>-7.4366666666666701</v>
      </c>
      <c r="O3" s="1">
        <v>-13.806451612903199</v>
      </c>
      <c r="P3" s="6">
        <v>-26.754838709677401</v>
      </c>
      <c r="Q3" s="1">
        <v>-14.6535714285714</v>
      </c>
      <c r="R3" s="1">
        <v>-7.1935483870967696</v>
      </c>
      <c r="S3" s="1">
        <v>-6.4633333333333303</v>
      </c>
      <c r="T3" s="1">
        <v>-1.4258064516129001</v>
      </c>
      <c r="U3" s="1">
        <v>5.71</v>
      </c>
      <c r="V3" s="1">
        <v>8.8193548387096801</v>
      </c>
      <c r="W3" s="1">
        <v>9.6903225806451605</v>
      </c>
      <c r="X3" s="1">
        <v>3.5966666666666698</v>
      </c>
      <c r="Y3" s="1">
        <v>-2.9741935483870998</v>
      </c>
      <c r="Z3" s="1">
        <v>-3.38</v>
      </c>
      <c r="AA3" s="7">
        <v>-26.403225806451601</v>
      </c>
      <c r="AB3" s="8">
        <f t="shared" ref="AB3:AB51" si="3">AVERAGE(P3:AA3)</f>
        <v>-5.1193477982590823</v>
      </c>
      <c r="AC3" s="2">
        <f t="shared" ref="AC3:AC51" si="4">AVERAGE(U3:V3)</f>
        <v>7.2646774193548396</v>
      </c>
      <c r="AD3" s="2">
        <f t="shared" ref="AD3:AD51" si="5">AVERAGE(U3:X3)</f>
        <v>6.9540860215053772</v>
      </c>
      <c r="AE3" s="1">
        <v>1967</v>
      </c>
      <c r="AF3" s="1">
        <v>18.543333333333301</v>
      </c>
      <c r="AG3" s="1">
        <v>19.2741935483871</v>
      </c>
      <c r="AH3" s="1">
        <v>15.2709677419355</v>
      </c>
      <c r="AI3" s="1">
        <v>6.9866666666666699</v>
      </c>
      <c r="AJ3" s="1">
        <v>0.109677419354839</v>
      </c>
      <c r="AK3" s="1">
        <v>-0.69</v>
      </c>
      <c r="AL3" s="7">
        <v>-7.4225806451612897</v>
      </c>
      <c r="AM3" s="1">
        <v>-14.693548387096801</v>
      </c>
      <c r="AN3" s="1">
        <v>-5.96428571428571</v>
      </c>
      <c r="AO3" s="1">
        <v>-9.6774193548386997E-2</v>
      </c>
      <c r="AP3" s="1">
        <v>3.63</v>
      </c>
      <c r="AQ3" s="1">
        <v>9.7032258064516093</v>
      </c>
      <c r="AR3" s="1">
        <v>15.42</v>
      </c>
      <c r="AS3" s="1">
        <v>18.429032258064499</v>
      </c>
      <c r="AT3" s="1">
        <v>18</v>
      </c>
      <c r="AU3" s="1">
        <v>11.68</v>
      </c>
      <c r="AV3" s="1">
        <v>2.95161290322581</v>
      </c>
      <c r="AW3" s="1">
        <v>1.0933333333333299</v>
      </c>
      <c r="AX3" s="1">
        <v>-14.535483870967701</v>
      </c>
      <c r="AY3" s="8">
        <f t="shared" ref="AY2:AY33" si="6">AVERAGE(AM3:AX3)</f>
        <v>3.80142601126472</v>
      </c>
      <c r="AZ3" s="2">
        <f t="shared" si="0"/>
        <v>16.924516129032249</v>
      </c>
      <c r="BA3" s="1">
        <f t="shared" si="1"/>
        <v>15.882258064516124</v>
      </c>
      <c r="BE3" s="1">
        <v>1.0169999999999999</v>
      </c>
      <c r="BF3" s="1">
        <v>0.89400000000000002</v>
      </c>
      <c r="BG3" s="1">
        <v>1.0469999999999999</v>
      </c>
      <c r="BH3" s="1">
        <v>1.329</v>
      </c>
      <c r="BI3" s="1">
        <v>1.202</v>
      </c>
      <c r="BJ3" s="1">
        <v>0.88500000000000001</v>
      </c>
      <c r="BK3" s="1">
        <f t="shared" si="2"/>
        <v>1.0623333333333334</v>
      </c>
    </row>
    <row r="4" spans="1:63" x14ac:dyDescent="0.25">
      <c r="A4" s="1">
        <v>1968</v>
      </c>
      <c r="B4" s="4">
        <v>0.64700000000000002</v>
      </c>
      <c r="C4" s="4">
        <v>0.84399999999999997</v>
      </c>
      <c r="D4" s="4">
        <v>0.64700000000000002</v>
      </c>
      <c r="F4" s="5"/>
      <c r="H4" s="1">
        <v>1968</v>
      </c>
      <c r="I4" s="1">
        <v>5.71</v>
      </c>
      <c r="J4" s="1">
        <v>8.8193548387096801</v>
      </c>
      <c r="K4" s="1">
        <v>9.6903225806451605</v>
      </c>
      <c r="L4" s="1">
        <v>3.5966666666666698</v>
      </c>
      <c r="M4" s="1">
        <v>-2.9741935483870998</v>
      </c>
      <c r="N4" s="1">
        <v>-3.38</v>
      </c>
      <c r="O4" s="1">
        <v>-26.403225806451601</v>
      </c>
      <c r="P4" s="6">
        <v>-24.512903225806401</v>
      </c>
      <c r="Q4" s="1">
        <v>-22.4931034482759</v>
      </c>
      <c r="R4" s="1">
        <v>-15.654838709677399</v>
      </c>
      <c r="S4" s="1">
        <v>-8.11</v>
      </c>
      <c r="T4" s="1">
        <v>-3.3258064516129</v>
      </c>
      <c r="U4" s="1">
        <v>6.6933333333333298</v>
      </c>
      <c r="V4" s="1">
        <v>5.8548387096774199</v>
      </c>
      <c r="W4" s="1">
        <v>5.1612903225806503</v>
      </c>
      <c r="X4" s="1">
        <v>-1.63</v>
      </c>
      <c r="Y4" s="1">
        <v>-10.8</v>
      </c>
      <c r="Z4" s="1">
        <v>-11.036666666666701</v>
      </c>
      <c r="AA4" s="7">
        <v>-12.4096774193548</v>
      </c>
      <c r="AB4" s="8">
        <f t="shared" si="3"/>
        <v>-7.6886277963168936</v>
      </c>
      <c r="AC4" s="2">
        <f t="shared" si="4"/>
        <v>6.2740860215053749</v>
      </c>
      <c r="AD4" s="2">
        <f t="shared" si="5"/>
        <v>4.01986559139785</v>
      </c>
      <c r="AE4" s="1">
        <v>1968</v>
      </c>
      <c r="AF4" s="1">
        <v>15.42</v>
      </c>
      <c r="AG4" s="1">
        <v>18.429032258064499</v>
      </c>
      <c r="AH4" s="1">
        <v>18</v>
      </c>
      <c r="AI4" s="1">
        <v>11.68</v>
      </c>
      <c r="AJ4" s="1">
        <v>2.95161290322581</v>
      </c>
      <c r="AK4" s="1">
        <v>1.0933333333333299</v>
      </c>
      <c r="AL4" s="7">
        <v>-14.535483870967701</v>
      </c>
      <c r="AM4" s="1">
        <v>-14.896774193548399</v>
      </c>
      <c r="AN4" s="1">
        <v>-11.8793103448276</v>
      </c>
      <c r="AO4" s="1">
        <v>-3.0516129032258101</v>
      </c>
      <c r="AP4" s="1">
        <v>1.9966666666666699</v>
      </c>
      <c r="AQ4" s="1">
        <v>5.8451612903225802</v>
      </c>
      <c r="AR4" s="1">
        <v>16.8966666666667</v>
      </c>
      <c r="AS4" s="1">
        <v>15.919354838709699</v>
      </c>
      <c r="AT4" s="1">
        <v>15.5838709677419</v>
      </c>
      <c r="AU4" s="1">
        <v>7.3866666666666703</v>
      </c>
      <c r="AV4" s="1">
        <v>-3.00322580645161</v>
      </c>
      <c r="AW4" s="1">
        <v>-3.87666666666667</v>
      </c>
      <c r="AX4" s="1">
        <v>-2.85161290322581</v>
      </c>
      <c r="AY4" s="8">
        <f t="shared" si="6"/>
        <v>2.005765356569027</v>
      </c>
      <c r="AZ4" s="2">
        <f t="shared" si="0"/>
        <v>16.408010752688199</v>
      </c>
      <c r="BA4" s="1">
        <f t="shared" si="1"/>
        <v>13.946639784946242</v>
      </c>
      <c r="BE4" s="1">
        <v>0.84399999999999997</v>
      </c>
      <c r="BF4" s="1">
        <v>0.86299999999999999</v>
      </c>
      <c r="BG4" s="1">
        <v>0.57499999999999996</v>
      </c>
      <c r="BH4" s="1">
        <v>0.61099999999999999</v>
      </c>
      <c r="BI4" s="1">
        <v>1.085</v>
      </c>
      <c r="BJ4" s="1">
        <v>1.3520000000000001</v>
      </c>
      <c r="BK4" s="1">
        <f t="shared" si="2"/>
        <v>0.88833333333333331</v>
      </c>
    </row>
    <row r="5" spans="1:63" x14ac:dyDescent="0.25">
      <c r="A5" s="1">
        <v>1969</v>
      </c>
      <c r="B5" s="4">
        <v>0.61499999999999999</v>
      </c>
      <c r="C5" s="4">
        <v>0.872</v>
      </c>
      <c r="D5" s="4">
        <v>0.61499999999999999</v>
      </c>
      <c r="F5" s="5"/>
      <c r="H5" s="1">
        <v>1969</v>
      </c>
      <c r="I5" s="1">
        <v>6.6933333333333298</v>
      </c>
      <c r="J5" s="1">
        <v>5.8548387096774199</v>
      </c>
      <c r="K5" s="1">
        <v>5.1612903225806503</v>
      </c>
      <c r="L5" s="1">
        <v>-1.63</v>
      </c>
      <c r="M5" s="1">
        <v>-10.8</v>
      </c>
      <c r="N5" s="1">
        <v>-11.036666666666701</v>
      </c>
      <c r="O5" s="1">
        <v>-12.4096774193548</v>
      </c>
      <c r="P5" s="6">
        <v>-18.741935483871</v>
      </c>
      <c r="Q5" s="1">
        <v>-23.639285714285698</v>
      </c>
      <c r="R5" s="1">
        <v>-18.596774193548399</v>
      </c>
      <c r="S5" s="1">
        <v>-10.7466666666667</v>
      </c>
      <c r="T5" s="1">
        <v>-2.7709677419354799</v>
      </c>
      <c r="U5" s="1">
        <v>5.4066666666666698</v>
      </c>
      <c r="V5" s="1">
        <v>8.1064516129032302</v>
      </c>
      <c r="W5" s="1">
        <v>7.4548387096774196</v>
      </c>
      <c r="X5" s="1">
        <v>1.14333333333333</v>
      </c>
      <c r="Y5" s="1">
        <v>-1.2709677419354799</v>
      </c>
      <c r="Z5" s="1">
        <v>-10.453333333333299</v>
      </c>
      <c r="AA5" s="7">
        <v>-16.580645161290299</v>
      </c>
      <c r="AB5" s="8">
        <f t="shared" si="3"/>
        <v>-6.7241071428571431</v>
      </c>
      <c r="AC5" s="2">
        <f t="shared" si="4"/>
        <v>6.75655913978495</v>
      </c>
      <c r="AD5" s="2">
        <f t="shared" si="5"/>
        <v>5.5278225806451626</v>
      </c>
      <c r="AE5" s="1">
        <v>1969</v>
      </c>
      <c r="AF5" s="1">
        <v>16.8966666666667</v>
      </c>
      <c r="AG5" s="1">
        <v>15.919354838709699</v>
      </c>
      <c r="AH5" s="1">
        <v>15.5838709677419</v>
      </c>
      <c r="AI5" s="1">
        <v>7.3866666666666703</v>
      </c>
      <c r="AJ5" s="1">
        <v>-3.00322580645161</v>
      </c>
      <c r="AK5" s="1">
        <v>-3.87666666666667</v>
      </c>
      <c r="AL5" s="7">
        <v>-2.85161290322581</v>
      </c>
      <c r="AM5" s="1">
        <v>-10.841935483871</v>
      </c>
      <c r="AN5" s="1">
        <v>-13.625</v>
      </c>
      <c r="AO5" s="1">
        <v>-4.5096774193548397</v>
      </c>
      <c r="AP5" s="1">
        <v>2.0733333333333301</v>
      </c>
      <c r="AQ5" s="1">
        <v>6.2290322580645201</v>
      </c>
      <c r="AR5" s="1">
        <v>15.5833333333333</v>
      </c>
      <c r="AS5" s="1">
        <v>19.138709677419399</v>
      </c>
      <c r="AT5" s="1">
        <v>18.419354838709701</v>
      </c>
      <c r="AU5" s="1">
        <v>9.3533333333333299</v>
      </c>
      <c r="AV5" s="1">
        <v>3.3903225806451598</v>
      </c>
      <c r="AW5" s="1">
        <v>-3.02</v>
      </c>
      <c r="AX5" s="1">
        <v>-6.8419354838709703</v>
      </c>
      <c r="AY5" s="8">
        <f t="shared" si="6"/>
        <v>2.9457392473118276</v>
      </c>
      <c r="AZ5" s="2">
        <f>AVERAGE(AR5:AS5)</f>
        <v>17.36102150537635</v>
      </c>
      <c r="BA5" s="1">
        <f t="shared" si="1"/>
        <v>15.623682795698933</v>
      </c>
      <c r="BE5" s="1">
        <v>0.872</v>
      </c>
      <c r="BF5" s="1">
        <v>0.86199999999999999</v>
      </c>
      <c r="BG5" s="1">
        <v>1.0389999999999999</v>
      </c>
      <c r="BH5" s="1">
        <v>1.0720000000000001</v>
      </c>
      <c r="BI5" s="1">
        <v>1.198</v>
      </c>
      <c r="BJ5" s="1">
        <v>1.3129999999999999</v>
      </c>
      <c r="BK5" s="1">
        <f t="shared" si="2"/>
        <v>1.0593333333333332</v>
      </c>
    </row>
    <row r="6" spans="1:63" x14ac:dyDescent="0.25">
      <c r="A6" s="1">
        <v>1970</v>
      </c>
      <c r="B6" s="4">
        <v>0.84899999999999998</v>
      </c>
      <c r="C6" s="4">
        <v>1.1240000000000001</v>
      </c>
      <c r="D6" s="4">
        <v>0.84899999999999998</v>
      </c>
      <c r="F6" s="5"/>
      <c r="H6" s="1">
        <v>1970</v>
      </c>
      <c r="I6" s="1">
        <v>5.4066666666666698</v>
      </c>
      <c r="J6" s="1">
        <v>8.1064516129032302</v>
      </c>
      <c r="K6" s="1">
        <v>7.4548387096774196</v>
      </c>
      <c r="L6" s="1">
        <v>1.14333333333333</v>
      </c>
      <c r="M6" s="1">
        <v>-1.2709677419354799</v>
      </c>
      <c r="N6" s="1">
        <v>-10.453333333333299</v>
      </c>
      <c r="O6" s="1">
        <v>-16.580645161290299</v>
      </c>
      <c r="P6" s="6">
        <v>-22.309677419354799</v>
      </c>
      <c r="Q6" s="1">
        <v>-27.982142857142801</v>
      </c>
      <c r="R6" s="1">
        <v>-10.519354838709701</v>
      </c>
      <c r="S6" s="1">
        <v>-11.716666666666701</v>
      </c>
      <c r="T6" s="1">
        <v>-0.86451612903225805</v>
      </c>
      <c r="U6" s="1">
        <v>7.7233333333333301</v>
      </c>
      <c r="V6" s="1">
        <v>10.1</v>
      </c>
      <c r="W6" s="1">
        <v>6.2612903225806402</v>
      </c>
      <c r="X6" s="1">
        <v>3.12333333333333</v>
      </c>
      <c r="Y6" s="1">
        <v>-2.5129032258064501</v>
      </c>
      <c r="Z6" s="1">
        <v>-13.533333333333299</v>
      </c>
      <c r="AA6" s="7">
        <v>-16.977419354838698</v>
      </c>
      <c r="AB6" s="8">
        <f t="shared" si="3"/>
        <v>-6.6006714029697839</v>
      </c>
      <c r="AC6" s="2">
        <f t="shared" si="4"/>
        <v>8.9116666666666653</v>
      </c>
      <c r="AD6" s="2">
        <f t="shared" si="5"/>
        <v>6.801989247311826</v>
      </c>
      <c r="AE6" s="1">
        <v>1970</v>
      </c>
      <c r="AF6" s="1">
        <v>15.5833333333333</v>
      </c>
      <c r="AG6" s="1">
        <v>19.138709677419399</v>
      </c>
      <c r="AH6" s="1">
        <v>18.419354838709701</v>
      </c>
      <c r="AI6" s="1">
        <v>9.3533333333333299</v>
      </c>
      <c r="AJ6" s="1">
        <v>3.3903225806451598</v>
      </c>
      <c r="AK6" s="1">
        <v>-3.02</v>
      </c>
      <c r="AL6" s="7">
        <v>-6.8419354838709703</v>
      </c>
      <c r="AM6" s="1">
        <v>-9.7806451612903196</v>
      </c>
      <c r="AN6" s="1">
        <v>-15.546428571428599</v>
      </c>
      <c r="AO6" s="1">
        <v>-2.7258064516128999</v>
      </c>
      <c r="AP6" s="1">
        <v>0.12</v>
      </c>
      <c r="AQ6" s="1">
        <v>8.8580645161290299</v>
      </c>
      <c r="AR6" s="1">
        <v>20.783333333333299</v>
      </c>
      <c r="AS6" s="1">
        <v>20.741935483871</v>
      </c>
      <c r="AT6" s="1">
        <v>18.051612903225799</v>
      </c>
      <c r="AU6" s="1">
        <v>9.69</v>
      </c>
      <c r="AV6" s="1">
        <v>2.8161290322580599</v>
      </c>
      <c r="AW6" s="1">
        <v>-6.2466666666666697</v>
      </c>
      <c r="AX6" s="1">
        <v>-5.8387096774193603</v>
      </c>
      <c r="AY6" s="8">
        <f t="shared" si="6"/>
        <v>3.4102348950332781</v>
      </c>
      <c r="AZ6" s="2">
        <f t="shared" si="0"/>
        <v>20.76263440860215</v>
      </c>
      <c r="BA6" s="1">
        <f t="shared" si="1"/>
        <v>17.316720430107523</v>
      </c>
      <c r="BE6" s="1">
        <v>1.1240000000000001</v>
      </c>
      <c r="BF6" s="1">
        <v>1.2</v>
      </c>
      <c r="BG6" s="1">
        <v>0.77</v>
      </c>
      <c r="BH6" s="1">
        <v>1.0549999999999999</v>
      </c>
      <c r="BI6" s="1">
        <v>1.125</v>
      </c>
      <c r="BJ6" s="1">
        <v>1.069</v>
      </c>
      <c r="BK6" s="1">
        <f t="shared" si="2"/>
        <v>1.0571666666666666</v>
      </c>
    </row>
    <row r="7" spans="1:63" x14ac:dyDescent="0.25">
      <c r="A7" s="1">
        <v>1971</v>
      </c>
      <c r="B7" s="4">
        <v>0.77500000000000002</v>
      </c>
      <c r="C7" s="4">
        <v>0.91400000000000003</v>
      </c>
      <c r="D7" s="4">
        <v>0.77500000000000002</v>
      </c>
      <c r="F7" s="5"/>
      <c r="H7" s="1">
        <v>1971</v>
      </c>
      <c r="I7" s="1">
        <v>7.7233333333333301</v>
      </c>
      <c r="J7" s="1">
        <v>10.1</v>
      </c>
      <c r="K7" s="1">
        <v>6.2612903225806402</v>
      </c>
      <c r="L7" s="1">
        <v>3.12333333333333</v>
      </c>
      <c r="M7" s="1">
        <v>-2.5129032258064501</v>
      </c>
      <c r="N7" s="1">
        <v>-13.533333333333299</v>
      </c>
      <c r="O7" s="1">
        <v>-16.977419354838698</v>
      </c>
      <c r="P7" s="6">
        <v>-18.8032258064516</v>
      </c>
      <c r="Q7" s="1">
        <v>-21.467857142857099</v>
      </c>
      <c r="R7" s="1">
        <v>-22.945161290322599</v>
      </c>
      <c r="S7" s="1">
        <v>-11.36</v>
      </c>
      <c r="T7" s="1">
        <v>-1.71612903225806</v>
      </c>
      <c r="U7" s="1">
        <v>4.9133333333333402</v>
      </c>
      <c r="V7" s="1">
        <v>6.8322580645161297</v>
      </c>
      <c r="W7" s="1">
        <v>7.4806451612903198</v>
      </c>
      <c r="X7" s="1">
        <v>0.27333333333333298</v>
      </c>
      <c r="Y7" s="1">
        <v>-5.6</v>
      </c>
      <c r="Z7" s="1">
        <v>-17.872413793103501</v>
      </c>
      <c r="AA7" s="7">
        <v>-16.158064516128999</v>
      </c>
      <c r="AB7" s="8">
        <f t="shared" si="3"/>
        <v>-8.0352734740540619</v>
      </c>
      <c r="AC7" s="2">
        <f t="shared" si="4"/>
        <v>5.872795698924735</v>
      </c>
      <c r="AD7" s="2">
        <f t="shared" si="5"/>
        <v>4.8748924731182806</v>
      </c>
      <c r="AE7" s="1">
        <v>1971</v>
      </c>
      <c r="AF7" s="1">
        <v>20.783333333333299</v>
      </c>
      <c r="AG7" s="1">
        <v>20.741935483871</v>
      </c>
      <c r="AH7" s="1">
        <v>18.051612903225799</v>
      </c>
      <c r="AI7" s="1">
        <v>9.69</v>
      </c>
      <c r="AJ7" s="1">
        <v>2.8161290322580599</v>
      </c>
      <c r="AK7" s="1">
        <v>-6.2466666666666697</v>
      </c>
      <c r="AL7" s="7">
        <v>-5.8387096774193603</v>
      </c>
      <c r="AM7" s="1">
        <v>-7.6064516129032302</v>
      </c>
      <c r="AN7" s="1">
        <v>-10.8464285714286</v>
      </c>
      <c r="AO7" s="1">
        <v>-6.8741935483871002</v>
      </c>
      <c r="AP7" s="1">
        <v>0.64333333333333298</v>
      </c>
      <c r="AQ7" s="1">
        <v>8.4258064516128997</v>
      </c>
      <c r="AR7" s="1">
        <v>16.05</v>
      </c>
      <c r="AS7" s="1">
        <v>18.793548387096799</v>
      </c>
      <c r="AT7" s="1">
        <v>16.383870967741899</v>
      </c>
      <c r="AU7" s="1">
        <v>8.8033333333333292</v>
      </c>
      <c r="AV7" s="1">
        <v>1.3580645161290299</v>
      </c>
      <c r="AW7" s="1">
        <v>-8.4310344827586192</v>
      </c>
      <c r="AX7" s="1">
        <v>-5.6258064516128998</v>
      </c>
      <c r="AY7" s="8">
        <f t="shared" si="6"/>
        <v>2.5895035268464039</v>
      </c>
      <c r="AZ7" s="2">
        <f t="shared" si="0"/>
        <v>17.421774193548401</v>
      </c>
      <c r="BA7" s="1">
        <f t="shared" si="1"/>
        <v>15.007688172043007</v>
      </c>
      <c r="BE7" s="1">
        <v>0.91400000000000003</v>
      </c>
      <c r="BF7" s="1">
        <v>0.86099999999999999</v>
      </c>
      <c r="BG7" s="1">
        <v>0.70599999999999996</v>
      </c>
      <c r="BH7" s="1">
        <v>0.441</v>
      </c>
      <c r="BI7" s="1">
        <v>1.2370000000000001</v>
      </c>
      <c r="BJ7" s="1">
        <v>0.89400000000000002</v>
      </c>
      <c r="BK7" s="1">
        <f t="shared" si="2"/>
        <v>0.84216666666666662</v>
      </c>
    </row>
    <row r="8" spans="1:63" x14ac:dyDescent="0.25">
      <c r="A8" s="1">
        <v>1972</v>
      </c>
      <c r="B8" s="4">
        <v>0.87</v>
      </c>
      <c r="C8" s="4">
        <v>1.0580000000000001</v>
      </c>
      <c r="D8" s="4">
        <v>0.87</v>
      </c>
      <c r="F8" s="5"/>
      <c r="H8" s="1">
        <v>1972</v>
      </c>
      <c r="I8" s="1">
        <v>4.9133333333333402</v>
      </c>
      <c r="J8" s="1">
        <v>6.8322580645161297</v>
      </c>
      <c r="K8" s="1">
        <v>7.4806451612903198</v>
      </c>
      <c r="L8" s="1">
        <v>0.27333333333333298</v>
      </c>
      <c r="M8" s="1">
        <v>-5.6</v>
      </c>
      <c r="N8" s="1">
        <v>-17.872413793103501</v>
      </c>
      <c r="O8" s="1">
        <v>-16.158064516128999</v>
      </c>
      <c r="P8" s="6">
        <v>-15.390322580645201</v>
      </c>
      <c r="Q8" s="1">
        <v>-18.7344827586207</v>
      </c>
      <c r="R8" s="1">
        <v>-12.4903225806452</v>
      </c>
      <c r="S8" s="1">
        <v>-6.1933333333333298</v>
      </c>
      <c r="T8" s="1">
        <v>-0.23225806451612899</v>
      </c>
      <c r="U8" s="1">
        <v>7.6466666666666701</v>
      </c>
      <c r="V8" s="1">
        <v>11.1193548387097</v>
      </c>
      <c r="W8" s="1">
        <v>7.0096774193548397</v>
      </c>
      <c r="X8" s="1">
        <v>2.42</v>
      </c>
      <c r="Y8" s="1">
        <v>-3.5516129032258101</v>
      </c>
      <c r="Z8" s="1">
        <v>-13.186666666666699</v>
      </c>
      <c r="AA8" s="7">
        <v>-7.2580645161290303</v>
      </c>
      <c r="AB8" s="8">
        <f t="shared" si="3"/>
        <v>-4.0701137065875743</v>
      </c>
      <c r="AC8" s="2">
        <f t="shared" si="4"/>
        <v>9.3830107526881861</v>
      </c>
      <c r="AD8" s="2">
        <f t="shared" si="5"/>
        <v>7.0489247311828027</v>
      </c>
      <c r="AE8" s="1">
        <v>1972</v>
      </c>
      <c r="AF8" s="1">
        <v>16.05</v>
      </c>
      <c r="AG8" s="1">
        <v>18.793548387096799</v>
      </c>
      <c r="AH8" s="1">
        <v>16.383870967741899</v>
      </c>
      <c r="AI8" s="1">
        <v>8.8033333333333292</v>
      </c>
      <c r="AJ8" s="1">
        <v>1.3580645161290299</v>
      </c>
      <c r="AK8" s="1">
        <v>-8.4310344827586192</v>
      </c>
      <c r="AL8" s="7">
        <v>-5.6258064516128998</v>
      </c>
      <c r="AM8" s="1">
        <v>-6.3612903225806496</v>
      </c>
      <c r="AN8" s="1">
        <v>-8.8551724137931007</v>
      </c>
      <c r="AO8" s="1">
        <v>-2.5161290322580698</v>
      </c>
      <c r="AP8" s="1">
        <v>1.61666666666667</v>
      </c>
      <c r="AQ8" s="1">
        <v>7.1677419354838703</v>
      </c>
      <c r="AR8" s="1">
        <v>18.816666666666698</v>
      </c>
      <c r="AS8" s="1">
        <v>23.158064516128999</v>
      </c>
      <c r="AT8" s="1">
        <v>18.435483870967701</v>
      </c>
      <c r="AU8" s="1">
        <v>10.119999999999999</v>
      </c>
      <c r="AV8" s="1">
        <v>3.1258064516128998</v>
      </c>
      <c r="AW8" s="1">
        <v>-5.7666666666666702</v>
      </c>
      <c r="AX8" s="1">
        <v>-1.04193548387097</v>
      </c>
      <c r="AY8" s="8">
        <f t="shared" si="6"/>
        <v>4.8249363490297812</v>
      </c>
      <c r="AZ8" s="2">
        <f t="shared" si="0"/>
        <v>20.987365591397847</v>
      </c>
      <c r="BA8" s="1">
        <f t="shared" si="1"/>
        <v>17.63255376344085</v>
      </c>
      <c r="BE8" s="1">
        <v>1.0580000000000001</v>
      </c>
      <c r="BF8" s="1">
        <v>1.0580000000000001</v>
      </c>
      <c r="BG8" s="1">
        <v>0.93400000000000005</v>
      </c>
      <c r="BH8" s="1">
        <v>0.995</v>
      </c>
      <c r="BI8" s="1">
        <v>0.52</v>
      </c>
      <c r="BJ8" s="1">
        <v>0.63200000000000001</v>
      </c>
      <c r="BK8" s="1">
        <f t="shared" si="2"/>
        <v>0.86616666666666653</v>
      </c>
    </row>
    <row r="9" spans="1:63" x14ac:dyDescent="0.25">
      <c r="A9" s="1">
        <v>1973</v>
      </c>
      <c r="B9" s="4">
        <v>0.89100000000000001</v>
      </c>
      <c r="C9" s="4">
        <v>1.014</v>
      </c>
      <c r="D9" s="4">
        <v>0.89100000000000001</v>
      </c>
      <c r="F9" s="5"/>
      <c r="H9" s="1">
        <v>1973</v>
      </c>
      <c r="I9" s="1">
        <v>7.6466666666666701</v>
      </c>
      <c r="J9" s="1">
        <v>11.1193548387097</v>
      </c>
      <c r="K9" s="1">
        <v>7.0096774193548397</v>
      </c>
      <c r="L9" s="1">
        <v>2.42</v>
      </c>
      <c r="M9" s="1">
        <v>-3.5516129032258101</v>
      </c>
      <c r="N9" s="1">
        <v>-13.186666666666699</v>
      </c>
      <c r="O9" s="1">
        <v>-7.2580645161290303</v>
      </c>
      <c r="P9" s="6">
        <v>-13.8709677419355</v>
      </c>
      <c r="Q9" s="1">
        <v>-18.196428571428601</v>
      </c>
      <c r="R9" s="1">
        <v>-11.9677419354839</v>
      </c>
      <c r="S9" s="1">
        <v>-6.10666666666667</v>
      </c>
      <c r="T9" s="1">
        <v>-0.12258064516129</v>
      </c>
      <c r="U9" s="1">
        <v>7.96333333333334</v>
      </c>
      <c r="V9" s="1">
        <v>10.3806451612903</v>
      </c>
      <c r="W9" s="1">
        <v>5.7290322580645201</v>
      </c>
      <c r="X9" s="1">
        <v>-0.9</v>
      </c>
      <c r="Y9" s="1">
        <v>-9.7258064516129004</v>
      </c>
      <c r="Z9" s="1">
        <v>-15.97</v>
      </c>
      <c r="AA9" s="7">
        <v>-24.087096774193501</v>
      </c>
      <c r="AB9" s="8">
        <f t="shared" si="3"/>
        <v>-6.4061898361495162</v>
      </c>
      <c r="AC9" s="2">
        <f t="shared" si="4"/>
        <v>9.1719892473118207</v>
      </c>
      <c r="AD9" s="2">
        <f t="shared" si="5"/>
        <v>5.793252688172041</v>
      </c>
      <c r="AE9" s="1">
        <v>1973</v>
      </c>
      <c r="AF9" s="1">
        <v>18.816666666666698</v>
      </c>
      <c r="AG9" s="1">
        <v>23.158064516128999</v>
      </c>
      <c r="AH9" s="1">
        <v>18.435483870967701</v>
      </c>
      <c r="AI9" s="1">
        <v>10.119999999999999</v>
      </c>
      <c r="AJ9" s="1">
        <v>3.1258064516128998</v>
      </c>
      <c r="AK9" s="1">
        <v>-5.7666666666666702</v>
      </c>
      <c r="AL9" s="7">
        <v>-1.04193548387097</v>
      </c>
      <c r="AM9" s="1">
        <v>-4.3774193548387101</v>
      </c>
      <c r="AN9" s="1">
        <v>-7.4678571428571399</v>
      </c>
      <c r="AO9" s="1">
        <v>-1.80645161290323</v>
      </c>
      <c r="AP9" s="1">
        <v>1.94</v>
      </c>
      <c r="AQ9" s="1">
        <v>7.6</v>
      </c>
      <c r="AR9" s="1">
        <v>17.84</v>
      </c>
      <c r="AS9" s="1">
        <v>23.9387096774194</v>
      </c>
      <c r="AT9" s="1">
        <v>15.8935483870968</v>
      </c>
      <c r="AU9" s="1">
        <v>7.5533333333333301</v>
      </c>
      <c r="AV9" s="1">
        <v>-0.53870967741935505</v>
      </c>
      <c r="AW9" s="1">
        <v>-7.1033333333333299</v>
      </c>
      <c r="AX9" s="1">
        <v>-13.1</v>
      </c>
      <c r="AY9" s="8">
        <f t="shared" si="6"/>
        <v>3.3643183563748131</v>
      </c>
      <c r="AZ9" s="2">
        <f t="shared" si="0"/>
        <v>20.8893548387097</v>
      </c>
      <c r="BA9" s="1">
        <f>AVERAGE(AR9:AU9)</f>
        <v>16.306397849462382</v>
      </c>
      <c r="BE9" s="1">
        <v>1.014</v>
      </c>
      <c r="BF9" s="1">
        <v>1.1459999999999999</v>
      </c>
      <c r="BG9" s="1">
        <v>0.65500000000000003</v>
      </c>
      <c r="BH9" s="1">
        <v>0.747</v>
      </c>
      <c r="BI9" s="1">
        <v>1.361</v>
      </c>
      <c r="BJ9" s="1">
        <v>1.105</v>
      </c>
      <c r="BK9" s="1">
        <f t="shared" si="2"/>
        <v>1.0046666666666668</v>
      </c>
    </row>
    <row r="10" spans="1:63" x14ac:dyDescent="0.25">
      <c r="A10" s="1">
        <v>1974</v>
      </c>
      <c r="B10" s="4">
        <v>0.59299999999999997</v>
      </c>
      <c r="C10" s="4">
        <v>0.69699999999999995</v>
      </c>
      <c r="D10" s="4">
        <v>0.59299999999999997</v>
      </c>
      <c r="F10" s="5"/>
      <c r="H10" s="1">
        <v>1974</v>
      </c>
      <c r="I10" s="1">
        <v>7.96333333333334</v>
      </c>
      <c r="J10" s="1">
        <v>10.3806451612903</v>
      </c>
      <c r="K10" s="1">
        <v>5.7290322580645201</v>
      </c>
      <c r="L10" s="1">
        <v>-0.9</v>
      </c>
      <c r="M10" s="1">
        <v>-9.7258064516129004</v>
      </c>
      <c r="N10" s="1">
        <v>-15.97</v>
      </c>
      <c r="O10" s="1">
        <v>-24.087096774193501</v>
      </c>
      <c r="P10" s="6">
        <v>-15.2645161290323</v>
      </c>
      <c r="Q10" s="1">
        <v>-12.214285714285699</v>
      </c>
      <c r="R10" s="1">
        <v>-10.109677419354799</v>
      </c>
      <c r="S10" s="1">
        <v>-6.59</v>
      </c>
      <c r="T10" s="1">
        <v>-2.0645161290322598</v>
      </c>
      <c r="U10" s="1">
        <v>7.42</v>
      </c>
      <c r="V10" s="1">
        <v>10.9612903225806</v>
      </c>
      <c r="W10" s="1">
        <v>7.9806451612903198</v>
      </c>
      <c r="X10" s="1">
        <v>5.03</v>
      </c>
      <c r="Y10" s="1">
        <v>-2.2161290322580598</v>
      </c>
      <c r="Z10" s="1">
        <v>-9.3266666666666698</v>
      </c>
      <c r="AA10" s="7">
        <v>-7.2129032258064498</v>
      </c>
      <c r="AB10" s="8">
        <f t="shared" si="3"/>
        <v>-2.8005632360471089</v>
      </c>
      <c r="AC10" s="2">
        <f t="shared" si="4"/>
        <v>9.1906451612903002</v>
      </c>
      <c r="AD10" s="2">
        <f t="shared" si="5"/>
        <v>7.8479838709677301</v>
      </c>
      <c r="AE10" s="1">
        <v>1974</v>
      </c>
      <c r="AF10" s="1">
        <v>17.84</v>
      </c>
      <c r="AG10" s="1">
        <v>23.9387096774194</v>
      </c>
      <c r="AH10" s="1">
        <v>15.8935483870968</v>
      </c>
      <c r="AI10" s="1">
        <v>7.5533333333333301</v>
      </c>
      <c r="AJ10" s="1">
        <v>-0.53870967741935505</v>
      </c>
      <c r="AK10" s="1">
        <v>-7.1033333333333299</v>
      </c>
      <c r="AL10" s="7">
        <v>-13.1</v>
      </c>
      <c r="AM10" s="1">
        <v>-5.3580645161290299</v>
      </c>
      <c r="AN10" s="1">
        <v>-4.4285714285714297</v>
      </c>
      <c r="AO10" s="1">
        <v>-1.09032258064516</v>
      </c>
      <c r="AP10" s="1">
        <v>3.3966666666666701</v>
      </c>
      <c r="AQ10" s="1">
        <v>8.0516129032258092</v>
      </c>
      <c r="AR10" s="1">
        <v>17.899999999999999</v>
      </c>
      <c r="AS10" s="1">
        <v>19.396774193548399</v>
      </c>
      <c r="AT10" s="1">
        <v>17.058064516129001</v>
      </c>
      <c r="AU10" s="1">
        <v>12.633333333333301</v>
      </c>
      <c r="AV10" s="1">
        <v>2.8548387096774199</v>
      </c>
      <c r="AW10" s="1">
        <v>-3.51</v>
      </c>
      <c r="AX10" s="1">
        <v>-1.8645161290322601</v>
      </c>
      <c r="AY10" s="8">
        <f t="shared" si="6"/>
        <v>5.4199846390168931</v>
      </c>
      <c r="AZ10" s="2">
        <f t="shared" si="0"/>
        <v>18.648387096774201</v>
      </c>
      <c r="BA10" s="1">
        <f t="shared" si="1"/>
        <v>16.747043010752677</v>
      </c>
      <c r="BE10" s="1">
        <v>0.69699999999999995</v>
      </c>
      <c r="BF10" s="1">
        <v>0.84299999999999997</v>
      </c>
      <c r="BG10" s="1">
        <v>1.0069999999999999</v>
      </c>
      <c r="BH10" s="1">
        <v>0.61499999999999999</v>
      </c>
      <c r="BI10" s="1">
        <v>1.7649999999999999</v>
      </c>
      <c r="BJ10" s="1">
        <v>1.0920000000000001</v>
      </c>
      <c r="BK10" s="1">
        <f t="shared" si="2"/>
        <v>1.0031666666666668</v>
      </c>
    </row>
    <row r="11" spans="1:63" x14ac:dyDescent="0.25">
      <c r="A11" s="1">
        <v>1975</v>
      </c>
      <c r="B11" s="4">
        <v>0.78700000000000003</v>
      </c>
      <c r="C11" s="4">
        <v>1.0489999999999999</v>
      </c>
      <c r="D11" s="4">
        <v>0.78700000000000003</v>
      </c>
      <c r="F11" s="5"/>
      <c r="H11" s="1">
        <v>1975</v>
      </c>
      <c r="I11" s="1">
        <v>7.42</v>
      </c>
      <c r="J11" s="1">
        <v>10.9612903225806</v>
      </c>
      <c r="K11" s="1">
        <v>7.9806451612903198</v>
      </c>
      <c r="L11" s="1">
        <v>5.03</v>
      </c>
      <c r="M11" s="1">
        <v>-2.2161290322580598</v>
      </c>
      <c r="N11" s="1">
        <v>-9.3266666666666698</v>
      </c>
      <c r="O11" s="1">
        <v>-7.2129032258064498</v>
      </c>
      <c r="P11" s="6">
        <v>-17.677419354838701</v>
      </c>
      <c r="Q11" s="1">
        <v>-14.0821428571429</v>
      </c>
      <c r="R11" s="1">
        <v>-7.5322580645161299</v>
      </c>
      <c r="S11" s="1">
        <v>-8.69</v>
      </c>
      <c r="T11" s="1">
        <v>2.04838709677419</v>
      </c>
      <c r="U11" s="1">
        <v>5.09</v>
      </c>
      <c r="V11" s="1">
        <v>7.7322580645161301</v>
      </c>
      <c r="W11" s="1">
        <v>5.00322580645161</v>
      </c>
      <c r="X11" s="1">
        <v>2.60666666666667</v>
      </c>
      <c r="Y11" s="1">
        <v>-3.4322580645161298</v>
      </c>
      <c r="Z11" s="1">
        <v>-10.0666666666667</v>
      </c>
      <c r="AA11" s="7">
        <v>-20.416129032258102</v>
      </c>
      <c r="AB11" s="8">
        <f t="shared" si="3"/>
        <v>-4.9513613671275047</v>
      </c>
      <c r="AC11" s="2">
        <f t="shared" si="4"/>
        <v>6.4111290322580654</v>
      </c>
      <c r="AD11" s="2">
        <f t="shared" si="5"/>
        <v>5.1080376344086025</v>
      </c>
      <c r="AE11" s="1">
        <v>1975</v>
      </c>
      <c r="AF11" s="1">
        <v>17.899999999999999</v>
      </c>
      <c r="AG11" s="1">
        <v>19.396774193548399</v>
      </c>
      <c r="AH11" s="1">
        <v>17.058064516129001</v>
      </c>
      <c r="AI11" s="1">
        <v>12.633333333333301</v>
      </c>
      <c r="AJ11" s="1">
        <v>2.8548387096774199</v>
      </c>
      <c r="AK11" s="1">
        <v>-3.51</v>
      </c>
      <c r="AL11" s="7">
        <v>-1.8645161290322601</v>
      </c>
      <c r="AM11" s="1">
        <v>-7.8774193548387101</v>
      </c>
      <c r="AN11" s="1">
        <v>-4.7357142857142902</v>
      </c>
      <c r="AO11" s="1">
        <v>0.44193548387096798</v>
      </c>
      <c r="AP11" s="1">
        <v>3.0233333333333299</v>
      </c>
      <c r="AQ11" s="1">
        <v>11.761290322580599</v>
      </c>
      <c r="AR11" s="1">
        <v>13.4266666666667</v>
      </c>
      <c r="AS11" s="1">
        <v>17.158064516128999</v>
      </c>
      <c r="AT11" s="1">
        <v>15.3354838709677</v>
      </c>
      <c r="AU11" s="1">
        <v>11.8333333333333</v>
      </c>
      <c r="AV11" s="1">
        <v>3.9387096774193502</v>
      </c>
      <c r="AW11" s="1">
        <v>-1.25</v>
      </c>
      <c r="AX11" s="1">
        <v>-7.0451612903225804</v>
      </c>
      <c r="AY11" s="8">
        <f t="shared" si="6"/>
        <v>4.6675435227854472</v>
      </c>
      <c r="AZ11" s="2">
        <f t="shared" si="0"/>
        <v>15.29236559139785</v>
      </c>
      <c r="BA11" s="1">
        <f t="shared" si="1"/>
        <v>14.438387096774175</v>
      </c>
      <c r="BE11" s="1">
        <v>1.0489999999999999</v>
      </c>
      <c r="BF11" s="1">
        <v>0.99299999999999999</v>
      </c>
      <c r="BG11" s="1">
        <v>0.59</v>
      </c>
      <c r="BH11" s="1">
        <v>0.99099999999999999</v>
      </c>
      <c r="BI11" s="1">
        <v>0.79100000000000004</v>
      </c>
      <c r="BJ11" s="1">
        <v>0.746</v>
      </c>
      <c r="BK11" s="1">
        <f t="shared" si="2"/>
        <v>0.86</v>
      </c>
    </row>
    <row r="12" spans="1:63" x14ac:dyDescent="0.25">
      <c r="A12" s="1">
        <v>1976</v>
      </c>
      <c r="B12" s="4">
        <v>1.012</v>
      </c>
      <c r="C12" s="4">
        <v>1.169</v>
      </c>
      <c r="D12" s="4">
        <v>1.012</v>
      </c>
      <c r="F12" s="5"/>
      <c r="H12" s="1">
        <v>1976</v>
      </c>
      <c r="I12" s="1">
        <v>5.09</v>
      </c>
      <c r="J12" s="1">
        <v>7.7322580645161301</v>
      </c>
      <c r="K12" s="1">
        <v>5.00322580645161</v>
      </c>
      <c r="L12" s="1">
        <v>2.60666666666667</v>
      </c>
      <c r="M12" s="1">
        <v>-3.4322580645161298</v>
      </c>
      <c r="N12" s="1">
        <v>-10.0666666666667</v>
      </c>
      <c r="O12" s="1">
        <v>-20.416129032258102</v>
      </c>
      <c r="P12" s="6">
        <v>-25.2741935483871</v>
      </c>
      <c r="Q12" s="1">
        <v>-15.362068965517199</v>
      </c>
      <c r="R12" s="1">
        <v>-18.206451612903201</v>
      </c>
      <c r="S12" s="1">
        <v>-7.1966666666666699</v>
      </c>
      <c r="T12" s="1">
        <v>1.3129032258064499</v>
      </c>
      <c r="U12" s="1">
        <v>3.79</v>
      </c>
      <c r="V12" s="1">
        <v>7.7580645161290303</v>
      </c>
      <c r="W12" s="1">
        <v>5.0612903225806498</v>
      </c>
      <c r="X12" s="1">
        <v>-1.4866666666666699</v>
      </c>
      <c r="Y12" s="1">
        <v>-6.3483870967741902</v>
      </c>
      <c r="Z12" s="1">
        <v>-14.546666666666701</v>
      </c>
      <c r="AA12" s="7">
        <v>-16.096774193548399</v>
      </c>
      <c r="AB12" s="8">
        <f t="shared" si="3"/>
        <v>-7.2163014460511663</v>
      </c>
      <c r="AC12" s="2">
        <f t="shared" si="4"/>
        <v>5.7740322580645156</v>
      </c>
      <c r="AD12" s="2">
        <f t="shared" si="5"/>
        <v>3.7806720430107528</v>
      </c>
      <c r="AE12" s="1">
        <v>1976</v>
      </c>
      <c r="AF12" s="1">
        <v>13.4266666666667</v>
      </c>
      <c r="AG12" s="1">
        <v>17.158064516128999</v>
      </c>
      <c r="AH12" s="1">
        <v>15.3354838709677</v>
      </c>
      <c r="AI12" s="1">
        <v>11.8333333333333</v>
      </c>
      <c r="AJ12" s="1">
        <v>3.9387096774193502</v>
      </c>
      <c r="AK12" s="1">
        <v>-1.25</v>
      </c>
      <c r="AL12" s="7">
        <v>-7.0451612903225804</v>
      </c>
      <c r="AM12" s="1">
        <v>-13.0322580645161</v>
      </c>
      <c r="AN12" s="1">
        <v>-8.1862068965517292</v>
      </c>
      <c r="AO12" s="1">
        <v>-4.7225806451612904</v>
      </c>
      <c r="AP12" s="1">
        <v>2.5633333333333299</v>
      </c>
      <c r="AQ12" s="1">
        <v>11.4322580645161</v>
      </c>
      <c r="AR12" s="1">
        <v>14.0033333333333</v>
      </c>
      <c r="AS12" s="1">
        <v>18.3645161290323</v>
      </c>
      <c r="AT12" s="1">
        <v>18.1225806451613</v>
      </c>
      <c r="AU12" s="1">
        <v>8.3766666666666705</v>
      </c>
      <c r="AV12" s="1">
        <v>0.2</v>
      </c>
      <c r="AW12" s="1">
        <v>-5.3133333333333299</v>
      </c>
      <c r="AX12" s="1">
        <v>-8.5612903225806498</v>
      </c>
      <c r="AY12" s="8">
        <f t="shared" si="6"/>
        <v>2.7705849091583246</v>
      </c>
      <c r="AZ12" s="2">
        <f t="shared" si="0"/>
        <v>16.183924731182799</v>
      </c>
      <c r="BA12" s="1">
        <f t="shared" si="1"/>
        <v>14.716774193548392</v>
      </c>
      <c r="BE12" s="1">
        <v>1.169</v>
      </c>
      <c r="BF12" s="1">
        <v>0.97099999999999997</v>
      </c>
      <c r="BG12" s="1">
        <v>1.1499999999999999</v>
      </c>
      <c r="BH12" s="1">
        <v>1.2150000000000001</v>
      </c>
      <c r="BI12" s="1">
        <v>1.129</v>
      </c>
      <c r="BJ12" s="1">
        <v>1.1819999999999999</v>
      </c>
      <c r="BK12" s="1">
        <f t="shared" si="2"/>
        <v>1.1360000000000001</v>
      </c>
    </row>
    <row r="13" spans="1:63" x14ac:dyDescent="0.25">
      <c r="A13" s="1">
        <v>1977</v>
      </c>
      <c r="B13" s="4">
        <v>0.80900000000000005</v>
      </c>
      <c r="C13" s="4">
        <v>0.85099999999999998</v>
      </c>
      <c r="D13" s="4">
        <v>0.80900000000000005</v>
      </c>
      <c r="F13" s="5"/>
      <c r="H13" s="1">
        <v>1977</v>
      </c>
      <c r="I13" s="1">
        <v>3.79</v>
      </c>
      <c r="J13" s="1">
        <v>7.7580645161290303</v>
      </c>
      <c r="K13" s="1">
        <v>5.0612903225806498</v>
      </c>
      <c r="L13" s="1">
        <v>-1.4866666666666699</v>
      </c>
      <c r="M13" s="1">
        <v>-6.3483870967741902</v>
      </c>
      <c r="N13" s="1">
        <v>-14.546666666666701</v>
      </c>
      <c r="O13" s="1">
        <v>-16.096774193548399</v>
      </c>
      <c r="P13" s="6">
        <v>-19.293548387096799</v>
      </c>
      <c r="Q13" s="1">
        <v>-20.242857142857101</v>
      </c>
      <c r="R13" s="1">
        <v>-15.7193548387097</v>
      </c>
      <c r="S13" s="1">
        <v>-8.01</v>
      </c>
      <c r="T13" s="1">
        <v>-1.06129032258065</v>
      </c>
      <c r="U13" s="1">
        <v>4.7866666666666697</v>
      </c>
      <c r="V13" s="1">
        <v>8.4064516129032203</v>
      </c>
      <c r="W13" s="1">
        <v>5.35161290322581</v>
      </c>
      <c r="X13" s="1">
        <v>1.23</v>
      </c>
      <c r="Y13" s="1">
        <v>-6.0322580645161299</v>
      </c>
      <c r="Z13" s="1">
        <v>-8.7200000000000006</v>
      </c>
      <c r="AA13" s="7">
        <v>-15.7258064516129</v>
      </c>
      <c r="AB13" s="8">
        <f t="shared" si="3"/>
        <v>-6.252532002048131</v>
      </c>
      <c r="AC13" s="2">
        <f t="shared" si="4"/>
        <v>6.5965591397849455</v>
      </c>
      <c r="AD13" s="2">
        <f t="shared" si="5"/>
        <v>4.9436827956989253</v>
      </c>
      <c r="AE13" s="1">
        <v>1977</v>
      </c>
      <c r="AF13" s="1">
        <v>14.0033333333333</v>
      </c>
      <c r="AG13" s="1">
        <v>18.3645161290323</v>
      </c>
      <c r="AH13" s="1">
        <v>18.1225806451613</v>
      </c>
      <c r="AI13" s="1">
        <v>8.3766666666666705</v>
      </c>
      <c r="AJ13" s="1">
        <v>0.2</v>
      </c>
      <c r="AK13" s="1">
        <v>-5.3133333333333299</v>
      </c>
      <c r="AL13" s="7">
        <v>-8.5612903225806498</v>
      </c>
      <c r="AM13" s="1">
        <v>-9.3548387096774199</v>
      </c>
      <c r="AN13" s="1">
        <v>-10.0428571428571</v>
      </c>
      <c r="AO13" s="1">
        <v>-4.2032258064516101</v>
      </c>
      <c r="AP13" s="1">
        <v>0.56999999999999995</v>
      </c>
      <c r="AQ13" s="1">
        <v>7.4290322580645203</v>
      </c>
      <c r="AR13" s="1">
        <v>14.0866666666667</v>
      </c>
      <c r="AS13" s="1">
        <v>18.6838709677419</v>
      </c>
      <c r="AT13" s="1">
        <v>15.306451612903199</v>
      </c>
      <c r="AU13" s="1">
        <v>8.3800000000000008</v>
      </c>
      <c r="AV13" s="1">
        <v>0.5</v>
      </c>
      <c r="AW13" s="1">
        <v>-2.6766666666666699</v>
      </c>
      <c r="AX13" s="1">
        <v>-6.91612903225806</v>
      </c>
      <c r="AY13" s="8">
        <f t="shared" si="6"/>
        <v>2.6468586789554558</v>
      </c>
      <c r="AZ13" s="2">
        <f t="shared" si="0"/>
        <v>16.385268817204299</v>
      </c>
      <c r="BA13" s="1">
        <f t="shared" si="1"/>
        <v>14.114247311827951</v>
      </c>
      <c r="BE13" s="1">
        <v>0.85099999999999998</v>
      </c>
      <c r="BF13" s="1">
        <v>0.92400000000000004</v>
      </c>
      <c r="BG13" s="1">
        <v>1.0069999999999999</v>
      </c>
      <c r="BH13" s="1">
        <v>0.93100000000000005</v>
      </c>
      <c r="BI13" s="1">
        <v>1.4059999999999999</v>
      </c>
      <c r="BJ13" s="1">
        <v>0.97399999999999998</v>
      </c>
      <c r="BK13" s="1">
        <f t="shared" si="2"/>
        <v>1.0155000000000001</v>
      </c>
    </row>
    <row r="14" spans="1:63" x14ac:dyDescent="0.25">
      <c r="A14" s="1">
        <v>1978</v>
      </c>
      <c r="B14" s="4">
        <v>0.76300000000000001</v>
      </c>
      <c r="C14" s="4">
        <v>0.91800000000000004</v>
      </c>
      <c r="D14" s="4">
        <v>0.76300000000000001</v>
      </c>
      <c r="F14" s="5"/>
      <c r="H14" s="1">
        <v>1978</v>
      </c>
      <c r="I14" s="1">
        <v>4.7866666666666697</v>
      </c>
      <c r="J14" s="1">
        <v>8.4064516129032203</v>
      </c>
      <c r="K14" s="1">
        <v>5.35161290322581</v>
      </c>
      <c r="L14" s="1">
        <v>1.23</v>
      </c>
      <c r="M14" s="1">
        <v>-6.0322580645161299</v>
      </c>
      <c r="N14" s="1">
        <v>-8.7200000000000006</v>
      </c>
      <c r="O14" s="1">
        <v>-15.7258064516129</v>
      </c>
      <c r="P14" s="6">
        <v>-22.1354838709677</v>
      </c>
      <c r="Q14" s="1">
        <v>-20.446428571428601</v>
      </c>
      <c r="R14" s="1">
        <v>-13.158064516129</v>
      </c>
      <c r="S14" s="1">
        <v>-9.08</v>
      </c>
      <c r="T14" s="1">
        <v>-2.0096774193548401</v>
      </c>
      <c r="U14" s="1">
        <v>5.34</v>
      </c>
      <c r="V14" s="1">
        <v>7.7161290322580696</v>
      </c>
      <c r="W14" s="1">
        <v>5.8709677419354902</v>
      </c>
      <c r="X14" s="1">
        <v>2.5499999999999998</v>
      </c>
      <c r="Y14" s="1">
        <v>-4.9677419354838701</v>
      </c>
      <c r="Z14" s="1">
        <v>-13.49</v>
      </c>
      <c r="AA14" s="7">
        <v>-26.9</v>
      </c>
      <c r="AB14" s="8">
        <f t="shared" si="3"/>
        <v>-7.5591916282642053</v>
      </c>
      <c r="AC14" s="2">
        <f t="shared" si="4"/>
        <v>6.5280645161290352</v>
      </c>
      <c r="AD14" s="2">
        <f t="shared" si="5"/>
        <v>5.3692741935483905</v>
      </c>
      <c r="AE14" s="1">
        <v>1978</v>
      </c>
      <c r="AF14" s="1">
        <v>14.0866666666667</v>
      </c>
      <c r="AG14" s="1">
        <v>18.6838709677419</v>
      </c>
      <c r="AH14" s="1">
        <v>15.306451612903199</v>
      </c>
      <c r="AI14" s="1">
        <v>8.3800000000000008</v>
      </c>
      <c r="AJ14" s="1">
        <v>0.5</v>
      </c>
      <c r="AK14" s="1">
        <v>-2.6766666666666699</v>
      </c>
      <c r="AL14" s="7">
        <v>-6.91612903225806</v>
      </c>
      <c r="AM14" s="1">
        <v>-10.4322580645161</v>
      </c>
      <c r="AN14" s="1">
        <v>-11.8178571428571</v>
      </c>
      <c r="AO14" s="1">
        <v>-3.2903225806451601</v>
      </c>
      <c r="AP14" s="1">
        <v>1.53666666666667</v>
      </c>
      <c r="AQ14" s="1">
        <v>10.632258064516099</v>
      </c>
      <c r="AR14" s="1">
        <v>16.246666666666702</v>
      </c>
      <c r="AS14" s="1">
        <v>18.277419354838699</v>
      </c>
      <c r="AT14" s="1">
        <v>14.677419354838699</v>
      </c>
      <c r="AU14" s="1">
        <v>9.4700000000000006</v>
      </c>
      <c r="AV14" s="1">
        <v>1.8354838709677399</v>
      </c>
      <c r="AW14" s="1">
        <v>-4.0066666666666704</v>
      </c>
      <c r="AX14" s="1">
        <v>-15.487096774193599</v>
      </c>
      <c r="AY14" s="8">
        <f t="shared" si="6"/>
        <v>2.3034760624679982</v>
      </c>
      <c r="AZ14" s="2">
        <f t="shared" si="0"/>
        <v>17.262043010752699</v>
      </c>
      <c r="BA14" s="1">
        <f t="shared" si="1"/>
        <v>14.667876344086023</v>
      </c>
      <c r="BE14" s="1">
        <v>0.91800000000000004</v>
      </c>
      <c r="BF14" s="1">
        <v>0.86</v>
      </c>
      <c r="BG14" s="1">
        <v>0.93300000000000005</v>
      </c>
      <c r="BH14" s="1">
        <v>1.0629999999999999</v>
      </c>
      <c r="BI14" s="1">
        <v>0.13</v>
      </c>
      <c r="BJ14" s="1">
        <v>0.64</v>
      </c>
      <c r="BK14" s="1">
        <f t="shared" si="2"/>
        <v>0.7573333333333333</v>
      </c>
    </row>
    <row r="15" spans="1:63" x14ac:dyDescent="0.25">
      <c r="A15" s="1">
        <v>1979</v>
      </c>
      <c r="B15" s="4">
        <v>1.0409999999999999</v>
      </c>
      <c r="C15" s="4">
        <v>1.19</v>
      </c>
      <c r="D15" s="4">
        <v>1.0409999999999999</v>
      </c>
      <c r="F15" s="5"/>
      <c r="H15" s="1">
        <v>1979</v>
      </c>
      <c r="I15" s="1">
        <v>5.34</v>
      </c>
      <c r="J15" s="1">
        <v>7.7161290322580696</v>
      </c>
      <c r="K15" s="1">
        <v>5.8709677419354902</v>
      </c>
      <c r="L15" s="1">
        <v>2.5499999999999998</v>
      </c>
      <c r="M15" s="1">
        <v>-4.9677419354838701</v>
      </c>
      <c r="N15" s="1">
        <v>-13.49</v>
      </c>
      <c r="O15" s="1">
        <v>-26.9</v>
      </c>
      <c r="P15" s="6">
        <v>-23.219354838709702</v>
      </c>
      <c r="Q15" s="1">
        <v>-19.95</v>
      </c>
      <c r="R15" s="1">
        <v>-11.8548387096774</v>
      </c>
      <c r="S15" s="1">
        <v>-9.2200000000000006</v>
      </c>
      <c r="T15" s="1">
        <v>1.5</v>
      </c>
      <c r="U15" s="1">
        <v>7.3866666666666703</v>
      </c>
      <c r="V15" s="1">
        <v>9.1580645161290306</v>
      </c>
      <c r="W15" s="1">
        <v>7.7935483870967701</v>
      </c>
      <c r="X15" s="1">
        <v>3.11</v>
      </c>
      <c r="Y15" s="1">
        <v>-6.3129032258064504</v>
      </c>
      <c r="Z15" s="1">
        <v>-8.6766666666666694</v>
      </c>
      <c r="AA15" s="7">
        <v>-14.2193548387097</v>
      </c>
      <c r="AB15" s="8">
        <f t="shared" si="3"/>
        <v>-5.3754032258064548</v>
      </c>
      <c r="AC15" s="2">
        <f t="shared" si="4"/>
        <v>8.2723655913978504</v>
      </c>
      <c r="AD15" s="2">
        <f t="shared" si="5"/>
        <v>6.8620698924731176</v>
      </c>
      <c r="AE15" s="1">
        <v>1979</v>
      </c>
      <c r="AF15" s="1">
        <v>16.246666666666702</v>
      </c>
      <c r="AG15" s="1">
        <v>18.277419354838699</v>
      </c>
      <c r="AH15" s="1">
        <v>14.677419354838699</v>
      </c>
      <c r="AI15" s="1">
        <v>9.4700000000000006</v>
      </c>
      <c r="AJ15" s="1">
        <v>1.8354838709677399</v>
      </c>
      <c r="AK15" s="1">
        <v>-4.0066666666666704</v>
      </c>
      <c r="AL15" s="7">
        <v>-15.487096774193599</v>
      </c>
      <c r="AM15" s="1">
        <v>-13.3322580645161</v>
      </c>
      <c r="AN15" s="1">
        <v>-10.4321428571429</v>
      </c>
      <c r="AO15" s="1">
        <v>-3.1387096774193601</v>
      </c>
      <c r="AP15" s="1">
        <v>1.11333333333333</v>
      </c>
      <c r="AQ15" s="1">
        <v>10.209677419354801</v>
      </c>
      <c r="AR15" s="1">
        <v>17.5133333333333</v>
      </c>
      <c r="AS15" s="1">
        <v>19.916129032258102</v>
      </c>
      <c r="AT15" s="1">
        <v>17.7</v>
      </c>
      <c r="AU15" s="1">
        <v>10.02</v>
      </c>
      <c r="AV15" s="1">
        <v>0.15161290322580601</v>
      </c>
      <c r="AW15" s="1">
        <v>-2.71</v>
      </c>
      <c r="AX15" s="1">
        <v>-6.3483870967741902</v>
      </c>
      <c r="AY15" s="8">
        <f t="shared" si="6"/>
        <v>3.3885490271377314</v>
      </c>
      <c r="AZ15" s="2">
        <f t="shared" si="0"/>
        <v>18.714731182795703</v>
      </c>
      <c r="BA15" s="1">
        <f t="shared" si="1"/>
        <v>16.287365591397851</v>
      </c>
      <c r="BE15" s="1">
        <v>1.19</v>
      </c>
      <c r="BF15" s="1">
        <v>1.3129999999999999</v>
      </c>
      <c r="BG15" s="1">
        <v>1.0349999999999999</v>
      </c>
      <c r="BH15" s="1">
        <v>1.1990000000000001</v>
      </c>
      <c r="BI15" s="1">
        <v>0.51500000000000001</v>
      </c>
      <c r="BJ15" s="1">
        <v>1.1879999999999999</v>
      </c>
      <c r="BK15" s="1">
        <f t="shared" si="2"/>
        <v>1.0733333333333333</v>
      </c>
    </row>
    <row r="16" spans="1:63" x14ac:dyDescent="0.25">
      <c r="A16" s="1">
        <v>1980</v>
      </c>
      <c r="B16" s="4">
        <v>0.82899999999999996</v>
      </c>
      <c r="C16" s="4">
        <v>0.84199999999999997</v>
      </c>
      <c r="D16" s="4">
        <v>0.82899999999999996</v>
      </c>
      <c r="F16" s="5"/>
      <c r="H16" s="1">
        <v>1980</v>
      </c>
      <c r="I16" s="1">
        <v>7.3866666666666703</v>
      </c>
      <c r="J16" s="1">
        <v>9.1580645161290306</v>
      </c>
      <c r="K16" s="1">
        <v>7.7935483870967701</v>
      </c>
      <c r="L16" s="1">
        <v>3.11</v>
      </c>
      <c r="M16" s="1">
        <v>-6.3129032258064504</v>
      </c>
      <c r="N16" s="1">
        <v>-8.6766666666666694</v>
      </c>
      <c r="O16" s="1">
        <v>-14.2193548387097</v>
      </c>
      <c r="P16" s="6">
        <v>-23.9258064516129</v>
      </c>
      <c r="Q16" s="1">
        <v>-22.631034482758601</v>
      </c>
      <c r="R16" s="1">
        <v>-17.203225806451599</v>
      </c>
      <c r="S16" s="1">
        <v>-5.29</v>
      </c>
      <c r="T16" s="1">
        <v>-0.25161290322580698</v>
      </c>
      <c r="U16" s="1">
        <v>9.4833333333333307</v>
      </c>
      <c r="V16" s="1">
        <v>6.9451612903225799</v>
      </c>
      <c r="W16" s="1">
        <v>5.3612903225806496</v>
      </c>
      <c r="X16" s="1">
        <v>2.87333333333333</v>
      </c>
      <c r="Y16" s="1">
        <v>-5.1967741935483902</v>
      </c>
      <c r="Z16" s="1">
        <v>-17.1466666666667</v>
      </c>
      <c r="AA16" s="7">
        <v>-20.858064516129001</v>
      </c>
      <c r="AB16" s="8">
        <f t="shared" si="3"/>
        <v>-7.3200055617352584</v>
      </c>
      <c r="AC16" s="2">
        <f t="shared" si="4"/>
        <v>8.2142473118279558</v>
      </c>
      <c r="AD16" s="2">
        <f t="shared" si="5"/>
        <v>6.1657795698924733</v>
      </c>
      <c r="AE16" s="1">
        <v>1980</v>
      </c>
      <c r="AF16" s="1">
        <v>17.5133333333333</v>
      </c>
      <c r="AG16" s="1">
        <v>19.916129032258102</v>
      </c>
      <c r="AH16" s="1">
        <v>17.7</v>
      </c>
      <c r="AI16" s="1">
        <v>10.02</v>
      </c>
      <c r="AJ16" s="1">
        <v>0.15161290322580601</v>
      </c>
      <c r="AK16" s="1">
        <v>-2.71</v>
      </c>
      <c r="AL16" s="7">
        <v>-6.3483870967741902</v>
      </c>
      <c r="AM16" s="1">
        <v>-10.7129032258065</v>
      </c>
      <c r="AN16" s="1">
        <v>-12.9448275862069</v>
      </c>
      <c r="AO16" s="1">
        <v>-4.5096774193548397</v>
      </c>
      <c r="AP16" s="1">
        <v>3.6933333333333298</v>
      </c>
      <c r="AQ16" s="1">
        <v>8.4677419354838701</v>
      </c>
      <c r="AR16" s="1">
        <v>21.06</v>
      </c>
      <c r="AS16" s="1">
        <v>20.019354838709699</v>
      </c>
      <c r="AT16" s="1">
        <v>16.935483870967701</v>
      </c>
      <c r="AU16" s="1">
        <v>10.6566666666667</v>
      </c>
      <c r="AV16" s="1">
        <v>1.7032258064516099</v>
      </c>
      <c r="AW16" s="1">
        <v>-7.7866666666666697</v>
      </c>
      <c r="AX16" s="1">
        <v>-11.1516129032258</v>
      </c>
      <c r="AY16" s="8">
        <f t="shared" si="6"/>
        <v>2.952509887529351</v>
      </c>
      <c r="AZ16" s="2">
        <f t="shared" si="0"/>
        <v>20.539677419354849</v>
      </c>
      <c r="BA16" s="1">
        <f t="shared" si="1"/>
        <v>17.167876344086025</v>
      </c>
      <c r="BE16" s="1">
        <v>0.84199999999999997</v>
      </c>
      <c r="BF16" s="1">
        <v>0.85899999999999999</v>
      </c>
      <c r="BG16" s="1">
        <v>0.60499999999999998</v>
      </c>
      <c r="BH16" s="1">
        <v>0.79100000000000004</v>
      </c>
      <c r="BI16" s="1">
        <v>1.1359999999999999</v>
      </c>
      <c r="BJ16" s="1">
        <v>1.1539999999999999</v>
      </c>
      <c r="BK16" s="1">
        <f t="shared" si="2"/>
        <v>0.89783333333333326</v>
      </c>
    </row>
    <row r="17" spans="1:63" x14ac:dyDescent="0.25">
      <c r="A17" s="1">
        <v>1981</v>
      </c>
      <c r="B17" s="4">
        <v>0.61899999999999999</v>
      </c>
      <c r="C17" s="4">
        <v>0.77700000000000002</v>
      </c>
      <c r="D17" s="4">
        <v>0.61899999999999999</v>
      </c>
      <c r="F17" s="5"/>
      <c r="H17" s="1">
        <v>1981</v>
      </c>
      <c r="I17" s="1">
        <v>9.4833333333333307</v>
      </c>
      <c r="J17" s="1">
        <v>6.9451612903225799</v>
      </c>
      <c r="K17" s="1">
        <v>5.3612903225806496</v>
      </c>
      <c r="L17" s="1">
        <v>2.87333333333333</v>
      </c>
      <c r="M17" s="1">
        <v>-5.1967741935483902</v>
      </c>
      <c r="N17" s="1">
        <v>-17.1466666666667</v>
      </c>
      <c r="O17" s="1">
        <v>-20.858064516129001</v>
      </c>
      <c r="P17" s="6">
        <v>-19.738709677419401</v>
      </c>
      <c r="Q17" s="1">
        <v>-21.2785714285714</v>
      </c>
      <c r="R17" s="1">
        <v>-23.2</v>
      </c>
      <c r="S17" s="1">
        <v>-8.8433333333333302</v>
      </c>
      <c r="T17" s="1">
        <v>-0.85483870967742004</v>
      </c>
      <c r="U17" s="1">
        <v>4.31666666666667</v>
      </c>
      <c r="V17" s="1">
        <v>9.5967741935483897</v>
      </c>
      <c r="W17" s="1">
        <v>7.4709677419354801</v>
      </c>
      <c r="X17" s="1">
        <v>2.0033333333333299</v>
      </c>
      <c r="Y17" s="1">
        <v>-1.50322580645161</v>
      </c>
      <c r="Z17" s="1">
        <v>-10.91</v>
      </c>
      <c r="AA17" s="7">
        <v>-26.245161290322599</v>
      </c>
      <c r="AB17" s="8">
        <f t="shared" si="3"/>
        <v>-7.4321748591909929</v>
      </c>
      <c r="AC17" s="2">
        <f t="shared" si="4"/>
        <v>6.9567204301075298</v>
      </c>
      <c r="AD17" s="2">
        <f t="shared" si="5"/>
        <v>5.8469354838709675</v>
      </c>
      <c r="AE17" s="1">
        <v>1981</v>
      </c>
      <c r="AF17" s="1">
        <v>21.06</v>
      </c>
      <c r="AG17" s="1">
        <v>20.019354838709699</v>
      </c>
      <c r="AH17" s="1">
        <v>16.935483870967701</v>
      </c>
      <c r="AI17" s="1">
        <v>10.6566666666667</v>
      </c>
      <c r="AJ17" s="1">
        <v>1.7032258064516099</v>
      </c>
      <c r="AK17" s="1">
        <v>-7.7866666666666697</v>
      </c>
      <c r="AL17" s="7">
        <v>-11.1516129032258</v>
      </c>
      <c r="AM17" s="1">
        <v>-7.5483870967742002</v>
      </c>
      <c r="AN17" s="1">
        <v>-10.9428571428571</v>
      </c>
      <c r="AO17" s="1">
        <v>-8.6193548387096808</v>
      </c>
      <c r="AP17" s="1">
        <v>2.08</v>
      </c>
      <c r="AQ17" s="1">
        <v>11.1064516129032</v>
      </c>
      <c r="AR17" s="1">
        <v>13.13</v>
      </c>
      <c r="AS17" s="1">
        <v>19.264516129032302</v>
      </c>
      <c r="AT17" s="1">
        <v>14.041935483871001</v>
      </c>
      <c r="AU17" s="1">
        <v>9.3533333333333299</v>
      </c>
      <c r="AV17" s="1">
        <v>3.3870967741935498</v>
      </c>
      <c r="AW17" s="1">
        <v>-3.78</v>
      </c>
      <c r="AX17" s="1">
        <v>-16.3935483870968</v>
      </c>
      <c r="AY17" s="8">
        <f t="shared" si="6"/>
        <v>2.0899321556579671</v>
      </c>
      <c r="AZ17" s="2">
        <f t="shared" si="0"/>
        <v>16.197258064516152</v>
      </c>
      <c r="BA17" s="1">
        <f t="shared" si="1"/>
        <v>13.947446236559159</v>
      </c>
      <c r="BE17" s="1">
        <v>0.77700000000000002</v>
      </c>
      <c r="BF17" s="1">
        <v>0.997</v>
      </c>
      <c r="BG17" s="1">
        <v>1.109</v>
      </c>
      <c r="BH17" s="1">
        <v>0.78</v>
      </c>
      <c r="BI17" s="1">
        <v>0.90200000000000002</v>
      </c>
      <c r="BJ17" s="1">
        <v>0.79200000000000004</v>
      </c>
      <c r="BK17" s="1">
        <f t="shared" si="2"/>
        <v>0.89283333333333337</v>
      </c>
    </row>
    <row r="18" spans="1:63" x14ac:dyDescent="0.25">
      <c r="A18" s="1">
        <v>1982</v>
      </c>
      <c r="B18" s="4">
        <v>0.88700000000000001</v>
      </c>
      <c r="C18" s="4">
        <v>1.115</v>
      </c>
      <c r="D18" s="4">
        <v>0.88700000000000001</v>
      </c>
      <c r="F18" s="5"/>
      <c r="H18" s="1">
        <v>1982</v>
      </c>
      <c r="I18" s="1">
        <v>4.31666666666667</v>
      </c>
      <c r="J18" s="1">
        <v>9.5967741935483897</v>
      </c>
      <c r="K18" s="1">
        <v>7.4709677419354801</v>
      </c>
      <c r="L18" s="1">
        <v>2.0033333333333299</v>
      </c>
      <c r="M18" s="1">
        <v>-1.50322580645161</v>
      </c>
      <c r="N18" s="1">
        <v>-10.91</v>
      </c>
      <c r="O18" s="1">
        <v>-26.245161290322599</v>
      </c>
      <c r="P18" s="6">
        <v>-26.148387096774201</v>
      </c>
      <c r="Q18" s="1">
        <v>-14.939285714285701</v>
      </c>
      <c r="R18" s="1">
        <v>-10.2129032258065</v>
      </c>
      <c r="S18" s="1">
        <v>-5.6266666666666696</v>
      </c>
      <c r="T18" s="1">
        <v>0.53548387096774197</v>
      </c>
      <c r="U18" s="1">
        <v>2.6966666666666699</v>
      </c>
      <c r="V18" s="1">
        <v>9.1903225806451605</v>
      </c>
      <c r="W18" s="1">
        <v>6.1645161290322603</v>
      </c>
      <c r="X18" s="1">
        <v>1.5166666666666699</v>
      </c>
      <c r="Y18" s="1">
        <v>-3.6548387096774202</v>
      </c>
      <c r="Z18" s="1">
        <v>-6.5733333333333297</v>
      </c>
      <c r="AA18" s="7">
        <v>-13.170967741935501</v>
      </c>
      <c r="AB18" s="8">
        <f t="shared" si="3"/>
        <v>-5.0185605478750679</v>
      </c>
      <c r="AC18" s="2">
        <f t="shared" si="4"/>
        <v>5.9434946236559156</v>
      </c>
      <c r="AD18" s="2">
        <f t="shared" si="5"/>
        <v>4.8920430107526904</v>
      </c>
      <c r="AE18" s="1">
        <v>1982</v>
      </c>
      <c r="AF18" s="1">
        <v>13.13</v>
      </c>
      <c r="AG18" s="1">
        <v>19.264516129032302</v>
      </c>
      <c r="AH18" s="1">
        <v>14.041935483871001</v>
      </c>
      <c r="AI18" s="1">
        <v>9.3533333333333299</v>
      </c>
      <c r="AJ18" s="1">
        <v>3.3870967741935498</v>
      </c>
      <c r="AK18" s="1">
        <v>-3.78</v>
      </c>
      <c r="AL18" s="7">
        <v>-16.3935483870968</v>
      </c>
      <c r="AM18" s="1">
        <v>-14.1903225806452</v>
      </c>
      <c r="AN18" s="1">
        <v>-5.7892857142857199</v>
      </c>
      <c r="AO18" s="1">
        <v>-1.71935483870968</v>
      </c>
      <c r="AP18" s="1">
        <v>2.8866666666666698</v>
      </c>
      <c r="AQ18" s="1">
        <v>8.0483870967741993</v>
      </c>
      <c r="AR18" s="1">
        <v>11.8166666666667</v>
      </c>
      <c r="AS18" s="1">
        <v>20.2258064516129</v>
      </c>
      <c r="AT18" s="1">
        <v>15.5225806451613</v>
      </c>
      <c r="AU18" s="1">
        <v>10.3366666666667</v>
      </c>
      <c r="AV18" s="1">
        <v>1.7225806451612899</v>
      </c>
      <c r="AW18" s="1">
        <v>-0.60666666666666702</v>
      </c>
      <c r="AX18" s="1">
        <v>-4.6354838709677404</v>
      </c>
      <c r="AY18" s="8">
        <f t="shared" si="6"/>
        <v>3.6348534306195623</v>
      </c>
      <c r="AZ18" s="2">
        <f t="shared" si="0"/>
        <v>16.021236559139801</v>
      </c>
      <c r="BA18" s="1">
        <f t="shared" si="1"/>
        <v>14.475430107526901</v>
      </c>
      <c r="BE18" s="1">
        <v>1.115</v>
      </c>
      <c r="BF18" s="1">
        <v>0.91200000000000003</v>
      </c>
      <c r="BG18" s="1">
        <v>1.077</v>
      </c>
      <c r="BH18" s="1">
        <v>1.1120000000000001</v>
      </c>
      <c r="BI18" s="1">
        <v>1.101</v>
      </c>
      <c r="BJ18" s="1">
        <v>0.52600000000000002</v>
      </c>
      <c r="BK18" s="1">
        <f t="shared" si="2"/>
        <v>0.97383333333333333</v>
      </c>
    </row>
    <row r="19" spans="1:63" x14ac:dyDescent="0.25">
      <c r="A19" s="1">
        <v>1983</v>
      </c>
      <c r="B19" s="4">
        <v>0.94799999999999995</v>
      </c>
      <c r="C19" s="4">
        <v>1.0509999999999999</v>
      </c>
      <c r="D19" s="4">
        <v>0.94799999999999995</v>
      </c>
      <c r="F19" s="5"/>
      <c r="H19" s="1">
        <v>1983</v>
      </c>
      <c r="I19" s="1">
        <v>2.6966666666666699</v>
      </c>
      <c r="J19" s="1">
        <v>9.1903225806451605</v>
      </c>
      <c r="K19" s="1">
        <v>6.1645161290322603</v>
      </c>
      <c r="L19" s="1">
        <v>1.5166666666666699</v>
      </c>
      <c r="M19" s="1">
        <v>-3.6548387096774202</v>
      </c>
      <c r="N19" s="1">
        <v>-6.5733333333333297</v>
      </c>
      <c r="O19" s="1">
        <v>-13.170967741935501</v>
      </c>
      <c r="P19" s="6">
        <v>-15.732258064516101</v>
      </c>
      <c r="Q19" s="1">
        <v>-18.725000000000001</v>
      </c>
      <c r="R19" s="1">
        <v>-13.441935483870999</v>
      </c>
      <c r="S19" s="1">
        <v>-3.3033333333333301</v>
      </c>
      <c r="T19" s="1">
        <v>2.23870967741935</v>
      </c>
      <c r="U19" s="1">
        <v>6.44</v>
      </c>
      <c r="V19" s="1">
        <v>9.7516129032257997</v>
      </c>
      <c r="W19" s="1">
        <v>5.0096774193548397</v>
      </c>
      <c r="X19" s="1">
        <v>4.8133333333333299</v>
      </c>
      <c r="Y19" s="1">
        <v>-3.2258064516128999</v>
      </c>
      <c r="Z19" s="1">
        <v>-20.633333333333301</v>
      </c>
      <c r="AA19" s="7">
        <v>-22.206451612903201</v>
      </c>
      <c r="AB19" s="8">
        <f t="shared" si="3"/>
        <v>-5.7512320788530431</v>
      </c>
      <c r="AC19" s="2">
        <f t="shared" si="4"/>
        <v>8.0958064516128996</v>
      </c>
      <c r="AD19" s="2">
        <f t="shared" si="5"/>
        <v>6.5036559139784922</v>
      </c>
      <c r="AE19" s="1">
        <v>1983</v>
      </c>
      <c r="AF19" s="1">
        <v>11.8166666666667</v>
      </c>
      <c r="AG19" s="1">
        <v>20.2258064516129</v>
      </c>
      <c r="AH19" s="1">
        <v>15.5225806451613</v>
      </c>
      <c r="AI19" s="1">
        <v>10.3366666666667</v>
      </c>
      <c r="AJ19" s="1">
        <v>1.7225806451612899</v>
      </c>
      <c r="AK19" s="1">
        <v>-0.60666666666666702</v>
      </c>
      <c r="AL19" s="7">
        <v>-4.6354838709677404</v>
      </c>
      <c r="AM19" s="1">
        <v>-5.9645161290322601</v>
      </c>
      <c r="AN19" s="1">
        <v>-7.8178571428571404</v>
      </c>
      <c r="AO19" s="1">
        <v>-2.4645161290322601</v>
      </c>
      <c r="AP19" s="1">
        <v>4.1233333333333304</v>
      </c>
      <c r="AQ19" s="1">
        <v>10.777419354838701</v>
      </c>
      <c r="AR19" s="1">
        <v>15.466666666666701</v>
      </c>
      <c r="AS19" s="1">
        <v>18.9548387096774</v>
      </c>
      <c r="AT19" s="1">
        <v>15.2483870967742</v>
      </c>
      <c r="AU19" s="1">
        <v>11.046666666666701</v>
      </c>
      <c r="AV19" s="1">
        <v>2.5774193548387099</v>
      </c>
      <c r="AW19" s="1">
        <v>-9.1166666666666707</v>
      </c>
      <c r="AX19" s="1">
        <v>-11.3645161290323</v>
      </c>
      <c r="AY19" s="8">
        <f t="shared" si="6"/>
        <v>3.4555549155145933</v>
      </c>
      <c r="AZ19" s="2">
        <f t="shared" si="0"/>
        <v>17.21075268817205</v>
      </c>
      <c r="BA19" s="1">
        <f t="shared" si="1"/>
        <v>15.179139784946251</v>
      </c>
      <c r="BE19" s="1">
        <v>1.0509999999999999</v>
      </c>
      <c r="BF19" s="1">
        <v>1.1140000000000001</v>
      </c>
      <c r="BG19" s="1">
        <v>1.1739999999999999</v>
      </c>
      <c r="BH19" s="1">
        <v>1.1559999999999999</v>
      </c>
      <c r="BI19" s="1">
        <v>1.2749999999999999</v>
      </c>
      <c r="BJ19" s="1">
        <v>1.0449999999999999</v>
      </c>
      <c r="BK19" s="1">
        <f t="shared" si="2"/>
        <v>1.1358333333333333</v>
      </c>
    </row>
    <row r="20" spans="1:63" x14ac:dyDescent="0.25">
      <c r="A20" s="1">
        <v>1984</v>
      </c>
      <c r="B20" s="4">
        <v>0.78600000000000003</v>
      </c>
      <c r="C20" s="4">
        <v>0.87</v>
      </c>
      <c r="D20" s="4">
        <v>0.78600000000000003</v>
      </c>
      <c r="F20" s="5"/>
      <c r="H20" s="1">
        <v>1984</v>
      </c>
      <c r="I20" s="1">
        <v>6.44</v>
      </c>
      <c r="J20" s="1">
        <v>9.7516129032257997</v>
      </c>
      <c r="K20" s="1">
        <v>5.0096774193548397</v>
      </c>
      <c r="L20" s="1">
        <v>4.8133333333333299</v>
      </c>
      <c r="M20" s="1">
        <v>-3.2258064516128999</v>
      </c>
      <c r="N20" s="1">
        <v>-20.633333333333301</v>
      </c>
      <c r="O20" s="1">
        <v>-22.206451612903201</v>
      </c>
      <c r="P20" s="6">
        <v>-19.5322580645161</v>
      </c>
      <c r="Q20" s="1">
        <v>-11.3</v>
      </c>
      <c r="R20" s="1">
        <v>-17.1354838709677</v>
      </c>
      <c r="S20" s="1">
        <v>-6.55</v>
      </c>
      <c r="T20" s="1">
        <v>2.4774193548387098</v>
      </c>
      <c r="U20" s="1">
        <v>6.3033333333333301</v>
      </c>
      <c r="V20" s="1">
        <v>9.5612903225806498</v>
      </c>
      <c r="W20" s="1">
        <v>5.2903225806451601</v>
      </c>
      <c r="X20" s="1">
        <v>0.72333333333333305</v>
      </c>
      <c r="Y20" s="1">
        <v>-2.36774193548387</v>
      </c>
      <c r="Z20" s="1">
        <v>-12.5666666666667</v>
      </c>
      <c r="AA20" s="7">
        <v>-11.177419354838699</v>
      </c>
      <c r="AB20" s="8">
        <f t="shared" si="3"/>
        <v>-4.6894892473118235</v>
      </c>
      <c r="AC20" s="2">
        <f t="shared" si="4"/>
        <v>7.9323118279569904</v>
      </c>
      <c r="AD20" s="2">
        <f t="shared" si="5"/>
        <v>5.4695698924731184</v>
      </c>
      <c r="AE20" s="1">
        <v>1984</v>
      </c>
      <c r="AF20" s="1">
        <v>15.466666666666701</v>
      </c>
      <c r="AG20" s="1">
        <v>18.9548387096774</v>
      </c>
      <c r="AH20" s="1">
        <v>15.2483870967742</v>
      </c>
      <c r="AI20" s="1">
        <v>11.046666666666701</v>
      </c>
      <c r="AJ20" s="1">
        <v>2.5774193548387099</v>
      </c>
      <c r="AK20" s="1">
        <v>-9.1166666666666707</v>
      </c>
      <c r="AL20" s="7">
        <v>-11.3645161290323</v>
      </c>
      <c r="AM20" s="1">
        <v>-10.4677419354839</v>
      </c>
      <c r="AN20" s="1">
        <v>-4.3793103448275899</v>
      </c>
      <c r="AO20" s="1">
        <v>-4.3903225806451598</v>
      </c>
      <c r="AP20" s="1">
        <v>3.6966666666666699</v>
      </c>
      <c r="AQ20" s="1">
        <v>14.1612903225806</v>
      </c>
      <c r="AR20" s="1">
        <v>16.989999999999998</v>
      </c>
      <c r="AS20" s="1">
        <v>16.067741935483902</v>
      </c>
      <c r="AT20" s="1">
        <v>15.5</v>
      </c>
      <c r="AU20" s="1">
        <v>9.0066666666666695</v>
      </c>
      <c r="AV20" s="1">
        <v>1.60967741935484</v>
      </c>
      <c r="AW20" s="1">
        <v>-4.9033333333333298</v>
      </c>
      <c r="AX20" s="1">
        <v>-3.8645161290322601</v>
      </c>
      <c r="AY20" s="8">
        <f t="shared" si="6"/>
        <v>4.0855682239525359</v>
      </c>
      <c r="AZ20" s="2">
        <f t="shared" si="0"/>
        <v>16.528870967741952</v>
      </c>
      <c r="BA20" s="1">
        <f t="shared" si="1"/>
        <v>14.391102150537643</v>
      </c>
      <c r="BE20" s="1">
        <v>0.87</v>
      </c>
      <c r="BF20" s="1">
        <v>0.88100000000000001</v>
      </c>
      <c r="BG20" s="1">
        <v>1.089</v>
      </c>
      <c r="BH20" s="1">
        <v>1.2869999999999999</v>
      </c>
      <c r="BI20" s="1">
        <v>0.61799999999999999</v>
      </c>
      <c r="BJ20" s="1">
        <v>0.877</v>
      </c>
      <c r="BK20" s="1">
        <f t="shared" si="2"/>
        <v>0.93699999999999994</v>
      </c>
    </row>
    <row r="21" spans="1:63" x14ac:dyDescent="0.25">
      <c r="A21" s="1">
        <v>1985</v>
      </c>
      <c r="B21" s="4">
        <v>0.92800000000000005</v>
      </c>
      <c r="C21" s="4">
        <v>1.0880000000000001</v>
      </c>
      <c r="D21" s="4">
        <v>0.92800000000000005</v>
      </c>
      <c r="F21" s="5"/>
      <c r="H21" s="1">
        <v>1985</v>
      </c>
      <c r="I21" s="1">
        <v>6.3033333333333301</v>
      </c>
      <c r="J21" s="1">
        <v>9.5612903225806498</v>
      </c>
      <c r="K21" s="1">
        <v>5.2903225806451601</v>
      </c>
      <c r="L21" s="1">
        <v>0.72333333333333305</v>
      </c>
      <c r="M21" s="1">
        <v>-2.36774193548387</v>
      </c>
      <c r="N21" s="1">
        <v>-12.5666666666667</v>
      </c>
      <c r="O21" s="1">
        <v>-11.177419354838699</v>
      </c>
      <c r="P21" s="6">
        <v>-29.329032258064501</v>
      </c>
      <c r="Q21" s="1">
        <v>-31.1142857142857</v>
      </c>
      <c r="R21" s="1">
        <v>-11.722580645161299</v>
      </c>
      <c r="S21" s="1">
        <v>-10.883333333333301</v>
      </c>
      <c r="T21" s="1">
        <v>-1.0516129032258099</v>
      </c>
      <c r="U21" s="1">
        <v>6.29</v>
      </c>
      <c r="V21" s="1">
        <v>8.1903225806451605</v>
      </c>
      <c r="W21" s="1">
        <v>8.1451612903225801</v>
      </c>
      <c r="X21" s="1">
        <v>2.33666666666667</v>
      </c>
      <c r="Y21" s="1">
        <v>-2.0516129032258101</v>
      </c>
      <c r="Z21" s="1">
        <v>-11.98</v>
      </c>
      <c r="AA21" s="7">
        <v>-27.6</v>
      </c>
      <c r="AB21" s="8">
        <f t="shared" si="3"/>
        <v>-8.3975256016385007</v>
      </c>
      <c r="AC21" s="2">
        <f t="shared" si="4"/>
        <v>7.2401612903225807</v>
      </c>
      <c r="AD21" s="2">
        <f t="shared" si="5"/>
        <v>6.2405376344086028</v>
      </c>
      <c r="AE21" s="1">
        <v>1985</v>
      </c>
      <c r="AF21" s="1">
        <v>16.989999999999998</v>
      </c>
      <c r="AG21" s="1">
        <v>16.067741935483902</v>
      </c>
      <c r="AH21" s="1">
        <v>15.5</v>
      </c>
      <c r="AI21" s="1">
        <v>9.0066666666666695</v>
      </c>
      <c r="AJ21" s="1">
        <v>1.60967741935484</v>
      </c>
      <c r="AK21" s="1">
        <v>-4.9033333333333298</v>
      </c>
      <c r="AL21" s="7">
        <v>-3.8645161290322601</v>
      </c>
      <c r="AM21" s="1">
        <v>-18.719354838709702</v>
      </c>
      <c r="AN21" s="1">
        <v>-20.407142857142901</v>
      </c>
      <c r="AO21" s="1">
        <v>-3.0935483870967699</v>
      </c>
      <c r="AP21" s="1">
        <v>0.86</v>
      </c>
      <c r="AQ21" s="1">
        <v>6.5677419354838698</v>
      </c>
      <c r="AR21" s="1">
        <v>16.963333333333299</v>
      </c>
      <c r="AS21" s="1">
        <v>19.361290322580601</v>
      </c>
      <c r="AT21" s="1">
        <v>16.677419354838701</v>
      </c>
      <c r="AU21" s="1">
        <v>9.9833333333333307</v>
      </c>
      <c r="AV21" s="1">
        <v>4.0258064516129002</v>
      </c>
      <c r="AW21" s="1">
        <v>-4.4566666666666697</v>
      </c>
      <c r="AX21" s="1">
        <v>-15.406451612903201</v>
      </c>
      <c r="AY21" s="8">
        <f t="shared" si="6"/>
        <v>1.0296466973886214</v>
      </c>
      <c r="AZ21" s="2">
        <f t="shared" si="0"/>
        <v>18.162311827956948</v>
      </c>
      <c r="BA21" s="1">
        <f t="shared" si="1"/>
        <v>15.746344086021484</v>
      </c>
      <c r="BE21" s="1">
        <v>1.0880000000000001</v>
      </c>
      <c r="BF21" s="1">
        <v>0.94299999999999995</v>
      </c>
      <c r="BG21" s="1">
        <v>0.67100000000000004</v>
      </c>
      <c r="BH21" s="1">
        <v>1.2370000000000001</v>
      </c>
      <c r="BI21" s="1">
        <v>1.3089999999999999</v>
      </c>
      <c r="BJ21" s="1">
        <v>1.4610000000000001</v>
      </c>
      <c r="BK21" s="1">
        <f t="shared" si="2"/>
        <v>1.1181666666666668</v>
      </c>
    </row>
    <row r="22" spans="1:63" x14ac:dyDescent="0.25">
      <c r="A22" s="1">
        <v>1986</v>
      </c>
      <c r="B22" s="4">
        <v>0.78200000000000003</v>
      </c>
      <c r="C22" s="4">
        <v>0.84899999999999998</v>
      </c>
      <c r="D22" s="4">
        <v>0.78200000000000003</v>
      </c>
      <c r="F22" s="5"/>
      <c r="H22" s="1">
        <v>1986</v>
      </c>
      <c r="I22" s="1">
        <v>6.29</v>
      </c>
      <c r="J22" s="1">
        <v>8.1903225806451605</v>
      </c>
      <c r="K22" s="1">
        <v>8.1451612903225801</v>
      </c>
      <c r="L22" s="1">
        <v>2.33666666666667</v>
      </c>
      <c r="M22" s="1">
        <v>-2.0516129032258101</v>
      </c>
      <c r="N22" s="1">
        <v>-11.98</v>
      </c>
      <c r="O22" s="1">
        <v>-27.6</v>
      </c>
      <c r="P22" s="6">
        <v>-23.4709677419355</v>
      </c>
      <c r="Q22" s="1">
        <v>-22.185714285714301</v>
      </c>
      <c r="R22" s="1">
        <v>-7.3548387096774199</v>
      </c>
      <c r="S22" s="1">
        <v>-7.9666666666666703</v>
      </c>
      <c r="T22" s="1">
        <v>2.0129032258064501</v>
      </c>
      <c r="U22" s="1">
        <v>8.65</v>
      </c>
      <c r="V22" s="1">
        <v>8.7322580645161292</v>
      </c>
      <c r="W22" s="1">
        <v>4.8258064516129</v>
      </c>
      <c r="X22" s="1">
        <v>-0.95</v>
      </c>
      <c r="Y22" s="1">
        <v>-1.1161290322580599</v>
      </c>
      <c r="Z22" s="1">
        <v>-5.6533333333333298</v>
      </c>
      <c r="AA22" s="7">
        <v>-23.548387096774199</v>
      </c>
      <c r="AB22" s="8">
        <f t="shared" si="3"/>
        <v>-5.6687557603686658</v>
      </c>
      <c r="AC22" s="2">
        <f t="shared" si="4"/>
        <v>8.6911290322580648</v>
      </c>
      <c r="AD22" s="2">
        <f t="shared" si="5"/>
        <v>5.3145161290322571</v>
      </c>
      <c r="AE22" s="1">
        <v>1986</v>
      </c>
      <c r="AF22" s="1">
        <v>16.963333333333299</v>
      </c>
      <c r="AG22" s="1">
        <v>19.361290322580601</v>
      </c>
      <c r="AH22" s="1">
        <v>16.677419354838701</v>
      </c>
      <c r="AI22" s="1">
        <v>9.9833333333333307</v>
      </c>
      <c r="AJ22" s="1">
        <v>4.0258064516129002</v>
      </c>
      <c r="AK22" s="1">
        <v>-4.4566666666666697</v>
      </c>
      <c r="AL22" s="7">
        <v>-15.406451612903201</v>
      </c>
      <c r="AM22" s="1">
        <v>-14.374193548387099</v>
      </c>
      <c r="AN22" s="1">
        <v>-9.6357142857142808</v>
      </c>
      <c r="AO22" s="1">
        <v>-1.08387096774194</v>
      </c>
      <c r="AP22" s="1">
        <v>1.70333333333333</v>
      </c>
      <c r="AQ22" s="1">
        <v>9.5483870967741904</v>
      </c>
      <c r="AR22" s="1">
        <v>20.0966666666667</v>
      </c>
      <c r="AS22" s="1">
        <v>18.661290322580601</v>
      </c>
      <c r="AT22" s="1">
        <v>13.8548387096774</v>
      </c>
      <c r="AU22" s="1">
        <v>6.74</v>
      </c>
      <c r="AV22" s="1">
        <v>4.4064516129032301</v>
      </c>
      <c r="AW22" s="1">
        <v>-0.25</v>
      </c>
      <c r="AX22" s="1">
        <v>-14.4161290322581</v>
      </c>
      <c r="AY22" s="8">
        <f t="shared" si="6"/>
        <v>2.9375883256528366</v>
      </c>
      <c r="AZ22" s="2">
        <f t="shared" si="0"/>
        <v>19.378978494623652</v>
      </c>
      <c r="BA22" s="1">
        <f t="shared" si="1"/>
        <v>14.838198924731177</v>
      </c>
      <c r="BE22" s="1">
        <v>0.84899999999999998</v>
      </c>
      <c r="BF22" s="1">
        <v>0.59199999999999997</v>
      </c>
      <c r="BG22" s="1">
        <v>0.42799999999999999</v>
      </c>
      <c r="BH22" s="1">
        <v>1.1200000000000001</v>
      </c>
      <c r="BI22" s="1">
        <v>1.3640000000000001</v>
      </c>
      <c r="BJ22" s="1">
        <v>0.84799999999999998</v>
      </c>
      <c r="BK22" s="1">
        <f t="shared" si="2"/>
        <v>0.86683333333333323</v>
      </c>
    </row>
    <row r="23" spans="1:63" x14ac:dyDescent="0.25">
      <c r="A23" s="1">
        <v>1987</v>
      </c>
      <c r="B23" s="4">
        <v>0.65900000000000003</v>
      </c>
      <c r="C23" s="4">
        <v>0.82599999999999996</v>
      </c>
      <c r="D23" s="4">
        <v>0.65900000000000003</v>
      </c>
      <c r="F23" s="5"/>
      <c r="H23" s="1">
        <v>1987</v>
      </c>
      <c r="I23" s="1">
        <v>8.65</v>
      </c>
      <c r="J23" s="1">
        <v>8.7322580645161292</v>
      </c>
      <c r="K23" s="1">
        <v>4.8258064516129</v>
      </c>
      <c r="L23" s="1">
        <v>-0.95</v>
      </c>
      <c r="M23" s="1">
        <v>-1.1161290322580599</v>
      </c>
      <c r="N23" s="1">
        <v>-5.6533333333333298</v>
      </c>
      <c r="O23" s="1">
        <v>-23.548387096774199</v>
      </c>
      <c r="P23" s="6">
        <v>-27.603225806451601</v>
      </c>
      <c r="Q23" s="1">
        <v>-21.5178571428571</v>
      </c>
      <c r="R23" s="1">
        <v>-14.9870967741935</v>
      </c>
      <c r="S23" s="1">
        <v>-8.0733333333333306</v>
      </c>
      <c r="T23" s="1">
        <v>-0.396774193548387</v>
      </c>
      <c r="U23" s="1">
        <v>6.5866666666666696</v>
      </c>
      <c r="V23" s="1">
        <v>6.99677419354839</v>
      </c>
      <c r="W23" s="1">
        <v>5.1322580645161304</v>
      </c>
      <c r="X23" s="1">
        <v>3.3133333333333299</v>
      </c>
      <c r="Y23" s="1">
        <v>3.5838709677419298</v>
      </c>
      <c r="Z23" s="1">
        <v>-11.8633333333333</v>
      </c>
      <c r="AA23" s="7">
        <v>-22.993548387096801</v>
      </c>
      <c r="AB23" s="8">
        <f t="shared" si="3"/>
        <v>-6.8185221454172975</v>
      </c>
      <c r="AC23" s="2">
        <f t="shared" si="4"/>
        <v>6.7917204301075298</v>
      </c>
      <c r="AD23" s="2">
        <f t="shared" si="5"/>
        <v>5.5072580645161295</v>
      </c>
      <c r="AE23" s="1">
        <v>1987</v>
      </c>
      <c r="AF23" s="1">
        <v>20.0966666666667</v>
      </c>
      <c r="AG23" s="1">
        <v>18.661290322580601</v>
      </c>
      <c r="AH23" s="1">
        <v>13.8548387096774</v>
      </c>
      <c r="AI23" s="1">
        <v>6.74</v>
      </c>
      <c r="AJ23" s="1">
        <v>4.4064516129032301</v>
      </c>
      <c r="AK23" s="1">
        <v>-0.25</v>
      </c>
      <c r="AL23" s="7">
        <v>-14.4161290322581</v>
      </c>
      <c r="AM23" s="1">
        <v>-17.990322580645199</v>
      </c>
      <c r="AN23" s="1">
        <v>-10.975</v>
      </c>
      <c r="AO23" s="1">
        <v>-5.5161290322580703</v>
      </c>
      <c r="AP23" s="1">
        <v>2.08666666666667</v>
      </c>
      <c r="AQ23" s="1">
        <v>8.2935483870967701</v>
      </c>
      <c r="AR23" s="1">
        <v>16.03</v>
      </c>
      <c r="AS23" s="1">
        <v>17.2290322580645</v>
      </c>
      <c r="AT23" s="1">
        <v>13.9838709677419</v>
      </c>
      <c r="AU23" s="1">
        <v>8.9366666666666692</v>
      </c>
      <c r="AV23" s="1">
        <v>7.7612903225806402</v>
      </c>
      <c r="AW23" s="1">
        <v>-5.5</v>
      </c>
      <c r="AX23" s="1">
        <v>-10.503225806451599</v>
      </c>
      <c r="AY23" s="8">
        <f t="shared" si="6"/>
        <v>1.9863664874551903</v>
      </c>
      <c r="AZ23" s="2">
        <f t="shared" si="0"/>
        <v>16.62951612903225</v>
      </c>
      <c r="BA23" s="1">
        <f t="shared" si="1"/>
        <v>14.044892473118267</v>
      </c>
      <c r="BE23" s="1">
        <v>0.82599999999999996</v>
      </c>
      <c r="BF23" s="1">
        <v>0.89200000000000002</v>
      </c>
      <c r="BG23" s="1">
        <v>1.2010000000000001</v>
      </c>
      <c r="BH23" s="1">
        <v>1.222</v>
      </c>
      <c r="BI23" s="1">
        <v>1.097</v>
      </c>
      <c r="BJ23" s="1">
        <v>0.48399999999999999</v>
      </c>
      <c r="BK23" s="1">
        <f t="shared" si="2"/>
        <v>0.95366666666666655</v>
      </c>
    </row>
    <row r="24" spans="1:63" x14ac:dyDescent="0.25">
      <c r="A24" s="1">
        <v>1988</v>
      </c>
      <c r="B24" s="4">
        <v>0.78300000000000003</v>
      </c>
      <c r="C24" s="4">
        <v>1.014</v>
      </c>
      <c r="D24" s="4">
        <v>0.78300000000000003</v>
      </c>
      <c r="F24" s="5"/>
      <c r="H24" s="1">
        <v>1988</v>
      </c>
      <c r="I24" s="1">
        <v>6.5866666666666696</v>
      </c>
      <c r="J24" s="1">
        <v>6.99677419354839</v>
      </c>
      <c r="K24" s="1">
        <v>5.1322580645161304</v>
      </c>
      <c r="L24" s="1">
        <v>3.3133333333333299</v>
      </c>
      <c r="M24" s="1">
        <v>3.5838709677419298</v>
      </c>
      <c r="N24" s="1">
        <v>-11.8633333333333</v>
      </c>
      <c r="O24" s="1">
        <v>-22.993548387096801</v>
      </c>
      <c r="P24" s="6">
        <v>-18.0451612903226</v>
      </c>
      <c r="Q24" s="1">
        <v>-18.810344827586199</v>
      </c>
      <c r="R24" s="1">
        <v>-11.9677419354839</v>
      </c>
      <c r="S24" s="1">
        <v>-10.6033333333333</v>
      </c>
      <c r="T24" s="1">
        <v>-0.80645161290322598</v>
      </c>
      <c r="U24" s="1">
        <v>7.56</v>
      </c>
      <c r="V24" s="1">
        <v>10.9258064516129</v>
      </c>
      <c r="W24" s="1">
        <v>7.8774193548387101</v>
      </c>
      <c r="X24" s="1">
        <v>4.1166666666666698</v>
      </c>
      <c r="Y24" s="1">
        <v>-3.5258064516129002</v>
      </c>
      <c r="Z24" s="1">
        <v>-16.616666666666699</v>
      </c>
      <c r="AA24" s="7">
        <v>-22.451612903225801</v>
      </c>
      <c r="AB24" s="8">
        <f t="shared" si="3"/>
        <v>-6.0289355456680296</v>
      </c>
      <c r="AC24" s="2">
        <f t="shared" si="4"/>
        <v>9.2429032258064492</v>
      </c>
      <c r="AD24" s="2">
        <f t="shared" si="5"/>
        <v>7.61997311827957</v>
      </c>
      <c r="AE24" s="1">
        <v>1988</v>
      </c>
      <c r="AF24" s="1">
        <v>16.03</v>
      </c>
      <c r="AG24" s="1">
        <v>17.2290322580645</v>
      </c>
      <c r="AH24" s="1">
        <v>13.9838709677419</v>
      </c>
      <c r="AI24" s="1">
        <v>8.9366666666666692</v>
      </c>
      <c r="AJ24" s="1">
        <v>7.7612903225806402</v>
      </c>
      <c r="AK24" s="1">
        <v>-5.5</v>
      </c>
      <c r="AL24" s="7">
        <v>-10.503225806451599</v>
      </c>
      <c r="AM24" s="1">
        <v>-8.4838709677419395</v>
      </c>
      <c r="AN24" s="1">
        <v>-9.42068965517241</v>
      </c>
      <c r="AO24" s="1">
        <v>-4.2612903225806402</v>
      </c>
      <c r="AP24" s="1">
        <v>1.16333333333333</v>
      </c>
      <c r="AQ24" s="1">
        <v>11.1</v>
      </c>
      <c r="AR24" s="1">
        <v>17.883333333333301</v>
      </c>
      <c r="AS24" s="1">
        <v>22.048387096774199</v>
      </c>
      <c r="AT24" s="1">
        <v>15.9322580645161</v>
      </c>
      <c r="AU24" s="1">
        <v>11.543333333333299</v>
      </c>
      <c r="AV24" s="1">
        <v>3.8741935483871002</v>
      </c>
      <c r="AW24" s="1">
        <v>-6.9566666666666697</v>
      </c>
      <c r="AX24" s="1">
        <v>-10.741935483871</v>
      </c>
      <c r="AY24" s="8">
        <f t="shared" si="6"/>
        <v>3.6400321344703896</v>
      </c>
      <c r="AZ24" s="2">
        <f t="shared" si="0"/>
        <v>19.965860215053752</v>
      </c>
      <c r="BA24" s="1">
        <f t="shared" si="1"/>
        <v>16.851827956989226</v>
      </c>
      <c r="BE24" s="1">
        <v>1.014</v>
      </c>
      <c r="BF24" s="1">
        <v>0.93799999999999994</v>
      </c>
      <c r="BG24" s="1">
        <v>1.0429999999999999</v>
      </c>
      <c r="BH24" s="1">
        <v>1.1679999999999999</v>
      </c>
      <c r="BI24" s="1">
        <v>0.94</v>
      </c>
      <c r="BJ24" s="1">
        <v>1.105</v>
      </c>
      <c r="BK24" s="1">
        <f t="shared" si="2"/>
        <v>1.0346666666666666</v>
      </c>
    </row>
    <row r="25" spans="1:63" x14ac:dyDescent="0.25">
      <c r="A25" s="1">
        <v>1989</v>
      </c>
      <c r="B25" s="4">
        <v>0.74299999999999999</v>
      </c>
      <c r="C25" s="4">
        <v>0.93</v>
      </c>
      <c r="D25" s="4">
        <v>0.74299999999999999</v>
      </c>
      <c r="F25" s="5"/>
      <c r="H25" s="1">
        <v>1989</v>
      </c>
      <c r="I25" s="1">
        <v>7.56</v>
      </c>
      <c r="J25" s="1">
        <v>10.9258064516129</v>
      </c>
      <c r="K25" s="1">
        <v>7.8774193548387101</v>
      </c>
      <c r="L25" s="1">
        <v>4.1166666666666698</v>
      </c>
      <c r="M25" s="1">
        <v>-3.5258064516129002</v>
      </c>
      <c r="N25" s="1">
        <v>-16.616666666666699</v>
      </c>
      <c r="O25" s="1">
        <v>-22.451612903225801</v>
      </c>
      <c r="P25" s="6">
        <v>-14.7967741935484</v>
      </c>
      <c r="Q25" s="1">
        <v>-13.7392857142857</v>
      </c>
      <c r="R25" s="1">
        <v>-5.4709677419354801</v>
      </c>
      <c r="S25" s="1">
        <v>-3.08666666666667</v>
      </c>
      <c r="T25" s="1">
        <v>2.40967741935484</v>
      </c>
      <c r="U25" s="1">
        <v>7.68333333333333</v>
      </c>
      <c r="V25" s="1">
        <v>9.0451612903225804</v>
      </c>
      <c r="W25" s="1">
        <v>6.58387096774194</v>
      </c>
      <c r="X25" s="1">
        <v>2.9433333333333298</v>
      </c>
      <c r="Y25" s="1">
        <v>-3.4451612903225799</v>
      </c>
      <c r="Z25" s="1">
        <v>-7.7</v>
      </c>
      <c r="AA25" s="7">
        <v>-18.019354838709699</v>
      </c>
      <c r="AB25" s="8">
        <f t="shared" si="3"/>
        <v>-3.132736175115209</v>
      </c>
      <c r="AC25" s="2">
        <f t="shared" si="4"/>
        <v>8.3642473118279561</v>
      </c>
      <c r="AD25" s="2">
        <f t="shared" si="5"/>
        <v>6.5639247311827962</v>
      </c>
      <c r="AE25" s="1">
        <v>1989</v>
      </c>
      <c r="AF25" s="1">
        <v>17.883333333333301</v>
      </c>
      <c r="AG25" s="1">
        <v>22.048387096774199</v>
      </c>
      <c r="AH25" s="1">
        <v>15.9322580645161</v>
      </c>
      <c r="AI25" s="1">
        <v>11.543333333333299</v>
      </c>
      <c r="AJ25" s="1">
        <v>3.8741935483871002</v>
      </c>
      <c r="AK25" s="1">
        <v>-6.9566666666666697</v>
      </c>
      <c r="AL25" s="7">
        <v>-10.741935483871</v>
      </c>
      <c r="AM25" s="1">
        <v>-5.2806451612903196</v>
      </c>
      <c r="AN25" s="1">
        <v>-4.3928571428571397</v>
      </c>
      <c r="AO25" s="1">
        <v>0.103225806451613</v>
      </c>
      <c r="AP25" s="1">
        <v>5.6666666666666696</v>
      </c>
      <c r="AQ25" s="1">
        <v>12.1129032258065</v>
      </c>
      <c r="AR25" s="1">
        <v>18.1466666666667</v>
      </c>
      <c r="AS25" s="1">
        <v>18.661290322580601</v>
      </c>
      <c r="AT25" s="1">
        <v>17.187096774193598</v>
      </c>
      <c r="AU25" s="1">
        <v>11.18</v>
      </c>
      <c r="AV25" s="1">
        <v>1.84516129032258</v>
      </c>
      <c r="AW25" s="1">
        <v>-2.0966666666666698</v>
      </c>
      <c r="AX25" s="1">
        <v>-8.6258064516129007</v>
      </c>
      <c r="AY25" s="8">
        <f t="shared" si="6"/>
        <v>5.3755862775217693</v>
      </c>
      <c r="AZ25" s="2">
        <f t="shared" si="0"/>
        <v>18.403978494623651</v>
      </c>
      <c r="BA25" s="1">
        <f t="shared" si="1"/>
        <v>16.293763440860225</v>
      </c>
      <c r="BE25" s="1">
        <v>0.93</v>
      </c>
      <c r="BF25" s="1">
        <v>1.097</v>
      </c>
      <c r="BG25" s="1">
        <v>1.1399999999999999</v>
      </c>
      <c r="BH25" s="1">
        <v>0.70399999999999996</v>
      </c>
      <c r="BI25" s="1">
        <v>0.89100000000000001</v>
      </c>
      <c r="BJ25" s="1">
        <v>0.878</v>
      </c>
      <c r="BK25" s="1">
        <f t="shared" si="2"/>
        <v>0.94</v>
      </c>
    </row>
    <row r="26" spans="1:63" x14ac:dyDescent="0.25">
      <c r="A26" s="1">
        <v>1990</v>
      </c>
      <c r="B26" s="4">
        <v>0.72499999999999998</v>
      </c>
      <c r="C26" s="4">
        <v>0.95499999999999996</v>
      </c>
      <c r="D26" s="4">
        <v>0.72499999999999998</v>
      </c>
      <c r="F26" s="5"/>
      <c r="H26" s="1">
        <v>1990</v>
      </c>
      <c r="I26" s="1">
        <v>7.68333333333333</v>
      </c>
      <c r="J26" s="1">
        <v>9.0451612903225804</v>
      </c>
      <c r="K26" s="1">
        <v>6.58387096774194</v>
      </c>
      <c r="L26" s="1">
        <v>2.9433333333333298</v>
      </c>
      <c r="M26" s="1">
        <v>-3.4451612903225799</v>
      </c>
      <c r="N26" s="1">
        <v>-7.7</v>
      </c>
      <c r="O26" s="1">
        <v>-18.019354838709699</v>
      </c>
      <c r="P26" s="6">
        <v>-22.745161290322599</v>
      </c>
      <c r="Q26" s="1">
        <v>-6.4321428571428596</v>
      </c>
      <c r="R26" s="1">
        <v>-12.1290322580645</v>
      </c>
      <c r="S26" s="1">
        <v>-5.79</v>
      </c>
      <c r="T26" s="1">
        <v>0.72580645161290303</v>
      </c>
      <c r="U26" s="1">
        <v>4.6900000000000004</v>
      </c>
      <c r="V26" s="1">
        <v>9.7838709677419402</v>
      </c>
      <c r="W26" s="1">
        <v>7.41612903225806</v>
      </c>
      <c r="X26" s="1">
        <v>0.63</v>
      </c>
      <c r="Y26" s="1">
        <v>-2.7903225806451601</v>
      </c>
      <c r="Z26" s="1">
        <v>-14.98</v>
      </c>
      <c r="AA26" s="7">
        <v>-11.4032258064516</v>
      </c>
      <c r="AB26" s="8">
        <f t="shared" si="3"/>
        <v>-4.4186731950844846</v>
      </c>
      <c r="AC26" s="2">
        <f t="shared" si="4"/>
        <v>7.2369354838709707</v>
      </c>
      <c r="AD26" s="2">
        <f t="shared" si="5"/>
        <v>5.63</v>
      </c>
      <c r="AE26" s="1">
        <v>1990</v>
      </c>
      <c r="AF26" s="1">
        <v>18.1466666666667</v>
      </c>
      <c r="AG26" s="1">
        <v>18.661290322580601</v>
      </c>
      <c r="AH26" s="1">
        <v>17.187096774193598</v>
      </c>
      <c r="AI26" s="1">
        <v>11.18</v>
      </c>
      <c r="AJ26" s="1">
        <v>1.84516129032258</v>
      </c>
      <c r="AK26" s="1">
        <v>-2.0966666666666698</v>
      </c>
      <c r="AL26" s="7">
        <v>-8.6258064516129007</v>
      </c>
      <c r="AM26" s="1">
        <v>-12.345161290322601</v>
      </c>
      <c r="AN26" s="1">
        <v>-0.45</v>
      </c>
      <c r="AO26" s="1">
        <v>-1.36774193548387</v>
      </c>
      <c r="AP26" s="1">
        <v>5.4466666666666699</v>
      </c>
      <c r="AQ26" s="1">
        <v>9.50322580645161</v>
      </c>
      <c r="AR26" s="1">
        <v>16.063333333333301</v>
      </c>
      <c r="AS26" s="1">
        <v>18.058064516129001</v>
      </c>
      <c r="AT26" s="1">
        <v>17.087096774193501</v>
      </c>
      <c r="AU26" s="1">
        <v>9.7666666666666693</v>
      </c>
      <c r="AV26" s="1">
        <v>3.50322580645161</v>
      </c>
      <c r="AW26" s="1">
        <v>-6.2966666666666704</v>
      </c>
      <c r="AX26" s="1">
        <v>-2.0774193548387099</v>
      </c>
      <c r="AY26" s="8">
        <f t="shared" si="6"/>
        <v>4.7409408602150416</v>
      </c>
      <c r="AZ26" s="2">
        <f t="shared" si="0"/>
        <v>17.060698924731149</v>
      </c>
      <c r="BA26" s="1">
        <f t="shared" si="1"/>
        <v>15.243790322580615</v>
      </c>
      <c r="BE26" s="1">
        <v>0.95499999999999996</v>
      </c>
      <c r="BF26" s="1">
        <v>0.93100000000000005</v>
      </c>
      <c r="BG26" s="1">
        <v>0.97599999999999998</v>
      </c>
      <c r="BH26" s="1">
        <v>1.2549999999999999</v>
      </c>
      <c r="BI26" s="1">
        <v>0.99199999999999999</v>
      </c>
      <c r="BJ26" s="1">
        <v>0.61599999999999999</v>
      </c>
      <c r="BK26" s="1">
        <f t="shared" si="2"/>
        <v>0.95416666666666661</v>
      </c>
    </row>
    <row r="27" spans="1:63" x14ac:dyDescent="0.25">
      <c r="A27" s="1">
        <v>1991</v>
      </c>
      <c r="B27" s="4">
        <v>0.69</v>
      </c>
      <c r="C27" s="4">
        <v>0.88700000000000001</v>
      </c>
      <c r="D27" s="4">
        <v>0.69</v>
      </c>
      <c r="F27" s="5"/>
      <c r="H27" s="1">
        <v>1991</v>
      </c>
      <c r="I27" s="1">
        <v>4.6900000000000004</v>
      </c>
      <c r="J27" s="1">
        <v>9.7838709677419402</v>
      </c>
      <c r="K27" s="1">
        <v>7.41612903225806</v>
      </c>
      <c r="L27" s="1">
        <v>0.63</v>
      </c>
      <c r="M27" s="1">
        <v>-2.7903225806451601</v>
      </c>
      <c r="N27" s="1">
        <v>-14.98</v>
      </c>
      <c r="O27" s="1">
        <v>-11.4032258064516</v>
      </c>
      <c r="P27" s="6">
        <v>-17.277419354838699</v>
      </c>
      <c r="Q27" s="1">
        <v>-23.439285714285699</v>
      </c>
      <c r="R27" s="1">
        <v>-16.190322580645201</v>
      </c>
      <c r="S27" s="1">
        <v>-6.1466666666666701</v>
      </c>
      <c r="T27" s="1">
        <v>-0.86774193548387102</v>
      </c>
      <c r="U27" s="1">
        <v>6.2233333333333301</v>
      </c>
      <c r="V27" s="1">
        <v>10</v>
      </c>
      <c r="W27" s="1">
        <v>8.0903225806451609</v>
      </c>
      <c r="X27" s="1">
        <v>0.206666666666667</v>
      </c>
      <c r="Y27" s="1">
        <v>-1.99677419354839</v>
      </c>
      <c r="Z27" s="1">
        <v>-6.4533333333333296</v>
      </c>
      <c r="AA27" s="7">
        <v>-14.0161290322581</v>
      </c>
      <c r="AB27" s="8">
        <f t="shared" si="3"/>
        <v>-5.1556125192012336</v>
      </c>
      <c r="AC27" s="2">
        <f t="shared" si="4"/>
        <v>8.1116666666666646</v>
      </c>
      <c r="AD27" s="2">
        <f t="shared" si="5"/>
        <v>6.1300806451612893</v>
      </c>
      <c r="AE27" s="1">
        <v>1991</v>
      </c>
      <c r="AF27" s="1">
        <v>16.063333333333301</v>
      </c>
      <c r="AG27" s="1">
        <v>18.058064516129001</v>
      </c>
      <c r="AH27" s="1">
        <v>17.087096774193501</v>
      </c>
      <c r="AI27" s="1">
        <v>9.7666666666666693</v>
      </c>
      <c r="AJ27" s="1">
        <v>3.50322580645161</v>
      </c>
      <c r="AK27" s="1">
        <v>-6.2966666666666704</v>
      </c>
      <c r="AL27" s="7">
        <v>-2.0774193548387099</v>
      </c>
      <c r="AM27" s="1">
        <v>-7.4516129032258096</v>
      </c>
      <c r="AN27" s="1">
        <v>-11.7321428571429</v>
      </c>
      <c r="AO27" s="1">
        <v>-3.67741935483871</v>
      </c>
      <c r="AP27" s="1">
        <v>3.4433333333333298</v>
      </c>
      <c r="AQ27" s="1">
        <v>7.2322580645161301</v>
      </c>
      <c r="AR27" s="1">
        <v>14.053333333333301</v>
      </c>
      <c r="AS27" s="1">
        <v>18.9548387096774</v>
      </c>
      <c r="AT27" s="1">
        <v>17.932258064516098</v>
      </c>
      <c r="AU27" s="1">
        <v>8.6199999999999992</v>
      </c>
      <c r="AV27" s="1">
        <v>3.50322580645161</v>
      </c>
      <c r="AW27" s="1">
        <v>-0.836666666666667</v>
      </c>
      <c r="AX27" s="1">
        <v>-3.1032258064516101</v>
      </c>
      <c r="AY27" s="8">
        <f t="shared" si="6"/>
        <v>3.911514976958514</v>
      </c>
      <c r="AZ27" s="2">
        <f t="shared" si="0"/>
        <v>16.504086021505351</v>
      </c>
      <c r="BA27" s="1">
        <f t="shared" si="1"/>
        <v>14.8901075268817</v>
      </c>
      <c r="BE27" s="1">
        <v>0.88700000000000001</v>
      </c>
      <c r="BF27" s="1">
        <v>0.80100000000000005</v>
      </c>
      <c r="BG27" s="1">
        <v>1.29</v>
      </c>
      <c r="BH27" s="1">
        <v>0.90300000000000002</v>
      </c>
      <c r="BI27" s="1">
        <v>1.0029999999999999</v>
      </c>
      <c r="BJ27" s="1">
        <v>1.1519999999999999</v>
      </c>
      <c r="BK27" s="1">
        <f t="shared" si="2"/>
        <v>1.006</v>
      </c>
    </row>
    <row r="28" spans="1:63" x14ac:dyDescent="0.25">
      <c r="A28" s="1">
        <v>1992</v>
      </c>
      <c r="B28" s="4">
        <v>0.80300000000000005</v>
      </c>
      <c r="C28" s="4">
        <v>1.024</v>
      </c>
      <c r="D28" s="4">
        <v>0.80300000000000005</v>
      </c>
      <c r="F28" s="5"/>
      <c r="H28" s="1">
        <v>1992</v>
      </c>
      <c r="I28" s="1">
        <v>6.2233333333333301</v>
      </c>
      <c r="J28" s="1">
        <v>10</v>
      </c>
      <c r="K28" s="1">
        <v>8.0903225806451609</v>
      </c>
      <c r="L28" s="1">
        <v>0.206666666666667</v>
      </c>
      <c r="M28" s="1">
        <v>-1.99677419354839</v>
      </c>
      <c r="N28" s="1">
        <v>-6.4533333333333296</v>
      </c>
      <c r="O28" s="1">
        <v>-14.0161290322581</v>
      </c>
      <c r="P28" s="6">
        <v>-13.874193548387099</v>
      </c>
      <c r="Q28" s="1">
        <v>-11.1586206896552</v>
      </c>
      <c r="R28" s="1">
        <v>-7.7677419354838699</v>
      </c>
      <c r="S28" s="1">
        <v>-9.56</v>
      </c>
      <c r="T28" s="1">
        <v>1.91612903225806</v>
      </c>
      <c r="U28" s="1">
        <v>7.0866666666666696</v>
      </c>
      <c r="V28" s="1">
        <v>7.8709677419354902</v>
      </c>
      <c r="W28" s="1">
        <v>5.7096774193548399</v>
      </c>
      <c r="X28" s="1">
        <v>5.82666666666666</v>
      </c>
      <c r="Y28" s="1">
        <v>-13.9774193548387</v>
      </c>
      <c r="Z28" s="1">
        <v>-14.8466666666667</v>
      </c>
      <c r="AA28" s="7">
        <v>-8.6387096774193495</v>
      </c>
      <c r="AB28" s="8">
        <f t="shared" si="3"/>
        <v>-4.2844370287974325</v>
      </c>
      <c r="AC28" s="2">
        <f t="shared" si="4"/>
        <v>7.4788172043010803</v>
      </c>
      <c r="AD28" s="2">
        <f t="shared" si="5"/>
        <v>6.6234946236559153</v>
      </c>
      <c r="AE28" s="1">
        <v>1992</v>
      </c>
      <c r="AF28" s="1">
        <v>14.053333333333301</v>
      </c>
      <c r="AG28" s="1">
        <v>18.9548387096774</v>
      </c>
      <c r="AH28" s="1">
        <v>17.932258064516098</v>
      </c>
      <c r="AI28" s="1">
        <v>8.6199999999999992</v>
      </c>
      <c r="AJ28" s="1">
        <v>3.50322580645161</v>
      </c>
      <c r="AK28" s="1">
        <v>-0.836666666666667</v>
      </c>
      <c r="AL28" s="7">
        <v>-3.1032258064516101</v>
      </c>
      <c r="AM28" s="1">
        <v>-3.8354838709677401</v>
      </c>
      <c r="AN28" s="1">
        <v>-2.3275862068965498</v>
      </c>
      <c r="AO28" s="1">
        <v>0.170967741935484</v>
      </c>
      <c r="AP28" s="1">
        <v>-0.26333333333333397</v>
      </c>
      <c r="AQ28" s="1">
        <v>12.2354838709677</v>
      </c>
      <c r="AR28" s="1">
        <v>19.913333333333298</v>
      </c>
      <c r="AS28" s="1">
        <v>15.996774193548401</v>
      </c>
      <c r="AT28" s="1">
        <v>13.087096774193499</v>
      </c>
      <c r="AU28" s="1">
        <v>11.373333333333299</v>
      </c>
      <c r="AV28" s="1">
        <v>-3.2677419354838699</v>
      </c>
      <c r="AW28" s="1">
        <v>-6.25</v>
      </c>
      <c r="AX28" s="1">
        <v>-0.89677419354838706</v>
      </c>
      <c r="AY28" s="8">
        <f t="shared" si="6"/>
        <v>4.661339142256816</v>
      </c>
      <c r="AZ28" s="2">
        <f t="shared" si="0"/>
        <v>17.955053763440851</v>
      </c>
      <c r="BA28" s="1">
        <f t="shared" si="1"/>
        <v>15.092634408602125</v>
      </c>
      <c r="BE28" s="1">
        <v>1.024</v>
      </c>
      <c r="BF28" s="1">
        <v>0.75700000000000001</v>
      </c>
      <c r="BG28" s="1">
        <v>0.72199999999999998</v>
      </c>
      <c r="BH28" s="1">
        <v>0.95499999999999996</v>
      </c>
      <c r="BI28" s="1">
        <v>0.59</v>
      </c>
      <c r="BJ28" s="1">
        <v>0.27900000000000003</v>
      </c>
      <c r="BK28" s="1">
        <f t="shared" si="2"/>
        <v>0.72116666666666662</v>
      </c>
    </row>
    <row r="29" spans="1:63" x14ac:dyDescent="0.25">
      <c r="A29" s="1">
        <v>1993</v>
      </c>
      <c r="B29" s="4">
        <v>0.71</v>
      </c>
      <c r="C29" s="4">
        <v>0.879</v>
      </c>
      <c r="D29" s="4">
        <v>0.71</v>
      </c>
      <c r="F29" s="5"/>
      <c r="H29" s="1">
        <v>1993</v>
      </c>
      <c r="I29" s="1">
        <v>7.0866666666666696</v>
      </c>
      <c r="J29" s="1">
        <v>7.8709677419354902</v>
      </c>
      <c r="K29" s="1">
        <v>5.7096774193548399</v>
      </c>
      <c r="L29" s="1">
        <v>5.82666666666666</v>
      </c>
      <c r="M29" s="1">
        <v>-13.9774193548387</v>
      </c>
      <c r="N29" s="1">
        <v>-14.8466666666667</v>
      </c>
      <c r="O29" s="1">
        <v>-8.6387096774193495</v>
      </c>
      <c r="P29" s="6">
        <v>-14.7032258064516</v>
      </c>
      <c r="Q29" s="1">
        <v>-15.3892857142857</v>
      </c>
      <c r="R29" s="1">
        <v>-13.7709677419355</v>
      </c>
      <c r="S29" s="1">
        <v>-8.1666666666666696</v>
      </c>
      <c r="T29" s="1">
        <v>0.85806451612903201</v>
      </c>
      <c r="U29" s="1">
        <v>4.4766666666666701</v>
      </c>
      <c r="V29" s="1">
        <v>9.2387096774193598</v>
      </c>
      <c r="W29" s="1">
        <v>8.4322580645161302</v>
      </c>
      <c r="X29" s="1">
        <v>-1.93333333333333</v>
      </c>
      <c r="Y29" s="1">
        <v>-9.0290322580645093</v>
      </c>
      <c r="Z29" s="1">
        <v>-8.6933333333333298</v>
      </c>
      <c r="AA29" s="7">
        <v>-13.745161290322599</v>
      </c>
      <c r="AB29" s="8">
        <f t="shared" si="3"/>
        <v>-5.2021089349718368</v>
      </c>
      <c r="AC29" s="2">
        <f t="shared" si="4"/>
        <v>6.857688172043015</v>
      </c>
      <c r="AD29" s="2">
        <f t="shared" si="5"/>
        <v>5.0535752688172071</v>
      </c>
      <c r="AE29" s="1">
        <v>1993</v>
      </c>
      <c r="AF29" s="1">
        <v>19.913333333333298</v>
      </c>
      <c r="AG29" s="1">
        <v>15.996774193548401</v>
      </c>
      <c r="AH29" s="1">
        <v>13.087096774193499</v>
      </c>
      <c r="AI29" s="1">
        <v>11.373333333333299</v>
      </c>
      <c r="AJ29" s="1">
        <v>-3.2677419354838699</v>
      </c>
      <c r="AK29" s="1">
        <v>-6.25</v>
      </c>
      <c r="AL29" s="7">
        <v>-0.89677419354838706</v>
      </c>
      <c r="AM29" s="1">
        <v>-5.4548387096774196</v>
      </c>
      <c r="AN29" s="1">
        <v>-4.5178571428571397</v>
      </c>
      <c r="AO29" s="1">
        <v>-2.0516129032258101</v>
      </c>
      <c r="AP29" s="1">
        <v>2.14333333333333</v>
      </c>
      <c r="AQ29" s="1">
        <v>10.890322580645201</v>
      </c>
      <c r="AR29" s="1">
        <v>12.0233333333333</v>
      </c>
      <c r="AS29" s="1">
        <v>19.7</v>
      </c>
      <c r="AT29" s="1">
        <v>14.906451612903201</v>
      </c>
      <c r="AU29" s="1">
        <v>7.17</v>
      </c>
      <c r="AV29" s="1">
        <v>0.21612903225806501</v>
      </c>
      <c r="AW29" s="1">
        <v>-2.3133333333333299</v>
      </c>
      <c r="AX29" s="1">
        <v>-7.3258064516129</v>
      </c>
      <c r="AY29" s="8">
        <f t="shared" si="6"/>
        <v>3.782176779313875</v>
      </c>
      <c r="AZ29" s="2">
        <f t="shared" si="0"/>
        <v>15.86166666666665</v>
      </c>
      <c r="BA29" s="1">
        <f t="shared" si="1"/>
        <v>13.449946236559125</v>
      </c>
      <c r="BE29" s="1">
        <v>0.879</v>
      </c>
      <c r="BF29" s="1">
        <v>0.93200000000000005</v>
      </c>
      <c r="BG29" s="1">
        <v>1.4339999999999999</v>
      </c>
      <c r="BH29" s="1">
        <v>1.123</v>
      </c>
      <c r="BI29" s="1">
        <v>1.2310000000000001</v>
      </c>
      <c r="BJ29" s="1">
        <v>0.73</v>
      </c>
      <c r="BK29" s="1">
        <f t="shared" si="2"/>
        <v>1.0548333333333335</v>
      </c>
    </row>
    <row r="30" spans="1:63" x14ac:dyDescent="0.25">
      <c r="A30" s="1">
        <v>1994</v>
      </c>
      <c r="B30" s="4">
        <v>0.63100000000000001</v>
      </c>
      <c r="C30" s="4">
        <v>0.86599999999999999</v>
      </c>
      <c r="D30" s="4">
        <v>0.63100000000000001</v>
      </c>
      <c r="F30" s="5"/>
      <c r="H30" s="1">
        <v>1994</v>
      </c>
      <c r="I30" s="1">
        <v>4.4766666666666701</v>
      </c>
      <c r="J30" s="1">
        <v>9.2387096774193598</v>
      </c>
      <c r="K30" s="1">
        <v>8.4322580645161302</v>
      </c>
      <c r="L30" s="1">
        <v>-1.93333333333333</v>
      </c>
      <c r="M30" s="1">
        <v>-9.0290322580645093</v>
      </c>
      <c r="N30" s="1">
        <v>-8.6933333333333298</v>
      </c>
      <c r="O30" s="1">
        <v>-13.745161290322599</v>
      </c>
      <c r="P30" s="6">
        <v>-21.093548387096799</v>
      </c>
      <c r="Q30" s="1">
        <v>-19.878571428571401</v>
      </c>
      <c r="R30" s="1">
        <v>-12.8322580645161</v>
      </c>
      <c r="S30" s="1">
        <v>-2.14</v>
      </c>
      <c r="T30" s="1">
        <v>-0.98709677419354802</v>
      </c>
      <c r="U30" s="1">
        <v>6.0866666666666696</v>
      </c>
      <c r="V30" s="1">
        <v>8.9741935483871007</v>
      </c>
      <c r="W30" s="1">
        <v>6.4741935483870998</v>
      </c>
      <c r="X30" s="1">
        <v>1.3966666666666701</v>
      </c>
      <c r="Y30" s="1">
        <v>-3.58387096774194</v>
      </c>
      <c r="Z30" s="1">
        <v>-12.366666666666699</v>
      </c>
      <c r="AA30" s="7">
        <v>-10.0096774193548</v>
      </c>
      <c r="AB30" s="8">
        <f t="shared" si="3"/>
        <v>-4.9966641065028128</v>
      </c>
      <c r="AC30" s="2">
        <f t="shared" si="4"/>
        <v>7.5304301075268851</v>
      </c>
      <c r="AD30" s="2">
        <f t="shared" si="5"/>
        <v>5.7329301075268848</v>
      </c>
      <c r="AE30" s="1">
        <v>1994</v>
      </c>
      <c r="AF30" s="1">
        <v>12.0233333333333</v>
      </c>
      <c r="AG30" s="1">
        <v>19.7</v>
      </c>
      <c r="AH30" s="1">
        <v>14.906451612903201</v>
      </c>
      <c r="AI30" s="1">
        <v>7.17</v>
      </c>
      <c r="AJ30" s="1">
        <v>0.21612903225806501</v>
      </c>
      <c r="AK30" s="1">
        <v>-2.3133333333333299</v>
      </c>
      <c r="AL30" s="7">
        <v>-7.3258064516129</v>
      </c>
      <c r="AM30" s="1">
        <v>-11.003225806451599</v>
      </c>
      <c r="AN30" s="1">
        <v>-10.285714285714301</v>
      </c>
      <c r="AO30" s="1">
        <v>-3.0741935483870999</v>
      </c>
      <c r="AP30" s="1">
        <v>5.0333333333333297</v>
      </c>
      <c r="AQ30" s="1">
        <v>8.0516129032258092</v>
      </c>
      <c r="AR30" s="1">
        <v>15.713333333333299</v>
      </c>
      <c r="AS30" s="1">
        <v>20.4870967741935</v>
      </c>
      <c r="AT30" s="1">
        <v>18.722580645161301</v>
      </c>
      <c r="AU30" s="1">
        <v>10.1466666666667</v>
      </c>
      <c r="AV30" s="1">
        <v>2.9322580645161298</v>
      </c>
      <c r="AW30" s="1">
        <v>-2.9866666666666699</v>
      </c>
      <c r="AX30" s="1">
        <v>-2.08387096774194</v>
      </c>
      <c r="AY30" s="8">
        <f t="shared" si="6"/>
        <v>4.3044342037890377</v>
      </c>
      <c r="AZ30" s="2">
        <f t="shared" si="0"/>
        <v>18.100215053763399</v>
      </c>
      <c r="BA30" s="1">
        <f t="shared" si="1"/>
        <v>16.267419354838701</v>
      </c>
      <c r="BE30" s="1">
        <v>0.86599999999999999</v>
      </c>
      <c r="BF30" s="1">
        <v>0.94299999999999995</v>
      </c>
      <c r="BG30" s="1">
        <v>1.079</v>
      </c>
      <c r="BH30" s="1">
        <v>1.2869999999999999</v>
      </c>
      <c r="BI30" s="1">
        <v>1.099</v>
      </c>
      <c r="BJ30" s="1">
        <v>1.0089999999999999</v>
      </c>
      <c r="BK30" s="1">
        <f t="shared" si="2"/>
        <v>1.0471666666666666</v>
      </c>
    </row>
    <row r="31" spans="1:63" x14ac:dyDescent="0.25">
      <c r="A31" s="1">
        <v>1995</v>
      </c>
      <c r="B31" s="4">
        <v>0.67300000000000004</v>
      </c>
      <c r="C31" s="4">
        <v>0.94099999999999995</v>
      </c>
      <c r="D31" s="4">
        <v>0.67300000000000004</v>
      </c>
      <c r="F31" s="5"/>
      <c r="H31" s="1">
        <v>1995</v>
      </c>
      <c r="I31" s="1">
        <v>6.0866666666666696</v>
      </c>
      <c r="J31" s="1">
        <v>8.9741935483871007</v>
      </c>
      <c r="K31" s="1">
        <v>6.4741935483870998</v>
      </c>
      <c r="L31" s="1">
        <v>1.3966666666666701</v>
      </c>
      <c r="M31" s="1">
        <v>-3.58387096774194</v>
      </c>
      <c r="N31" s="1">
        <v>-12.366666666666699</v>
      </c>
      <c r="O31" s="1">
        <v>-10.0096774193548</v>
      </c>
      <c r="P31" s="6">
        <v>-15.0838709677419</v>
      </c>
      <c r="Q31" s="1">
        <v>-12.132142857142901</v>
      </c>
      <c r="R31" s="1">
        <v>-7.2225806451612904</v>
      </c>
      <c r="S31" s="1">
        <v>-6.4766666666666701</v>
      </c>
      <c r="T31" s="1">
        <v>-0.64838709677419404</v>
      </c>
      <c r="U31" s="1">
        <v>8.4166666666666696</v>
      </c>
      <c r="V31" s="1">
        <v>7.2258064516129004</v>
      </c>
      <c r="W31" s="1">
        <v>7.0387096774193498</v>
      </c>
      <c r="X31" s="1">
        <v>0.56333333333333402</v>
      </c>
      <c r="Y31" s="1">
        <v>-3.3870967741935498</v>
      </c>
      <c r="Z31" s="1">
        <v>-18.53</v>
      </c>
      <c r="AA31" s="7">
        <v>-21.158064516128999</v>
      </c>
      <c r="AB31" s="8">
        <f t="shared" si="3"/>
        <v>-5.1161911162314375</v>
      </c>
      <c r="AC31" s="2">
        <f t="shared" si="4"/>
        <v>7.821236559139785</v>
      </c>
      <c r="AD31" s="2">
        <f t="shared" si="5"/>
        <v>5.8111290322580631</v>
      </c>
      <c r="AE31" s="1">
        <v>1995</v>
      </c>
      <c r="AF31" s="1">
        <v>15.713333333333299</v>
      </c>
      <c r="AG31" s="1">
        <v>20.4870967741935</v>
      </c>
      <c r="AH31" s="1">
        <v>18.722580645161301</v>
      </c>
      <c r="AI31" s="1">
        <v>10.1466666666667</v>
      </c>
      <c r="AJ31" s="1">
        <v>2.9322580645161298</v>
      </c>
      <c r="AK31" s="1">
        <v>-2.9866666666666699</v>
      </c>
      <c r="AL31" s="7">
        <v>-2.08387096774194</v>
      </c>
      <c r="AM31" s="1">
        <v>-5.4387096774193502</v>
      </c>
      <c r="AN31" s="1">
        <v>-5.3285714285714301</v>
      </c>
      <c r="AO31" s="1">
        <v>-0.80967741935483895</v>
      </c>
      <c r="AP31" s="1">
        <v>2.78</v>
      </c>
      <c r="AQ31" s="1">
        <v>7.7225806451612904</v>
      </c>
      <c r="AR31" s="1">
        <v>18.313333333333301</v>
      </c>
      <c r="AS31" s="1">
        <v>16.990322580645199</v>
      </c>
      <c r="AT31" s="1">
        <v>16.929032258064499</v>
      </c>
      <c r="AU31" s="1">
        <v>11.6466666666667</v>
      </c>
      <c r="AV31" s="1">
        <v>3.5709677419354802</v>
      </c>
      <c r="AW31" s="1">
        <v>-7.1866666666666701</v>
      </c>
      <c r="AX31" s="1">
        <v>-11.103225806451601</v>
      </c>
      <c r="AY31" s="8">
        <f t="shared" si="6"/>
        <v>4.0071710189452148</v>
      </c>
      <c r="AZ31" s="2">
        <f t="shared" si="0"/>
        <v>17.651827956989251</v>
      </c>
      <c r="BA31" s="1">
        <f t="shared" si="1"/>
        <v>15.969838709677425</v>
      </c>
      <c r="BE31" s="1">
        <v>0.94099999999999995</v>
      </c>
      <c r="BF31" s="1">
        <v>0.97899999999999998</v>
      </c>
      <c r="BG31" s="1">
        <v>0.35099999999999998</v>
      </c>
      <c r="BH31" s="1">
        <v>0.46400000000000002</v>
      </c>
      <c r="BI31" s="1">
        <v>1.0840000000000001</v>
      </c>
      <c r="BJ31" s="1">
        <v>0.89700000000000002</v>
      </c>
      <c r="BK31" s="1">
        <f t="shared" si="2"/>
        <v>0.78600000000000003</v>
      </c>
    </row>
    <row r="32" spans="1:63" x14ac:dyDescent="0.25">
      <c r="A32" s="1">
        <v>1996</v>
      </c>
      <c r="B32" s="4">
        <v>0.71</v>
      </c>
      <c r="C32" s="4">
        <v>0.96799999999999997</v>
      </c>
      <c r="D32" s="4">
        <v>0.71</v>
      </c>
      <c r="F32" s="5"/>
      <c r="H32" s="1">
        <v>1996</v>
      </c>
      <c r="I32" s="1">
        <v>8.4166666666666696</v>
      </c>
      <c r="J32" s="1">
        <v>7.2258064516129004</v>
      </c>
      <c r="K32" s="1">
        <v>7.0387096774193498</v>
      </c>
      <c r="L32" s="1">
        <v>0.56333333333333402</v>
      </c>
      <c r="M32" s="1">
        <v>-3.3870967741935498</v>
      </c>
      <c r="N32" s="1">
        <v>-18.53</v>
      </c>
      <c r="O32" s="1">
        <v>-21.158064516128999</v>
      </c>
      <c r="P32" s="6">
        <v>-13.732258064516101</v>
      </c>
      <c r="Q32" s="1">
        <v>-20.010344827586199</v>
      </c>
      <c r="R32" s="1">
        <v>-12.641935483871</v>
      </c>
      <c r="S32" s="1">
        <v>-7.5933333333333302</v>
      </c>
      <c r="T32" s="1">
        <v>-2.91290322580645</v>
      </c>
      <c r="U32" s="1">
        <v>5.6033333333333299</v>
      </c>
      <c r="V32" s="1">
        <v>7.9290322580645203</v>
      </c>
      <c r="W32" s="1">
        <v>8.5677419354838698</v>
      </c>
      <c r="X32" s="1">
        <v>1.1499999999999999</v>
      </c>
      <c r="Y32" s="1">
        <v>-8.0645161290322495E-2</v>
      </c>
      <c r="Z32" s="1">
        <v>-8.3733333333333295</v>
      </c>
      <c r="AA32" s="7">
        <v>-18.961290322580599</v>
      </c>
      <c r="AB32" s="8">
        <f t="shared" si="3"/>
        <v>-5.0879946854529665</v>
      </c>
      <c r="AC32" s="2">
        <f t="shared" si="4"/>
        <v>6.7661827956989251</v>
      </c>
      <c r="AD32" s="2">
        <f t="shared" si="5"/>
        <v>5.8125268817204301</v>
      </c>
      <c r="AE32" s="1">
        <v>1996</v>
      </c>
      <c r="AF32" s="1">
        <v>18.313333333333301</v>
      </c>
      <c r="AG32" s="1">
        <v>16.990322580645199</v>
      </c>
      <c r="AH32" s="1">
        <v>16.929032258064499</v>
      </c>
      <c r="AI32" s="1">
        <v>11.6466666666667</v>
      </c>
      <c r="AJ32" s="1">
        <v>3.5709677419354802</v>
      </c>
      <c r="AK32" s="1">
        <v>-7.1866666666666701</v>
      </c>
      <c r="AL32" s="7">
        <v>-11.103225806451601</v>
      </c>
      <c r="AM32" s="1">
        <v>-5.6612903225806397</v>
      </c>
      <c r="AN32" s="1">
        <v>-9.8827586206896498</v>
      </c>
      <c r="AO32" s="1">
        <v>-0.68064516129032204</v>
      </c>
      <c r="AP32" s="1">
        <v>1.7066666666666701</v>
      </c>
      <c r="AQ32" s="1">
        <v>6.1096774193548402</v>
      </c>
      <c r="AR32" s="1">
        <v>14.9933333333333</v>
      </c>
      <c r="AS32" s="1">
        <v>17.6064516129032</v>
      </c>
      <c r="AT32" s="1">
        <v>20.070967741935501</v>
      </c>
      <c r="AU32" s="1">
        <v>10.213333333333299</v>
      </c>
      <c r="AV32" s="1">
        <v>4.26451612903226</v>
      </c>
      <c r="AW32" s="1">
        <v>-1.04666666666667</v>
      </c>
      <c r="AX32" s="1">
        <v>-7.7838709677419402</v>
      </c>
      <c r="AY32" s="8">
        <f t="shared" si="6"/>
        <v>4.1591428747991541</v>
      </c>
      <c r="AZ32" s="2">
        <f t="shared" si="0"/>
        <v>16.299892473118248</v>
      </c>
      <c r="BA32" s="1">
        <f t="shared" si="1"/>
        <v>15.721021505376324</v>
      </c>
      <c r="BE32" s="1">
        <v>0.96799999999999997</v>
      </c>
      <c r="BF32" s="1">
        <v>0.89100000000000001</v>
      </c>
      <c r="BG32" s="1">
        <v>1.2470000000000001</v>
      </c>
      <c r="BH32" s="1">
        <v>1.3919999999999999</v>
      </c>
      <c r="BI32" s="1">
        <v>0.7</v>
      </c>
      <c r="BJ32" s="1">
        <v>0.57599999999999996</v>
      </c>
      <c r="BK32" s="1">
        <f t="shared" si="2"/>
        <v>0.96233333333333315</v>
      </c>
    </row>
    <row r="33" spans="1:63" x14ac:dyDescent="0.25">
      <c r="A33" s="1">
        <v>1997</v>
      </c>
      <c r="B33" s="4">
        <v>0.88900000000000001</v>
      </c>
      <c r="C33" s="4">
        <v>1.1160000000000001</v>
      </c>
      <c r="D33" s="4">
        <v>0.88900000000000001</v>
      </c>
      <c r="F33" s="5"/>
      <c r="H33" s="1">
        <v>1997</v>
      </c>
      <c r="I33" s="1">
        <v>5.6033333333333299</v>
      </c>
      <c r="J33" s="1">
        <v>7.9290322580645203</v>
      </c>
      <c r="K33" s="1">
        <v>8.5677419354838698</v>
      </c>
      <c r="L33" s="1">
        <v>1.1499999999999999</v>
      </c>
      <c r="M33" s="1">
        <v>-8.0645161290322495E-2</v>
      </c>
      <c r="N33" s="1">
        <v>-8.3733333333333295</v>
      </c>
      <c r="O33" s="1">
        <v>-18.961290322580599</v>
      </c>
      <c r="P33" s="6">
        <v>-20.2709677419355</v>
      </c>
      <c r="Q33" s="1">
        <v>-17.8178571428571</v>
      </c>
      <c r="R33" s="1">
        <v>-11.741935483871</v>
      </c>
      <c r="S33" s="1">
        <v>-13.026666666666699</v>
      </c>
      <c r="T33" s="1">
        <v>-0.78387096774193599</v>
      </c>
      <c r="U33" s="1">
        <v>6.5433333333333401</v>
      </c>
      <c r="V33" s="1">
        <v>10.8032258064516</v>
      </c>
      <c r="W33" s="1">
        <v>7.5</v>
      </c>
      <c r="X33" s="1">
        <v>4.4766666666666701</v>
      </c>
      <c r="Y33" s="1">
        <v>-4.3709677419354804</v>
      </c>
      <c r="Z33" s="1">
        <v>-10.873333333333299</v>
      </c>
      <c r="AA33" s="7">
        <v>-14.5290322580645</v>
      </c>
      <c r="AB33" s="8">
        <f t="shared" si="3"/>
        <v>-5.3409504608294931</v>
      </c>
      <c r="AC33" s="2">
        <f t="shared" si="4"/>
        <v>8.6732795698924701</v>
      </c>
      <c r="AD33" s="2">
        <f t="shared" si="5"/>
        <v>7.3308064516129026</v>
      </c>
      <c r="AE33" s="1">
        <v>1997</v>
      </c>
      <c r="AF33" s="1">
        <v>14.9933333333333</v>
      </c>
      <c r="AG33" s="1">
        <v>17.6064516129032</v>
      </c>
      <c r="AH33" s="1">
        <v>20.070967741935501</v>
      </c>
      <c r="AI33" s="1">
        <v>10.213333333333299</v>
      </c>
      <c r="AJ33" s="1">
        <v>4.26451612903226</v>
      </c>
      <c r="AK33" s="1">
        <v>-1.04666666666667</v>
      </c>
      <c r="AL33" s="7">
        <v>-7.7838709677419402</v>
      </c>
      <c r="AM33" s="1">
        <v>-7.8064516129032304</v>
      </c>
      <c r="AN33" s="1">
        <v>-7.8428571428571399</v>
      </c>
      <c r="AO33" s="1">
        <v>-1.7290322580645201</v>
      </c>
      <c r="AP33" s="1">
        <v>8.6666666666666795E-2</v>
      </c>
      <c r="AQ33" s="1">
        <v>7.5548387096774201</v>
      </c>
      <c r="AR33" s="1">
        <v>19.07</v>
      </c>
      <c r="AS33" s="1">
        <v>21.645161290322601</v>
      </c>
      <c r="AT33" s="1">
        <v>19.509677419354801</v>
      </c>
      <c r="AU33" s="1">
        <v>11.7633333333333</v>
      </c>
      <c r="AV33" s="1">
        <v>1.2548387096774201</v>
      </c>
      <c r="AW33" s="1">
        <v>-4.1266666666666696</v>
      </c>
      <c r="AX33" s="1">
        <v>-6.1967741935483902</v>
      </c>
      <c r="AY33" s="8">
        <f t="shared" si="6"/>
        <v>4.4318945212493546</v>
      </c>
      <c r="AZ33" s="2">
        <f t="shared" si="0"/>
        <v>20.357580645161299</v>
      </c>
      <c r="BA33" s="1">
        <f t="shared" si="1"/>
        <v>17.997043010752677</v>
      </c>
      <c r="BE33" s="1">
        <v>1.1160000000000001</v>
      </c>
      <c r="BF33" s="1">
        <v>1.1180000000000001</v>
      </c>
      <c r="BG33" s="1">
        <v>0.36399999999999999</v>
      </c>
      <c r="BH33" s="1">
        <v>0.221</v>
      </c>
      <c r="BI33" s="1">
        <v>1.2849999999999999</v>
      </c>
      <c r="BJ33" s="1">
        <v>1.464</v>
      </c>
      <c r="BK33" s="1">
        <f t="shared" si="2"/>
        <v>0.92799999999999994</v>
      </c>
    </row>
    <row r="34" spans="1:63" x14ac:dyDescent="0.25">
      <c r="A34" s="1">
        <v>1998</v>
      </c>
      <c r="B34" s="4">
        <v>0.84399999999999997</v>
      </c>
      <c r="C34" s="4">
        <v>0.95699999999999996</v>
      </c>
      <c r="D34" s="4">
        <v>0.84399999999999997</v>
      </c>
      <c r="F34" s="5"/>
      <c r="H34" s="1">
        <v>1998</v>
      </c>
      <c r="I34" s="1">
        <v>6.5433333333333401</v>
      </c>
      <c r="J34" s="1">
        <v>10.8032258064516</v>
      </c>
      <c r="K34" s="1">
        <v>7.5</v>
      </c>
      <c r="L34" s="1">
        <v>4.4766666666666701</v>
      </c>
      <c r="M34" s="1">
        <v>-4.3709677419354804</v>
      </c>
      <c r="N34" s="1">
        <v>-10.873333333333299</v>
      </c>
      <c r="O34" s="1">
        <v>-14.5290322580645</v>
      </c>
      <c r="P34" s="6">
        <v>-17.806451612903199</v>
      </c>
      <c r="Q34" s="1">
        <v>-26.157142857142901</v>
      </c>
      <c r="R34" s="1">
        <v>-17.258064516129</v>
      </c>
      <c r="S34" s="1">
        <v>-11.303333333333301</v>
      </c>
      <c r="T34" s="1">
        <v>-0.225806451612903</v>
      </c>
      <c r="U34" s="1">
        <v>5.3233333333333297</v>
      </c>
      <c r="V34" s="1">
        <v>11.4096774193548</v>
      </c>
      <c r="W34" s="1">
        <v>7.5129032258064496</v>
      </c>
      <c r="X34" s="1">
        <v>3.1533333333333302</v>
      </c>
      <c r="Y34" s="1">
        <v>-2.0967741935483901</v>
      </c>
      <c r="Z34" s="1">
        <v>-14.3966666666667</v>
      </c>
      <c r="AA34" s="7">
        <v>-17.677419354838701</v>
      </c>
      <c r="AB34" s="8">
        <f t="shared" si="3"/>
        <v>-6.6268676395289328</v>
      </c>
      <c r="AC34" s="2">
        <f t="shared" si="4"/>
        <v>8.3665053763440653</v>
      </c>
      <c r="AD34" s="2">
        <f t="shared" si="5"/>
        <v>6.8498118279569775</v>
      </c>
      <c r="AE34" s="1">
        <v>1998</v>
      </c>
      <c r="AF34" s="1">
        <v>19.07</v>
      </c>
      <c r="AG34" s="1">
        <v>21.645161290322601</v>
      </c>
      <c r="AH34" s="1">
        <v>19.509677419354801</v>
      </c>
      <c r="AI34" s="1">
        <v>11.7633333333333</v>
      </c>
      <c r="AJ34" s="1">
        <v>1.2548387096774201</v>
      </c>
      <c r="AK34" s="1">
        <v>-4.1266666666666696</v>
      </c>
      <c r="AL34" s="7">
        <v>-6.1967741935483902</v>
      </c>
      <c r="AM34" s="1">
        <v>-7.3322580645161297</v>
      </c>
      <c r="AN34" s="1">
        <v>-14.435714285714299</v>
      </c>
      <c r="AO34" s="1">
        <v>-4.3483870967741902</v>
      </c>
      <c r="AP34" s="1">
        <v>1.2766666666666699</v>
      </c>
      <c r="AQ34" s="1">
        <v>8.4903225806451594</v>
      </c>
      <c r="AR34" s="1">
        <v>14.463333333333299</v>
      </c>
      <c r="AS34" s="1">
        <v>20.3032258064516</v>
      </c>
      <c r="AT34" s="1">
        <v>14.8161290322581</v>
      </c>
      <c r="AU34" s="1">
        <v>9.7933333333333294</v>
      </c>
      <c r="AV34" s="1">
        <v>3.3419354838709698</v>
      </c>
      <c r="AW34" s="1">
        <v>-6.6933333333333298</v>
      </c>
      <c r="AX34" s="1">
        <v>-8.2032258064516093</v>
      </c>
      <c r="AY34" s="8">
        <f t="shared" ref="AY34:AY51" si="7">AVERAGE(AM34:AX34)</f>
        <v>2.6226689708141309</v>
      </c>
      <c r="AZ34" s="2">
        <f t="shared" ref="AZ34:AZ51" si="8">AVERAGE(AR34:AS34)</f>
        <v>17.383279569892451</v>
      </c>
      <c r="BA34" s="1">
        <f t="shared" ref="BA34:BA51" si="9">AVERAGE(AR34:AU34)</f>
        <v>14.844005376344084</v>
      </c>
      <c r="BE34" s="1">
        <v>0.95699999999999996</v>
      </c>
      <c r="BF34" s="1">
        <v>1.0149999999999999</v>
      </c>
      <c r="BG34" s="1">
        <v>1.385</v>
      </c>
      <c r="BH34" s="1">
        <v>1.456</v>
      </c>
      <c r="BI34" s="1">
        <v>0.54500000000000004</v>
      </c>
      <c r="BJ34" s="1">
        <v>0.69499999999999995</v>
      </c>
      <c r="BK34" s="1">
        <f t="shared" ref="BK34:BK57" si="10">AVERAGE(BE34:BJ34)</f>
        <v>1.0088333333333335</v>
      </c>
    </row>
    <row r="35" spans="1:63" x14ac:dyDescent="0.25">
      <c r="A35" s="1">
        <v>1999</v>
      </c>
      <c r="B35" s="4">
        <v>0.90700000000000003</v>
      </c>
      <c r="C35" s="4">
        <v>1.052</v>
      </c>
      <c r="D35" s="4">
        <v>0.90700000000000003</v>
      </c>
      <c r="F35" s="5"/>
      <c r="H35" s="1">
        <v>1999</v>
      </c>
      <c r="I35" s="1">
        <v>5.3233333333333297</v>
      </c>
      <c r="J35" s="1">
        <v>11.4096774193548</v>
      </c>
      <c r="K35" s="1">
        <v>7.5129032258064496</v>
      </c>
      <c r="L35" s="1">
        <v>3.1533333333333302</v>
      </c>
      <c r="M35" s="1">
        <v>-2.0967741935483901</v>
      </c>
      <c r="N35" s="1">
        <v>-14.3966666666667</v>
      </c>
      <c r="O35" s="1">
        <v>-17.677419354838701</v>
      </c>
      <c r="P35" s="6">
        <v>-23.416129032258102</v>
      </c>
      <c r="Q35" s="1">
        <v>-18.821428571428601</v>
      </c>
      <c r="R35" s="1">
        <v>-12.0129032258065</v>
      </c>
      <c r="S35" s="1">
        <v>-5.0366666666666697</v>
      </c>
      <c r="T35" s="1">
        <v>-1.88709677419355</v>
      </c>
      <c r="U35" s="1">
        <v>9.3566666666666602</v>
      </c>
      <c r="V35" s="1">
        <v>10.4258064516129</v>
      </c>
      <c r="W35" s="1">
        <v>4.5967741935483897</v>
      </c>
      <c r="X35" s="1">
        <v>5.5233333333333299</v>
      </c>
      <c r="Y35" s="1">
        <v>-0.61612903225806503</v>
      </c>
      <c r="Z35" s="1">
        <v>-5.5533333333333301</v>
      </c>
      <c r="AA35" s="7">
        <v>-20.125806451612899</v>
      </c>
      <c r="AB35" s="8">
        <f t="shared" si="3"/>
        <v>-4.7972427035330369</v>
      </c>
      <c r="AC35" s="2">
        <f t="shared" si="4"/>
        <v>9.8912365591397808</v>
      </c>
      <c r="AD35" s="2">
        <f t="shared" si="5"/>
        <v>7.4756451612903208</v>
      </c>
      <c r="AE35" s="1">
        <v>1999</v>
      </c>
      <c r="AF35" s="1">
        <v>14.463333333333299</v>
      </c>
      <c r="AG35" s="1">
        <v>20.3032258064516</v>
      </c>
      <c r="AH35" s="1">
        <v>14.8161290322581</v>
      </c>
      <c r="AI35" s="1">
        <v>9.7933333333333294</v>
      </c>
      <c r="AJ35" s="1">
        <v>3.3419354838709698</v>
      </c>
      <c r="AK35" s="1">
        <v>-6.6933333333333298</v>
      </c>
      <c r="AL35" s="7">
        <v>-8.2032258064516093</v>
      </c>
      <c r="AM35" s="1">
        <v>-13.4677419354839</v>
      </c>
      <c r="AN35" s="1">
        <v>-10.064285714285701</v>
      </c>
      <c r="AO35" s="1">
        <v>-2.85161290322581</v>
      </c>
      <c r="AP35" s="1">
        <v>5.2466666666666697</v>
      </c>
      <c r="AQ35" s="1">
        <v>7.8903225806451598</v>
      </c>
      <c r="AR35" s="1">
        <v>19.123333333333299</v>
      </c>
      <c r="AS35" s="1">
        <v>20.645161290322601</v>
      </c>
      <c r="AT35" s="1">
        <v>15.0387096774194</v>
      </c>
      <c r="AU35" s="1">
        <v>12.973333333333301</v>
      </c>
      <c r="AV35" s="1">
        <v>4.41290322580645</v>
      </c>
      <c r="AW35" s="1">
        <v>-0.76666666666666605</v>
      </c>
      <c r="AX35" s="1">
        <v>-9.4709677419354907</v>
      </c>
      <c r="AY35" s="8">
        <f t="shared" si="7"/>
        <v>4.059096262160776</v>
      </c>
      <c r="AZ35" s="2">
        <f t="shared" si="8"/>
        <v>19.884247311827949</v>
      </c>
      <c r="BA35" s="1">
        <f t="shared" si="9"/>
        <v>16.945134408602151</v>
      </c>
      <c r="BE35" s="1">
        <v>1.052</v>
      </c>
      <c r="BF35" s="1">
        <v>1.022</v>
      </c>
      <c r="BG35" s="1">
        <v>0.78200000000000003</v>
      </c>
      <c r="BH35" s="1">
        <v>0.39600000000000002</v>
      </c>
      <c r="BI35" s="1">
        <v>1.3919999999999999</v>
      </c>
      <c r="BJ35" s="1">
        <v>1.177</v>
      </c>
      <c r="BK35" s="1">
        <f t="shared" si="10"/>
        <v>0.97016666666666662</v>
      </c>
    </row>
    <row r="36" spans="1:63" x14ac:dyDescent="0.25">
      <c r="A36" s="1">
        <v>2000</v>
      </c>
      <c r="B36" s="4">
        <v>0.86099999999999999</v>
      </c>
      <c r="C36" s="4">
        <v>0.94299999999999995</v>
      </c>
      <c r="D36" s="4">
        <v>0.86099999999999999</v>
      </c>
      <c r="F36" s="5"/>
      <c r="H36" s="1">
        <v>2000</v>
      </c>
      <c r="I36" s="1">
        <v>9.3566666666666602</v>
      </c>
      <c r="J36" s="1">
        <v>10.4258064516129</v>
      </c>
      <c r="K36" s="1">
        <v>4.5967741935483897</v>
      </c>
      <c r="L36" s="1">
        <v>5.5233333333333299</v>
      </c>
      <c r="M36" s="1">
        <v>-0.61612903225806503</v>
      </c>
      <c r="N36" s="1">
        <v>-5.5533333333333301</v>
      </c>
      <c r="O36" s="1">
        <v>-20.125806451612899</v>
      </c>
      <c r="P36" s="6">
        <v>-18.429032258064499</v>
      </c>
      <c r="Q36" s="1">
        <v>-15.7137931034483</v>
      </c>
      <c r="R36" s="1">
        <v>-10.845161290322601</v>
      </c>
      <c r="S36" s="1">
        <v>-4.43333333333333</v>
      </c>
      <c r="T36" s="1">
        <v>1.95806451612903</v>
      </c>
      <c r="U36" s="1">
        <v>7.0933333333333399</v>
      </c>
      <c r="V36" s="1">
        <v>10.6806451612903</v>
      </c>
      <c r="W36" s="1">
        <v>7.4677419354838701</v>
      </c>
      <c r="X36" s="1">
        <v>3.08</v>
      </c>
      <c r="Y36" s="1">
        <v>1.8354838709677399</v>
      </c>
      <c r="Z36" s="1">
        <v>-4.14333333333333</v>
      </c>
      <c r="AA36" s="7">
        <v>-13.745161290322599</v>
      </c>
      <c r="AB36" s="8">
        <f t="shared" si="3"/>
        <v>-2.9328788159683654</v>
      </c>
      <c r="AC36" s="2">
        <f t="shared" si="4"/>
        <v>8.8869892473118206</v>
      </c>
      <c r="AD36" s="2">
        <f t="shared" si="5"/>
        <v>7.0804301075268778</v>
      </c>
      <c r="AE36" s="1">
        <v>2000</v>
      </c>
      <c r="AF36" s="1">
        <v>19.123333333333299</v>
      </c>
      <c r="AG36" s="1">
        <v>20.645161290322601</v>
      </c>
      <c r="AH36" s="1">
        <v>15.0387096774194</v>
      </c>
      <c r="AI36" s="1">
        <v>12.973333333333301</v>
      </c>
      <c r="AJ36" s="1">
        <v>4.41290322580645</v>
      </c>
      <c r="AK36" s="1">
        <v>-0.76666666666666605</v>
      </c>
      <c r="AL36" s="7">
        <v>-9.4709677419354907</v>
      </c>
      <c r="AM36" s="1">
        <v>-7.4741935483870998</v>
      </c>
      <c r="AN36" s="1">
        <v>-5.8241379310344801</v>
      </c>
      <c r="AO36" s="1">
        <v>-2.0387096774193498</v>
      </c>
      <c r="AP36" s="1">
        <v>3.8833333333333302</v>
      </c>
      <c r="AQ36" s="1">
        <v>10.5774193548387</v>
      </c>
      <c r="AR36" s="1">
        <v>15.883333333333301</v>
      </c>
      <c r="AS36" s="1">
        <v>20.474193548387099</v>
      </c>
      <c r="AT36" s="1">
        <v>17.3161290322581</v>
      </c>
      <c r="AU36" s="1">
        <v>11.6766666666667</v>
      </c>
      <c r="AV36" s="1">
        <v>6.8838709677419399</v>
      </c>
      <c r="AW36" s="1">
        <v>-0.52333333333333298</v>
      </c>
      <c r="AX36" s="1">
        <v>-6.5258064516129002</v>
      </c>
      <c r="AY36" s="8">
        <f t="shared" si="7"/>
        <v>5.3590637745643361</v>
      </c>
      <c r="AZ36" s="2">
        <f t="shared" si="8"/>
        <v>18.178763440860202</v>
      </c>
      <c r="BA36" s="1">
        <f t="shared" si="9"/>
        <v>16.337580645161303</v>
      </c>
      <c r="BE36" s="1">
        <v>0.94299999999999995</v>
      </c>
      <c r="BF36" s="1">
        <v>1.1080000000000001</v>
      </c>
      <c r="BG36" s="1">
        <v>0.79</v>
      </c>
      <c r="BH36" s="1">
        <v>1.1379999999999999</v>
      </c>
      <c r="BI36" s="1">
        <v>0.63100000000000001</v>
      </c>
      <c r="BJ36" s="1">
        <v>0.878</v>
      </c>
      <c r="BK36" s="1">
        <f t="shared" si="10"/>
        <v>0.91466666666666674</v>
      </c>
    </row>
    <row r="37" spans="1:63" x14ac:dyDescent="0.25">
      <c r="A37" s="1">
        <v>2001</v>
      </c>
      <c r="B37" s="4">
        <v>0.93700000000000006</v>
      </c>
      <c r="C37" s="4">
        <v>1.052</v>
      </c>
      <c r="D37" s="4">
        <v>0.93700000000000006</v>
      </c>
      <c r="F37" s="5"/>
      <c r="H37" s="1">
        <v>2001</v>
      </c>
      <c r="I37" s="1">
        <v>7.0933333333333399</v>
      </c>
      <c r="J37" s="1">
        <v>10.6806451612903</v>
      </c>
      <c r="K37" s="1">
        <v>7.4677419354838701</v>
      </c>
      <c r="L37" s="1">
        <v>3.08</v>
      </c>
      <c r="M37" s="1">
        <v>1.8354838709677399</v>
      </c>
      <c r="N37" s="1">
        <v>-4.14333333333333</v>
      </c>
      <c r="O37" s="1">
        <v>-13.745161290322599</v>
      </c>
      <c r="P37" s="6">
        <v>-10.3709677419355</v>
      </c>
      <c r="Q37" s="1">
        <v>-21.253571428571401</v>
      </c>
      <c r="R37" s="1">
        <v>-20.493548387096801</v>
      </c>
      <c r="S37" s="1">
        <v>-7.56666666666667</v>
      </c>
      <c r="T37" s="1">
        <v>0.19677419354838699</v>
      </c>
      <c r="U37" s="1">
        <v>8.1766666666666694</v>
      </c>
      <c r="V37" s="1">
        <v>10.758064516129</v>
      </c>
      <c r="W37" s="1">
        <v>6.91612903225806</v>
      </c>
      <c r="X37" s="1">
        <v>4.9233333333333302</v>
      </c>
      <c r="Y37" s="1">
        <v>-2.2419354838709702</v>
      </c>
      <c r="Z37" s="1">
        <v>-12.563333333333301</v>
      </c>
      <c r="AA37" s="7">
        <v>-18</v>
      </c>
      <c r="AB37" s="8">
        <f t="shared" si="3"/>
        <v>-5.1265879416282658</v>
      </c>
      <c r="AC37" s="2">
        <f t="shared" si="4"/>
        <v>9.4673655913978347</v>
      </c>
      <c r="AD37" s="2">
        <f t="shared" si="5"/>
        <v>7.6935483870967651</v>
      </c>
      <c r="AE37" s="1">
        <v>2001</v>
      </c>
      <c r="AF37" s="1">
        <v>15.883333333333301</v>
      </c>
      <c r="AG37" s="1">
        <v>20.474193548387099</v>
      </c>
      <c r="AH37" s="1">
        <v>17.3161290322581</v>
      </c>
      <c r="AI37" s="1">
        <v>11.6766666666667</v>
      </c>
      <c r="AJ37" s="1">
        <v>6.8838709677419399</v>
      </c>
      <c r="AK37" s="1">
        <v>-0.52333333333333298</v>
      </c>
      <c r="AL37" s="7">
        <v>-6.5258064516129002</v>
      </c>
      <c r="AM37" s="1">
        <v>-3.3419354838709698</v>
      </c>
      <c r="AN37" s="1">
        <v>-9.2964285714285708</v>
      </c>
      <c r="AO37" s="1">
        <v>-6.0806451612903203</v>
      </c>
      <c r="AP37" s="1">
        <v>3.1166666666666698</v>
      </c>
      <c r="AQ37" s="1">
        <v>8.8161290322580701</v>
      </c>
      <c r="AR37" s="1">
        <v>18.886666666666699</v>
      </c>
      <c r="AS37" s="1">
        <v>19.548387096774199</v>
      </c>
      <c r="AT37" s="1">
        <v>17.235483870967698</v>
      </c>
      <c r="AU37" s="1">
        <v>12.1666666666667</v>
      </c>
      <c r="AV37" s="1">
        <v>3.0354838709677399</v>
      </c>
      <c r="AW37" s="1">
        <v>-4.2366666666666699</v>
      </c>
      <c r="AX37" s="1">
        <v>-8.3677419354838705</v>
      </c>
      <c r="AY37" s="8">
        <f t="shared" si="7"/>
        <v>4.2901721710189484</v>
      </c>
      <c r="AZ37" s="2">
        <f t="shared" si="8"/>
        <v>19.217526881720449</v>
      </c>
      <c r="BA37" s="1">
        <f t="shared" si="9"/>
        <v>16.959301075268826</v>
      </c>
      <c r="BE37" s="1">
        <v>1.052</v>
      </c>
      <c r="BF37" s="1">
        <v>0.98899999999999999</v>
      </c>
      <c r="BG37" s="1">
        <v>0.73899999999999999</v>
      </c>
      <c r="BH37" s="1">
        <v>1.1759999999999999</v>
      </c>
      <c r="BI37" s="1">
        <v>1.145</v>
      </c>
      <c r="BJ37" s="1">
        <v>0.81699999999999995</v>
      </c>
      <c r="BK37" s="1">
        <f t="shared" si="10"/>
        <v>0.98633333333333317</v>
      </c>
    </row>
    <row r="38" spans="1:63" x14ac:dyDescent="0.25">
      <c r="A38" s="1">
        <v>2002</v>
      </c>
      <c r="B38" s="4">
        <v>1.0529999999999999</v>
      </c>
      <c r="C38" s="4">
        <v>1.1279999999999999</v>
      </c>
      <c r="D38" s="4">
        <v>1.0529999999999999</v>
      </c>
      <c r="F38" s="5"/>
      <c r="H38" s="1">
        <v>2002</v>
      </c>
      <c r="I38" s="1">
        <v>8.1766666666666694</v>
      </c>
      <c r="J38" s="1">
        <v>10.758064516129</v>
      </c>
      <c r="K38" s="1">
        <v>6.91612903225806</v>
      </c>
      <c r="L38" s="1">
        <v>4.9233333333333302</v>
      </c>
      <c r="M38" s="1">
        <v>-2.2419354838709702</v>
      </c>
      <c r="N38" s="1">
        <v>-12.563333333333301</v>
      </c>
      <c r="O38" s="1">
        <v>-18</v>
      </c>
      <c r="P38" s="6">
        <v>-19.822580645161299</v>
      </c>
      <c r="Q38" s="1">
        <v>-14.6392857142857</v>
      </c>
      <c r="R38" s="1">
        <v>-13.906451612903201</v>
      </c>
      <c r="S38" s="1">
        <v>-2.5433333333333299</v>
      </c>
      <c r="T38" s="1">
        <v>0.89032258064516101</v>
      </c>
      <c r="U38" s="1">
        <v>7.5966666666666702</v>
      </c>
      <c r="V38" s="1">
        <v>11.070967741935499</v>
      </c>
      <c r="W38" s="1">
        <v>8.35161290322581</v>
      </c>
      <c r="X38" s="1">
        <v>1.8966666666666701</v>
      </c>
      <c r="Y38" s="1">
        <v>-5.1580645161290297</v>
      </c>
      <c r="Z38" s="1">
        <v>-16.266666666666701</v>
      </c>
      <c r="AA38" s="7">
        <v>-21.248387096774199</v>
      </c>
      <c r="AB38" s="8">
        <f t="shared" si="3"/>
        <v>-5.3148777521761374</v>
      </c>
      <c r="AC38" s="2">
        <f t="shared" si="4"/>
        <v>9.3338172043010843</v>
      </c>
      <c r="AD38" s="2">
        <f t="shared" si="5"/>
        <v>7.2289784946236626</v>
      </c>
      <c r="AE38" s="1">
        <v>2002</v>
      </c>
      <c r="AF38" s="1">
        <v>18.886666666666699</v>
      </c>
      <c r="AG38" s="1">
        <v>19.548387096774199</v>
      </c>
      <c r="AH38" s="1">
        <v>17.235483870967698</v>
      </c>
      <c r="AI38" s="1">
        <v>12.1666666666667</v>
      </c>
      <c r="AJ38" s="1">
        <v>3.0354838709677399</v>
      </c>
      <c r="AK38" s="1">
        <v>-4.2366666666666699</v>
      </c>
      <c r="AL38" s="7">
        <v>-8.3677419354838705</v>
      </c>
      <c r="AM38" s="1">
        <v>-9.3064516129032295</v>
      </c>
      <c r="AN38" s="1">
        <v>-5.5964285714285698</v>
      </c>
      <c r="AO38" s="1">
        <v>-2.0290322580645199</v>
      </c>
      <c r="AP38" s="1">
        <v>6.1533333333333298</v>
      </c>
      <c r="AQ38" s="1">
        <v>12.283870967741899</v>
      </c>
      <c r="AR38" s="1">
        <v>20.046666666666699</v>
      </c>
      <c r="AS38" s="1">
        <v>20.9096774193548</v>
      </c>
      <c r="AT38" s="1">
        <v>19.222580645161301</v>
      </c>
      <c r="AU38" s="1">
        <v>9.7766666666666708</v>
      </c>
      <c r="AV38" s="1">
        <v>0.89677419354838706</v>
      </c>
      <c r="AW38" s="1">
        <v>-8.18333333333333</v>
      </c>
      <c r="AX38" s="1">
        <v>-12.109677419354799</v>
      </c>
      <c r="AY38" s="8">
        <f t="shared" si="7"/>
        <v>4.3387205581157202</v>
      </c>
      <c r="AZ38" s="2">
        <f t="shared" si="8"/>
        <v>20.478172043010751</v>
      </c>
      <c r="BA38" s="1">
        <f t="shared" si="9"/>
        <v>17.488897849462369</v>
      </c>
      <c r="BE38" s="1">
        <v>1.1279999999999999</v>
      </c>
      <c r="BF38" s="1">
        <v>0.81799999999999995</v>
      </c>
      <c r="BG38" s="1">
        <v>1.028</v>
      </c>
      <c r="BH38" s="1">
        <v>0.94299999999999995</v>
      </c>
      <c r="BI38" s="1">
        <v>0.873</v>
      </c>
      <c r="BJ38" s="1">
        <v>0.98599999999999999</v>
      </c>
      <c r="BK38" s="1">
        <f t="shared" si="10"/>
        <v>0.96266666666666667</v>
      </c>
    </row>
    <row r="39" spans="1:63" x14ac:dyDescent="0.25">
      <c r="A39" s="1">
        <v>2003</v>
      </c>
      <c r="B39" s="4">
        <v>1.2989999999999999</v>
      </c>
      <c r="C39" s="4">
        <v>1.2749999999999999</v>
      </c>
      <c r="D39" s="4">
        <v>1.2989999999999999</v>
      </c>
      <c r="F39" s="5"/>
      <c r="H39" s="1">
        <v>2003</v>
      </c>
      <c r="I39" s="1">
        <v>7.5966666666666702</v>
      </c>
      <c r="J39" s="1">
        <v>11.070967741935499</v>
      </c>
      <c r="K39" s="1">
        <v>8.35161290322581</v>
      </c>
      <c r="L39" s="1">
        <v>1.8966666666666701</v>
      </c>
      <c r="M39" s="1">
        <v>-5.1580645161290297</v>
      </c>
      <c r="N39" s="1">
        <v>-16.266666666666701</v>
      </c>
      <c r="O39" s="1">
        <v>-21.248387096774199</v>
      </c>
      <c r="P39" s="6">
        <v>-27.3193548387097</v>
      </c>
      <c r="Q39" s="1">
        <v>-12.925000000000001</v>
      </c>
      <c r="R39" s="1">
        <v>-8.6258064516129007</v>
      </c>
      <c r="S39" s="1">
        <v>-8.0566666666666702</v>
      </c>
      <c r="T39" s="1">
        <v>2.1580645161290302</v>
      </c>
      <c r="U39" s="1">
        <v>5.0766666666666698</v>
      </c>
      <c r="V39" s="1">
        <v>12.4483870967742</v>
      </c>
      <c r="W39" s="1">
        <v>8.5322580645161299</v>
      </c>
      <c r="X39" s="1">
        <v>2.2666666666666702</v>
      </c>
      <c r="Y39" s="1">
        <v>-3.2032258064516101</v>
      </c>
      <c r="Z39" s="1">
        <v>-7.05</v>
      </c>
      <c r="AA39" s="7">
        <v>-17.070967741935501</v>
      </c>
      <c r="AB39" s="8">
        <f t="shared" si="3"/>
        <v>-4.4807482078853065</v>
      </c>
      <c r="AC39" s="2">
        <f t="shared" si="4"/>
        <v>8.7625268817204347</v>
      </c>
      <c r="AD39" s="2">
        <f t="shared" si="5"/>
        <v>7.0809946236559176</v>
      </c>
      <c r="AE39" s="1">
        <v>2003</v>
      </c>
      <c r="AF39" s="1">
        <v>20.046666666666699</v>
      </c>
      <c r="AG39" s="1">
        <v>20.9096774193548</v>
      </c>
      <c r="AH39" s="1">
        <v>19.222580645161301</v>
      </c>
      <c r="AI39" s="1">
        <v>9.7766666666666708</v>
      </c>
      <c r="AJ39" s="1">
        <v>0.89677419354838706</v>
      </c>
      <c r="AK39" s="1">
        <v>-8.18333333333333</v>
      </c>
      <c r="AL39" s="7">
        <v>-12.109677419354799</v>
      </c>
      <c r="AM39" s="1">
        <v>-14.9096774193548</v>
      </c>
      <c r="AN39" s="1">
        <v>-4.41071428571429</v>
      </c>
      <c r="AO39" s="1">
        <v>0.87741935483870903</v>
      </c>
      <c r="AP39" s="1">
        <v>3.51</v>
      </c>
      <c r="AQ39" s="1">
        <v>11.6838709677419</v>
      </c>
      <c r="AR39" s="1">
        <v>14.57</v>
      </c>
      <c r="AS39" s="1">
        <v>23.8354838709677</v>
      </c>
      <c r="AT39" s="1">
        <v>16.451612903225801</v>
      </c>
      <c r="AU39" s="1">
        <v>11.473333333333301</v>
      </c>
      <c r="AV39" s="1">
        <v>2.9806451612903202</v>
      </c>
      <c r="AW39" s="1">
        <v>-1.35</v>
      </c>
      <c r="AX39" s="1">
        <v>-5.5806451612903203</v>
      </c>
      <c r="AY39" s="8">
        <f t="shared" si="7"/>
        <v>4.9276107270865275</v>
      </c>
      <c r="AZ39" s="2">
        <f t="shared" si="8"/>
        <v>19.20274193548385</v>
      </c>
      <c r="BA39" s="1">
        <f t="shared" si="9"/>
        <v>16.582607526881702</v>
      </c>
      <c r="BE39" s="1">
        <v>1.2749999999999999</v>
      </c>
      <c r="BF39" s="1">
        <v>1.0980000000000001</v>
      </c>
      <c r="BG39" s="1">
        <v>1.2829999999999999</v>
      </c>
      <c r="BH39" s="1">
        <v>1.069</v>
      </c>
      <c r="BI39" s="1">
        <v>0.86</v>
      </c>
      <c r="BJ39" s="1">
        <v>0.78100000000000003</v>
      </c>
      <c r="BK39" s="1">
        <f t="shared" si="10"/>
        <v>1.0609999999999999</v>
      </c>
    </row>
    <row r="40" spans="1:63" x14ac:dyDescent="0.25">
      <c r="A40" s="1">
        <v>2004</v>
      </c>
      <c r="B40" s="4">
        <v>1.2190000000000001</v>
      </c>
      <c r="C40" s="4">
        <v>1.0369999999999999</v>
      </c>
      <c r="D40" s="4">
        <v>1.2190000000000001</v>
      </c>
      <c r="F40" s="5"/>
      <c r="H40" s="1">
        <v>2004</v>
      </c>
      <c r="I40" s="1">
        <v>5.0766666666666698</v>
      </c>
      <c r="J40" s="1">
        <v>12.4483870967742</v>
      </c>
      <c r="K40" s="1">
        <v>8.5322580645161299</v>
      </c>
      <c r="L40" s="1">
        <v>2.2666666666666702</v>
      </c>
      <c r="M40" s="1">
        <v>-3.2032258064516101</v>
      </c>
      <c r="N40" s="1">
        <v>-7.05</v>
      </c>
      <c r="O40" s="1">
        <v>-17.070967741935501</v>
      </c>
      <c r="P40" s="6">
        <v>-14.867741935483901</v>
      </c>
      <c r="Q40" s="1">
        <v>-18.520689655172401</v>
      </c>
      <c r="R40" s="1">
        <v>-11.5322580645161</v>
      </c>
      <c r="S40" s="1">
        <v>-7.13</v>
      </c>
      <c r="T40" s="1">
        <v>0.66451612903225799</v>
      </c>
      <c r="U40" s="1">
        <v>5.5966666666666702</v>
      </c>
      <c r="V40" s="1">
        <v>11.5225806451613</v>
      </c>
      <c r="W40" s="1">
        <v>8.3096774193548395</v>
      </c>
      <c r="X40" s="1">
        <v>4.7866666666666697</v>
      </c>
      <c r="Y40" s="1">
        <v>-2.2612903225806402</v>
      </c>
      <c r="Z40" s="1">
        <v>-11.9066666666667</v>
      </c>
      <c r="AA40" s="7">
        <v>-13.5451612903226</v>
      </c>
      <c r="AB40" s="8">
        <f t="shared" si="3"/>
        <v>-4.0736417006550516</v>
      </c>
      <c r="AC40" s="2">
        <f t="shared" si="4"/>
        <v>8.5596236559139847</v>
      </c>
      <c r="AD40" s="2">
        <f t="shared" si="5"/>
        <v>7.5538978494623699</v>
      </c>
      <c r="AE40" s="1">
        <v>2004</v>
      </c>
      <c r="AF40" s="1">
        <v>14.57</v>
      </c>
      <c r="AG40" s="1">
        <v>23.8354838709677</v>
      </c>
      <c r="AH40" s="1">
        <v>16.451612903225801</v>
      </c>
      <c r="AI40" s="1">
        <v>11.473333333333301</v>
      </c>
      <c r="AJ40" s="1">
        <v>2.9806451612903202</v>
      </c>
      <c r="AK40" s="1">
        <v>-1.35</v>
      </c>
      <c r="AL40" s="7">
        <v>-5.5806451612903203</v>
      </c>
      <c r="AM40" s="1">
        <v>-8.0129032258064505</v>
      </c>
      <c r="AN40" s="1">
        <v>-7.3620689655172402</v>
      </c>
      <c r="AO40" s="1">
        <v>-1.4709677419354801</v>
      </c>
      <c r="AP40" s="1">
        <v>5.3033333333333301</v>
      </c>
      <c r="AQ40" s="1">
        <v>10.0225806451613</v>
      </c>
      <c r="AR40" s="1">
        <v>15.08</v>
      </c>
      <c r="AS40" s="1">
        <v>21.232258064516099</v>
      </c>
      <c r="AT40" s="1">
        <v>16.445161290322599</v>
      </c>
      <c r="AU40" s="1">
        <v>11.026666666666699</v>
      </c>
      <c r="AV40" s="1">
        <v>3.1419354838709701</v>
      </c>
      <c r="AW40" s="1">
        <v>-4.46333333333334</v>
      </c>
      <c r="AX40" s="1">
        <v>-3.4645161290322601</v>
      </c>
      <c r="AY40" s="8">
        <f t="shared" si="7"/>
        <v>4.7898455073538519</v>
      </c>
      <c r="AZ40" s="2">
        <f t="shared" si="8"/>
        <v>18.15612903225805</v>
      </c>
      <c r="BA40" s="1">
        <f t="shared" si="9"/>
        <v>15.946021505376351</v>
      </c>
      <c r="BE40" s="1">
        <v>1.0369999999999999</v>
      </c>
      <c r="BF40" s="1">
        <v>1.2070000000000001</v>
      </c>
      <c r="BG40" s="1">
        <v>1.147</v>
      </c>
      <c r="BH40" s="1">
        <v>1.24</v>
      </c>
      <c r="BI40" s="1">
        <v>1.08</v>
      </c>
      <c r="BJ40" s="1">
        <v>1.319</v>
      </c>
      <c r="BK40" s="1">
        <f t="shared" si="10"/>
        <v>1.1716666666666666</v>
      </c>
    </row>
    <row r="41" spans="1:63" x14ac:dyDescent="0.25">
      <c r="A41" s="1">
        <v>2005</v>
      </c>
      <c r="B41" s="4">
        <v>1.032</v>
      </c>
      <c r="C41" s="4">
        <v>0.9</v>
      </c>
      <c r="D41" s="4">
        <v>1.032</v>
      </c>
      <c r="F41" s="5"/>
      <c r="H41" s="1">
        <v>2005</v>
      </c>
      <c r="I41" s="1">
        <v>5.5966666666666702</v>
      </c>
      <c r="J41" s="1">
        <v>11.5225806451613</v>
      </c>
      <c r="K41" s="1">
        <v>8.3096774193548395</v>
      </c>
      <c r="L41" s="1">
        <v>4.7866666666666697</v>
      </c>
      <c r="M41" s="1">
        <v>-2.2612903225806402</v>
      </c>
      <c r="N41" s="1">
        <v>-11.9066666666667</v>
      </c>
      <c r="O41" s="1">
        <v>-13.5451612903226</v>
      </c>
      <c r="P41" s="6">
        <v>-11.958064516128999</v>
      </c>
      <c r="Q41" s="1">
        <v>-14.2928571428571</v>
      </c>
      <c r="R41" s="1">
        <v>-17.1354838709677</v>
      </c>
      <c r="S41" s="1">
        <v>-4.04</v>
      </c>
      <c r="T41" s="1">
        <v>0.57096774193548405</v>
      </c>
      <c r="U41" s="1">
        <v>7.8966666666666603</v>
      </c>
      <c r="V41" s="1">
        <v>10.1903225806452</v>
      </c>
      <c r="W41" s="1">
        <v>9.64838709677419</v>
      </c>
      <c r="X41" s="1">
        <v>3.3466666666666698</v>
      </c>
      <c r="Y41" s="1">
        <v>-0.429032258064516</v>
      </c>
      <c r="Z41" s="1">
        <v>-3.6166666666666698</v>
      </c>
      <c r="AA41" s="7">
        <v>-14.1516129032258</v>
      </c>
      <c r="AB41" s="8">
        <f t="shared" si="3"/>
        <v>-2.8308922171018822</v>
      </c>
      <c r="AC41" s="2">
        <f t="shared" si="4"/>
        <v>9.0434946236559295</v>
      </c>
      <c r="AD41" s="2">
        <f t="shared" si="5"/>
        <v>7.77051075268818</v>
      </c>
      <c r="AE41" s="1">
        <v>2005</v>
      </c>
      <c r="AF41" s="1">
        <v>15.08</v>
      </c>
      <c r="AG41" s="1">
        <v>21.232258064516099</v>
      </c>
      <c r="AH41" s="1">
        <v>16.445161290322599</v>
      </c>
      <c r="AI41" s="1">
        <v>11.026666666666699</v>
      </c>
      <c r="AJ41" s="1">
        <v>3.1419354838709701</v>
      </c>
      <c r="AK41" s="1">
        <v>-4.46333333333334</v>
      </c>
      <c r="AL41" s="7">
        <v>-3.4645161290322601</v>
      </c>
      <c r="AM41" s="1">
        <v>-4.4677419354838701</v>
      </c>
      <c r="AN41" s="1">
        <v>-5.6928571428571404</v>
      </c>
      <c r="AO41" s="1">
        <v>-4.4645161290322601</v>
      </c>
      <c r="AP41" s="1">
        <v>4.8099999999999996</v>
      </c>
      <c r="AQ41" s="1">
        <v>8.4612903225806395</v>
      </c>
      <c r="AR41" s="1">
        <v>17.850000000000001</v>
      </c>
      <c r="AS41" s="1">
        <v>22.158064516128999</v>
      </c>
      <c r="AT41" s="1">
        <v>18.235483870967698</v>
      </c>
      <c r="AU41" s="1">
        <v>12.043333333333299</v>
      </c>
      <c r="AV41" s="1">
        <v>5.91612903225806</v>
      </c>
      <c r="AW41" s="1">
        <v>1.87333333333333</v>
      </c>
      <c r="AX41" s="1">
        <v>-6.5548387096774201</v>
      </c>
      <c r="AY41" s="8">
        <f t="shared" si="7"/>
        <v>5.8473067076292766</v>
      </c>
      <c r="AZ41" s="2">
        <f t="shared" si="8"/>
        <v>20.004032258064498</v>
      </c>
      <c r="BA41" s="1">
        <f t="shared" si="9"/>
        <v>17.571720430107497</v>
      </c>
      <c r="BE41" s="1">
        <v>0.9</v>
      </c>
      <c r="BF41" s="1">
        <v>0.92800000000000005</v>
      </c>
      <c r="BG41" s="1">
        <v>0.72799999999999998</v>
      </c>
      <c r="BH41" s="1">
        <v>0.79700000000000004</v>
      </c>
      <c r="BI41" s="1">
        <v>1.1319999999999999</v>
      </c>
      <c r="BJ41" s="1">
        <v>1.3280000000000001</v>
      </c>
      <c r="BK41" s="1">
        <f t="shared" si="10"/>
        <v>0.96883333333333344</v>
      </c>
    </row>
    <row r="42" spans="1:63" x14ac:dyDescent="0.25">
      <c r="A42" s="1">
        <v>2006</v>
      </c>
      <c r="B42" s="4">
        <v>1.248</v>
      </c>
      <c r="C42" s="4">
        <v>1.1819999999999999</v>
      </c>
      <c r="D42" s="4">
        <v>1.248</v>
      </c>
      <c r="F42" s="5"/>
      <c r="H42" s="1">
        <v>2006</v>
      </c>
      <c r="I42" s="1">
        <v>7.8966666666666603</v>
      </c>
      <c r="J42" s="1">
        <v>10.1903225806452</v>
      </c>
      <c r="K42" s="1">
        <v>9.64838709677419</v>
      </c>
      <c r="L42" s="1">
        <v>3.3466666666666698</v>
      </c>
      <c r="M42" s="1">
        <v>-0.429032258064516</v>
      </c>
      <c r="N42" s="1">
        <v>-3.6166666666666698</v>
      </c>
      <c r="O42" s="1">
        <v>-14.1516129032258</v>
      </c>
      <c r="P42" s="6">
        <v>-15.741935483871</v>
      </c>
      <c r="Q42" s="1">
        <v>-20.907142857142901</v>
      </c>
      <c r="R42" s="1">
        <v>-18.677419354838701</v>
      </c>
      <c r="S42" s="1">
        <v>-3.28</v>
      </c>
      <c r="T42" s="1">
        <v>0.98387096774193505</v>
      </c>
      <c r="U42" s="1">
        <v>8.44</v>
      </c>
      <c r="V42" s="1">
        <v>8.9225806451612897</v>
      </c>
      <c r="W42" s="1">
        <v>7.6451612903225801</v>
      </c>
      <c r="X42" s="1">
        <v>3.0333333333333301</v>
      </c>
      <c r="Y42" s="1">
        <v>-4.5709677419354797</v>
      </c>
      <c r="Z42" s="1">
        <v>-8.66</v>
      </c>
      <c r="AA42" s="7">
        <v>-7.8935483870967698</v>
      </c>
      <c r="AB42" s="8">
        <f t="shared" si="3"/>
        <v>-4.2255056323604769</v>
      </c>
      <c r="AC42" s="2">
        <f t="shared" si="4"/>
        <v>8.6812903225806437</v>
      </c>
      <c r="AD42" s="2">
        <f t="shared" si="5"/>
        <v>7.0102688172042997</v>
      </c>
      <c r="AE42" s="1">
        <v>2006</v>
      </c>
      <c r="AF42" s="1">
        <v>17.850000000000001</v>
      </c>
      <c r="AG42" s="1">
        <v>22.158064516128999</v>
      </c>
      <c r="AH42" s="1">
        <v>18.235483870967698</v>
      </c>
      <c r="AI42" s="1">
        <v>12.043333333333299</v>
      </c>
      <c r="AJ42" s="1">
        <v>5.91612903225806</v>
      </c>
      <c r="AK42" s="1">
        <v>1.87333333333333</v>
      </c>
      <c r="AL42" s="7">
        <v>-6.5548387096774201</v>
      </c>
      <c r="AM42" s="1">
        <v>-6.85161290322581</v>
      </c>
      <c r="AN42" s="1">
        <v>-9.8714285714285701</v>
      </c>
      <c r="AO42" s="1">
        <v>-4.9419354838709699</v>
      </c>
      <c r="AP42" s="1">
        <v>5.48</v>
      </c>
      <c r="AQ42" s="1">
        <v>12.2935483870968</v>
      </c>
      <c r="AR42" s="1">
        <v>17.96</v>
      </c>
      <c r="AS42" s="1">
        <v>20.116129032258101</v>
      </c>
      <c r="AT42" s="1">
        <v>21.4548387096774</v>
      </c>
      <c r="AU42" s="1">
        <v>11.4433333333333</v>
      </c>
      <c r="AV42" s="1">
        <v>1.6419354838709701</v>
      </c>
      <c r="AW42" s="1">
        <v>-4.0466666666666704</v>
      </c>
      <c r="AX42" s="1">
        <v>-1.73548387096774</v>
      </c>
      <c r="AY42" s="8">
        <f t="shared" si="7"/>
        <v>5.2452214541730671</v>
      </c>
      <c r="AZ42" s="2">
        <f t="shared" si="8"/>
        <v>19.038064516129051</v>
      </c>
      <c r="BA42" s="1">
        <f t="shared" si="9"/>
        <v>17.743575268817199</v>
      </c>
      <c r="BE42" s="1">
        <v>1.1819999999999999</v>
      </c>
      <c r="BF42" s="1">
        <v>1.119</v>
      </c>
      <c r="BG42" s="1">
        <v>1.2749999999999999</v>
      </c>
      <c r="BH42" s="1">
        <v>0.94199999999999995</v>
      </c>
      <c r="BI42" s="1">
        <v>0.94399999999999995</v>
      </c>
      <c r="BJ42" s="1">
        <v>0.78600000000000003</v>
      </c>
      <c r="BK42" s="1">
        <f t="shared" si="10"/>
        <v>1.0413333333333332</v>
      </c>
    </row>
    <row r="43" spans="1:63" x14ac:dyDescent="0.25">
      <c r="A43" s="1">
        <v>2007</v>
      </c>
      <c r="B43" s="4">
        <v>1.155</v>
      </c>
      <c r="C43" s="4">
        <v>0.97199999999999998</v>
      </c>
      <c r="D43" s="4">
        <v>1.155</v>
      </c>
      <c r="F43" s="5"/>
      <c r="H43" s="1">
        <v>2007</v>
      </c>
      <c r="I43" s="1">
        <v>8.44</v>
      </c>
      <c r="J43" s="1">
        <v>8.9225806451612897</v>
      </c>
      <c r="K43" s="1">
        <v>7.6451612903225801</v>
      </c>
      <c r="L43" s="1">
        <v>3.0333333333333301</v>
      </c>
      <c r="M43" s="1">
        <v>-4.5709677419354797</v>
      </c>
      <c r="N43" s="1">
        <v>-8.66</v>
      </c>
      <c r="O43" s="1">
        <v>-7.8935483870967698</v>
      </c>
      <c r="P43" s="6">
        <v>-19.041935483871001</v>
      </c>
      <c r="Q43" s="1">
        <v>-24.753571428571401</v>
      </c>
      <c r="R43" s="1">
        <v>-7.4322580645161302</v>
      </c>
      <c r="S43" s="1">
        <v>-5.7633333333333301</v>
      </c>
      <c r="T43" s="1">
        <v>0.78387096774193499</v>
      </c>
      <c r="U43" s="1">
        <v>6.18</v>
      </c>
      <c r="V43" s="1">
        <v>10.1806451612903</v>
      </c>
      <c r="W43" s="1">
        <v>8.6516129032258</v>
      </c>
      <c r="X43" s="1">
        <v>1.7233333333333301</v>
      </c>
      <c r="Y43" s="1">
        <v>1.5387096774193501</v>
      </c>
      <c r="Z43" s="1">
        <v>-9.4233333333333302</v>
      </c>
      <c r="AA43" s="7">
        <v>-7.8032258064516098</v>
      </c>
      <c r="AB43" s="8">
        <f t="shared" si="3"/>
        <v>-3.7632904505888409</v>
      </c>
      <c r="AC43" s="2">
        <f t="shared" si="4"/>
        <v>8.1803225806451501</v>
      </c>
      <c r="AD43" s="2">
        <f t="shared" si="5"/>
        <v>6.6838978494623573</v>
      </c>
      <c r="AE43" s="1">
        <v>2007</v>
      </c>
      <c r="AF43" s="1">
        <v>17.96</v>
      </c>
      <c r="AG43" s="1">
        <v>20.116129032258101</v>
      </c>
      <c r="AH43" s="1">
        <v>21.4548387096774</v>
      </c>
      <c r="AI43" s="1">
        <v>11.4433333333333</v>
      </c>
      <c r="AJ43" s="1">
        <v>1.6419354838709701</v>
      </c>
      <c r="AK43" s="1">
        <v>-4.0466666666666704</v>
      </c>
      <c r="AL43" s="7">
        <v>-1.73548387096774</v>
      </c>
      <c r="AM43" s="1">
        <v>-8.0483870967741904</v>
      </c>
      <c r="AN43" s="1">
        <v>-13.8214285714286</v>
      </c>
      <c r="AO43" s="1">
        <v>2.2000000000000002</v>
      </c>
      <c r="AP43" s="1">
        <v>5.0933333333333302</v>
      </c>
      <c r="AQ43" s="1">
        <v>9.5580645161290292</v>
      </c>
      <c r="AR43" s="1">
        <v>17.329999999999998</v>
      </c>
      <c r="AS43" s="1">
        <v>18.587096774193501</v>
      </c>
      <c r="AT43" s="1">
        <v>18.125806451612899</v>
      </c>
      <c r="AU43" s="1">
        <v>10.026666666666699</v>
      </c>
      <c r="AV43" s="1">
        <v>6.5322580645161299</v>
      </c>
      <c r="AW43" s="1">
        <v>-2.4733333333333301</v>
      </c>
      <c r="AX43" s="1">
        <v>-0.30322580645161301</v>
      </c>
      <c r="AY43" s="8">
        <f t="shared" si="7"/>
        <v>5.2339042498719879</v>
      </c>
      <c r="AZ43" s="2">
        <f t="shared" si="8"/>
        <v>17.958548387096748</v>
      </c>
      <c r="BA43" s="1">
        <f t="shared" si="9"/>
        <v>16.017392473118274</v>
      </c>
      <c r="BE43" s="1">
        <v>0.97199999999999998</v>
      </c>
      <c r="BF43" s="1">
        <v>0.99199999999999999</v>
      </c>
      <c r="BG43" s="1">
        <v>1.375</v>
      </c>
      <c r="BH43" s="1">
        <v>0.68899999999999995</v>
      </c>
      <c r="BI43" s="1">
        <v>1.1379999999999999</v>
      </c>
      <c r="BJ43" s="1">
        <v>1.143</v>
      </c>
      <c r="BK43" s="1">
        <f t="shared" si="10"/>
        <v>1.0514999999999999</v>
      </c>
    </row>
    <row r="44" spans="1:63" x14ac:dyDescent="0.25">
      <c r="A44" s="1">
        <v>2008</v>
      </c>
      <c r="B44" s="4">
        <v>1.1240000000000001</v>
      </c>
      <c r="C44" s="4">
        <v>1.022</v>
      </c>
      <c r="D44" s="4">
        <v>1.1240000000000001</v>
      </c>
      <c r="F44" s="5"/>
      <c r="H44" s="1">
        <v>2008</v>
      </c>
      <c r="I44" s="1">
        <v>6.18</v>
      </c>
      <c r="J44" s="1">
        <v>10.1806451612903</v>
      </c>
      <c r="K44" s="1">
        <v>8.6516129032258</v>
      </c>
      <c r="L44" s="1">
        <v>1.7233333333333301</v>
      </c>
      <c r="M44" s="1">
        <v>1.5387096774193501</v>
      </c>
      <c r="N44" s="1">
        <v>-9.4233333333333302</v>
      </c>
      <c r="O44" s="1">
        <v>-7.8032258064516098</v>
      </c>
      <c r="P44" s="6">
        <v>-14.806896551724099</v>
      </c>
      <c r="Q44" s="1">
        <v>-15.017241379310301</v>
      </c>
      <c r="R44" s="1">
        <v>-15.2645161290323</v>
      </c>
      <c r="S44" s="1">
        <v>-6.4033333333333298</v>
      </c>
      <c r="T44" s="1">
        <v>-0.23225806451612899</v>
      </c>
      <c r="U44" s="1">
        <v>5.8866666666666703</v>
      </c>
      <c r="V44" s="1">
        <v>9.1322580645161295</v>
      </c>
      <c r="W44" s="1">
        <v>6.8161290322580701</v>
      </c>
      <c r="X44" s="1">
        <v>1.55666666666667</v>
      </c>
      <c r="Y44" s="1">
        <v>-1.3580645161290299</v>
      </c>
      <c r="Z44" s="1">
        <v>-10.7633333333333</v>
      </c>
      <c r="AA44" s="7">
        <v>-6.9677419354838701</v>
      </c>
      <c r="AB44" s="8">
        <f t="shared" si="3"/>
        <v>-3.9518054010629022</v>
      </c>
      <c r="AC44" s="2">
        <f t="shared" si="4"/>
        <v>7.5094623655913999</v>
      </c>
      <c r="AD44" s="2">
        <f t="shared" si="5"/>
        <v>5.8479301075268841</v>
      </c>
      <c r="AE44" s="1">
        <v>2008</v>
      </c>
      <c r="AF44" s="1">
        <v>17.329999999999998</v>
      </c>
      <c r="AG44" s="1">
        <v>18.587096774193501</v>
      </c>
      <c r="AH44" s="1">
        <v>18.125806451612899</v>
      </c>
      <c r="AI44" s="1">
        <v>10.026666666666699</v>
      </c>
      <c r="AJ44" s="1">
        <v>6.5322580645161299</v>
      </c>
      <c r="AK44" s="1">
        <v>-2.4733333333333301</v>
      </c>
      <c r="AL44" s="7">
        <v>-0.30322580645161301</v>
      </c>
      <c r="AM44" s="1">
        <v>-5.1103448275862098</v>
      </c>
      <c r="AN44" s="1">
        <v>-4.3448275862069003</v>
      </c>
      <c r="AO44" s="1">
        <v>-4.0580645161290301</v>
      </c>
      <c r="AP44" s="1">
        <v>2.9466666666666699</v>
      </c>
      <c r="AQ44" s="1">
        <v>9.0967741935483897</v>
      </c>
      <c r="AR44" s="1">
        <v>15.93</v>
      </c>
      <c r="AS44" s="1">
        <v>18.5451612903226</v>
      </c>
      <c r="AT44" s="1">
        <v>14.503225806451599</v>
      </c>
      <c r="AU44" s="1">
        <v>9.5333333333333297</v>
      </c>
      <c r="AV44" s="1">
        <v>4.09032258064516</v>
      </c>
      <c r="AW44" s="1">
        <v>-2.5633333333333299</v>
      </c>
      <c r="AX44" s="1">
        <v>-1.5354838709677401</v>
      </c>
      <c r="AY44" s="8">
        <f t="shared" si="7"/>
        <v>4.7527858113953778</v>
      </c>
      <c r="AZ44" s="2">
        <f t="shared" si="8"/>
        <v>17.237580645161302</v>
      </c>
      <c r="BA44" s="1">
        <f t="shared" si="9"/>
        <v>14.627930107526883</v>
      </c>
      <c r="BE44" s="1">
        <v>1.022</v>
      </c>
      <c r="BF44" s="1">
        <v>1.2569999999999999</v>
      </c>
      <c r="BG44" s="1">
        <v>1.5349999999999999</v>
      </c>
      <c r="BH44" s="1">
        <v>0.87</v>
      </c>
      <c r="BI44" s="1">
        <v>0.69699999999999995</v>
      </c>
      <c r="BJ44" s="1">
        <v>0.84299999999999997</v>
      </c>
      <c r="BK44" s="1">
        <f t="shared" si="10"/>
        <v>1.0373333333333334</v>
      </c>
    </row>
    <row r="45" spans="1:63" x14ac:dyDescent="0.25">
      <c r="A45" s="1">
        <v>2009</v>
      </c>
      <c r="B45" s="4">
        <v>0.99199999999999999</v>
      </c>
      <c r="C45" s="4">
        <v>0.88800000000000001</v>
      </c>
      <c r="D45" s="4">
        <v>0.99199999999999999</v>
      </c>
      <c r="F45" s="5"/>
      <c r="H45" s="1">
        <v>2009</v>
      </c>
      <c r="I45" s="1">
        <v>5.8866666666666703</v>
      </c>
      <c r="J45" s="1">
        <v>9.1322580645161295</v>
      </c>
      <c r="K45" s="1">
        <v>6.8161290322580701</v>
      </c>
      <c r="L45" s="1">
        <v>1.55666666666667</v>
      </c>
      <c r="M45" s="1">
        <v>-1.3580645161290299</v>
      </c>
      <c r="N45" s="1">
        <v>-10.7633333333333</v>
      </c>
      <c r="O45" s="1">
        <v>-6.9677419354838701</v>
      </c>
      <c r="P45" s="6">
        <v>-15.609677419354799</v>
      </c>
      <c r="Q45" s="1">
        <v>-16.610714285714302</v>
      </c>
      <c r="R45" s="1">
        <v>-12.541935483871001</v>
      </c>
      <c r="S45" s="1">
        <v>-7.9366666666666701</v>
      </c>
      <c r="T45" s="1">
        <v>2.1225806451612899</v>
      </c>
      <c r="U45" s="1">
        <v>6.3</v>
      </c>
      <c r="V45" s="1">
        <v>8.7967741935483907</v>
      </c>
      <c r="W45" s="1">
        <v>8.1516129032258107</v>
      </c>
      <c r="X45" s="1">
        <v>4.8633333333333297</v>
      </c>
      <c r="Y45" s="1">
        <v>-5.7967741935483899</v>
      </c>
      <c r="Z45" s="1">
        <v>-3.9033333333333302</v>
      </c>
      <c r="AA45" s="7">
        <v>-17.067741935483902</v>
      </c>
      <c r="AB45" s="8">
        <f t="shared" si="3"/>
        <v>-4.102711853558632</v>
      </c>
      <c r="AC45" s="2">
        <f t="shared" si="4"/>
        <v>7.5483870967741957</v>
      </c>
      <c r="AD45" s="2">
        <f t="shared" si="5"/>
        <v>7.027930107526883</v>
      </c>
      <c r="AE45" s="1">
        <v>2009</v>
      </c>
      <c r="AF45" s="1">
        <v>15.93</v>
      </c>
      <c r="AG45" s="1">
        <v>18.5451612903226</v>
      </c>
      <c r="AH45" s="1">
        <v>14.503225806451599</v>
      </c>
      <c r="AI45" s="1">
        <v>9.5333333333333297</v>
      </c>
      <c r="AJ45" s="1">
        <v>4.09032258064516</v>
      </c>
      <c r="AK45" s="1">
        <v>-2.5633333333333299</v>
      </c>
      <c r="AL45" s="7">
        <v>-1.5354838709677401</v>
      </c>
      <c r="AM45" s="1">
        <v>-7.3161290322580603</v>
      </c>
      <c r="AN45" s="1">
        <v>-8.3892857142857196</v>
      </c>
      <c r="AO45" s="1">
        <v>-2.0967741935483901</v>
      </c>
      <c r="AP45" s="1">
        <v>3.6466666666666701</v>
      </c>
      <c r="AQ45" s="1">
        <v>13.632258064516099</v>
      </c>
      <c r="AR45" s="1">
        <v>16.116666666666699</v>
      </c>
      <c r="AS45" s="1">
        <v>18.732258064516099</v>
      </c>
      <c r="AT45" s="1">
        <v>20.164516129032201</v>
      </c>
      <c r="AU45" s="1">
        <v>13.106666666666699</v>
      </c>
      <c r="AV45" s="1">
        <v>0.78064516129032202</v>
      </c>
      <c r="AW45" s="1">
        <v>-0.60333333333333306</v>
      </c>
      <c r="AX45" s="1">
        <v>-7.2451612903225797</v>
      </c>
      <c r="AY45" s="8">
        <f t="shared" si="7"/>
        <v>5.0440828213005586</v>
      </c>
      <c r="AZ45" s="2">
        <f t="shared" si="8"/>
        <v>17.424462365591399</v>
      </c>
      <c r="BA45" s="1">
        <f t="shared" si="9"/>
        <v>17.030026881720424</v>
      </c>
      <c r="BE45" s="1">
        <v>0.88800000000000001</v>
      </c>
      <c r="BF45" s="1">
        <v>0.96099999999999997</v>
      </c>
      <c r="BG45" s="1">
        <v>0.50800000000000001</v>
      </c>
      <c r="BH45" s="1">
        <v>1.0629999999999999</v>
      </c>
      <c r="BI45" s="1">
        <v>0.76100000000000001</v>
      </c>
      <c r="BJ45" s="1">
        <v>0.74099999999999999</v>
      </c>
      <c r="BK45" s="1">
        <f t="shared" si="10"/>
        <v>0.82033333333333325</v>
      </c>
    </row>
    <row r="46" spans="1:63" x14ac:dyDescent="0.25">
      <c r="A46" s="1">
        <v>2010</v>
      </c>
      <c r="B46" s="4">
        <v>0.95299999999999996</v>
      </c>
      <c r="C46" s="4">
        <v>0.93700000000000006</v>
      </c>
      <c r="D46" s="4">
        <v>0.95299999999999996</v>
      </c>
      <c r="F46" s="5"/>
      <c r="H46" s="1">
        <v>2010</v>
      </c>
      <c r="I46" s="1">
        <v>6.3</v>
      </c>
      <c r="J46" s="1">
        <v>8.7967741935483907</v>
      </c>
      <c r="K46" s="1">
        <v>8.1516129032258107</v>
      </c>
      <c r="L46" s="1">
        <v>4.8633333333333297</v>
      </c>
      <c r="M46" s="1">
        <v>-5.7967741935483899</v>
      </c>
      <c r="N46" s="1">
        <v>-3.9033333333333302</v>
      </c>
      <c r="O46" s="1">
        <v>-17.067741935483902</v>
      </c>
      <c r="P46" s="6">
        <v>-18.445161290322599</v>
      </c>
      <c r="Q46" s="1">
        <v>-23.410714285714299</v>
      </c>
      <c r="R46" s="1">
        <v>-17.458064516128999</v>
      </c>
      <c r="S46" s="1">
        <v>-2.5933333333333302</v>
      </c>
      <c r="T46" s="1">
        <v>2.6451612903225801</v>
      </c>
      <c r="U46" s="1">
        <v>6.05</v>
      </c>
      <c r="V46" s="1">
        <v>11.041935483871001</v>
      </c>
      <c r="W46" s="1">
        <v>7.6225806451612899</v>
      </c>
      <c r="X46" s="1">
        <v>2.9933333333333301</v>
      </c>
      <c r="Y46" s="1">
        <v>-0.28387096774193599</v>
      </c>
      <c r="Z46" s="1">
        <v>-15.356666666666699</v>
      </c>
      <c r="AA46" s="7">
        <v>-19.990322580645199</v>
      </c>
      <c r="AB46" s="8">
        <f t="shared" si="3"/>
        <v>-5.5987602406554053</v>
      </c>
      <c r="AC46" s="2">
        <f t="shared" si="4"/>
        <v>8.5459677419355007</v>
      </c>
      <c r="AD46" s="2">
        <f t="shared" si="5"/>
        <v>6.9269623655914048</v>
      </c>
      <c r="AE46" s="1">
        <v>2010</v>
      </c>
      <c r="AF46" s="1">
        <v>16.116666666666699</v>
      </c>
      <c r="AG46" s="1">
        <v>18.732258064516099</v>
      </c>
      <c r="AH46" s="1">
        <v>20.164516129032201</v>
      </c>
      <c r="AI46" s="1">
        <v>13.106666666666699</v>
      </c>
      <c r="AJ46" s="1">
        <v>0.78064516129032202</v>
      </c>
      <c r="AK46" s="1">
        <v>-0.60333333333333306</v>
      </c>
      <c r="AL46" s="7">
        <v>-7.2451612903225797</v>
      </c>
      <c r="AM46" s="1">
        <v>-10.8935483870968</v>
      </c>
      <c r="AN46" s="1">
        <v>-12.2464285714286</v>
      </c>
      <c r="AO46" s="1">
        <v>-4.0483870967741904</v>
      </c>
      <c r="AP46" s="1">
        <v>5.0566666666666702</v>
      </c>
      <c r="AQ46" s="1">
        <v>13.2709677419355</v>
      </c>
      <c r="AR46" s="1">
        <v>15.45</v>
      </c>
      <c r="AS46" s="1">
        <v>20.996774193548401</v>
      </c>
      <c r="AT46" s="1">
        <v>16.222580645161301</v>
      </c>
      <c r="AU46" s="1">
        <v>11.296666666666701</v>
      </c>
      <c r="AV46" s="1">
        <v>4.3903225806451598</v>
      </c>
      <c r="AW46" s="1">
        <v>-7.3</v>
      </c>
      <c r="AX46" s="1">
        <v>-10.9096774193548</v>
      </c>
      <c r="AY46" s="8">
        <f t="shared" si="7"/>
        <v>3.440494751664112</v>
      </c>
      <c r="AZ46" s="2">
        <f t="shared" si="8"/>
        <v>18.2233870967742</v>
      </c>
      <c r="BA46" s="1">
        <f t="shared" si="9"/>
        <v>15.991505376344101</v>
      </c>
      <c r="BE46" s="1">
        <v>0.93700000000000006</v>
      </c>
      <c r="BF46" s="1">
        <v>1.2230000000000001</v>
      </c>
      <c r="BG46" s="1">
        <v>0.748</v>
      </c>
      <c r="BH46" s="1">
        <v>0.66600000000000004</v>
      </c>
      <c r="BI46" s="1">
        <v>0.69299999999999995</v>
      </c>
      <c r="BJ46" s="1">
        <v>1.405</v>
      </c>
      <c r="BK46" s="1">
        <f t="shared" si="10"/>
        <v>0.94533333333333347</v>
      </c>
    </row>
    <row r="47" spans="1:63" x14ac:dyDescent="0.25">
      <c r="A47" s="1">
        <v>2011</v>
      </c>
      <c r="B47" s="4">
        <v>1.0449999999999999</v>
      </c>
      <c r="C47" s="4">
        <v>1.0449999999999999</v>
      </c>
      <c r="D47" s="4">
        <v>1.0449999999999999</v>
      </c>
      <c r="F47" s="5"/>
      <c r="H47" s="1">
        <v>2011</v>
      </c>
      <c r="I47" s="1">
        <v>6.05</v>
      </c>
      <c r="J47" s="1">
        <v>11.041935483871001</v>
      </c>
      <c r="K47" s="1">
        <v>7.6225806451612899</v>
      </c>
      <c r="L47" s="1">
        <v>2.9933333333333301</v>
      </c>
      <c r="M47" s="1">
        <v>-0.28387096774193599</v>
      </c>
      <c r="N47" s="1">
        <v>-15.356666666666699</v>
      </c>
      <c r="O47" s="1">
        <v>-19.990322580645199</v>
      </c>
      <c r="P47" s="6">
        <v>-18.264516129032302</v>
      </c>
      <c r="Q47" s="1">
        <v>-23.535714285714299</v>
      </c>
      <c r="R47" s="1">
        <v>-12.0833333333333</v>
      </c>
      <c r="S47" s="1">
        <v>-1.67</v>
      </c>
      <c r="T47" s="1">
        <v>1.54516129032258</v>
      </c>
      <c r="U47" s="1">
        <v>9.2466666666666697</v>
      </c>
      <c r="V47" s="1">
        <v>11.4096774193548</v>
      </c>
      <c r="W47" s="1">
        <v>7.5354838709677399</v>
      </c>
      <c r="X47" s="1">
        <v>5.4933333333333296</v>
      </c>
      <c r="Y47" s="1">
        <v>0.54193548387096802</v>
      </c>
      <c r="Z47" s="1">
        <v>-5.2733333333333299</v>
      </c>
      <c r="AA47" s="7">
        <v>-6.5806451612903203</v>
      </c>
      <c r="AB47" s="8">
        <f t="shared" si="3"/>
        <v>-2.6362736815156222</v>
      </c>
      <c r="AC47" s="2">
        <f t="shared" si="4"/>
        <v>10.328172043010735</v>
      </c>
      <c r="AD47" s="2">
        <f t="shared" si="5"/>
        <v>8.421290322580635</v>
      </c>
      <c r="AE47" s="1">
        <v>2011</v>
      </c>
      <c r="AF47" s="1">
        <v>15.45</v>
      </c>
      <c r="AG47" s="1">
        <v>20.996774193548401</v>
      </c>
      <c r="AH47" s="1">
        <v>16.222580645161301</v>
      </c>
      <c r="AI47" s="1">
        <v>11.296666666666701</v>
      </c>
      <c r="AJ47" s="1">
        <v>4.3903225806451598</v>
      </c>
      <c r="AK47" s="1">
        <v>-7.3</v>
      </c>
      <c r="AL47" s="7">
        <v>-10.9096774193548</v>
      </c>
      <c r="AM47" s="1">
        <v>-10.0612903225806</v>
      </c>
      <c r="AN47" s="1">
        <v>-14.3321428571429</v>
      </c>
      <c r="AO47" s="1">
        <v>-0.44333333333333302</v>
      </c>
      <c r="AP47" s="1">
        <v>6.53</v>
      </c>
      <c r="AQ47" s="1">
        <v>10.7290322580645</v>
      </c>
      <c r="AR47" s="1">
        <v>18.636666666666699</v>
      </c>
      <c r="AS47" s="1">
        <v>22.612903225806399</v>
      </c>
      <c r="AT47" s="1">
        <v>17.829032258064501</v>
      </c>
      <c r="AU47" s="1">
        <v>12.483333333333301</v>
      </c>
      <c r="AV47" s="1">
        <v>5.7483870967741897</v>
      </c>
      <c r="AW47" s="1">
        <v>1.27</v>
      </c>
      <c r="AX47" s="1">
        <v>-1.5354838709677401</v>
      </c>
      <c r="AY47" s="8">
        <f t="shared" si="7"/>
        <v>5.7889253712237512</v>
      </c>
      <c r="AZ47" s="2">
        <f t="shared" si="8"/>
        <v>20.624784946236549</v>
      </c>
      <c r="BA47" s="1">
        <f t="shared" si="9"/>
        <v>17.890483870967724</v>
      </c>
      <c r="BE47" s="1">
        <v>1.0449999999999999</v>
      </c>
      <c r="BF47" s="1">
        <v>1.0449999999999999</v>
      </c>
      <c r="BG47" s="1">
        <v>1.2110000000000001</v>
      </c>
      <c r="BH47" s="1">
        <v>1.2070000000000001</v>
      </c>
      <c r="BI47" s="1">
        <v>1.0900000000000001</v>
      </c>
      <c r="BJ47" s="1">
        <v>0.94099999999999995</v>
      </c>
      <c r="BK47" s="1">
        <f t="shared" si="10"/>
        <v>1.0898333333333332</v>
      </c>
    </row>
    <row r="48" spans="1:63" x14ac:dyDescent="0.25">
      <c r="A48" s="1">
        <v>2012</v>
      </c>
      <c r="B48" s="4">
        <v>1.0389999999999999</v>
      </c>
      <c r="C48" s="4">
        <v>1.016</v>
      </c>
      <c r="D48" s="4">
        <v>1.0389999999999999</v>
      </c>
      <c r="F48" s="5"/>
      <c r="H48" s="1">
        <v>2012</v>
      </c>
      <c r="I48" s="1">
        <v>9.2466666666666697</v>
      </c>
      <c r="J48" s="1">
        <v>11.4096774193548</v>
      </c>
      <c r="K48" s="1">
        <v>7.5354838709677399</v>
      </c>
      <c r="L48" s="1">
        <v>5.4933333333333296</v>
      </c>
      <c r="M48" s="1">
        <v>0.54193548387096802</v>
      </c>
      <c r="N48" s="1">
        <v>-5.2733333333333299</v>
      </c>
      <c r="O48" s="1">
        <v>-6.5806451612903203</v>
      </c>
      <c r="P48" s="6">
        <v>-16.370967741935502</v>
      </c>
      <c r="Q48" s="1">
        <v>-21.3758620689655</v>
      </c>
      <c r="R48" s="1">
        <v>-11.193548387096801</v>
      </c>
      <c r="S48" s="1">
        <v>-8.0399999999999991</v>
      </c>
      <c r="T48" s="1">
        <v>0.95806451612903198</v>
      </c>
      <c r="U48" s="1">
        <v>6.6666666666666696</v>
      </c>
      <c r="V48" s="1">
        <v>9</v>
      </c>
      <c r="W48" s="1">
        <v>6.1580645161290297</v>
      </c>
      <c r="X48" s="1">
        <v>3.49</v>
      </c>
      <c r="Y48" s="1">
        <v>-2.3258064516129</v>
      </c>
      <c r="Z48" s="1">
        <v>-7.2566666666666704</v>
      </c>
      <c r="AA48" s="7">
        <v>-18.6193548387097</v>
      </c>
      <c r="AB48" s="8">
        <f t="shared" si="3"/>
        <v>-4.9091175380051943</v>
      </c>
      <c r="AC48" s="2">
        <f t="shared" si="4"/>
        <v>7.8333333333333348</v>
      </c>
      <c r="AD48" s="2">
        <f t="shared" si="5"/>
        <v>6.3286827956989242</v>
      </c>
      <c r="AE48" s="1">
        <v>2012</v>
      </c>
      <c r="AF48" s="1">
        <v>18.636666666666699</v>
      </c>
      <c r="AG48" s="1">
        <v>22.612903225806399</v>
      </c>
      <c r="AH48" s="1">
        <v>17.829032258064501</v>
      </c>
      <c r="AI48" s="1">
        <v>12.483333333333301</v>
      </c>
      <c r="AJ48" s="1">
        <v>5.7483870967741897</v>
      </c>
      <c r="AK48" s="1">
        <v>1.27</v>
      </c>
      <c r="AL48" s="7">
        <v>-1.5354838709677401</v>
      </c>
      <c r="AM48" s="1">
        <v>-8.67741935483871</v>
      </c>
      <c r="AN48" s="1">
        <v>-12.1068965517241</v>
      </c>
      <c r="AO48" s="1">
        <v>-0.23548387096774201</v>
      </c>
      <c r="AP48" s="1">
        <v>2.62666666666667</v>
      </c>
      <c r="AQ48" s="1">
        <v>10.6290322580645</v>
      </c>
      <c r="AR48" s="1">
        <v>14.72</v>
      </c>
      <c r="AS48" s="1">
        <v>18.593548387096799</v>
      </c>
      <c r="AT48" s="1">
        <v>18.312903225806501</v>
      </c>
      <c r="AU48" s="1">
        <v>11.106666666666699</v>
      </c>
      <c r="AV48" s="1">
        <v>2.73548387096774</v>
      </c>
      <c r="AW48" s="1">
        <v>-0.49666666666666698</v>
      </c>
      <c r="AX48" s="1">
        <v>-11.677419354838699</v>
      </c>
      <c r="AY48" s="8">
        <f t="shared" si="7"/>
        <v>3.7942012730194161</v>
      </c>
      <c r="AZ48" s="2">
        <f t="shared" si="8"/>
        <v>16.656774193548401</v>
      </c>
      <c r="BA48" s="1">
        <f t="shared" si="9"/>
        <v>15.6832795698925</v>
      </c>
      <c r="BE48" s="1">
        <v>1.016</v>
      </c>
      <c r="BF48" s="1">
        <v>0.80300000000000005</v>
      </c>
      <c r="BG48" s="1">
        <v>1.4950000000000001</v>
      </c>
      <c r="BH48" s="1">
        <v>1.2709999999999999</v>
      </c>
      <c r="BI48" s="1">
        <v>1.0069999999999999</v>
      </c>
      <c r="BJ48" s="1">
        <v>1.073</v>
      </c>
      <c r="BK48" s="1">
        <f t="shared" si="10"/>
        <v>1.1108333333333331</v>
      </c>
    </row>
    <row r="49" spans="1:63" x14ac:dyDescent="0.25">
      <c r="A49" s="1">
        <v>2013</v>
      </c>
      <c r="B49" s="4">
        <v>0.99299999999999999</v>
      </c>
      <c r="C49" s="4">
        <v>0.96699999999999997</v>
      </c>
      <c r="D49" s="4">
        <v>0.99299999999999999</v>
      </c>
      <c r="H49" s="1">
        <v>2013</v>
      </c>
      <c r="I49" s="1">
        <v>6.6666666666666696</v>
      </c>
      <c r="J49" s="1">
        <v>9</v>
      </c>
      <c r="K49" s="1">
        <v>6.1580645161290297</v>
      </c>
      <c r="L49" s="1">
        <v>3.49</v>
      </c>
      <c r="M49" s="1">
        <v>-2.3258064516129</v>
      </c>
      <c r="N49" s="1">
        <v>-7.2566666666666704</v>
      </c>
      <c r="O49" s="1">
        <v>-18.6193548387097</v>
      </c>
      <c r="P49" s="6">
        <v>-16.093548387096799</v>
      </c>
      <c r="Q49" s="1">
        <v>-13.689285714285701</v>
      </c>
      <c r="R49" s="1">
        <v>-21.809677419354799</v>
      </c>
      <c r="S49" s="1">
        <v>-6.4793103448275797</v>
      </c>
      <c r="T49" s="1">
        <v>2.9225806451612901</v>
      </c>
      <c r="U49" s="1">
        <v>9.6566666666666592</v>
      </c>
      <c r="V49" s="1">
        <v>9.7645161290322608</v>
      </c>
      <c r="W49" s="1">
        <v>8.3806451612903192</v>
      </c>
      <c r="X49" s="1">
        <v>5.3133333333333397</v>
      </c>
      <c r="Y49" s="1">
        <v>-2.58709677419355</v>
      </c>
      <c r="Z49" s="1">
        <v>-9.7866666666666706</v>
      </c>
      <c r="AA49" s="7">
        <v>-13.0774193548387</v>
      </c>
      <c r="AB49" s="8">
        <f t="shared" si="3"/>
        <v>-3.9571052271483276</v>
      </c>
      <c r="AC49" s="2">
        <f t="shared" si="4"/>
        <v>9.7105913978494591</v>
      </c>
      <c r="AD49" s="2">
        <f t="shared" si="5"/>
        <v>8.2787903225806438</v>
      </c>
      <c r="AE49" s="1">
        <v>2013</v>
      </c>
      <c r="AF49" s="1">
        <v>14.72</v>
      </c>
      <c r="AG49" s="1">
        <v>18.593548387096799</v>
      </c>
      <c r="AH49" s="1">
        <v>18.312903225806501</v>
      </c>
      <c r="AI49" s="1">
        <v>11.106666666666699</v>
      </c>
      <c r="AJ49" s="1">
        <v>2.73548387096774</v>
      </c>
      <c r="AK49" s="1">
        <v>-0.49666666666666698</v>
      </c>
      <c r="AL49" s="7">
        <v>-11.677419354838699</v>
      </c>
      <c r="AM49" s="1">
        <v>-7.5290322580645199</v>
      </c>
      <c r="AN49" s="1">
        <v>-5.8</v>
      </c>
      <c r="AO49" s="1">
        <v>-5.3870967741935498</v>
      </c>
      <c r="AP49" s="1">
        <v>3.7551724137931002</v>
      </c>
      <c r="AQ49" s="1">
        <v>13.8096774193548</v>
      </c>
      <c r="AR49" s="1">
        <v>19.163333333333298</v>
      </c>
      <c r="AS49" s="1">
        <v>19.5741935483871</v>
      </c>
      <c r="AT49" s="1">
        <v>19.941935483870999</v>
      </c>
      <c r="AU49" s="1">
        <v>14.1366666666667</v>
      </c>
      <c r="AV49" s="1">
        <v>3.4354838709677402</v>
      </c>
      <c r="AW49" s="1">
        <v>-1.4933333333333301</v>
      </c>
      <c r="AX49" s="1">
        <v>-5.0096774193548397</v>
      </c>
      <c r="AY49" s="8">
        <f t="shared" si="7"/>
        <v>5.7164435792856265</v>
      </c>
      <c r="AZ49" s="2">
        <f t="shared" si="8"/>
        <v>19.368763440860199</v>
      </c>
      <c r="BA49" s="1">
        <f t="shared" si="9"/>
        <v>18.204032258064526</v>
      </c>
      <c r="BE49" s="1">
        <v>0.96699999999999997</v>
      </c>
      <c r="BF49" s="1">
        <v>0.97599999999999998</v>
      </c>
      <c r="BG49" s="1">
        <v>1.075</v>
      </c>
      <c r="BH49" s="1">
        <v>0.97799999999999998</v>
      </c>
      <c r="BI49" s="1">
        <v>0.85799999999999998</v>
      </c>
      <c r="BJ49" s="1">
        <v>0.51</v>
      </c>
      <c r="BK49" s="1">
        <f t="shared" si="10"/>
        <v>0.89399999999999979</v>
      </c>
    </row>
    <row r="50" spans="1:63" x14ac:dyDescent="0.25">
      <c r="A50" s="1">
        <v>2014</v>
      </c>
      <c r="B50" s="4">
        <v>1.081</v>
      </c>
      <c r="C50" s="4">
        <v>1.0860000000000001</v>
      </c>
      <c r="D50" s="4">
        <v>1.081</v>
      </c>
      <c r="H50" s="1">
        <v>2014</v>
      </c>
      <c r="I50" s="1">
        <v>9.6566666666666592</v>
      </c>
      <c r="J50" s="1">
        <v>9.7645161290322608</v>
      </c>
      <c r="K50" s="1">
        <v>8.3806451612903192</v>
      </c>
      <c r="L50" s="1">
        <v>5.3133333333333397</v>
      </c>
      <c r="M50" s="1">
        <v>-2.58709677419355</v>
      </c>
      <c r="N50" s="1">
        <v>-9.7866666666666706</v>
      </c>
      <c r="O50" s="1">
        <v>-13.0774193548387</v>
      </c>
      <c r="P50" s="6">
        <v>-19.041935483871001</v>
      </c>
      <c r="Q50" s="1">
        <v>-6.6642857142857199</v>
      </c>
      <c r="R50" s="1">
        <v>-8.8967741935483904</v>
      </c>
      <c r="S50" s="1">
        <v>-4.8633333333333297</v>
      </c>
      <c r="T50" s="1">
        <v>-0.41935483870967799</v>
      </c>
      <c r="U50" s="1">
        <v>6.03</v>
      </c>
      <c r="V50" s="1">
        <v>12.267741935483899</v>
      </c>
      <c r="W50" s="1">
        <v>9.5612903225806392</v>
      </c>
      <c r="X50" s="1">
        <v>3.22</v>
      </c>
      <c r="Y50" s="1">
        <v>-4.08387096774194</v>
      </c>
      <c r="Z50" s="1">
        <v>-9.4066666666666698</v>
      </c>
      <c r="AA50" s="7">
        <v>-11.3935483870968</v>
      </c>
      <c r="AB50" s="8">
        <f t="shared" si="3"/>
        <v>-2.8075614439324155</v>
      </c>
      <c r="AC50" s="2">
        <f t="shared" si="4"/>
        <v>9.1488709677419493</v>
      </c>
      <c r="AD50" s="2">
        <f t="shared" si="5"/>
        <v>7.7697580645161342</v>
      </c>
      <c r="AE50" s="1">
        <v>2014</v>
      </c>
      <c r="AF50" s="1">
        <v>19.163333333333298</v>
      </c>
      <c r="AG50" s="1">
        <v>19.5741935483871</v>
      </c>
      <c r="AH50" s="1">
        <v>19.941935483870999</v>
      </c>
      <c r="AI50" s="1">
        <v>14.1366666666667</v>
      </c>
      <c r="AJ50" s="1">
        <v>3.4354838709677402</v>
      </c>
      <c r="AK50" s="1">
        <v>-1.4933333333333301</v>
      </c>
      <c r="AL50" s="7">
        <v>-5.0096774193548397</v>
      </c>
      <c r="AM50" s="1">
        <v>-9.6677419354838694</v>
      </c>
      <c r="AN50" s="1">
        <v>-3.0714285714285698</v>
      </c>
      <c r="AO50" s="1">
        <v>0.78709677419354795</v>
      </c>
      <c r="AP50" s="1">
        <v>3.9166666666666701</v>
      </c>
      <c r="AQ50" s="1">
        <v>9.6258064516129096</v>
      </c>
      <c r="AR50" s="1">
        <v>15.47</v>
      </c>
      <c r="AS50" s="1">
        <v>23.9387096774194</v>
      </c>
      <c r="AT50" s="1">
        <v>18.6354838709677</v>
      </c>
      <c r="AU50" s="1">
        <v>12.87</v>
      </c>
      <c r="AV50" s="1">
        <v>2.43870967741936</v>
      </c>
      <c r="AW50" s="1">
        <v>-2.91</v>
      </c>
      <c r="AX50" s="1">
        <v>-5.2161290322580598</v>
      </c>
      <c r="AY50" s="8">
        <f t="shared" si="7"/>
        <v>5.5680977982590916</v>
      </c>
      <c r="AZ50" s="2">
        <f t="shared" si="8"/>
        <v>19.704354838709701</v>
      </c>
      <c r="BA50" s="1">
        <f t="shared" si="9"/>
        <v>17.728548387096776</v>
      </c>
      <c r="BE50" s="1">
        <v>1.0860000000000001</v>
      </c>
      <c r="BF50" s="1">
        <v>1.0680000000000001</v>
      </c>
      <c r="BG50" s="1">
        <v>0.92500000000000004</v>
      </c>
      <c r="BH50" s="1">
        <v>0.98699999999999999</v>
      </c>
      <c r="BI50" s="1">
        <v>0.66600000000000004</v>
      </c>
      <c r="BJ50" s="1">
        <v>0.72699999999999998</v>
      </c>
      <c r="BK50" s="1">
        <f t="shared" si="10"/>
        <v>0.90983333333333338</v>
      </c>
    </row>
    <row r="51" spans="1:63" x14ac:dyDescent="0.25">
      <c r="A51" s="1">
        <v>2015</v>
      </c>
      <c r="B51" s="4">
        <v>1.048</v>
      </c>
      <c r="C51" s="4">
        <v>1.006</v>
      </c>
      <c r="D51" s="4">
        <v>1.048</v>
      </c>
      <c r="H51" s="1">
        <v>2015</v>
      </c>
      <c r="I51" s="1">
        <v>6.03</v>
      </c>
      <c r="J51" s="1">
        <v>12.267741935483899</v>
      </c>
      <c r="K51" s="1">
        <v>9.5612903225806392</v>
      </c>
      <c r="L51" s="1">
        <v>3.22</v>
      </c>
      <c r="M51" s="1">
        <v>-4.08387096774194</v>
      </c>
      <c r="N51" s="1">
        <v>-9.4066666666666698</v>
      </c>
      <c r="O51" s="1">
        <v>-11.3935483870968</v>
      </c>
      <c r="P51" s="6">
        <v>-19.0774193548387</v>
      </c>
      <c r="Q51" s="1">
        <v>-10.65</v>
      </c>
      <c r="R51" s="1">
        <v>-6.8129032258064504</v>
      </c>
      <c r="S51" s="1">
        <v>-3.5166666666666702</v>
      </c>
      <c r="T51" s="1">
        <v>2.17741935483871</v>
      </c>
      <c r="U51" s="1">
        <v>6.0866666666666696</v>
      </c>
      <c r="V51" s="1">
        <v>8.4516129032258096</v>
      </c>
      <c r="W51" s="1">
        <v>8.7322580645161292</v>
      </c>
      <c r="X51" s="1">
        <v>6.0833333333333304</v>
      </c>
      <c r="Y51" s="1">
        <v>-2.7677419354838699</v>
      </c>
      <c r="Z51" s="1">
        <v>-4.9066666666666698</v>
      </c>
      <c r="AA51" s="7">
        <v>-14.4677419354839</v>
      </c>
      <c r="AB51" s="8">
        <f t="shared" si="3"/>
        <v>-2.5556541218638009</v>
      </c>
      <c r="AC51" s="2">
        <f t="shared" si="4"/>
        <v>7.2691397849462396</v>
      </c>
      <c r="AD51" s="2">
        <f t="shared" si="5"/>
        <v>7.3384677419354851</v>
      </c>
      <c r="AE51" s="1">
        <v>2015</v>
      </c>
      <c r="AF51" s="1">
        <v>15.47</v>
      </c>
      <c r="AG51" s="1">
        <v>23.9387096774194</v>
      </c>
      <c r="AH51" s="1">
        <v>18.6354838709677</v>
      </c>
      <c r="AI51" s="1">
        <v>12.87</v>
      </c>
      <c r="AJ51" s="1">
        <v>2.43870967741936</v>
      </c>
      <c r="AK51" s="1">
        <v>-2.91</v>
      </c>
      <c r="AL51" s="7">
        <v>-5.2161290322580598</v>
      </c>
      <c r="AM51" s="1">
        <v>-9.2870967741935502</v>
      </c>
      <c r="AN51" s="1">
        <v>-4.0750000000000002</v>
      </c>
      <c r="AO51" s="1">
        <v>1.6580645161290299</v>
      </c>
      <c r="AP51" s="1">
        <v>4.7033333333333296</v>
      </c>
      <c r="AQ51" s="1">
        <v>9.84516129032259</v>
      </c>
      <c r="AR51" s="1">
        <v>14.6733333333333</v>
      </c>
      <c r="AS51" s="1">
        <v>16.087096774193501</v>
      </c>
      <c r="AT51" s="1">
        <v>18.809677419354799</v>
      </c>
      <c r="AU51" s="1">
        <v>14.04</v>
      </c>
      <c r="AV51" s="1">
        <v>4.9548387096774196</v>
      </c>
      <c r="AW51" s="1">
        <v>-0.456666666666667</v>
      </c>
      <c r="AX51" s="1">
        <v>-4.2677419354838699</v>
      </c>
      <c r="AY51" s="8">
        <f t="shared" si="7"/>
        <v>5.5570833333333232</v>
      </c>
      <c r="AZ51" s="2">
        <f t="shared" si="8"/>
        <v>15.380215053763401</v>
      </c>
      <c r="BA51" s="1">
        <f t="shared" si="9"/>
        <v>15.9025268817204</v>
      </c>
      <c r="BE51" s="1">
        <v>1.006</v>
      </c>
      <c r="BF51" s="1">
        <v>0.94099999999999995</v>
      </c>
      <c r="BG51" s="1">
        <v>1.044</v>
      </c>
      <c r="BH51" s="1">
        <v>0.95399999999999996</v>
      </c>
      <c r="BI51" s="1">
        <v>1.071</v>
      </c>
      <c r="BJ51" s="1">
        <v>1.2809999999999999</v>
      </c>
      <c r="BK51" s="1">
        <f t="shared" si="10"/>
        <v>1.0494999999999999</v>
      </c>
    </row>
    <row r="52" spans="1:63" x14ac:dyDescent="0.25">
      <c r="C52" s="4"/>
      <c r="D52" s="4"/>
      <c r="P52" s="6"/>
      <c r="AA52" s="7"/>
      <c r="AB52" s="8">
        <f>AVERAGE(AB2:AB51)</f>
        <v>-5.2214396971061339</v>
      </c>
      <c r="AC52" s="8">
        <f>AVERAGE(AC2:AC51)</f>
        <v>7.9915204301075278</v>
      </c>
      <c r="AD52" s="8">
        <f>AVERAGE(AD2:AD51)</f>
        <v>6.3825274193548376</v>
      </c>
      <c r="AL52" s="7"/>
      <c r="AM52" s="6"/>
      <c r="AX52" s="7"/>
      <c r="AY52" s="8">
        <f>AVERAGE(AY2:AY51)</f>
        <v>3.9402534050179181</v>
      </c>
      <c r="AZ52" s="8">
        <f>AVERAGE(AZ2:AZ51)</f>
        <v>18.102029032258056</v>
      </c>
      <c r="BA52" s="8">
        <f>AVERAGE(BA2:BA51)</f>
        <v>15.895376344086021</v>
      </c>
      <c r="BF52" s="1">
        <v>1.1639999999999999</v>
      </c>
      <c r="BG52" s="1">
        <v>0.89100000000000001</v>
      </c>
      <c r="BH52" s="1">
        <v>1.1439999999999999</v>
      </c>
      <c r="BI52" s="1">
        <v>0.87</v>
      </c>
      <c r="BJ52" s="1">
        <v>1.002</v>
      </c>
      <c r="BK52" s="1">
        <f t="shared" si="10"/>
        <v>1.0142</v>
      </c>
    </row>
    <row r="53" spans="1:63" x14ac:dyDescent="0.25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>
        <v>1.1559999999999999</v>
      </c>
      <c r="BG53" s="1">
        <v>0.85699999999999998</v>
      </c>
      <c r="BH53" s="1">
        <v>0.71499999999999997</v>
      </c>
      <c r="BI53" s="1">
        <v>0.64700000000000002</v>
      </c>
      <c r="BJ53" s="1">
        <v>1.4379999999999999</v>
      </c>
      <c r="BK53" s="1">
        <f t="shared" si="10"/>
        <v>0.9625999999999999</v>
      </c>
    </row>
    <row r="54" spans="1:63" x14ac:dyDescent="0.25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>
        <v>0.84699999999999998</v>
      </c>
      <c r="BG54" s="1">
        <v>1.1639999999999999</v>
      </c>
      <c r="BH54" s="1">
        <v>1.1839999999999999</v>
      </c>
      <c r="BI54" s="1">
        <v>0.997</v>
      </c>
      <c r="BJ54" s="1">
        <v>1.1850000000000001</v>
      </c>
      <c r="BK54" s="1">
        <f t="shared" si="10"/>
        <v>1.0754000000000001</v>
      </c>
    </row>
    <row r="55" spans="1:63" x14ac:dyDescent="0.25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>
        <v>0.76500000000000001</v>
      </c>
      <c r="BG55" s="1">
        <v>0.70799999999999996</v>
      </c>
      <c r="BH55" s="1">
        <v>1.139</v>
      </c>
      <c r="BI55" s="1">
        <v>1.1020000000000001</v>
      </c>
      <c r="BJ55" s="1">
        <v>0.99399999999999999</v>
      </c>
      <c r="BK55" s="1">
        <f t="shared" si="10"/>
        <v>0.94159999999999999</v>
      </c>
    </row>
    <row r="56" spans="1:63" x14ac:dyDescent="0.25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>
        <v>1.151</v>
      </c>
      <c r="BG56" s="1">
        <v>0.622</v>
      </c>
      <c r="BH56" s="1">
        <v>0.60299999999999998</v>
      </c>
      <c r="BI56" s="1">
        <v>0.79900000000000004</v>
      </c>
      <c r="BJ56" s="1">
        <v>0.93700000000000006</v>
      </c>
      <c r="BK56" s="1">
        <f t="shared" si="10"/>
        <v>0.82240000000000002</v>
      </c>
    </row>
    <row r="57" spans="1:63" x14ac:dyDescent="0.25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>
        <v>1.1020000000000001</v>
      </c>
      <c r="BG57" s="1">
        <v>1.2450000000000001</v>
      </c>
      <c r="BH57" s="1">
        <v>0.68700000000000006</v>
      </c>
      <c r="BI57" s="1">
        <v>0.96899999999999997</v>
      </c>
      <c r="BJ57" s="1">
        <v>1.054</v>
      </c>
      <c r="BK57" s="1">
        <f t="shared" si="10"/>
        <v>1.0114000000000003</v>
      </c>
    </row>
    <row r="58" spans="1:63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spans="1:63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63" x14ac:dyDescent="0.25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63" x14ac:dyDescent="0.25">
      <c r="H61" s="2" t="s">
        <v>1</v>
      </c>
      <c r="I61" s="17" t="s">
        <v>4</v>
      </c>
      <c r="J61" s="17" t="s">
        <v>5</v>
      </c>
      <c r="K61" s="17" t="s">
        <v>6</v>
      </c>
      <c r="L61" s="17" t="s">
        <v>7</v>
      </c>
      <c r="M61" s="17" t="s">
        <v>8</v>
      </c>
      <c r="N61" s="17" t="s">
        <v>9</v>
      </c>
      <c r="O61" s="17" t="s">
        <v>10</v>
      </c>
      <c r="P61" s="17" t="s">
        <v>11</v>
      </c>
      <c r="Q61" s="17" t="s">
        <v>12</v>
      </c>
      <c r="R61" s="17" t="s">
        <v>13</v>
      </c>
      <c r="S61" s="17" t="s">
        <v>14</v>
      </c>
      <c r="T61" s="17" t="s">
        <v>15</v>
      </c>
      <c r="U61" s="17" t="s">
        <v>16</v>
      </c>
      <c r="V61" s="17" t="s">
        <v>17</v>
      </c>
      <c r="W61" s="17" t="s">
        <v>18</v>
      </c>
      <c r="X61" s="17" t="s">
        <v>19</v>
      </c>
      <c r="Y61" s="17" t="s">
        <v>20</v>
      </c>
      <c r="Z61" s="1" t="s">
        <v>23</v>
      </c>
      <c r="AA61" s="1" t="s">
        <v>25</v>
      </c>
      <c r="AB61" s="16"/>
    </row>
    <row r="62" spans="1:63" x14ac:dyDescent="0.25">
      <c r="H62" s="1" t="s">
        <v>35</v>
      </c>
      <c r="I62" s="1">
        <f t="shared" ref="I62:Y62" si="11">CORREL($B$2:$B$57,I2:I57)</f>
        <v>4.6652903802089571E-3</v>
      </c>
      <c r="J62" s="1">
        <f t="shared" si="11"/>
        <v>0.45273231884308879</v>
      </c>
      <c r="K62" s="1">
        <f t="shared" si="11"/>
        <v>0.40989342724496486</v>
      </c>
      <c r="L62" s="1">
        <f t="shared" si="11"/>
        <v>0.35043162714466686</v>
      </c>
      <c r="M62" s="1">
        <f t="shared" si="11"/>
        <v>0.36717288032570428</v>
      </c>
      <c r="N62" s="1">
        <f t="shared" si="11"/>
        <v>0.20772379754345255</v>
      </c>
      <c r="O62" s="1">
        <f t="shared" si="11"/>
        <v>0.19692308129182945</v>
      </c>
      <c r="P62" s="1">
        <f t="shared" si="11"/>
        <v>0.11116694065066746</v>
      </c>
      <c r="Q62" s="1">
        <f t="shared" si="11"/>
        <v>0.1202455058532234</v>
      </c>
      <c r="R62" s="1">
        <f t="shared" si="11"/>
        <v>0.13658316552616698</v>
      </c>
      <c r="S62" s="1">
        <f t="shared" si="11"/>
        <v>0.27401411755177607</v>
      </c>
      <c r="T62" s="1">
        <f t="shared" si="11"/>
        <v>0.48759802068863484</v>
      </c>
      <c r="U62" s="1">
        <f t="shared" si="11"/>
        <v>0.11182464496101642</v>
      </c>
      <c r="V62" s="1">
        <f t="shared" si="11"/>
        <v>0.43892442616120037</v>
      </c>
      <c r="W62" s="1">
        <f t="shared" si="11"/>
        <v>0.3139031635319019</v>
      </c>
      <c r="X62" s="1">
        <f t="shared" si="11"/>
        <v>0.33996723736345802</v>
      </c>
      <c r="Y62" s="1">
        <f t="shared" si="11"/>
        <v>9.6128364664090679E-2</v>
      </c>
      <c r="Z62" s="1">
        <f>CORREL($B$2:$B$57,AC2:AC57)</f>
        <v>0.36447147815070868</v>
      </c>
      <c r="AA62" s="1">
        <f>CORREL($B$2:$B$57,AD2:AD57)</f>
        <v>0.45620391733889409</v>
      </c>
      <c r="AB62" s="16"/>
    </row>
    <row r="63" spans="1:63" x14ac:dyDescent="0.25">
      <c r="H63" s="1" t="s">
        <v>34</v>
      </c>
      <c r="I63" s="1">
        <f t="shared" ref="I63:Y63" si="12">CORREL($B$2:$B$57,AF2:AF57)</f>
        <v>-4.8297568483843638E-2</v>
      </c>
      <c r="J63" s="1">
        <f t="shared" si="12"/>
        <v>0.30966772381226298</v>
      </c>
      <c r="K63" s="1">
        <f t="shared" si="12"/>
        <v>0.34558783267125581</v>
      </c>
      <c r="L63" s="1">
        <f t="shared" si="12"/>
        <v>0.44289188119892625</v>
      </c>
      <c r="M63" s="1">
        <f t="shared" si="12"/>
        <v>0.3328700680675436</v>
      </c>
      <c r="N63" s="1">
        <f t="shared" si="12"/>
        <v>0.2049085481592979</v>
      </c>
      <c r="O63" s="1">
        <f t="shared" si="12"/>
        <v>0.17259200812244396</v>
      </c>
      <c r="P63" s="1">
        <f t="shared" si="12"/>
        <v>7.9977971486345459E-2</v>
      </c>
      <c r="Q63" s="1">
        <f t="shared" si="12"/>
        <v>0.12292122670165019</v>
      </c>
      <c r="R63" s="1">
        <f t="shared" si="12"/>
        <v>0.2950819022485105</v>
      </c>
      <c r="S63" s="1">
        <f t="shared" si="12"/>
        <v>0.39075890636398081</v>
      </c>
      <c r="T63" s="1">
        <f t="shared" si="12"/>
        <v>0.37752334314045938</v>
      </c>
      <c r="U63" s="1">
        <f t="shared" si="12"/>
        <v>4.3992644596510082E-2</v>
      </c>
      <c r="V63" s="18">
        <f t="shared" si="12"/>
        <v>0.40361684824214467</v>
      </c>
      <c r="W63" s="1">
        <f t="shared" si="12"/>
        <v>0.3416931688354764</v>
      </c>
      <c r="X63" s="1">
        <f t="shared" si="12"/>
        <v>0.39310565951510684</v>
      </c>
      <c r="Y63" s="1">
        <f t="shared" si="12"/>
        <v>0.12291380748979085</v>
      </c>
      <c r="Z63" s="1">
        <f>CORREL($B$2:$B$57,AZ2:AZ57)</f>
        <v>0.28330797851466272</v>
      </c>
      <c r="AA63" s="1">
        <f>CORREL($B$2:$B$57,BA2:BA57)</f>
        <v>0.44820898472545001</v>
      </c>
      <c r="AB63" s="16"/>
    </row>
    <row r="64" spans="1:63" x14ac:dyDescent="0.25">
      <c r="H64" s="1" t="s">
        <v>26</v>
      </c>
      <c r="I64" s="1">
        <v>0.23499999999999999</v>
      </c>
      <c r="J64" s="1">
        <v>0.23499999999999999</v>
      </c>
      <c r="K64" s="1">
        <v>0.23499999999999999</v>
      </c>
      <c r="L64" s="1">
        <v>0.23499999999999999</v>
      </c>
      <c r="M64" s="1">
        <v>0.23499999999999999</v>
      </c>
      <c r="N64" s="1">
        <v>0.23499999999999999</v>
      </c>
      <c r="O64" s="1">
        <v>0.23499999999999999</v>
      </c>
      <c r="P64" s="1">
        <v>0.23499999999999999</v>
      </c>
      <c r="Q64" s="1">
        <v>0.23499999999999999</v>
      </c>
      <c r="R64" s="1">
        <v>0.23499999999999999</v>
      </c>
      <c r="S64" s="1">
        <v>0.23499999999999999</v>
      </c>
      <c r="T64" s="1">
        <v>0.23499999999999999</v>
      </c>
      <c r="U64" s="1">
        <v>0.23499999999999999</v>
      </c>
      <c r="V64" s="1">
        <v>0.23499999999999999</v>
      </c>
      <c r="W64" s="1">
        <v>0.23499999999999999</v>
      </c>
      <c r="X64" s="1">
        <v>0.23499999999999999</v>
      </c>
      <c r="Y64" s="1">
        <v>0.23499999999999999</v>
      </c>
      <c r="Z64" s="1">
        <v>0.23499999999999999</v>
      </c>
      <c r="AA64" s="1">
        <v>0.23499999999999999</v>
      </c>
      <c r="AB64" s="16"/>
    </row>
    <row r="65" spans="7:28" x14ac:dyDescent="0.25">
      <c r="H65" s="1" t="s">
        <v>27</v>
      </c>
      <c r="I65" s="1">
        <v>0.32800000000000001</v>
      </c>
      <c r="J65" s="1">
        <v>0.32800000000000001</v>
      </c>
      <c r="K65" s="1">
        <v>0.32800000000000001</v>
      </c>
      <c r="L65" s="1">
        <v>0.32800000000000001</v>
      </c>
      <c r="M65" s="1">
        <v>0.32800000000000001</v>
      </c>
      <c r="N65" s="1">
        <v>0.32800000000000001</v>
      </c>
      <c r="O65" s="1">
        <v>0.32800000000000001</v>
      </c>
      <c r="P65" s="1">
        <v>0.32800000000000001</v>
      </c>
      <c r="Q65" s="1">
        <v>0.32800000000000001</v>
      </c>
      <c r="R65" s="1">
        <v>0.32800000000000001</v>
      </c>
      <c r="S65" s="1">
        <v>0.32800000000000001</v>
      </c>
      <c r="T65" s="1">
        <v>0.32800000000000001</v>
      </c>
      <c r="U65" s="1">
        <v>0.32800000000000001</v>
      </c>
      <c r="V65" s="1">
        <v>0.32800000000000001</v>
      </c>
      <c r="W65" s="1">
        <v>0.32800000000000001</v>
      </c>
      <c r="X65" s="1">
        <v>0.32800000000000001</v>
      </c>
      <c r="Y65" s="1">
        <v>0.32800000000000001</v>
      </c>
      <c r="Z65" s="1">
        <v>0.32800000000000001</v>
      </c>
      <c r="AA65" s="1">
        <v>0.32800000000000001</v>
      </c>
      <c r="AB65" s="16"/>
    </row>
    <row r="66" spans="7:28" x14ac:dyDescent="0.25">
      <c r="H66" s="18" t="s">
        <v>28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</row>
    <row r="67" spans="7:28" x14ac:dyDescent="0.25">
      <c r="H67" s="1" t="s">
        <v>29</v>
      </c>
      <c r="I67" s="1">
        <v>-0.23499999999999999</v>
      </c>
      <c r="J67" s="1">
        <v>-0.23499999999999999</v>
      </c>
      <c r="K67" s="1">
        <v>-0.23499999999999999</v>
      </c>
      <c r="L67" s="1">
        <v>-0.23499999999999999</v>
      </c>
      <c r="M67" s="1">
        <v>-0.23499999999999999</v>
      </c>
      <c r="N67" s="1">
        <v>-0.23499999999999999</v>
      </c>
      <c r="O67" s="1">
        <v>-0.23499999999999999</v>
      </c>
      <c r="P67" s="1">
        <v>-0.23499999999999999</v>
      </c>
      <c r="Q67" s="1">
        <v>-0.23499999999999999</v>
      </c>
      <c r="R67" s="1">
        <v>-0.23499999999999999</v>
      </c>
      <c r="S67" s="1">
        <v>-0.23499999999999999</v>
      </c>
      <c r="T67" s="1">
        <v>-0.23499999999999999</v>
      </c>
      <c r="U67" s="1">
        <v>-0.23499999999999999</v>
      </c>
      <c r="V67" s="1">
        <v>-0.23499999999999999</v>
      </c>
      <c r="W67" s="1">
        <v>-0.23499999999999999</v>
      </c>
      <c r="X67" s="1">
        <v>-0.23499999999999999</v>
      </c>
      <c r="Y67" s="1">
        <v>-0.23499999999999999</v>
      </c>
      <c r="Z67" s="1">
        <v>-0.23499999999999999</v>
      </c>
      <c r="AA67" s="1">
        <v>-0.23499999999999999</v>
      </c>
      <c r="AB67" s="16"/>
    </row>
    <row r="68" spans="7:28" x14ac:dyDescent="0.25">
      <c r="H68" s="1" t="s">
        <v>30</v>
      </c>
      <c r="I68" s="1">
        <v>-0.32800000000000001</v>
      </c>
      <c r="J68" s="1">
        <v>-0.32800000000000001</v>
      </c>
      <c r="K68" s="1">
        <v>-0.32800000000000001</v>
      </c>
      <c r="L68" s="1">
        <v>-0.32800000000000001</v>
      </c>
      <c r="M68" s="1">
        <v>-0.32800000000000001</v>
      </c>
      <c r="N68" s="1">
        <v>-0.32800000000000001</v>
      </c>
      <c r="O68" s="1">
        <v>-0.32800000000000001</v>
      </c>
      <c r="P68" s="1">
        <v>-0.32800000000000001</v>
      </c>
      <c r="Q68" s="1">
        <v>-0.32800000000000001</v>
      </c>
      <c r="R68" s="1">
        <v>-0.32800000000000001</v>
      </c>
      <c r="S68" s="1">
        <v>-0.32800000000000001</v>
      </c>
      <c r="T68" s="1">
        <v>-0.32800000000000001</v>
      </c>
      <c r="U68" s="1">
        <v>-0.32800000000000001</v>
      </c>
      <c r="V68" s="1">
        <v>-0.32800000000000001</v>
      </c>
      <c r="W68" s="1">
        <v>-0.32800000000000001</v>
      </c>
      <c r="X68" s="1">
        <v>-0.32800000000000001</v>
      </c>
      <c r="Y68" s="1">
        <v>-0.32800000000000001</v>
      </c>
      <c r="Z68" s="1">
        <v>-0.32800000000000001</v>
      </c>
      <c r="AA68" s="1">
        <v>-0.32800000000000001</v>
      </c>
      <c r="AB68" s="16"/>
    </row>
    <row r="69" spans="7:28" x14ac:dyDescent="0.25">
      <c r="H69" s="18" t="s">
        <v>31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</row>
    <row r="70" spans="7:28" x14ac:dyDescent="0.25">
      <c r="G70" s="1" t="s">
        <v>32</v>
      </c>
      <c r="H70" s="19">
        <f>MAX(I62:Y62)</f>
        <v>0.48759802068863484</v>
      </c>
      <c r="AB70" s="16"/>
    </row>
    <row r="71" spans="7:28" x14ac:dyDescent="0.25">
      <c r="G71" s="1" t="s">
        <v>33</v>
      </c>
      <c r="H71" s="20">
        <f>MIN(I62:Y62)</f>
        <v>4.6652903802089571E-3</v>
      </c>
      <c r="AB71" s="16"/>
    </row>
    <row r="72" spans="7:28" x14ac:dyDescent="0.25">
      <c r="G72" s="1" t="s">
        <v>34</v>
      </c>
      <c r="H72" s="19">
        <f>MAX(I63:Y63)</f>
        <v>0.44289188119892625</v>
      </c>
      <c r="AB72" s="16"/>
    </row>
    <row r="73" spans="7:28" x14ac:dyDescent="0.25">
      <c r="G73" s="1" t="s">
        <v>35</v>
      </c>
      <c r="H73" s="20">
        <f>MIN(I63:Y63)</f>
        <v>-4.8297568483843638E-2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25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25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25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25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25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8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63:AA63 I62:AA62">
    <cfRule type="top10" dxfId="115" priority="11" bottom="1" rank="5"/>
    <cfRule type="top10" dxfId="114" priority="12" rank="5"/>
  </conditionalFormatting>
  <conditionalFormatting sqref="AB86:AB87 I62:AA63">
    <cfRule type="top10" dxfId="113" priority="9" rank="5"/>
    <cfRule type="top10" dxfId="112" priority="10" bottom="1" rank="5"/>
  </conditionalFormatting>
  <conditionalFormatting sqref="J67:AA67 I66:AA66 I69:AA69">
    <cfRule type="top10" dxfId="111" priority="2" rank="5"/>
    <cfRule type="top10" dxfId="110" priority="3" bottom="1" rank="5"/>
    <cfRule type="top10" dxfId="109" priority="6" bottom="1" rank="5"/>
    <cfRule type="top10" dxfId="108" priority="7" rank="5"/>
  </conditionalFormatting>
  <conditionalFormatting sqref="I63:AA63">
    <cfRule type="top10" dxfId="107" priority="13" bottom="1" rank="5"/>
    <cfRule type="top10" dxfId="106" priority="14" rank="5"/>
  </conditionalFormatting>
  <conditionalFormatting sqref="Z66:AA66">
    <cfRule type="top10" dxfId="105" priority="4" bottom="1" rank="5"/>
    <cfRule type="top10" dxfId="104" priority="5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0"/>
  <sheetViews>
    <sheetView topLeftCell="F41" zoomScale="60" zoomScaleNormal="60" workbookViewId="0">
      <selection activeCell="Z62" sqref="Z62:AA62"/>
    </sheetView>
  </sheetViews>
  <sheetFormatPr defaultColWidth="8.875" defaultRowHeight="15.75" x14ac:dyDescent="0.25"/>
  <cols>
    <col min="1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35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24</v>
      </c>
      <c r="AC1" s="1" t="s">
        <v>23</v>
      </c>
      <c r="AD1" s="1" t="s">
        <v>25</v>
      </c>
      <c r="AF1" s="3" t="s">
        <v>34</v>
      </c>
      <c r="AG1" s="1" t="s">
        <v>4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  <c r="AW1" s="1" t="s">
        <v>20</v>
      </c>
      <c r="AX1" s="1" t="s">
        <v>21</v>
      </c>
      <c r="AY1" s="1" t="s">
        <v>22</v>
      </c>
      <c r="AZ1" s="1" t="s">
        <v>24</v>
      </c>
      <c r="BA1" s="1" t="s">
        <v>23</v>
      </c>
      <c r="BB1" s="1" t="s">
        <v>25</v>
      </c>
    </row>
    <row r="2" spans="1:54" x14ac:dyDescent="0.25">
      <c r="A2" s="1">
        <v>1966</v>
      </c>
      <c r="B2" s="1">
        <v>0.98</v>
      </c>
      <c r="C2" s="4">
        <v>1.034</v>
      </c>
      <c r="D2" s="4">
        <v>0.98</v>
      </c>
      <c r="F2" s="5"/>
      <c r="H2" s="1">
        <v>1966</v>
      </c>
      <c r="P2" s="6">
        <v>-20.722580645161301</v>
      </c>
      <c r="Q2" s="1">
        <v>-25.764285714285698</v>
      </c>
      <c r="R2" s="1">
        <v>-19.961290322580599</v>
      </c>
      <c r="S2" s="1">
        <v>-1.1033333333333299</v>
      </c>
      <c r="T2" s="1">
        <v>0.31935483870967701</v>
      </c>
      <c r="U2" s="1">
        <v>6.12</v>
      </c>
      <c r="V2" s="1">
        <v>9.6290322580645196</v>
      </c>
      <c r="W2" s="1">
        <v>7.3516129032258002</v>
      </c>
      <c r="X2" s="1">
        <v>1.66333333333333</v>
      </c>
      <c r="Y2" s="1">
        <v>-2.78064516129032</v>
      </c>
      <c r="Z2" s="1">
        <v>2.72</v>
      </c>
      <c r="AA2" s="7">
        <v>-6.7838709677419304</v>
      </c>
      <c r="AB2" s="8">
        <f>AVERAGE(P2:AA2)</f>
        <v>-4.1093894009216561</v>
      </c>
      <c r="AC2" s="8">
        <f>AVERAGE(U2:V2)</f>
        <v>7.8745161290322603</v>
      </c>
      <c r="AD2" s="8">
        <f>AVERAGE(U2:X2)</f>
        <v>6.1909946236559126</v>
      </c>
      <c r="AE2" s="2"/>
      <c r="AF2" s="1">
        <v>1966</v>
      </c>
      <c r="AN2" s="6">
        <v>9.9580645161290295</v>
      </c>
      <c r="AO2" s="1">
        <v>16.928571428571399</v>
      </c>
      <c r="AP2" s="1">
        <v>5.6806451612903199</v>
      </c>
      <c r="AQ2" s="1">
        <v>-1.0166666666666699</v>
      </c>
      <c r="AR2" s="1">
        <v>8.0419354838709705</v>
      </c>
      <c r="AS2" s="1">
        <v>15.7566666666667</v>
      </c>
      <c r="AT2" s="1">
        <v>18.4387096774194</v>
      </c>
      <c r="AU2" s="1">
        <v>15.7483870967742</v>
      </c>
      <c r="AV2" s="1">
        <v>7.12</v>
      </c>
      <c r="AW2" s="1">
        <v>0.86774193548387102</v>
      </c>
      <c r="AX2" s="1">
        <v>0.76333333333333298</v>
      </c>
      <c r="AY2" s="7">
        <v>-0.412903225806452</v>
      </c>
      <c r="AZ2" s="8">
        <f t="shared" ref="AZ2:AZ33" si="0">AVERAGE(AN2:AY2)</f>
        <v>8.1562071172555104</v>
      </c>
      <c r="BA2" s="2">
        <f t="shared" ref="BA2:BA33" si="1">AVERAGE(AS2:AT2)</f>
        <v>17.09768817204305</v>
      </c>
      <c r="BB2" s="1">
        <f t="shared" ref="BB2:BB33" si="2">AVERAGE(AS2:AV2)</f>
        <v>14.265940860215075</v>
      </c>
    </row>
    <row r="3" spans="1:54" x14ac:dyDescent="0.25">
      <c r="A3" s="1">
        <v>1967</v>
      </c>
      <c r="B3" s="1">
        <v>0.91600000000000004</v>
      </c>
      <c r="C3" s="4">
        <v>0.89400000000000002</v>
      </c>
      <c r="D3" s="4">
        <v>0.91600000000000004</v>
      </c>
      <c r="F3" s="5"/>
      <c r="H3" s="1">
        <v>1967</v>
      </c>
      <c r="I3" s="1">
        <v>6.12</v>
      </c>
      <c r="J3" s="1">
        <v>9.6290322580645196</v>
      </c>
      <c r="K3" s="1">
        <v>7.3516129032258002</v>
      </c>
      <c r="L3" s="1">
        <v>1.66333333333333</v>
      </c>
      <c r="M3" s="1">
        <v>-2.78064516129032</v>
      </c>
      <c r="N3" s="1">
        <v>2.72</v>
      </c>
      <c r="O3" s="1">
        <v>-6.7838709677419304</v>
      </c>
      <c r="P3" s="6">
        <v>-15.148387096774201</v>
      </c>
      <c r="Q3" s="1">
        <v>-5.8821428571428598</v>
      </c>
      <c r="R3" s="1">
        <v>-2.95806451612903</v>
      </c>
      <c r="S3" s="1">
        <v>-1.68333333333333</v>
      </c>
      <c r="T3" s="1">
        <v>0.209677419354839</v>
      </c>
      <c r="U3" s="1">
        <v>6.09</v>
      </c>
      <c r="V3" s="1">
        <v>10.7290322580645</v>
      </c>
      <c r="W3" s="1">
        <v>11.912903225806399</v>
      </c>
      <c r="X3" s="1">
        <v>4.9933333333333296</v>
      </c>
      <c r="Y3" s="1">
        <v>1.2290322580645201</v>
      </c>
      <c r="Z3" s="1">
        <v>-0.43333333333333302</v>
      </c>
      <c r="AA3" s="7">
        <v>-16.912903225806399</v>
      </c>
      <c r="AB3" s="8">
        <f t="shared" ref="AB3:AB57" si="3">AVERAGE(P3:AA3)</f>
        <v>-0.65451548899129719</v>
      </c>
      <c r="AC3" s="8">
        <f t="shared" ref="AC3:AC57" si="4">AVERAGE(U3:V3)</f>
        <v>8.4095161290322498</v>
      </c>
      <c r="AD3" s="8">
        <f t="shared" ref="AD3:AD57" si="5">AVERAGE(U3:X3)</f>
        <v>8.4313172043010578</v>
      </c>
      <c r="AE3" s="2"/>
      <c r="AF3" s="1">
        <v>1967</v>
      </c>
      <c r="AG3" s="1">
        <v>15.7566666666667</v>
      </c>
      <c r="AH3" s="1">
        <v>18.4387096774194</v>
      </c>
      <c r="AI3" s="1">
        <v>15.7483870967742</v>
      </c>
      <c r="AJ3" s="1">
        <v>7.12</v>
      </c>
      <c r="AK3" s="1">
        <v>0.86774193548387102</v>
      </c>
      <c r="AL3" s="1">
        <v>0.76333333333333298</v>
      </c>
      <c r="AM3" s="7">
        <v>-0.412903225806452</v>
      </c>
      <c r="AN3" s="6">
        <v>6.2290322580645201</v>
      </c>
      <c r="AO3" s="1">
        <v>2.0107142857142799</v>
      </c>
      <c r="AP3" s="1">
        <v>1.3322580645161299</v>
      </c>
      <c r="AQ3" s="1">
        <v>4.6233333333333304</v>
      </c>
      <c r="AR3" s="1">
        <v>8.8000000000000007</v>
      </c>
      <c r="AS3" s="1">
        <v>15.2366666666667</v>
      </c>
      <c r="AT3" s="1">
        <v>18.851612903225799</v>
      </c>
      <c r="AU3" s="1">
        <v>19.3193548387097</v>
      </c>
      <c r="AV3" s="1">
        <v>12.3533333333333</v>
      </c>
      <c r="AW3" s="1">
        <v>4.7096774193548399</v>
      </c>
      <c r="AX3" s="1">
        <v>2.0166666666666702</v>
      </c>
      <c r="AY3" s="7">
        <v>6.40967741935484</v>
      </c>
      <c r="AZ3" s="8">
        <f t="shared" si="0"/>
        <v>8.4910272657450072</v>
      </c>
      <c r="BA3" s="2">
        <f t="shared" si="1"/>
        <v>17.04413978494625</v>
      </c>
      <c r="BB3" s="1">
        <f t="shared" si="2"/>
        <v>16.440241935483876</v>
      </c>
    </row>
    <row r="4" spans="1:54" x14ac:dyDescent="0.25">
      <c r="A4" s="1">
        <v>1968</v>
      </c>
      <c r="B4" s="1">
        <v>0.81799999999999995</v>
      </c>
      <c r="C4" s="4">
        <v>0.86299999999999999</v>
      </c>
      <c r="D4" s="4">
        <v>0.81799999999999995</v>
      </c>
      <c r="F4" s="5"/>
      <c r="H4" s="1">
        <v>1968</v>
      </c>
      <c r="I4" s="1">
        <v>6.09</v>
      </c>
      <c r="J4" s="1">
        <v>10.7290322580645</v>
      </c>
      <c r="K4" s="1">
        <v>11.912903225806399</v>
      </c>
      <c r="L4" s="1">
        <v>4.9933333333333296</v>
      </c>
      <c r="M4" s="1">
        <v>1.2290322580645201</v>
      </c>
      <c r="N4" s="1">
        <v>-0.43333333333333302</v>
      </c>
      <c r="O4" s="1">
        <v>-16.912903225806399</v>
      </c>
      <c r="P4" s="6">
        <v>-24.041935483871001</v>
      </c>
      <c r="Q4" s="1">
        <v>-10.427586206896599</v>
      </c>
      <c r="R4" s="1">
        <v>-2.5193548387096798</v>
      </c>
      <c r="S4" s="1">
        <v>1.0933333333333299</v>
      </c>
      <c r="T4" s="1">
        <v>-1.3612903225806501</v>
      </c>
      <c r="U4" s="1">
        <v>6.99</v>
      </c>
      <c r="V4" s="1">
        <v>6.9870967741935504</v>
      </c>
      <c r="W4" s="1">
        <v>6.5806451612903203</v>
      </c>
      <c r="X4" s="1">
        <v>0.90333333333333399</v>
      </c>
      <c r="Y4" s="1">
        <v>-3.36774193548387</v>
      </c>
      <c r="Z4" s="1">
        <v>-3.56666666666667</v>
      </c>
      <c r="AA4" s="7">
        <v>-1.8741935483871</v>
      </c>
      <c r="AB4" s="8">
        <f t="shared" si="3"/>
        <v>-2.0503633667037531</v>
      </c>
      <c r="AC4" s="8">
        <f t="shared" si="4"/>
        <v>6.9885483870967757</v>
      </c>
      <c r="AD4" s="8">
        <f t="shared" si="5"/>
        <v>5.365268817204301</v>
      </c>
      <c r="AE4" s="2"/>
      <c r="AF4" s="1">
        <v>1968</v>
      </c>
      <c r="AG4" s="1">
        <v>15.2366666666667</v>
      </c>
      <c r="AH4" s="1">
        <v>18.851612903225799</v>
      </c>
      <c r="AI4" s="1">
        <v>19.3193548387097</v>
      </c>
      <c r="AJ4" s="1">
        <v>12.3533333333333</v>
      </c>
      <c r="AK4" s="1">
        <v>4.7096774193548399</v>
      </c>
      <c r="AL4" s="1">
        <v>2.0166666666666702</v>
      </c>
      <c r="AM4" s="7">
        <v>6.40967741935484</v>
      </c>
      <c r="AN4" s="6">
        <v>15.6645161290323</v>
      </c>
      <c r="AO4" s="1">
        <v>3.9034482758620701</v>
      </c>
      <c r="AP4" s="1">
        <v>-1.2483870967741899</v>
      </c>
      <c r="AQ4" s="1">
        <v>1.17</v>
      </c>
      <c r="AR4" s="1">
        <v>6.9903225806451603</v>
      </c>
      <c r="AS4" s="1">
        <v>16.59</v>
      </c>
      <c r="AT4" s="1">
        <v>15.2</v>
      </c>
      <c r="AU4" s="1">
        <v>15.0129032258065</v>
      </c>
      <c r="AV4" s="1">
        <v>8.2333333333333307</v>
      </c>
      <c r="AW4" s="1">
        <v>-0.99677419354838703</v>
      </c>
      <c r="AX4" s="1">
        <v>3.3333333333332299E-3</v>
      </c>
      <c r="AY4" s="7">
        <v>-1.7322580645161301</v>
      </c>
      <c r="AZ4" s="8">
        <f t="shared" si="0"/>
        <v>6.5658697935978312</v>
      </c>
      <c r="BA4" s="2">
        <f t="shared" si="1"/>
        <v>15.895</v>
      </c>
      <c r="BB4" s="1">
        <f t="shared" si="2"/>
        <v>13.759059139784959</v>
      </c>
    </row>
    <row r="5" spans="1:54" x14ac:dyDescent="0.25">
      <c r="A5" s="1">
        <v>1969</v>
      </c>
      <c r="B5" s="1">
        <v>0.72799999999999998</v>
      </c>
      <c r="C5" s="4">
        <v>0.86199999999999999</v>
      </c>
      <c r="D5" s="4">
        <v>0.72799999999999998</v>
      </c>
      <c r="F5" s="5"/>
      <c r="H5" s="1">
        <v>1969</v>
      </c>
      <c r="I5" s="1">
        <v>6.99</v>
      </c>
      <c r="J5" s="1">
        <v>6.9870967741935504</v>
      </c>
      <c r="K5" s="1">
        <v>6.5806451612903203</v>
      </c>
      <c r="L5" s="1">
        <v>0.90333333333333399</v>
      </c>
      <c r="M5" s="1">
        <v>-3.36774193548387</v>
      </c>
      <c r="N5" s="1">
        <v>-3.56666666666667</v>
      </c>
      <c r="O5" s="1">
        <v>-1.8741935483871</v>
      </c>
      <c r="P5" s="6">
        <v>-17.5161290322581</v>
      </c>
      <c r="Q5" s="1">
        <v>-23.121428571428599</v>
      </c>
      <c r="R5" s="1">
        <v>-3.5967741935483901</v>
      </c>
      <c r="S5" s="1">
        <v>0.84</v>
      </c>
      <c r="T5" s="1">
        <v>-1.2741935483871001</v>
      </c>
      <c r="U5" s="1">
        <v>4.66</v>
      </c>
      <c r="V5" s="1">
        <v>8.6967741935483893</v>
      </c>
      <c r="W5" s="1">
        <v>6.7193548387096804</v>
      </c>
      <c r="X5" s="1">
        <v>3.1866666666666701</v>
      </c>
      <c r="Y5" s="1">
        <v>-2.25806451612903E-2</v>
      </c>
      <c r="Z5" s="1">
        <v>-7.0000000000000506E-2</v>
      </c>
      <c r="AA5" s="7">
        <v>-10.648387096774201</v>
      </c>
      <c r="AB5" s="8">
        <f t="shared" si="3"/>
        <v>-2.6788914490527453</v>
      </c>
      <c r="AC5" s="8">
        <f t="shared" si="4"/>
        <v>6.6783870967741947</v>
      </c>
      <c r="AD5" s="8">
        <f t="shared" si="5"/>
        <v>5.8156989247311852</v>
      </c>
      <c r="AE5" s="2"/>
      <c r="AF5" s="1">
        <v>1969</v>
      </c>
      <c r="AG5" s="1">
        <v>16.59</v>
      </c>
      <c r="AH5" s="1">
        <v>15.2</v>
      </c>
      <c r="AI5" s="1">
        <v>15.0129032258065</v>
      </c>
      <c r="AJ5" s="1">
        <v>8.2333333333333307</v>
      </c>
      <c r="AK5" s="1">
        <v>-0.99677419354838703</v>
      </c>
      <c r="AL5" s="1">
        <v>3.3333333333332299E-3</v>
      </c>
      <c r="AM5" s="7">
        <v>-1.7322580645161301</v>
      </c>
      <c r="AN5" s="6">
        <v>8.2806451612903302</v>
      </c>
      <c r="AO5" s="1">
        <v>11.7535714285714</v>
      </c>
      <c r="AP5" s="1">
        <v>-2.4709677419354801</v>
      </c>
      <c r="AQ5" s="1">
        <v>1.60666666666667</v>
      </c>
      <c r="AR5" s="1">
        <v>5.5483870967741904</v>
      </c>
      <c r="AS5" s="1">
        <v>12.9766666666667</v>
      </c>
      <c r="AT5" s="1">
        <v>18.0741935483871</v>
      </c>
      <c r="AU5" s="1">
        <v>16.4838709677419</v>
      </c>
      <c r="AV5" s="1">
        <v>8.99</v>
      </c>
      <c r="AW5" s="1">
        <v>3.9709677419354801</v>
      </c>
      <c r="AX5" s="1">
        <v>-1.0533333333333299</v>
      </c>
      <c r="AY5" s="7">
        <v>1.1806451612903199</v>
      </c>
      <c r="AZ5" s="8">
        <f t="shared" si="0"/>
        <v>7.1117761136712723</v>
      </c>
      <c r="BA5" s="2">
        <f t="shared" si="1"/>
        <v>15.525430107526901</v>
      </c>
      <c r="BB5" s="1">
        <f t="shared" si="2"/>
        <v>14.131182795698926</v>
      </c>
    </row>
    <row r="6" spans="1:54" x14ac:dyDescent="0.25">
      <c r="A6" s="1">
        <v>1970</v>
      </c>
      <c r="B6" s="1">
        <v>1.0349999999999999</v>
      </c>
      <c r="C6" s="4">
        <v>1.2</v>
      </c>
      <c r="D6" s="4">
        <v>1.0349999999999999</v>
      </c>
      <c r="F6" s="5"/>
      <c r="H6" s="1">
        <v>1970</v>
      </c>
      <c r="I6" s="1">
        <v>4.66</v>
      </c>
      <c r="J6" s="1">
        <v>8.6967741935483893</v>
      </c>
      <c r="K6" s="1">
        <v>6.7193548387096804</v>
      </c>
      <c r="L6" s="1">
        <v>3.1866666666666701</v>
      </c>
      <c r="M6" s="1">
        <v>-2.25806451612903E-2</v>
      </c>
      <c r="N6" s="1">
        <v>-7.0000000000000506E-2</v>
      </c>
      <c r="O6" s="1">
        <v>-10.648387096774201</v>
      </c>
      <c r="P6" s="6">
        <v>-13.6645161290323</v>
      </c>
      <c r="Q6" s="1">
        <v>-21.660714285714299</v>
      </c>
      <c r="R6" s="1">
        <v>-2.7903225806451601</v>
      </c>
      <c r="S6" s="1">
        <v>3.8233333333333301</v>
      </c>
      <c r="T6" s="1">
        <v>-0.22903225806451599</v>
      </c>
      <c r="U6" s="1">
        <v>7.68</v>
      </c>
      <c r="V6" s="1">
        <v>11.9709677419355</v>
      </c>
      <c r="W6" s="1">
        <v>8.5225806451612893</v>
      </c>
      <c r="X6" s="1">
        <v>4.7300000000000004</v>
      </c>
      <c r="Y6" s="1">
        <v>1.2516129032258101</v>
      </c>
      <c r="Z6" s="1">
        <v>-3.82</v>
      </c>
      <c r="AA6" s="7">
        <v>-4.1322580645161304</v>
      </c>
      <c r="AB6" s="8">
        <f t="shared" si="3"/>
        <v>-0.69319572452637279</v>
      </c>
      <c r="AC6" s="8">
        <f t="shared" si="4"/>
        <v>9.8254838709677497</v>
      </c>
      <c r="AD6" s="8">
        <f t="shared" si="5"/>
        <v>8.2258870967741977</v>
      </c>
      <c r="AE6" s="2"/>
      <c r="AF6" s="1">
        <v>1970</v>
      </c>
      <c r="AG6" s="1">
        <v>12.9766666666667</v>
      </c>
      <c r="AH6" s="1">
        <v>18.0741935483871</v>
      </c>
      <c r="AI6" s="1">
        <v>16.4838709677419</v>
      </c>
      <c r="AJ6" s="1">
        <v>8.99</v>
      </c>
      <c r="AK6" s="1">
        <v>3.9709677419354801</v>
      </c>
      <c r="AL6" s="1">
        <v>-1.0533333333333299</v>
      </c>
      <c r="AM6" s="7">
        <v>1.1806451612903199</v>
      </c>
      <c r="AN6" s="6">
        <v>0.18387096774193501</v>
      </c>
      <c r="AO6" s="1">
        <v>13.342857142857101</v>
      </c>
      <c r="AP6" s="1">
        <v>-2.0709677419354802</v>
      </c>
      <c r="AQ6" s="1">
        <v>0.266666666666667</v>
      </c>
      <c r="AR6" s="1">
        <v>8.0580645161290292</v>
      </c>
      <c r="AS6" s="1">
        <v>20.016666666666701</v>
      </c>
      <c r="AT6" s="1">
        <v>20.009677419354801</v>
      </c>
      <c r="AU6" s="1">
        <v>18.490322580645199</v>
      </c>
      <c r="AV6" s="1">
        <v>10.626666666666701</v>
      </c>
      <c r="AW6" s="1">
        <v>3.8</v>
      </c>
      <c r="AX6" s="1">
        <v>-1.4566666666666701</v>
      </c>
      <c r="AY6" s="7">
        <v>-1.0129032258064501</v>
      </c>
      <c r="AZ6" s="8">
        <f t="shared" si="0"/>
        <v>7.5211879160266273</v>
      </c>
      <c r="BA6" s="2">
        <f t="shared" si="1"/>
        <v>20.013172043010751</v>
      </c>
      <c r="BB6" s="1">
        <f t="shared" si="2"/>
        <v>17.28583333333335</v>
      </c>
    </row>
    <row r="7" spans="1:54" x14ac:dyDescent="0.25">
      <c r="A7" s="1">
        <v>1971</v>
      </c>
      <c r="B7" s="1">
        <v>0.82499999999999996</v>
      </c>
      <c r="C7" s="4">
        <v>0.86099999999999999</v>
      </c>
      <c r="D7" s="4">
        <v>0.82499999999999996</v>
      </c>
      <c r="F7" s="5"/>
      <c r="H7" s="1">
        <v>1971</v>
      </c>
      <c r="I7" s="1">
        <v>7.68</v>
      </c>
      <c r="J7" s="1">
        <v>11.9709677419355</v>
      </c>
      <c r="K7" s="1">
        <v>8.5225806451612893</v>
      </c>
      <c r="L7" s="1">
        <v>4.7300000000000004</v>
      </c>
      <c r="M7" s="1">
        <v>1.2516129032258101</v>
      </c>
      <c r="N7" s="1">
        <v>-3.82</v>
      </c>
      <c r="O7" s="1">
        <v>-4.1322580645161304</v>
      </c>
      <c r="P7" s="6">
        <v>-14.5225806451613</v>
      </c>
      <c r="Q7" s="1">
        <v>-16.453571428571401</v>
      </c>
      <c r="R7" s="1">
        <v>-12.7129032258065</v>
      </c>
      <c r="S7" s="1">
        <v>4.6133333333333297</v>
      </c>
      <c r="T7" s="1">
        <v>-0.53548387096774197</v>
      </c>
      <c r="U7" s="1">
        <v>4.6733333333333302</v>
      </c>
      <c r="V7" s="1">
        <v>8.1516129032258107</v>
      </c>
      <c r="W7" s="1">
        <v>8.9870967741935495</v>
      </c>
      <c r="X7" s="1">
        <v>1.91</v>
      </c>
      <c r="Y7" s="1">
        <v>0.28387096774193499</v>
      </c>
      <c r="Z7" s="1">
        <v>-9.2066666666666706</v>
      </c>
      <c r="AA7" s="7">
        <v>-10.6516129032258</v>
      </c>
      <c r="AB7" s="8">
        <f t="shared" si="3"/>
        <v>-2.9552976190476214</v>
      </c>
      <c r="AC7" s="8">
        <f t="shared" si="4"/>
        <v>6.4124731182795704</v>
      </c>
      <c r="AD7" s="8">
        <f t="shared" si="5"/>
        <v>5.9305107526881722</v>
      </c>
      <c r="AE7" s="2"/>
      <c r="AF7" s="1">
        <v>1971</v>
      </c>
      <c r="AG7" s="1">
        <v>20.016666666666701</v>
      </c>
      <c r="AH7" s="1">
        <v>20.009677419354801</v>
      </c>
      <c r="AI7" s="1">
        <v>18.490322580645199</v>
      </c>
      <c r="AJ7" s="1">
        <v>10.626666666666701</v>
      </c>
      <c r="AK7" s="1">
        <v>3.8</v>
      </c>
      <c r="AL7" s="1">
        <v>-1.4566666666666701</v>
      </c>
      <c r="AM7" s="7">
        <v>-1.0129032258064501</v>
      </c>
      <c r="AN7" s="6">
        <v>5.8483870967741902</v>
      </c>
      <c r="AO7" s="1">
        <v>7.1892857142857096</v>
      </c>
      <c r="AP7" s="1">
        <v>-0.25483870967741901</v>
      </c>
      <c r="AQ7" s="1">
        <v>0.42</v>
      </c>
      <c r="AR7" s="1">
        <v>7.4741935483870998</v>
      </c>
      <c r="AS7" s="1">
        <v>13.6</v>
      </c>
      <c r="AT7" s="1">
        <v>18.6225806451613</v>
      </c>
      <c r="AU7" s="1">
        <v>15.5838709677419</v>
      </c>
      <c r="AV7" s="1">
        <v>9.0833333333333304</v>
      </c>
      <c r="AW7" s="1">
        <v>1.50322580645161</v>
      </c>
      <c r="AX7" s="1">
        <v>2.5299999999999998</v>
      </c>
      <c r="AY7" s="7">
        <v>2.0096774193548401</v>
      </c>
      <c r="AZ7" s="8">
        <f t="shared" si="0"/>
        <v>6.9674763184843798</v>
      </c>
      <c r="BA7" s="2">
        <f t="shared" si="1"/>
        <v>16.111290322580651</v>
      </c>
      <c r="BB7" s="1">
        <f t="shared" si="2"/>
        <v>14.222446236559133</v>
      </c>
    </row>
    <row r="8" spans="1:54" x14ac:dyDescent="0.25">
      <c r="A8" s="1">
        <v>1972</v>
      </c>
      <c r="B8" s="1">
        <v>0.92800000000000005</v>
      </c>
      <c r="C8" s="4">
        <v>1.0580000000000001</v>
      </c>
      <c r="D8" s="4">
        <v>0.92800000000000005</v>
      </c>
      <c r="F8" s="5"/>
      <c r="H8" s="1">
        <v>1972</v>
      </c>
      <c r="I8" s="1">
        <v>4.6733333333333302</v>
      </c>
      <c r="J8" s="1">
        <v>8.1516129032258107</v>
      </c>
      <c r="K8" s="1">
        <v>8.9870967741935495</v>
      </c>
      <c r="L8" s="1">
        <v>1.91</v>
      </c>
      <c r="M8" s="1">
        <v>0.28387096774193499</v>
      </c>
      <c r="N8" s="1">
        <v>-9.2066666666666706</v>
      </c>
      <c r="O8" s="1">
        <v>-10.6516129032258</v>
      </c>
      <c r="P8" s="6">
        <v>-13.193548387096801</v>
      </c>
      <c r="Q8" s="1">
        <v>-12.2620689655172</v>
      </c>
      <c r="R8" s="1">
        <v>-4.9580645161290304</v>
      </c>
      <c r="S8" s="1">
        <v>-0.92333333333333301</v>
      </c>
      <c r="T8" s="1">
        <v>-0.241935483870968</v>
      </c>
      <c r="U8" s="1">
        <v>8.6199999999999992</v>
      </c>
      <c r="V8" s="1">
        <v>13.093548387096799</v>
      </c>
      <c r="W8" s="1">
        <v>9.7096774193548292</v>
      </c>
      <c r="X8" s="1">
        <v>3.3966666666666701</v>
      </c>
      <c r="Y8" s="1">
        <v>-0.880645161290322</v>
      </c>
      <c r="Z8" s="1">
        <v>-5.36</v>
      </c>
      <c r="AA8" s="7">
        <v>-0.64838709677419404</v>
      </c>
      <c r="AB8" s="8">
        <f t="shared" si="3"/>
        <v>-0.30400753924112889</v>
      </c>
      <c r="AC8" s="8">
        <f t="shared" si="4"/>
        <v>10.8567741935484</v>
      </c>
      <c r="AD8" s="8">
        <f t="shared" si="5"/>
        <v>8.7049731182795753</v>
      </c>
      <c r="AE8" s="2"/>
      <c r="AF8" s="1">
        <v>1972</v>
      </c>
      <c r="AG8" s="1">
        <v>13.6</v>
      </c>
      <c r="AH8" s="1">
        <v>18.6225806451613</v>
      </c>
      <c r="AI8" s="1">
        <v>15.5838709677419</v>
      </c>
      <c r="AJ8" s="1">
        <v>9.0833333333333304</v>
      </c>
      <c r="AK8" s="1">
        <v>1.50322580645161</v>
      </c>
      <c r="AL8" s="1">
        <v>2.5299999999999998</v>
      </c>
      <c r="AM8" s="7">
        <v>2.0096774193548401</v>
      </c>
      <c r="AN8" s="6">
        <v>6.23548387096774</v>
      </c>
      <c r="AO8" s="1">
        <v>1.33448275862069</v>
      </c>
      <c r="AP8" s="1">
        <v>1.3096774193548399</v>
      </c>
      <c r="AQ8" s="1">
        <v>1.7633333333333301</v>
      </c>
      <c r="AR8" s="1">
        <v>7.8290322580645197</v>
      </c>
      <c r="AS8" s="1">
        <v>17.753333333333298</v>
      </c>
      <c r="AT8" s="1">
        <v>22.883870967741899</v>
      </c>
      <c r="AU8" s="1">
        <v>19.309677419354799</v>
      </c>
      <c r="AV8" s="1">
        <v>9.75</v>
      </c>
      <c r="AW8" s="1">
        <v>3.5064516129032302</v>
      </c>
      <c r="AX8" s="1">
        <v>-4.75</v>
      </c>
      <c r="AY8" s="7">
        <v>-0.225806451612903</v>
      </c>
      <c r="AZ8" s="8">
        <f t="shared" si="0"/>
        <v>7.2249613768384542</v>
      </c>
      <c r="BA8" s="2">
        <f t="shared" si="1"/>
        <v>20.3186021505376</v>
      </c>
      <c r="BB8" s="1">
        <f t="shared" si="2"/>
        <v>17.4242204301075</v>
      </c>
    </row>
    <row r="9" spans="1:54" x14ac:dyDescent="0.25">
      <c r="A9" s="1">
        <v>1973</v>
      </c>
      <c r="B9" s="1">
        <v>1.06</v>
      </c>
      <c r="C9" s="4">
        <v>1.1459999999999999</v>
      </c>
      <c r="D9" s="4">
        <v>1.06</v>
      </c>
      <c r="F9" s="5"/>
      <c r="H9" s="1">
        <v>1973</v>
      </c>
      <c r="I9" s="1">
        <v>8.6199999999999992</v>
      </c>
      <c r="J9" s="1">
        <v>13.093548387096799</v>
      </c>
      <c r="K9" s="1">
        <v>9.7096774193548292</v>
      </c>
      <c r="L9" s="1">
        <v>3.3966666666666701</v>
      </c>
      <c r="M9" s="1">
        <v>-0.880645161290322</v>
      </c>
      <c r="N9" s="1">
        <v>-5.36</v>
      </c>
      <c r="O9" s="1">
        <v>-0.64838709677419404</v>
      </c>
      <c r="P9" s="6">
        <v>-7.4806451612903198</v>
      </c>
      <c r="Q9" s="1">
        <v>-14.0964285714286</v>
      </c>
      <c r="R9" s="1">
        <v>-4.8096774193548404</v>
      </c>
      <c r="S9" s="1">
        <v>-1.31666666666667</v>
      </c>
      <c r="T9" s="1">
        <v>0.43225806451612903</v>
      </c>
      <c r="U9" s="1">
        <v>8.6</v>
      </c>
      <c r="V9" s="1">
        <v>11.5774193548387</v>
      </c>
      <c r="W9" s="1">
        <v>6.6612903225806397</v>
      </c>
      <c r="X9" s="1">
        <v>0.60333333333333306</v>
      </c>
      <c r="Y9" s="1">
        <v>-0.92903225806451595</v>
      </c>
      <c r="Z9" s="1">
        <v>-6.6733333333333302</v>
      </c>
      <c r="AA9" s="7">
        <v>-14.177419354838699</v>
      </c>
      <c r="AB9" s="8">
        <f t="shared" si="3"/>
        <v>-1.8007418074756811</v>
      </c>
      <c r="AC9" s="8">
        <f t="shared" si="4"/>
        <v>10.088709677419349</v>
      </c>
      <c r="AD9" s="8">
        <f t="shared" si="5"/>
        <v>6.8605107526881675</v>
      </c>
      <c r="AE9" s="2"/>
      <c r="AF9" s="1">
        <v>1973</v>
      </c>
      <c r="AG9" s="1">
        <v>17.753333333333298</v>
      </c>
      <c r="AH9" s="1">
        <v>22.883870967741899</v>
      </c>
      <c r="AI9" s="1">
        <v>19.309677419354799</v>
      </c>
      <c r="AJ9" s="1">
        <v>9.75</v>
      </c>
      <c r="AK9" s="1">
        <v>3.5064516129032302</v>
      </c>
      <c r="AL9" s="1">
        <v>-4.75</v>
      </c>
      <c r="AM9" s="7">
        <v>-0.225806451612903</v>
      </c>
      <c r="AN9" s="6">
        <v>0.93870967741935496</v>
      </c>
      <c r="AO9" s="1">
        <v>3.4035714285714298</v>
      </c>
      <c r="AP9" s="1">
        <v>0.25483870967741901</v>
      </c>
      <c r="AQ9" s="1">
        <v>2.7</v>
      </c>
      <c r="AR9" s="1">
        <v>9.5677419354838698</v>
      </c>
      <c r="AS9" s="1">
        <v>17.86</v>
      </c>
      <c r="AT9" s="1">
        <v>23.3483870967742</v>
      </c>
      <c r="AU9" s="1">
        <v>15.896774193548399</v>
      </c>
      <c r="AV9" s="1">
        <v>7.7766666666666699</v>
      </c>
      <c r="AW9" s="1">
        <v>0.92580645161290398</v>
      </c>
      <c r="AX9" s="1">
        <v>2.62</v>
      </c>
      <c r="AY9" s="7">
        <v>6.26451612903226</v>
      </c>
      <c r="AZ9" s="8">
        <f t="shared" si="0"/>
        <v>7.6297510240655422</v>
      </c>
      <c r="BA9" s="2">
        <f t="shared" si="1"/>
        <v>20.604193548387101</v>
      </c>
      <c r="BB9" s="1">
        <f t="shared" si="2"/>
        <v>16.220456989247317</v>
      </c>
    </row>
    <row r="10" spans="1:54" x14ac:dyDescent="0.25">
      <c r="A10" s="1">
        <v>1974</v>
      </c>
      <c r="B10" s="1">
        <v>0.85599999999999998</v>
      </c>
      <c r="C10" s="4">
        <v>0.84299999999999997</v>
      </c>
      <c r="D10" s="4">
        <v>0.85599999999999998</v>
      </c>
      <c r="F10" s="5"/>
      <c r="H10" s="1">
        <v>1974</v>
      </c>
      <c r="I10" s="1">
        <v>8.6</v>
      </c>
      <c r="J10" s="1">
        <v>11.5774193548387</v>
      </c>
      <c r="K10" s="1">
        <v>6.6612903225806397</v>
      </c>
      <c r="L10" s="1">
        <v>0.60333333333333306</v>
      </c>
      <c r="M10" s="1">
        <v>-0.92903225806451595</v>
      </c>
      <c r="N10" s="1">
        <v>-6.6733333333333302</v>
      </c>
      <c r="O10" s="1">
        <v>-14.177419354838699</v>
      </c>
      <c r="P10" s="6">
        <v>-7.06129032258064</v>
      </c>
      <c r="Q10" s="1">
        <v>-7.04285714285714</v>
      </c>
      <c r="R10" s="1">
        <v>1.69354838709677</v>
      </c>
      <c r="S10" s="1">
        <v>-2.37</v>
      </c>
      <c r="T10" s="1">
        <v>-1.5516129032258099</v>
      </c>
      <c r="U10" s="1">
        <v>9.11</v>
      </c>
      <c r="V10" s="1">
        <v>12.7516129032258</v>
      </c>
      <c r="W10" s="1">
        <v>9.2677419354838708</v>
      </c>
      <c r="X10" s="1">
        <v>6.51</v>
      </c>
      <c r="Y10" s="1">
        <v>0.16774193548387101</v>
      </c>
      <c r="Z10" s="1">
        <v>-9.9999999999998302E-3</v>
      </c>
      <c r="AA10" s="7">
        <v>-2.71935483870968</v>
      </c>
      <c r="AB10" s="8">
        <f t="shared" si="3"/>
        <v>1.5621274961597533</v>
      </c>
      <c r="AC10" s="8">
        <f t="shared" si="4"/>
        <v>10.930806451612899</v>
      </c>
      <c r="AD10" s="8">
        <f t="shared" si="5"/>
        <v>9.4098387096774161</v>
      </c>
      <c r="AE10" s="2"/>
      <c r="AF10" s="1">
        <v>1974</v>
      </c>
      <c r="AG10" s="1">
        <v>17.86</v>
      </c>
      <c r="AH10" s="1">
        <v>23.3483870967742</v>
      </c>
      <c r="AI10" s="1">
        <v>15.896774193548399</v>
      </c>
      <c r="AJ10" s="1">
        <v>7.7766666666666699</v>
      </c>
      <c r="AK10" s="1">
        <v>0.92580645161290398</v>
      </c>
      <c r="AL10" s="1">
        <v>2.62</v>
      </c>
      <c r="AM10" s="7">
        <v>6.26451612903226</v>
      </c>
      <c r="AN10" s="6">
        <v>1.2483870967741899</v>
      </c>
      <c r="AO10" s="1">
        <v>0.98928571428571399</v>
      </c>
      <c r="AP10" s="1">
        <v>-0.20322580645161301</v>
      </c>
      <c r="AQ10" s="1">
        <v>3.6</v>
      </c>
      <c r="AR10" s="1">
        <v>7.8709677419354804</v>
      </c>
      <c r="AS10" s="1">
        <v>17.8466666666667</v>
      </c>
      <c r="AT10" s="1">
        <v>20.7290322580645</v>
      </c>
      <c r="AU10" s="1">
        <v>17.735483870967698</v>
      </c>
      <c r="AV10" s="1">
        <v>13.2</v>
      </c>
      <c r="AW10" s="1">
        <v>3.5354838709677399</v>
      </c>
      <c r="AX10" s="1">
        <v>-2.3233333333333301</v>
      </c>
      <c r="AY10" s="7">
        <v>-0.77096774193548401</v>
      </c>
      <c r="AZ10" s="8">
        <f t="shared" si="0"/>
        <v>6.9548150281618009</v>
      </c>
      <c r="BA10" s="2">
        <f t="shared" si="1"/>
        <v>19.2878494623656</v>
      </c>
      <c r="BB10" s="1">
        <f t="shared" si="2"/>
        <v>17.377795698924725</v>
      </c>
    </row>
    <row r="11" spans="1:54" x14ac:dyDescent="0.25">
      <c r="A11" s="1">
        <v>1975</v>
      </c>
      <c r="B11" s="1">
        <v>0.91400000000000003</v>
      </c>
      <c r="C11" s="4">
        <v>0.99299999999999999</v>
      </c>
      <c r="D11" s="4">
        <v>0.91400000000000003</v>
      </c>
      <c r="F11" s="5"/>
      <c r="H11" s="1">
        <v>1975</v>
      </c>
      <c r="I11" s="1">
        <v>9.11</v>
      </c>
      <c r="J11" s="1">
        <v>12.7516129032258</v>
      </c>
      <c r="K11" s="1">
        <v>9.2677419354838708</v>
      </c>
      <c r="L11" s="1">
        <v>6.51</v>
      </c>
      <c r="M11" s="1">
        <v>0.16774193548387101</v>
      </c>
      <c r="N11" s="1">
        <v>-9.9999999999998302E-3</v>
      </c>
      <c r="O11" s="1">
        <v>-2.71935483870968</v>
      </c>
      <c r="P11" s="6">
        <v>-8.3322580645161306</v>
      </c>
      <c r="Q11" s="1">
        <v>-9.96428571428571</v>
      </c>
      <c r="R11" s="1">
        <v>-1.76129032258064</v>
      </c>
      <c r="S11" s="1">
        <v>1.7833333333333301</v>
      </c>
      <c r="T11" s="1">
        <v>2.1</v>
      </c>
      <c r="U11" s="1">
        <v>5.6366666666666703</v>
      </c>
      <c r="V11" s="1">
        <v>8.9677419354838701</v>
      </c>
      <c r="W11" s="1">
        <v>6.1903225806451596</v>
      </c>
      <c r="X11" s="1">
        <v>4.1399999999999997</v>
      </c>
      <c r="Y11" s="1">
        <v>-0.51935483870967702</v>
      </c>
      <c r="Z11" s="1">
        <v>-0.51333333333333298</v>
      </c>
      <c r="AA11" s="7">
        <v>-11.525806451612899</v>
      </c>
      <c r="AB11" s="8">
        <f t="shared" si="3"/>
        <v>-0.31652201740911301</v>
      </c>
      <c r="AC11" s="8">
        <f t="shared" si="4"/>
        <v>7.3022043010752702</v>
      </c>
      <c r="AD11" s="8">
        <f t="shared" si="5"/>
        <v>6.2336827956989254</v>
      </c>
      <c r="AE11" s="2"/>
      <c r="AF11" s="1">
        <v>1975</v>
      </c>
      <c r="AG11" s="1">
        <v>17.8466666666667</v>
      </c>
      <c r="AH11" s="1">
        <v>20.7290322580645</v>
      </c>
      <c r="AI11" s="1">
        <v>17.735483870967698</v>
      </c>
      <c r="AJ11" s="1">
        <v>13.2</v>
      </c>
      <c r="AK11" s="1">
        <v>3.5354838709677399</v>
      </c>
      <c r="AL11" s="1">
        <v>-2.3233333333333301</v>
      </c>
      <c r="AM11" s="7">
        <v>-0.77096774193548401</v>
      </c>
      <c r="AN11" s="6">
        <v>2.71935483870968</v>
      </c>
      <c r="AO11" s="1">
        <v>4.4321428571428596</v>
      </c>
      <c r="AP11" s="1">
        <v>1.25806451612903</v>
      </c>
      <c r="AQ11" s="1">
        <v>3.34</v>
      </c>
      <c r="AR11" s="1">
        <v>10.464516129032299</v>
      </c>
      <c r="AS11" s="1">
        <v>14.85</v>
      </c>
      <c r="AT11" s="1">
        <v>17.935483870967701</v>
      </c>
      <c r="AU11" s="1">
        <v>15.0774193548387</v>
      </c>
      <c r="AV11" s="1">
        <v>12.026666666666699</v>
      </c>
      <c r="AW11" s="1">
        <v>3.5935483870967699</v>
      </c>
      <c r="AX11" s="1">
        <v>1.47</v>
      </c>
      <c r="AY11" s="7">
        <v>2.0225806451612902</v>
      </c>
      <c r="AZ11" s="8">
        <f t="shared" si="0"/>
        <v>7.4324814388120855</v>
      </c>
      <c r="BA11" s="2">
        <f t="shared" si="1"/>
        <v>16.392741935483851</v>
      </c>
      <c r="BB11" s="1">
        <f t="shared" si="2"/>
        <v>14.972392473118276</v>
      </c>
    </row>
    <row r="12" spans="1:54" x14ac:dyDescent="0.25">
      <c r="A12" s="1">
        <v>1976</v>
      </c>
      <c r="B12" s="1">
        <v>0.90100000000000002</v>
      </c>
      <c r="C12" s="4">
        <v>0.97099999999999997</v>
      </c>
      <c r="D12" s="4">
        <v>0.90100000000000002</v>
      </c>
      <c r="F12" s="5"/>
      <c r="H12" s="1">
        <v>1976</v>
      </c>
      <c r="I12" s="1">
        <v>5.6366666666666703</v>
      </c>
      <c r="J12" s="1">
        <v>8.9677419354838701</v>
      </c>
      <c r="K12" s="1">
        <v>6.1903225806451596</v>
      </c>
      <c r="L12" s="1">
        <v>4.1399999999999997</v>
      </c>
      <c r="M12" s="1">
        <v>-0.51935483870967702</v>
      </c>
      <c r="N12" s="1">
        <v>-0.51333333333333298</v>
      </c>
      <c r="O12" s="1">
        <v>-11.525806451612899</v>
      </c>
      <c r="P12" s="6">
        <v>-17.1516129032258</v>
      </c>
      <c r="Q12" s="1">
        <v>-10.551724137931</v>
      </c>
      <c r="R12" s="1">
        <v>-8.9548387096774196</v>
      </c>
      <c r="S12" s="1">
        <v>0.62</v>
      </c>
      <c r="T12" s="1">
        <v>0.64838709677419404</v>
      </c>
      <c r="U12" s="1">
        <v>4.7333333333333298</v>
      </c>
      <c r="V12" s="1">
        <v>8.9709677419354907</v>
      </c>
      <c r="W12" s="1">
        <v>7.4516129032258096</v>
      </c>
      <c r="X12" s="1">
        <v>0.15666666666666701</v>
      </c>
      <c r="Y12" s="1">
        <v>-1.2</v>
      </c>
      <c r="Z12" s="1">
        <v>-4.96</v>
      </c>
      <c r="AA12" s="7">
        <v>-8.2258064516129004</v>
      </c>
      <c r="AB12" s="8">
        <f t="shared" si="3"/>
        <v>-2.3719178717093024</v>
      </c>
      <c r="AC12" s="8">
        <f t="shared" si="4"/>
        <v>6.8521505376344098</v>
      </c>
      <c r="AD12" s="8">
        <f t="shared" si="5"/>
        <v>5.3281451612903243</v>
      </c>
      <c r="AE12" s="2"/>
      <c r="AF12" s="1">
        <v>1976</v>
      </c>
      <c r="AG12" s="1">
        <v>14.85</v>
      </c>
      <c r="AH12" s="1">
        <v>17.935483870967701</v>
      </c>
      <c r="AI12" s="1">
        <v>15.0774193548387</v>
      </c>
      <c r="AJ12" s="1">
        <v>12.026666666666699</v>
      </c>
      <c r="AK12" s="1">
        <v>3.5935483870967699</v>
      </c>
      <c r="AL12" s="1">
        <v>1.47</v>
      </c>
      <c r="AM12" s="7">
        <v>2.0225806451612902</v>
      </c>
      <c r="AN12" s="6">
        <v>5.8290322580645197</v>
      </c>
      <c r="AO12" s="1">
        <v>5.5068965517241404</v>
      </c>
      <c r="AP12" s="1">
        <v>-0.62258064516128997</v>
      </c>
      <c r="AQ12" s="1">
        <v>3.09</v>
      </c>
      <c r="AR12" s="1">
        <v>10.0838709677419</v>
      </c>
      <c r="AS12" s="1">
        <v>13.356666666666699</v>
      </c>
      <c r="AT12" s="1">
        <v>18.435483870967701</v>
      </c>
      <c r="AU12" s="1">
        <v>17.4870967741935</v>
      </c>
      <c r="AV12" s="1">
        <v>8.6433333333333309</v>
      </c>
      <c r="AW12" s="1">
        <v>0.92258064516129001</v>
      </c>
      <c r="AX12" s="1">
        <v>-0.31</v>
      </c>
      <c r="AY12" s="7">
        <v>0.63870967741935503</v>
      </c>
      <c r="AZ12" s="8">
        <f t="shared" si="0"/>
        <v>6.9217575083425951</v>
      </c>
      <c r="BA12" s="2">
        <f t="shared" si="1"/>
        <v>15.896075268817199</v>
      </c>
      <c r="BB12" s="1">
        <f t="shared" si="2"/>
        <v>14.480645161290308</v>
      </c>
    </row>
    <row r="13" spans="1:54" x14ac:dyDescent="0.25">
      <c r="A13" s="1">
        <v>1977</v>
      </c>
      <c r="B13" s="1">
        <v>0.876</v>
      </c>
      <c r="C13" s="4">
        <v>0.92400000000000004</v>
      </c>
      <c r="D13" s="4">
        <v>0.876</v>
      </c>
      <c r="F13" s="5"/>
      <c r="H13" s="1">
        <v>1977</v>
      </c>
      <c r="I13" s="1">
        <v>4.7333333333333298</v>
      </c>
      <c r="J13" s="1">
        <v>8.9709677419354907</v>
      </c>
      <c r="K13" s="1">
        <v>7.4516129032258096</v>
      </c>
      <c r="L13" s="1">
        <v>0.15666666666666701</v>
      </c>
      <c r="M13" s="1">
        <v>-1.2</v>
      </c>
      <c r="N13" s="1">
        <v>-4.96</v>
      </c>
      <c r="O13" s="1">
        <v>-8.2258064516129004</v>
      </c>
      <c r="P13" s="6">
        <v>-11.822580645161301</v>
      </c>
      <c r="Q13" s="1">
        <v>-12.0392857142857</v>
      </c>
      <c r="R13" s="1">
        <v>-8.34516129032259</v>
      </c>
      <c r="S13" s="1">
        <v>-2.7366666666666699</v>
      </c>
      <c r="T13" s="1">
        <v>0.90322580645161299</v>
      </c>
      <c r="U13" s="1">
        <v>6.4633333333333303</v>
      </c>
      <c r="V13" s="1">
        <v>10.741935483871</v>
      </c>
      <c r="W13" s="1">
        <v>7.9354838709677402</v>
      </c>
      <c r="X13" s="1">
        <v>2.5633333333333299</v>
      </c>
      <c r="Y13" s="1">
        <v>-1.2225806451612899</v>
      </c>
      <c r="Z13" s="1">
        <v>-1.4466666666666701</v>
      </c>
      <c r="AA13" s="7">
        <v>-8.4903225806451594</v>
      </c>
      <c r="AB13" s="8">
        <f t="shared" si="3"/>
        <v>-1.4579960317460301</v>
      </c>
      <c r="AC13" s="8">
        <f t="shared" si="4"/>
        <v>8.6026344086021655</v>
      </c>
      <c r="AD13" s="8">
        <f t="shared" si="5"/>
        <v>6.9260215053763501</v>
      </c>
      <c r="AE13" s="2"/>
      <c r="AF13" s="1">
        <v>1977</v>
      </c>
      <c r="AG13" s="1">
        <v>13.356666666666699</v>
      </c>
      <c r="AH13" s="1">
        <v>18.435483870967701</v>
      </c>
      <c r="AI13" s="1">
        <v>17.4870967741935</v>
      </c>
      <c r="AJ13" s="1">
        <v>8.6433333333333309</v>
      </c>
      <c r="AK13" s="1">
        <v>0.92258064516129001</v>
      </c>
      <c r="AL13" s="1">
        <v>-0.31</v>
      </c>
      <c r="AM13" s="7">
        <v>0.63870967741935503</v>
      </c>
      <c r="AN13" s="6">
        <v>3.3838709677419301</v>
      </c>
      <c r="AO13" s="1">
        <v>2.41071428571429</v>
      </c>
      <c r="AP13" s="1">
        <v>-0.46129032258064501</v>
      </c>
      <c r="AQ13" s="1">
        <v>2.6</v>
      </c>
      <c r="AR13" s="1">
        <v>8.8000000000000007</v>
      </c>
      <c r="AS13" s="1">
        <v>14.9266666666667</v>
      </c>
      <c r="AT13" s="1">
        <v>19.148387096774201</v>
      </c>
      <c r="AU13" s="1">
        <v>15.3709677419355</v>
      </c>
      <c r="AV13" s="1">
        <v>9.1966666666666708</v>
      </c>
      <c r="AW13" s="1">
        <v>1.08709677419355</v>
      </c>
      <c r="AX13" s="1">
        <v>-0.96333333333333304</v>
      </c>
      <c r="AY13" s="7">
        <v>2.64838709677419</v>
      </c>
      <c r="AZ13" s="8">
        <f t="shared" si="0"/>
        <v>6.512344470046088</v>
      </c>
      <c r="BA13" s="2">
        <f t="shared" si="1"/>
        <v>17.037526881720449</v>
      </c>
      <c r="BB13" s="1">
        <f t="shared" si="2"/>
        <v>14.660672043010768</v>
      </c>
    </row>
    <row r="14" spans="1:54" x14ac:dyDescent="0.25">
      <c r="A14" s="1">
        <v>1978</v>
      </c>
      <c r="B14" s="1">
        <v>0.77600000000000002</v>
      </c>
      <c r="C14" s="4">
        <v>0.86</v>
      </c>
      <c r="D14" s="4">
        <v>0.77600000000000002</v>
      </c>
      <c r="F14" s="5"/>
      <c r="H14" s="1">
        <v>1978</v>
      </c>
      <c r="I14" s="1">
        <v>6.4633333333333303</v>
      </c>
      <c r="J14" s="1">
        <v>10.741935483871</v>
      </c>
      <c r="K14" s="1">
        <v>7.9354838709677402</v>
      </c>
      <c r="L14" s="1">
        <v>2.5633333333333299</v>
      </c>
      <c r="M14" s="1">
        <v>-1.2225806451612899</v>
      </c>
      <c r="N14" s="1">
        <v>-1.4466666666666701</v>
      </c>
      <c r="O14" s="1">
        <v>-8.4903225806451594</v>
      </c>
      <c r="P14" s="6">
        <v>-15.6451612903226</v>
      </c>
      <c r="Q14" s="1">
        <v>-18.167857142857098</v>
      </c>
      <c r="R14" s="1">
        <v>-5.2483870967741897</v>
      </c>
      <c r="S14" s="1">
        <v>-1.1666666666666701</v>
      </c>
      <c r="T14" s="1">
        <v>-0.74193548387096797</v>
      </c>
      <c r="U14" s="1">
        <v>5.61</v>
      </c>
      <c r="V14" s="1">
        <v>9.2032258064516093</v>
      </c>
      <c r="W14" s="1">
        <v>7.5774193548387103</v>
      </c>
      <c r="X14" s="1">
        <v>3.6166666666666698</v>
      </c>
      <c r="Y14" s="1">
        <v>-2.0258064516129002</v>
      </c>
      <c r="Z14" s="1">
        <v>-7.4133333333333304</v>
      </c>
      <c r="AA14" s="7">
        <v>-22.6967741935484</v>
      </c>
      <c r="AB14" s="8">
        <f t="shared" si="3"/>
        <v>-3.9248841525857636</v>
      </c>
      <c r="AC14" s="8">
        <f t="shared" si="4"/>
        <v>7.4066129032258043</v>
      </c>
      <c r="AD14" s="8">
        <f t="shared" si="5"/>
        <v>6.5018279569892474</v>
      </c>
      <c r="AE14" s="2"/>
      <c r="AF14" s="1">
        <v>1978</v>
      </c>
      <c r="AG14" s="1">
        <v>14.9266666666667</v>
      </c>
      <c r="AH14" s="1">
        <v>19.148387096774201</v>
      </c>
      <c r="AI14" s="1">
        <v>15.3709677419355</v>
      </c>
      <c r="AJ14" s="1">
        <v>9.1966666666666708</v>
      </c>
      <c r="AK14" s="1">
        <v>1.08709677419355</v>
      </c>
      <c r="AL14" s="1">
        <v>-0.96333333333333304</v>
      </c>
      <c r="AM14" s="7">
        <v>2.64838709677419</v>
      </c>
      <c r="AN14" s="6">
        <v>5.0741935483871003</v>
      </c>
      <c r="AO14" s="1">
        <v>8.08928571428571</v>
      </c>
      <c r="AP14" s="1">
        <v>-2.5677419354838702</v>
      </c>
      <c r="AQ14" s="1">
        <v>1.11666666666667</v>
      </c>
      <c r="AR14" s="1">
        <v>9.5064516129032199</v>
      </c>
      <c r="AS14" s="1">
        <v>14.5833333333333</v>
      </c>
      <c r="AT14" s="1">
        <v>17.3354838709677</v>
      </c>
      <c r="AU14" s="1">
        <v>14.406451612903201</v>
      </c>
      <c r="AV14" s="1">
        <v>9.5500000000000007</v>
      </c>
      <c r="AW14" s="1">
        <v>2.28064516129032</v>
      </c>
      <c r="AX14" s="1">
        <v>3.4166666666666701</v>
      </c>
      <c r="AY14" s="7">
        <v>10.5064516129032</v>
      </c>
      <c r="AZ14" s="8">
        <f t="shared" si="0"/>
        <v>7.7748239887352684</v>
      </c>
      <c r="BA14" s="2">
        <f t="shared" si="1"/>
        <v>15.9594086021505</v>
      </c>
      <c r="BB14" s="1">
        <f t="shared" si="2"/>
        <v>13.96881720430105</v>
      </c>
    </row>
    <row r="15" spans="1:54" x14ac:dyDescent="0.25">
      <c r="A15" s="1">
        <v>1979</v>
      </c>
      <c r="B15" s="1">
        <v>1.173</v>
      </c>
      <c r="C15" s="4">
        <v>1.3129999999999999</v>
      </c>
      <c r="D15" s="4">
        <v>1.173</v>
      </c>
      <c r="F15" s="5"/>
      <c r="H15" s="1">
        <v>1979</v>
      </c>
      <c r="I15" s="1">
        <v>5.61</v>
      </c>
      <c r="J15" s="1">
        <v>9.2032258064516093</v>
      </c>
      <c r="K15" s="1">
        <v>7.5774193548387103</v>
      </c>
      <c r="L15" s="1">
        <v>3.6166666666666698</v>
      </c>
      <c r="M15" s="1">
        <v>-2.0258064516129002</v>
      </c>
      <c r="N15" s="1">
        <v>-7.4133333333333304</v>
      </c>
      <c r="O15" s="1">
        <v>-22.6967741935484</v>
      </c>
      <c r="P15" s="6">
        <v>-20.2</v>
      </c>
      <c r="Q15" s="1">
        <v>-15.9321428571429</v>
      </c>
      <c r="R15" s="1">
        <v>-7.2096774193548399</v>
      </c>
      <c r="S15" s="1">
        <v>4.01</v>
      </c>
      <c r="T15" s="1">
        <v>1.41290322580645</v>
      </c>
      <c r="U15" s="1">
        <v>6.9766666666666701</v>
      </c>
      <c r="V15" s="1">
        <v>10.6516129032258</v>
      </c>
      <c r="W15" s="1">
        <v>8.2032258064516093</v>
      </c>
      <c r="X15" s="1">
        <v>5.1766666666666703</v>
      </c>
      <c r="Y15" s="1">
        <v>-1.06451612903226</v>
      </c>
      <c r="Z15" s="1">
        <v>-0.84666666666666701</v>
      </c>
      <c r="AA15" s="7">
        <v>-4.2161290322580598</v>
      </c>
      <c r="AB15" s="8">
        <f t="shared" si="3"/>
        <v>-1.0865047363031268</v>
      </c>
      <c r="AC15" s="8">
        <f t="shared" si="4"/>
        <v>8.8141397849462351</v>
      </c>
      <c r="AD15" s="8">
        <f t="shared" si="5"/>
        <v>7.7520430107526872</v>
      </c>
      <c r="AE15" s="2"/>
      <c r="AF15" s="1">
        <v>1979</v>
      </c>
      <c r="AG15" s="1">
        <v>14.5833333333333</v>
      </c>
      <c r="AH15" s="1">
        <v>17.3354838709677</v>
      </c>
      <c r="AI15" s="1">
        <v>14.406451612903201</v>
      </c>
      <c r="AJ15" s="1">
        <v>9.5500000000000007</v>
      </c>
      <c r="AK15" s="1">
        <v>2.28064516129032</v>
      </c>
      <c r="AL15" s="1">
        <v>3.4166666666666701</v>
      </c>
      <c r="AM15" s="7">
        <v>10.5064516129032</v>
      </c>
      <c r="AN15" s="6">
        <v>9.5451612903225804</v>
      </c>
      <c r="AO15" s="1">
        <v>5.2321428571428603</v>
      </c>
      <c r="AP15" s="1">
        <v>1.1419354838709701</v>
      </c>
      <c r="AQ15" s="1">
        <v>-0.96666666666666701</v>
      </c>
      <c r="AR15" s="1">
        <v>10.2064516129032</v>
      </c>
      <c r="AS15" s="1">
        <v>15.3066666666667</v>
      </c>
      <c r="AT15" s="1">
        <v>19.5290322580645</v>
      </c>
      <c r="AU15" s="1">
        <v>16.783870967741901</v>
      </c>
      <c r="AV15" s="1">
        <v>10.4766666666667</v>
      </c>
      <c r="AW15" s="1">
        <v>1.1903225806451601</v>
      </c>
      <c r="AX15" s="1">
        <v>-2.1133333333333302</v>
      </c>
      <c r="AY15" s="7">
        <v>9.3548387096774405E-2</v>
      </c>
      <c r="AZ15" s="8">
        <f t="shared" si="0"/>
        <v>7.2021498975934461</v>
      </c>
      <c r="BA15" s="2">
        <f t="shared" si="1"/>
        <v>17.417849462365602</v>
      </c>
      <c r="BB15" s="1">
        <f t="shared" si="2"/>
        <v>15.524059139784953</v>
      </c>
    </row>
    <row r="16" spans="1:54" x14ac:dyDescent="0.25">
      <c r="A16" s="1">
        <v>1980</v>
      </c>
      <c r="B16" s="1">
        <v>0.92100000000000004</v>
      </c>
      <c r="C16" s="4">
        <v>0.85899999999999999</v>
      </c>
      <c r="D16" s="4">
        <v>0.92100000000000004</v>
      </c>
      <c r="F16" s="5"/>
      <c r="H16" s="1">
        <v>1980</v>
      </c>
      <c r="I16" s="1">
        <v>6.9766666666666701</v>
      </c>
      <c r="J16" s="1">
        <v>10.6516129032258</v>
      </c>
      <c r="K16" s="1">
        <v>8.2032258064516093</v>
      </c>
      <c r="L16" s="1">
        <v>5.1766666666666703</v>
      </c>
      <c r="M16" s="1">
        <v>-1.06451612903226</v>
      </c>
      <c r="N16" s="1">
        <v>-0.84666666666666701</v>
      </c>
      <c r="O16" s="1">
        <v>-4.2161290322580598</v>
      </c>
      <c r="P16" s="6">
        <v>-12.9258064516129</v>
      </c>
      <c r="Q16" s="1">
        <v>-16.937931034482801</v>
      </c>
      <c r="R16" s="1">
        <v>-8.3741935483870993</v>
      </c>
      <c r="S16" s="1">
        <v>-2.0099999999999998</v>
      </c>
      <c r="T16" s="1">
        <v>9.3548387096774197E-2</v>
      </c>
      <c r="U16" s="1">
        <v>9.1300000000000008</v>
      </c>
      <c r="V16" s="1">
        <v>8.3161290322580701</v>
      </c>
      <c r="W16" s="1">
        <v>6.1161290322580601</v>
      </c>
      <c r="X16" s="1">
        <v>3.31666666666667</v>
      </c>
      <c r="Y16" s="1">
        <v>0.912903225806451</v>
      </c>
      <c r="Z16" s="1">
        <v>-7.1033333333333299</v>
      </c>
      <c r="AA16" s="7">
        <v>-15.6612903225806</v>
      </c>
      <c r="AB16" s="8">
        <f t="shared" si="3"/>
        <v>-2.9272648621925583</v>
      </c>
      <c r="AC16" s="8">
        <f t="shared" si="4"/>
        <v>8.7230645161290354</v>
      </c>
      <c r="AD16" s="8">
        <f t="shared" si="5"/>
        <v>6.7197311827956998</v>
      </c>
      <c r="AE16" s="2"/>
      <c r="AF16" s="1">
        <v>1980</v>
      </c>
      <c r="AG16" s="1">
        <v>15.3066666666667</v>
      </c>
      <c r="AH16" s="1">
        <v>19.5290322580645</v>
      </c>
      <c r="AI16" s="1">
        <v>16.783870967741901</v>
      </c>
      <c r="AJ16" s="1">
        <v>10.4766666666667</v>
      </c>
      <c r="AK16" s="1">
        <v>1.1903225806451601</v>
      </c>
      <c r="AL16" s="1">
        <v>-2.1133333333333302</v>
      </c>
      <c r="AM16" s="7">
        <v>9.3548387096774405E-2</v>
      </c>
      <c r="AN16" s="6">
        <v>4.1612903225806503</v>
      </c>
      <c r="AO16" s="1">
        <v>9.6448275862068993</v>
      </c>
      <c r="AP16" s="1">
        <v>-1.2451612903225799</v>
      </c>
      <c r="AQ16" s="1">
        <v>2.8066666666666702</v>
      </c>
      <c r="AR16" s="1">
        <v>8.3451612903225794</v>
      </c>
      <c r="AS16" s="1">
        <v>19.186666666666699</v>
      </c>
      <c r="AT16" s="1">
        <v>19.670967741935499</v>
      </c>
      <c r="AU16" s="1">
        <v>16.264516129032302</v>
      </c>
      <c r="AV16" s="1">
        <v>10.866666666666699</v>
      </c>
      <c r="AW16" s="1">
        <v>2.6129032258064502</v>
      </c>
      <c r="AX16" s="1">
        <v>1.07666666666667</v>
      </c>
      <c r="AY16" s="7">
        <v>3.49677419354839</v>
      </c>
      <c r="AZ16" s="8">
        <f t="shared" si="0"/>
        <v>8.0739954888147434</v>
      </c>
      <c r="BA16" s="2">
        <f t="shared" si="1"/>
        <v>19.428817204301097</v>
      </c>
      <c r="BB16" s="1">
        <f t="shared" si="2"/>
        <v>16.4972043010753</v>
      </c>
    </row>
    <row r="17" spans="1:54" x14ac:dyDescent="0.25">
      <c r="A17" s="1">
        <v>1981</v>
      </c>
      <c r="B17" s="1">
        <v>0.95</v>
      </c>
      <c r="C17" s="4">
        <v>0.997</v>
      </c>
      <c r="D17" s="4">
        <v>0.95</v>
      </c>
      <c r="F17" s="5"/>
      <c r="H17" s="1">
        <v>1981</v>
      </c>
      <c r="I17" s="1">
        <v>9.1300000000000008</v>
      </c>
      <c r="J17" s="1">
        <v>8.3161290322580701</v>
      </c>
      <c r="K17" s="1">
        <v>6.1161290322580601</v>
      </c>
      <c r="L17" s="1">
        <v>3.31666666666667</v>
      </c>
      <c r="M17" s="1">
        <v>0.912903225806451</v>
      </c>
      <c r="N17" s="1">
        <v>-7.1033333333333299</v>
      </c>
      <c r="O17" s="1">
        <v>-15.6612903225806</v>
      </c>
      <c r="P17" s="6">
        <v>-10.6677419354839</v>
      </c>
      <c r="Q17" s="1">
        <v>-20.089285714285701</v>
      </c>
      <c r="R17" s="1">
        <v>-13.0903225806452</v>
      </c>
      <c r="S17" s="1">
        <v>0.73333333333333295</v>
      </c>
      <c r="T17" s="1">
        <v>0.57096774193548405</v>
      </c>
      <c r="U17" s="1">
        <v>5.35</v>
      </c>
      <c r="V17" s="1">
        <v>10.745161290322599</v>
      </c>
      <c r="W17" s="1">
        <v>9.1096774193548402</v>
      </c>
      <c r="X17" s="1">
        <v>3.64</v>
      </c>
      <c r="Y17" s="1">
        <v>1.3838709677419401</v>
      </c>
      <c r="Z17" s="1">
        <v>-1.55666666666667</v>
      </c>
      <c r="AA17" s="7">
        <v>-15.0161290322581</v>
      </c>
      <c r="AB17" s="8">
        <f t="shared" si="3"/>
        <v>-2.4072612647209479</v>
      </c>
      <c r="AC17" s="8">
        <f t="shared" si="4"/>
        <v>8.0475806451613003</v>
      </c>
      <c r="AD17" s="8">
        <f t="shared" si="5"/>
        <v>7.2112096774193599</v>
      </c>
      <c r="AE17" s="2"/>
      <c r="AF17" s="1">
        <v>1981</v>
      </c>
      <c r="AG17" s="1">
        <v>19.186666666666699</v>
      </c>
      <c r="AH17" s="1">
        <v>19.670967741935499</v>
      </c>
      <c r="AI17" s="1">
        <v>16.264516129032302</v>
      </c>
      <c r="AJ17" s="1">
        <v>10.866666666666699</v>
      </c>
      <c r="AK17" s="1">
        <v>2.6129032258064502</v>
      </c>
      <c r="AL17" s="1">
        <v>1.07666666666667</v>
      </c>
      <c r="AM17" s="7">
        <v>3.49677419354839</v>
      </c>
      <c r="AN17" s="6">
        <v>-0.238709677419354</v>
      </c>
      <c r="AO17" s="1">
        <v>8.0535714285714306</v>
      </c>
      <c r="AP17" s="1">
        <v>1.1645161290322601</v>
      </c>
      <c r="AQ17" s="1">
        <v>2.0233333333333299</v>
      </c>
      <c r="AR17" s="1">
        <v>9.8064516129032206</v>
      </c>
      <c r="AS17" s="1">
        <v>13.32</v>
      </c>
      <c r="AT17" s="1">
        <v>18.2</v>
      </c>
      <c r="AU17" s="1">
        <v>15.361290322580601</v>
      </c>
      <c r="AV17" s="1">
        <v>9.6633333333333304</v>
      </c>
      <c r="AW17" s="1">
        <v>4.5741935483871003</v>
      </c>
      <c r="AX17" s="1">
        <v>-2.0299999999999998</v>
      </c>
      <c r="AY17" s="7">
        <v>4.7580645161290303</v>
      </c>
      <c r="AZ17" s="8">
        <f t="shared" si="0"/>
        <v>7.0546703789042446</v>
      </c>
      <c r="BA17" s="2">
        <f t="shared" si="1"/>
        <v>15.76</v>
      </c>
      <c r="BB17" s="1">
        <f t="shared" si="2"/>
        <v>14.136155913978481</v>
      </c>
    </row>
    <row r="18" spans="1:54" x14ac:dyDescent="0.25">
      <c r="A18" s="1">
        <v>1982</v>
      </c>
      <c r="B18" s="1">
        <v>0.876</v>
      </c>
      <c r="C18" s="4">
        <v>0.91200000000000003</v>
      </c>
      <c r="D18" s="4">
        <v>0.876</v>
      </c>
      <c r="F18" s="5"/>
      <c r="H18" s="1">
        <v>1982</v>
      </c>
      <c r="I18" s="1">
        <v>5.35</v>
      </c>
      <c r="J18" s="1">
        <v>10.745161290322599</v>
      </c>
      <c r="K18" s="1">
        <v>9.1096774193548402</v>
      </c>
      <c r="L18" s="1">
        <v>3.64</v>
      </c>
      <c r="M18" s="1">
        <v>1.3838709677419401</v>
      </c>
      <c r="N18" s="1">
        <v>-1.55666666666667</v>
      </c>
      <c r="O18" s="1">
        <v>-15.0161290322581</v>
      </c>
      <c r="P18" s="6">
        <v>-22.6225806451613</v>
      </c>
      <c r="Q18" s="1">
        <v>-7.5750000000000002</v>
      </c>
      <c r="R18" s="1">
        <v>-0.59032258064516097</v>
      </c>
      <c r="S18" s="1">
        <v>-1.4366666666666701</v>
      </c>
      <c r="T18" s="1">
        <v>1.0806451612903201</v>
      </c>
      <c r="U18" s="1">
        <v>3.1866666666666701</v>
      </c>
      <c r="V18" s="1">
        <v>9.1903225806451605</v>
      </c>
      <c r="W18" s="1">
        <v>7.4258064516128997</v>
      </c>
      <c r="X18" s="1">
        <v>3.2</v>
      </c>
      <c r="Y18" s="1">
        <v>-0.12903225806451599</v>
      </c>
      <c r="Z18" s="1">
        <v>1.1033333333333299</v>
      </c>
      <c r="AA18" s="7">
        <v>-6.2580645161290303</v>
      </c>
      <c r="AB18" s="8">
        <f t="shared" si="3"/>
        <v>-1.1187410394265243</v>
      </c>
      <c r="AC18" s="8">
        <f t="shared" si="4"/>
        <v>6.1884946236559149</v>
      </c>
      <c r="AD18" s="8">
        <f t="shared" si="5"/>
        <v>5.7506989247311822</v>
      </c>
      <c r="AE18" s="2"/>
      <c r="AF18" s="1">
        <v>1982</v>
      </c>
      <c r="AG18" s="1">
        <v>13.32</v>
      </c>
      <c r="AH18" s="1">
        <v>18.2</v>
      </c>
      <c r="AI18" s="1">
        <v>15.361290322580601</v>
      </c>
      <c r="AJ18" s="1">
        <v>9.6633333333333304</v>
      </c>
      <c r="AK18" s="1">
        <v>4.5741935483871003</v>
      </c>
      <c r="AL18" s="1">
        <v>-2.0299999999999998</v>
      </c>
      <c r="AM18" s="7">
        <v>4.7580645161290303</v>
      </c>
      <c r="AN18" s="6">
        <v>11.341935483871</v>
      </c>
      <c r="AO18" s="1">
        <v>1.1785714285714299</v>
      </c>
      <c r="AP18" s="1">
        <v>-2.19354838709677</v>
      </c>
      <c r="AQ18" s="1">
        <v>3.72</v>
      </c>
      <c r="AR18" s="1">
        <v>8.4225806451612897</v>
      </c>
      <c r="AS18" s="1">
        <v>11.01</v>
      </c>
      <c r="AT18" s="1">
        <v>20.025806451612901</v>
      </c>
      <c r="AU18" s="1">
        <v>14.4870967741935</v>
      </c>
      <c r="AV18" s="1">
        <v>10.796666666666701</v>
      </c>
      <c r="AW18" s="1">
        <v>2.7612903225806402</v>
      </c>
      <c r="AX18" s="1">
        <v>0.25333333333333302</v>
      </c>
      <c r="AY18" s="7">
        <v>0.238709677419355</v>
      </c>
      <c r="AZ18" s="8">
        <f t="shared" si="0"/>
        <v>6.8368701996927799</v>
      </c>
      <c r="BA18" s="2">
        <f t="shared" si="1"/>
        <v>15.51790322580645</v>
      </c>
      <c r="BB18" s="1">
        <f t="shared" si="2"/>
        <v>14.079892473118276</v>
      </c>
    </row>
    <row r="19" spans="1:54" x14ac:dyDescent="0.25">
      <c r="A19" s="1">
        <v>1983</v>
      </c>
      <c r="B19" s="1">
        <v>1.01</v>
      </c>
      <c r="C19" s="4">
        <v>1.1140000000000001</v>
      </c>
      <c r="D19" s="4">
        <v>1.01</v>
      </c>
      <c r="F19" s="5"/>
      <c r="H19" s="1">
        <v>1983</v>
      </c>
      <c r="I19" s="1">
        <v>3.1866666666666701</v>
      </c>
      <c r="J19" s="1">
        <v>9.1903225806451605</v>
      </c>
      <c r="K19" s="1">
        <v>7.4258064516128997</v>
      </c>
      <c r="L19" s="1">
        <v>3.2</v>
      </c>
      <c r="M19" s="1">
        <v>-0.12903225806451599</v>
      </c>
      <c r="N19" s="1">
        <v>1.1033333333333299</v>
      </c>
      <c r="O19" s="1">
        <v>-6.2580645161290303</v>
      </c>
      <c r="P19" s="6">
        <v>-6.1290322580645196</v>
      </c>
      <c r="Q19" s="1">
        <v>-15.1142857142857</v>
      </c>
      <c r="R19" s="1">
        <v>-5.91290322580645</v>
      </c>
      <c r="S19" s="1">
        <v>-2.29</v>
      </c>
      <c r="T19" s="1">
        <v>1.04516129032258</v>
      </c>
      <c r="U19" s="1">
        <v>6.29</v>
      </c>
      <c r="V19" s="1">
        <v>11.209677419354801</v>
      </c>
      <c r="W19" s="1">
        <v>6.3967741935483904</v>
      </c>
      <c r="X19" s="1">
        <v>5.81666666666667</v>
      </c>
      <c r="Y19" s="1">
        <v>-0.16451612903225801</v>
      </c>
      <c r="Z19" s="1">
        <v>-10.873333333333299</v>
      </c>
      <c r="AA19" s="7">
        <v>-15.1</v>
      </c>
      <c r="AB19" s="8">
        <f t="shared" si="3"/>
        <v>-2.0688159242191486</v>
      </c>
      <c r="AC19" s="8">
        <f t="shared" si="4"/>
        <v>8.7498387096774</v>
      </c>
      <c r="AD19" s="8">
        <f t="shared" si="5"/>
        <v>7.4282795698924655</v>
      </c>
      <c r="AE19" s="2"/>
      <c r="AF19" s="1">
        <v>1983</v>
      </c>
      <c r="AG19" s="1">
        <v>11.01</v>
      </c>
      <c r="AH19" s="1">
        <v>20.025806451612901</v>
      </c>
      <c r="AI19" s="1">
        <v>14.4870967741935</v>
      </c>
      <c r="AJ19" s="1">
        <v>10.796666666666701</v>
      </c>
      <c r="AK19" s="1">
        <v>2.7612903225806402</v>
      </c>
      <c r="AL19" s="1">
        <v>0.25333333333333302</v>
      </c>
      <c r="AM19" s="7">
        <v>0.238709677419355</v>
      </c>
      <c r="AN19" s="6">
        <v>0.82903225806451697</v>
      </c>
      <c r="AO19" s="1">
        <v>4.8857142857142897</v>
      </c>
      <c r="AP19" s="1">
        <v>-2.0935483870967699</v>
      </c>
      <c r="AQ19" s="1">
        <v>4.24</v>
      </c>
      <c r="AR19" s="1">
        <v>9.2612903225806402</v>
      </c>
      <c r="AS19" s="1">
        <v>14.72</v>
      </c>
      <c r="AT19" s="1">
        <v>19.964516129032301</v>
      </c>
      <c r="AU19" s="1">
        <v>15.2709677419355</v>
      </c>
      <c r="AV19" s="1">
        <v>10.126666666666701</v>
      </c>
      <c r="AW19" s="1">
        <v>3.6354838709677399</v>
      </c>
      <c r="AX19" s="1">
        <v>2.87666666666667</v>
      </c>
      <c r="AY19" s="7">
        <v>3.36774193548387</v>
      </c>
      <c r="AZ19" s="8">
        <f t="shared" si="0"/>
        <v>7.2570442908346209</v>
      </c>
      <c r="BA19" s="2">
        <f t="shared" si="1"/>
        <v>17.342258064516152</v>
      </c>
      <c r="BB19" s="1">
        <f t="shared" si="2"/>
        <v>15.020537634408626</v>
      </c>
    </row>
    <row r="20" spans="1:54" x14ac:dyDescent="0.25">
      <c r="A20" s="1">
        <v>1984</v>
      </c>
      <c r="B20" s="1">
        <v>0.86399999999999999</v>
      </c>
      <c r="C20" s="4">
        <v>0.88100000000000001</v>
      </c>
      <c r="D20" s="4">
        <v>0.86399999999999999</v>
      </c>
      <c r="F20" s="5"/>
      <c r="H20" s="1">
        <v>1984</v>
      </c>
      <c r="I20" s="1">
        <v>6.29</v>
      </c>
      <c r="J20" s="1">
        <v>11.209677419354801</v>
      </c>
      <c r="K20" s="1">
        <v>6.3967741935483904</v>
      </c>
      <c r="L20" s="1">
        <v>5.81666666666667</v>
      </c>
      <c r="M20" s="1">
        <v>-0.16451612903225801</v>
      </c>
      <c r="N20" s="1">
        <v>-10.873333333333299</v>
      </c>
      <c r="O20" s="1">
        <v>-15.1</v>
      </c>
      <c r="P20" s="6">
        <v>-13.1354838709677</v>
      </c>
      <c r="Q20" s="1">
        <v>-5.8827586206896498</v>
      </c>
      <c r="R20" s="1">
        <v>-2.5129032258064501</v>
      </c>
      <c r="S20" s="1">
        <v>-0.75</v>
      </c>
      <c r="T20" s="1">
        <v>3.6064516129032298</v>
      </c>
      <c r="U20" s="1">
        <v>7.73</v>
      </c>
      <c r="V20" s="1">
        <v>10.519354838709701</v>
      </c>
      <c r="W20" s="1">
        <v>6.3806451612903201</v>
      </c>
      <c r="X20" s="1">
        <v>2.8533333333333299</v>
      </c>
      <c r="Y20" s="1">
        <v>0.94838709677419397</v>
      </c>
      <c r="Z20" s="1">
        <v>-5.4766666666666701</v>
      </c>
      <c r="AA20" s="7">
        <v>-5.2419354838709697</v>
      </c>
      <c r="AB20" s="8">
        <f t="shared" si="3"/>
        <v>-8.013131874922215E-2</v>
      </c>
      <c r="AC20" s="8">
        <f t="shared" si="4"/>
        <v>9.1246774193548497</v>
      </c>
      <c r="AD20" s="8">
        <f t="shared" si="5"/>
        <v>6.8708333333333371</v>
      </c>
      <c r="AE20" s="2"/>
      <c r="AF20" s="1">
        <v>1984</v>
      </c>
      <c r="AG20" s="1">
        <v>14.72</v>
      </c>
      <c r="AH20" s="1">
        <v>19.964516129032301</v>
      </c>
      <c r="AI20" s="1">
        <v>15.2709677419355</v>
      </c>
      <c r="AJ20" s="1">
        <v>10.126666666666701</v>
      </c>
      <c r="AK20" s="1">
        <v>3.6354838709677399</v>
      </c>
      <c r="AL20" s="1">
        <v>2.87666666666667</v>
      </c>
      <c r="AM20" s="7">
        <v>3.36774193548387</v>
      </c>
      <c r="AN20" s="6">
        <v>4.3</v>
      </c>
      <c r="AO20" s="1">
        <v>-0.65517241379310298</v>
      </c>
      <c r="AP20" s="1">
        <v>-3.0741935483870999</v>
      </c>
      <c r="AQ20" s="1">
        <v>3.82</v>
      </c>
      <c r="AR20" s="1">
        <v>14.383870967741901</v>
      </c>
      <c r="AS20" s="1">
        <v>17.2</v>
      </c>
      <c r="AT20" s="1">
        <v>16.6806451612903</v>
      </c>
      <c r="AU20" s="1">
        <v>15.741935483871</v>
      </c>
      <c r="AV20" s="1">
        <v>9.6866666666666692</v>
      </c>
      <c r="AW20" s="1">
        <v>2.5516129032258101</v>
      </c>
      <c r="AX20" s="1">
        <v>-1.5233333333333301</v>
      </c>
      <c r="AY20" s="7">
        <v>-1.78387096774194</v>
      </c>
      <c r="AZ20" s="8">
        <f t="shared" si="0"/>
        <v>6.444013409961685</v>
      </c>
      <c r="BA20" s="2">
        <f t="shared" si="1"/>
        <v>16.940322580645152</v>
      </c>
      <c r="BB20" s="1">
        <f t="shared" si="2"/>
        <v>14.827311827956994</v>
      </c>
    </row>
    <row r="21" spans="1:54" x14ac:dyDescent="0.25">
      <c r="A21" s="1">
        <v>1985</v>
      </c>
      <c r="B21" s="1">
        <v>0.83299999999999996</v>
      </c>
      <c r="C21" s="4">
        <v>0.94299999999999995</v>
      </c>
      <c r="D21" s="4">
        <v>0.83299999999999996</v>
      </c>
      <c r="F21" s="5"/>
      <c r="H21" s="1">
        <v>1985</v>
      </c>
      <c r="I21" s="1">
        <v>7.73</v>
      </c>
      <c r="J21" s="1">
        <v>10.519354838709701</v>
      </c>
      <c r="K21" s="1">
        <v>6.3806451612903201</v>
      </c>
      <c r="L21" s="1">
        <v>2.8533333333333299</v>
      </c>
      <c r="M21" s="1">
        <v>0.94838709677419397</v>
      </c>
      <c r="N21" s="1">
        <v>-5.4766666666666701</v>
      </c>
      <c r="O21" s="1">
        <v>-5.2419354838709697</v>
      </c>
      <c r="P21" s="6">
        <v>-25.2258064516129</v>
      </c>
      <c r="Q21" s="1">
        <v>-25.064285714285699</v>
      </c>
      <c r="R21" s="1">
        <v>-0.825806451612903</v>
      </c>
      <c r="S21" s="1">
        <v>3.4833333333333298</v>
      </c>
      <c r="T21" s="1">
        <v>-1.1032258064516101</v>
      </c>
      <c r="U21" s="1">
        <v>6.94</v>
      </c>
      <c r="V21" s="1">
        <v>9.2129032258064498</v>
      </c>
      <c r="W21" s="1">
        <v>9.1903225806451605</v>
      </c>
      <c r="X21" s="1">
        <v>4.92</v>
      </c>
      <c r="Y21" s="1">
        <v>1.0096774193548399</v>
      </c>
      <c r="Z21" s="1">
        <v>-3.8033333333333301</v>
      </c>
      <c r="AA21" s="7">
        <v>-22.351612903225799</v>
      </c>
      <c r="AB21" s="8">
        <f t="shared" si="3"/>
        <v>-3.6348195084485391</v>
      </c>
      <c r="AC21" s="8">
        <f t="shared" si="4"/>
        <v>8.0764516129032256</v>
      </c>
      <c r="AD21" s="8">
        <f t="shared" si="5"/>
        <v>7.5658064516129038</v>
      </c>
      <c r="AE21" s="2"/>
      <c r="AF21" s="1">
        <v>1985</v>
      </c>
      <c r="AG21" s="1">
        <v>17.2</v>
      </c>
      <c r="AH21" s="1">
        <v>16.6806451612903</v>
      </c>
      <c r="AI21" s="1">
        <v>15.741935483871</v>
      </c>
      <c r="AJ21" s="1">
        <v>9.6866666666666692</v>
      </c>
      <c r="AK21" s="1">
        <v>2.5516129032258101</v>
      </c>
      <c r="AL21" s="1">
        <v>-1.5233333333333301</v>
      </c>
      <c r="AM21" s="7">
        <v>-1.78387096774194</v>
      </c>
      <c r="AN21" s="6">
        <v>17.280645161290298</v>
      </c>
      <c r="AO21" s="1">
        <v>14.132142857142901</v>
      </c>
      <c r="AP21" s="1">
        <v>1.1193548387096799</v>
      </c>
      <c r="AQ21" s="1">
        <v>1.30666666666667</v>
      </c>
      <c r="AR21" s="1">
        <v>6.1645161290322603</v>
      </c>
      <c r="AS21" s="1">
        <v>16.066666666666698</v>
      </c>
      <c r="AT21" s="1">
        <v>19.293548387096799</v>
      </c>
      <c r="AU21" s="1">
        <v>17.058064516129001</v>
      </c>
      <c r="AV21" s="1">
        <v>11.0733333333333</v>
      </c>
      <c r="AW21" s="1">
        <v>4.5290322580645199</v>
      </c>
      <c r="AX21" s="1">
        <v>-0.103333333333333</v>
      </c>
      <c r="AY21" s="7">
        <v>9.5225806451612893</v>
      </c>
      <c r="AZ21" s="8">
        <f t="shared" si="0"/>
        <v>9.7869348438300054</v>
      </c>
      <c r="BA21" s="2">
        <f t="shared" si="1"/>
        <v>17.680107526881748</v>
      </c>
      <c r="BB21" s="1">
        <f t="shared" si="2"/>
        <v>15.87290322580645</v>
      </c>
    </row>
    <row r="22" spans="1:54" x14ac:dyDescent="0.25">
      <c r="A22" s="1">
        <v>1986</v>
      </c>
      <c r="B22" s="1">
        <v>0.46</v>
      </c>
      <c r="C22" s="4">
        <v>0.59199999999999997</v>
      </c>
      <c r="D22" s="4">
        <v>0.46</v>
      </c>
      <c r="F22" s="5"/>
      <c r="H22" s="1">
        <v>1986</v>
      </c>
      <c r="I22" s="1">
        <v>6.94</v>
      </c>
      <c r="J22" s="1">
        <v>9.2129032258064498</v>
      </c>
      <c r="K22" s="1">
        <v>9.1903225806451605</v>
      </c>
      <c r="L22" s="1">
        <v>4.92</v>
      </c>
      <c r="M22" s="1">
        <v>1.0096774193548399</v>
      </c>
      <c r="N22" s="1">
        <v>-3.8033333333333301</v>
      </c>
      <c r="O22" s="1">
        <v>-22.351612903225799</v>
      </c>
      <c r="P22" s="6">
        <v>-17.6645161290323</v>
      </c>
      <c r="Q22" s="1">
        <v>-16.75</v>
      </c>
      <c r="R22" s="1">
        <v>-4.0419354838709696</v>
      </c>
      <c r="S22" s="1">
        <v>1.33</v>
      </c>
      <c r="T22" s="1">
        <v>0.66129032258064502</v>
      </c>
      <c r="U22" s="1">
        <v>8.67</v>
      </c>
      <c r="V22" s="1">
        <v>9.0290322580645093</v>
      </c>
      <c r="W22" s="1">
        <v>7.0709677419354904</v>
      </c>
      <c r="X22" s="1">
        <v>2.41333333333333</v>
      </c>
      <c r="Y22" s="1">
        <v>-0.43548387096774199</v>
      </c>
      <c r="Z22" s="1">
        <v>-2.1666666666666701</v>
      </c>
      <c r="AA22" s="7">
        <v>-19.980645161290301</v>
      </c>
      <c r="AB22" s="8">
        <f t="shared" si="3"/>
        <v>-2.6553853046595006</v>
      </c>
      <c r="AC22" s="8">
        <f t="shared" si="4"/>
        <v>8.8495161290322546</v>
      </c>
      <c r="AD22" s="8">
        <f t="shared" si="5"/>
        <v>6.7958333333333325</v>
      </c>
      <c r="AE22" s="2"/>
      <c r="AF22" s="1">
        <v>1986</v>
      </c>
      <c r="AG22" s="1">
        <v>16.066666666666698</v>
      </c>
      <c r="AH22" s="1">
        <v>19.293548387096799</v>
      </c>
      <c r="AI22" s="1">
        <v>17.058064516129001</v>
      </c>
      <c r="AJ22" s="1">
        <v>11.0733333333333</v>
      </c>
      <c r="AK22" s="1">
        <v>4.5290322580645199</v>
      </c>
      <c r="AL22" s="1">
        <v>-0.103333333333333</v>
      </c>
      <c r="AM22" s="7">
        <v>9.5225806451612893</v>
      </c>
      <c r="AN22" s="6">
        <v>9.4806451612903206</v>
      </c>
      <c r="AO22" s="1">
        <v>2.97857142857143</v>
      </c>
      <c r="AP22" s="1">
        <v>1.06129032258065</v>
      </c>
      <c r="AQ22" s="1">
        <v>2.5966666666666698</v>
      </c>
      <c r="AR22" s="1">
        <v>7.7064516129032201</v>
      </c>
      <c r="AS22" s="1">
        <v>18.3266666666667</v>
      </c>
      <c r="AT22" s="1">
        <v>18.370967741935502</v>
      </c>
      <c r="AU22" s="1">
        <v>13.9612903225806</v>
      </c>
      <c r="AV22" s="1">
        <v>7.35666666666667</v>
      </c>
      <c r="AW22" s="1">
        <v>4.58709677419355</v>
      </c>
      <c r="AX22" s="1">
        <v>0.55333333333333301</v>
      </c>
      <c r="AY22" s="7">
        <v>10.1193548387097</v>
      </c>
      <c r="AZ22" s="8">
        <f t="shared" si="0"/>
        <v>8.0915834613415285</v>
      </c>
      <c r="BA22" s="2">
        <f t="shared" si="1"/>
        <v>18.348817204301099</v>
      </c>
      <c r="BB22" s="1">
        <f t="shared" si="2"/>
        <v>14.503897849462367</v>
      </c>
    </row>
    <row r="23" spans="1:54" x14ac:dyDescent="0.25">
      <c r="A23" s="1">
        <v>1987</v>
      </c>
      <c r="B23" s="1">
        <v>0.54100000000000004</v>
      </c>
      <c r="C23" s="4">
        <v>0.89200000000000002</v>
      </c>
      <c r="D23" s="4">
        <v>0.54100000000000004</v>
      </c>
      <c r="F23" s="5"/>
      <c r="H23" s="1">
        <v>1987</v>
      </c>
      <c r="I23" s="1">
        <v>8.67</v>
      </c>
      <c r="J23" s="1">
        <v>9.0290322580645093</v>
      </c>
      <c r="K23" s="1">
        <v>7.0709677419354904</v>
      </c>
      <c r="L23" s="1">
        <v>2.41333333333333</v>
      </c>
      <c r="M23" s="1">
        <v>-0.43548387096774199</v>
      </c>
      <c r="N23" s="1">
        <v>-2.1666666666666701</v>
      </c>
      <c r="O23" s="1">
        <v>-19.980645161290301</v>
      </c>
      <c r="P23" s="6">
        <v>-17.641935483870999</v>
      </c>
      <c r="Q23" s="1">
        <v>-19.235714285714302</v>
      </c>
      <c r="R23" s="1">
        <v>-7.8774193548387101</v>
      </c>
      <c r="S23" s="1">
        <v>-2.2433333333333301</v>
      </c>
      <c r="T23" s="1">
        <v>0.59354838709677404</v>
      </c>
      <c r="U23" s="1">
        <v>6.66</v>
      </c>
      <c r="V23" s="1">
        <v>7.9580645161290304</v>
      </c>
      <c r="W23" s="1">
        <v>5.3064516129032304</v>
      </c>
      <c r="X23" s="1">
        <v>4.2966666666666704</v>
      </c>
      <c r="Y23" s="1">
        <v>3.9</v>
      </c>
      <c r="Z23" s="1">
        <v>-3.14333333333333</v>
      </c>
      <c r="AA23" s="7">
        <v>-14.5677419354839</v>
      </c>
      <c r="AB23" s="8">
        <f t="shared" si="3"/>
        <v>-2.9995622119815724</v>
      </c>
      <c r="AC23" s="8">
        <f t="shared" si="4"/>
        <v>7.3090322580645157</v>
      </c>
      <c r="AD23" s="8">
        <f t="shared" si="5"/>
        <v>6.0552956989247333</v>
      </c>
      <c r="AE23" s="2"/>
      <c r="AF23" s="1">
        <v>1987</v>
      </c>
      <c r="AG23" s="1">
        <v>18.3266666666667</v>
      </c>
      <c r="AH23" s="1">
        <v>18.370967741935502</v>
      </c>
      <c r="AI23" s="1">
        <v>13.9612903225806</v>
      </c>
      <c r="AJ23" s="1">
        <v>7.35666666666667</v>
      </c>
      <c r="AK23" s="1">
        <v>4.58709677419355</v>
      </c>
      <c r="AL23" s="1">
        <v>0.55333333333333301</v>
      </c>
      <c r="AM23" s="7">
        <v>10.1193548387097</v>
      </c>
      <c r="AN23" s="6">
        <v>12.048387096774199</v>
      </c>
      <c r="AO23" s="1">
        <v>7.1178571428571402</v>
      </c>
      <c r="AP23" s="1">
        <v>-0.51612903225806495</v>
      </c>
      <c r="AQ23" s="1">
        <v>2.2599999999999998</v>
      </c>
      <c r="AR23" s="1">
        <v>8.9580645161290295</v>
      </c>
      <c r="AS23" s="1">
        <v>14.623333333333299</v>
      </c>
      <c r="AT23" s="1">
        <v>16.758064516129</v>
      </c>
      <c r="AU23" s="1">
        <v>13.5451612903226</v>
      </c>
      <c r="AV23" s="1">
        <v>9.9499999999999993</v>
      </c>
      <c r="AW23" s="1">
        <v>8.1612903225806495</v>
      </c>
      <c r="AX23" s="1">
        <v>-2.12666666666667</v>
      </c>
      <c r="AY23" s="7">
        <v>5.67741935483871</v>
      </c>
      <c r="AZ23" s="8">
        <f t="shared" si="0"/>
        <v>8.0380651561699903</v>
      </c>
      <c r="BA23" s="2">
        <f t="shared" si="1"/>
        <v>15.69069892473115</v>
      </c>
      <c r="BB23" s="1">
        <f t="shared" si="2"/>
        <v>13.719139784946226</v>
      </c>
    </row>
    <row r="24" spans="1:54" x14ac:dyDescent="0.25">
      <c r="A24" s="1">
        <v>1988</v>
      </c>
      <c r="B24" s="1">
        <v>0.60699999999999998</v>
      </c>
      <c r="C24" s="4">
        <v>0.93799999999999994</v>
      </c>
      <c r="D24" s="4">
        <v>0.60699999999999998</v>
      </c>
      <c r="F24" s="5"/>
      <c r="H24" s="1">
        <v>1988</v>
      </c>
      <c r="I24" s="1">
        <v>6.66</v>
      </c>
      <c r="J24" s="1">
        <v>7.9580645161290304</v>
      </c>
      <c r="K24" s="1">
        <v>5.3064516129032304</v>
      </c>
      <c r="L24" s="1">
        <v>4.2966666666666704</v>
      </c>
      <c r="M24" s="1">
        <v>3.9</v>
      </c>
      <c r="N24" s="1">
        <v>-3.14333333333333</v>
      </c>
      <c r="O24" s="1">
        <v>-14.5677419354839</v>
      </c>
      <c r="P24" s="6">
        <v>-11.8774193548387</v>
      </c>
      <c r="Q24" s="1">
        <v>-11.4862068965517</v>
      </c>
      <c r="R24" s="1">
        <v>-8.00322580645161</v>
      </c>
      <c r="S24" s="1">
        <v>4.37</v>
      </c>
      <c r="T24" s="1">
        <v>-0.138709677419355</v>
      </c>
      <c r="U24" s="1">
        <v>7.9133333333333402</v>
      </c>
      <c r="V24" s="1">
        <v>11.841935483871</v>
      </c>
      <c r="W24" s="1">
        <v>9.7064516129032299</v>
      </c>
      <c r="X24" s="1">
        <v>4.4933333333333296</v>
      </c>
      <c r="Y24" s="1">
        <v>-0.98387096774193605</v>
      </c>
      <c r="Z24" s="1">
        <v>-9.8966666666666701</v>
      </c>
      <c r="AA24" s="7">
        <v>-13.4483870967742</v>
      </c>
      <c r="AB24" s="8">
        <f t="shared" si="3"/>
        <v>-1.4591193919169392</v>
      </c>
      <c r="AC24" s="8">
        <f t="shared" si="4"/>
        <v>9.8776344086021695</v>
      </c>
      <c r="AD24" s="8">
        <f t="shared" si="5"/>
        <v>8.4887634408602253</v>
      </c>
      <c r="AE24" s="2"/>
      <c r="AF24" s="1">
        <v>1988</v>
      </c>
      <c r="AG24" s="1">
        <v>14.623333333333299</v>
      </c>
      <c r="AH24" s="1">
        <v>16.758064516129</v>
      </c>
      <c r="AI24" s="1">
        <v>13.5451612903226</v>
      </c>
      <c r="AJ24" s="1">
        <v>9.9499999999999993</v>
      </c>
      <c r="AK24" s="1">
        <v>8.1612903225806495</v>
      </c>
      <c r="AL24" s="1">
        <v>-2.12666666666667</v>
      </c>
      <c r="AM24" s="7">
        <v>5.67741935483871</v>
      </c>
      <c r="AN24" s="6">
        <v>5.1322580645161304</v>
      </c>
      <c r="AO24" s="1">
        <v>5</v>
      </c>
      <c r="AP24" s="1">
        <v>-5.16129032258065E-2</v>
      </c>
      <c r="AQ24" s="1">
        <v>1.4866666666666699</v>
      </c>
      <c r="AR24" s="1">
        <v>10.419354838709699</v>
      </c>
      <c r="AS24" s="1">
        <v>17.5966666666667</v>
      </c>
      <c r="AT24" s="1">
        <v>21.709677419354801</v>
      </c>
      <c r="AU24" s="1">
        <v>16.161290322580601</v>
      </c>
      <c r="AV24" s="1">
        <v>11.133333333333301</v>
      </c>
      <c r="AW24" s="1">
        <v>4.4838709677419404</v>
      </c>
      <c r="AX24" s="1">
        <v>1.3333333333333299</v>
      </c>
      <c r="AY24" s="7">
        <v>4.5516129032258101</v>
      </c>
      <c r="AZ24" s="8">
        <f t="shared" si="0"/>
        <v>8.2463709677419299</v>
      </c>
      <c r="BA24" s="2">
        <f t="shared" si="1"/>
        <v>19.653172043010748</v>
      </c>
      <c r="BB24" s="1">
        <f t="shared" si="2"/>
        <v>16.650241935483848</v>
      </c>
    </row>
    <row r="25" spans="1:54" x14ac:dyDescent="0.25">
      <c r="A25" s="1">
        <v>1989</v>
      </c>
      <c r="B25" s="1">
        <v>0.747</v>
      </c>
      <c r="C25" s="4">
        <v>1.097</v>
      </c>
      <c r="D25" s="4">
        <v>0.747</v>
      </c>
      <c r="F25" s="5"/>
      <c r="H25" s="1">
        <v>1989</v>
      </c>
      <c r="I25" s="1">
        <v>7.9133333333333402</v>
      </c>
      <c r="J25" s="1">
        <v>11.841935483871</v>
      </c>
      <c r="K25" s="1">
        <v>9.7064516129032299</v>
      </c>
      <c r="L25" s="1">
        <v>4.4933333333333296</v>
      </c>
      <c r="M25" s="1">
        <v>-0.98387096774193605</v>
      </c>
      <c r="N25" s="1">
        <v>-9.8966666666666701</v>
      </c>
      <c r="O25" s="1">
        <v>-13.4483870967742</v>
      </c>
      <c r="P25" s="6">
        <v>-7.64838709677419</v>
      </c>
      <c r="Q25" s="1">
        <v>-6.6964285714285703</v>
      </c>
      <c r="R25" s="1">
        <v>-0.25806451612903197</v>
      </c>
      <c r="S25" s="1">
        <v>-0.87666666666666704</v>
      </c>
      <c r="T25" s="1">
        <v>2.8870967741935498</v>
      </c>
      <c r="U25" s="1">
        <v>8.7466666666666697</v>
      </c>
      <c r="V25" s="1">
        <v>10.290322580645199</v>
      </c>
      <c r="W25" s="1">
        <v>8.7258064516129004</v>
      </c>
      <c r="X25" s="1">
        <v>3.9733333333333301</v>
      </c>
      <c r="Y25" s="1">
        <v>-3.1354838709677399</v>
      </c>
      <c r="Z25" s="1">
        <v>-3.2266666666666701</v>
      </c>
      <c r="AA25" s="7">
        <v>-11</v>
      </c>
      <c r="AB25" s="8">
        <f t="shared" si="3"/>
        <v>0.14846070148489834</v>
      </c>
      <c r="AC25" s="8">
        <f t="shared" si="4"/>
        <v>9.5184946236559345</v>
      </c>
      <c r="AD25" s="8">
        <f t="shared" si="5"/>
        <v>7.9340322580645246</v>
      </c>
      <c r="AE25" s="2"/>
      <c r="AF25" s="1">
        <v>1989</v>
      </c>
      <c r="AG25" s="1">
        <v>17.5966666666667</v>
      </c>
      <c r="AH25" s="1">
        <v>21.709677419354801</v>
      </c>
      <c r="AI25" s="1">
        <v>16.161290322580601</v>
      </c>
      <c r="AJ25" s="1">
        <v>11.133333333333301</v>
      </c>
      <c r="AK25" s="1">
        <v>4.4838709677419404</v>
      </c>
      <c r="AL25" s="1">
        <v>1.3333333333333299</v>
      </c>
      <c r="AM25" s="7">
        <v>4.5516129032258101</v>
      </c>
      <c r="AN25" s="6">
        <v>-1.2290322580645201</v>
      </c>
      <c r="AO25" s="1">
        <v>-2.3035714285714302</v>
      </c>
      <c r="AP25" s="1">
        <v>0.98709677419354802</v>
      </c>
      <c r="AQ25" s="1">
        <v>4.96333333333334</v>
      </c>
      <c r="AR25" s="1">
        <v>11.4387096774194</v>
      </c>
      <c r="AS25" s="1">
        <v>18.8966666666667</v>
      </c>
      <c r="AT25" s="1">
        <v>18.629032258064498</v>
      </c>
      <c r="AU25" s="1">
        <v>16.741935483871</v>
      </c>
      <c r="AV25" s="1">
        <v>11.036666666666701</v>
      </c>
      <c r="AW25" s="1">
        <v>2.5516129032258101</v>
      </c>
      <c r="AX25" s="1">
        <v>2.71</v>
      </c>
      <c r="AY25" s="7">
        <v>4.8193548387096801</v>
      </c>
      <c r="AZ25" s="8">
        <f t="shared" si="0"/>
        <v>7.4368170762928942</v>
      </c>
      <c r="BA25" s="2">
        <f t="shared" si="1"/>
        <v>18.762849462365601</v>
      </c>
      <c r="BB25" s="1">
        <f t="shared" si="2"/>
        <v>16.326075268817227</v>
      </c>
    </row>
    <row r="26" spans="1:54" x14ac:dyDescent="0.25">
      <c r="A26" s="1">
        <v>1990</v>
      </c>
      <c r="B26" s="1">
        <v>0.73199999999999998</v>
      </c>
      <c r="C26" s="4">
        <v>0.93100000000000005</v>
      </c>
      <c r="D26" s="4">
        <v>0.73199999999999998</v>
      </c>
      <c r="F26" s="5"/>
      <c r="H26" s="1">
        <v>1990</v>
      </c>
      <c r="I26" s="1">
        <v>8.7466666666666697</v>
      </c>
      <c r="J26" s="1">
        <v>10.290322580645199</v>
      </c>
      <c r="K26" s="1">
        <v>8.7258064516129004</v>
      </c>
      <c r="L26" s="1">
        <v>3.9733333333333301</v>
      </c>
      <c r="M26" s="1">
        <v>-3.1354838709677399</v>
      </c>
      <c r="N26" s="1">
        <v>-3.2266666666666701</v>
      </c>
      <c r="O26" s="1">
        <v>-11</v>
      </c>
      <c r="P26" s="6">
        <v>-17.1967741935484</v>
      </c>
      <c r="Q26" s="1">
        <v>-2.41071428571429</v>
      </c>
      <c r="R26" s="1">
        <v>-2.3419354838709698</v>
      </c>
      <c r="S26" s="1">
        <v>-0.33</v>
      </c>
      <c r="T26" s="1">
        <v>0.47419354838709699</v>
      </c>
      <c r="U26" s="1">
        <v>5.6233333333333304</v>
      </c>
      <c r="V26" s="1">
        <v>10.709677419354801</v>
      </c>
      <c r="W26" s="1">
        <v>7.9225806451612897</v>
      </c>
      <c r="X26" s="1">
        <v>1.95333333333333</v>
      </c>
      <c r="Y26" s="1">
        <v>-1.85161290322581</v>
      </c>
      <c r="Z26" s="1">
        <v>-5.7733333333333396</v>
      </c>
      <c r="AA26" s="7">
        <v>-3.8806451612903201</v>
      </c>
      <c r="AB26" s="8">
        <f t="shared" si="3"/>
        <v>-0.59182475678444024</v>
      </c>
      <c r="AC26" s="8">
        <f t="shared" si="4"/>
        <v>8.166505376344066</v>
      </c>
      <c r="AD26" s="8">
        <f t="shared" si="5"/>
        <v>6.5522311827956878</v>
      </c>
      <c r="AE26" s="2"/>
      <c r="AF26" s="1">
        <v>1990</v>
      </c>
      <c r="AG26" s="1">
        <v>18.8966666666667</v>
      </c>
      <c r="AH26" s="1">
        <v>18.629032258064498</v>
      </c>
      <c r="AI26" s="1">
        <v>16.741935483871</v>
      </c>
      <c r="AJ26" s="1">
        <v>11.036666666666701</v>
      </c>
      <c r="AK26" s="1">
        <v>2.5516129032258101</v>
      </c>
      <c r="AL26" s="1">
        <v>2.71</v>
      </c>
      <c r="AM26" s="7">
        <v>4.8193548387096801</v>
      </c>
      <c r="AN26" s="6">
        <v>8.9032258064516103</v>
      </c>
      <c r="AO26" s="1">
        <v>6.4285714285714293E-2</v>
      </c>
      <c r="AP26" s="1">
        <v>-0.40967741935483898</v>
      </c>
      <c r="AQ26" s="1">
        <v>5.21</v>
      </c>
      <c r="AR26" s="1">
        <v>8.9</v>
      </c>
      <c r="AS26" s="1">
        <v>14.473333333333301</v>
      </c>
      <c r="AT26" s="1">
        <v>17.9677419354839</v>
      </c>
      <c r="AU26" s="1">
        <v>16.519354838709699</v>
      </c>
      <c r="AV26" s="1">
        <v>9.4166666666666696</v>
      </c>
      <c r="AW26" s="1">
        <v>3.6645161290322599</v>
      </c>
      <c r="AX26" s="1">
        <v>0.336666666666667</v>
      </c>
      <c r="AY26" s="7">
        <v>-0.45161290322580599</v>
      </c>
      <c r="AZ26" s="8">
        <f t="shared" si="0"/>
        <v>7.0495417306707653</v>
      </c>
      <c r="BA26" s="2">
        <f t="shared" si="1"/>
        <v>16.220537634408601</v>
      </c>
      <c r="BB26" s="1">
        <f t="shared" si="2"/>
        <v>14.594274193548394</v>
      </c>
    </row>
    <row r="27" spans="1:54" x14ac:dyDescent="0.25">
      <c r="A27" s="1">
        <v>1991</v>
      </c>
      <c r="B27" s="1">
        <v>0.53700000000000003</v>
      </c>
      <c r="C27" s="4">
        <v>0.80100000000000005</v>
      </c>
      <c r="D27" s="4">
        <v>0.53700000000000003</v>
      </c>
      <c r="F27" s="5"/>
      <c r="H27" s="1">
        <v>1991</v>
      </c>
      <c r="I27" s="1">
        <v>5.6233333333333304</v>
      </c>
      <c r="J27" s="1">
        <v>10.709677419354801</v>
      </c>
      <c r="K27" s="1">
        <v>7.9225806451612897</v>
      </c>
      <c r="L27" s="1">
        <v>1.95333333333333</v>
      </c>
      <c r="M27" s="1">
        <v>-1.85161290322581</v>
      </c>
      <c r="N27" s="1">
        <v>-5.7733333333333396</v>
      </c>
      <c r="O27" s="1">
        <v>-3.8806451612903201</v>
      </c>
      <c r="P27" s="6">
        <v>-13.5967741935484</v>
      </c>
      <c r="Q27" s="1">
        <v>-14.6107142857143</v>
      </c>
      <c r="R27" s="1">
        <v>-11.1290322580645</v>
      </c>
      <c r="S27" s="1">
        <v>-1.33</v>
      </c>
      <c r="T27" s="1">
        <v>0.27741935483871</v>
      </c>
      <c r="U27" s="1">
        <v>6.9266666666666703</v>
      </c>
      <c r="V27" s="1">
        <v>9.67096774193549</v>
      </c>
      <c r="W27" s="1">
        <v>9.3387096774193505</v>
      </c>
      <c r="X27" s="1">
        <v>1.49</v>
      </c>
      <c r="Y27" s="1">
        <v>0.187096774193549</v>
      </c>
      <c r="Z27" s="1">
        <v>-0.98333333333333295</v>
      </c>
      <c r="AA27" s="7">
        <v>-9.1870967741935399</v>
      </c>
      <c r="AB27" s="8">
        <f t="shared" si="3"/>
        <v>-1.9121742191500246</v>
      </c>
      <c r="AC27" s="8">
        <f t="shared" si="4"/>
        <v>8.2988172043010806</v>
      </c>
      <c r="AD27" s="8">
        <f t="shared" si="5"/>
        <v>6.856586021505378</v>
      </c>
      <c r="AE27" s="2"/>
      <c r="AF27" s="1">
        <v>1991</v>
      </c>
      <c r="AG27" s="1">
        <v>14.473333333333301</v>
      </c>
      <c r="AH27" s="1">
        <v>17.9677419354839</v>
      </c>
      <c r="AI27" s="1">
        <v>16.519354838709699</v>
      </c>
      <c r="AJ27" s="1">
        <v>9.4166666666666696</v>
      </c>
      <c r="AK27" s="1">
        <v>3.6645161290322599</v>
      </c>
      <c r="AL27" s="1">
        <v>0.336666666666667</v>
      </c>
      <c r="AM27" s="7">
        <v>-0.45161290322580599</v>
      </c>
      <c r="AN27" s="6">
        <v>6.0129032258064496</v>
      </c>
      <c r="AO27" s="1">
        <v>2.3464285714285702</v>
      </c>
      <c r="AP27" s="1">
        <v>-2.95161290322581</v>
      </c>
      <c r="AQ27" s="1">
        <v>4.1633333333333304</v>
      </c>
      <c r="AR27" s="1">
        <v>7.1161290322580699</v>
      </c>
      <c r="AS27" s="1">
        <v>14.7533333333333</v>
      </c>
      <c r="AT27" s="1">
        <v>17.9709677419355</v>
      </c>
      <c r="AU27" s="1">
        <v>16.941935483870999</v>
      </c>
      <c r="AV27" s="1">
        <v>8.73</v>
      </c>
      <c r="AW27" s="1">
        <v>4.5580645161290301</v>
      </c>
      <c r="AX27" s="1">
        <v>-0.28999999999999998</v>
      </c>
      <c r="AY27" s="7">
        <v>2.17741935483871</v>
      </c>
      <c r="AZ27" s="8">
        <f t="shared" si="0"/>
        <v>6.7940751408090128</v>
      </c>
      <c r="BA27" s="2">
        <f t="shared" si="1"/>
        <v>16.362150537634399</v>
      </c>
      <c r="BB27" s="1">
        <f t="shared" si="2"/>
        <v>14.599059139784949</v>
      </c>
    </row>
    <row r="28" spans="1:54" x14ac:dyDescent="0.25">
      <c r="A28" s="1">
        <v>1992</v>
      </c>
      <c r="B28" s="1">
        <v>0.39400000000000002</v>
      </c>
      <c r="C28" s="4">
        <v>0.75700000000000001</v>
      </c>
      <c r="D28" s="4">
        <v>0.39400000000000002</v>
      </c>
      <c r="F28" s="5"/>
      <c r="H28" s="1">
        <v>1992</v>
      </c>
      <c r="I28" s="1">
        <v>6.9266666666666703</v>
      </c>
      <c r="J28" s="1">
        <v>9.67096774193549</v>
      </c>
      <c r="K28" s="1">
        <v>9.3387096774193505</v>
      </c>
      <c r="L28" s="1">
        <v>1.49</v>
      </c>
      <c r="M28" s="1">
        <v>0.187096774193549</v>
      </c>
      <c r="N28" s="1">
        <v>-0.98333333333333295</v>
      </c>
      <c r="O28" s="1">
        <v>-9.1870967741935399</v>
      </c>
      <c r="P28" s="6">
        <v>-9.4322580645161302</v>
      </c>
      <c r="Q28" s="1">
        <v>-1.7862068965517199</v>
      </c>
      <c r="R28" s="1">
        <v>-3.3354838709677401</v>
      </c>
      <c r="S28" s="1">
        <v>3.57</v>
      </c>
      <c r="T28" s="1">
        <v>1.6612903225806499</v>
      </c>
      <c r="U28" s="1">
        <v>7.0333333333333297</v>
      </c>
      <c r="V28" s="1">
        <v>8.8580645161290299</v>
      </c>
      <c r="W28" s="1">
        <v>7.3806451612903201</v>
      </c>
      <c r="X28" s="1">
        <v>6.65</v>
      </c>
      <c r="Y28" s="1">
        <v>-6.4806451612903198</v>
      </c>
      <c r="Z28" s="1">
        <v>-7.7933333333333401</v>
      </c>
      <c r="AA28" s="7">
        <v>-0.26774193548387099</v>
      </c>
      <c r="AB28" s="8">
        <f t="shared" si="3"/>
        <v>0.50480533926585103</v>
      </c>
      <c r="AC28" s="8">
        <f t="shared" si="4"/>
        <v>7.9456989247311798</v>
      </c>
      <c r="AD28" s="8">
        <f t="shared" si="5"/>
        <v>7.4805107526881702</v>
      </c>
      <c r="AE28" s="2"/>
      <c r="AF28" s="1">
        <v>1992</v>
      </c>
      <c r="AG28" s="1">
        <v>14.7533333333333</v>
      </c>
      <c r="AH28" s="1">
        <v>17.9709677419355</v>
      </c>
      <c r="AI28" s="1">
        <v>16.941935483870999</v>
      </c>
      <c r="AJ28" s="1">
        <v>8.73</v>
      </c>
      <c r="AK28" s="1">
        <v>4.5580645161290301</v>
      </c>
      <c r="AL28" s="1">
        <v>-0.28999999999999998</v>
      </c>
      <c r="AM28" s="7">
        <v>2.17741935483871</v>
      </c>
      <c r="AN28" s="6">
        <v>3.8903225806451598</v>
      </c>
      <c r="AO28" s="1">
        <v>-1.22413793103448</v>
      </c>
      <c r="AP28" s="1">
        <v>0.56129032258064504</v>
      </c>
      <c r="AQ28" s="1">
        <v>-1.32</v>
      </c>
      <c r="AR28" s="1">
        <v>11.9903225806452</v>
      </c>
      <c r="AS28" s="1">
        <v>17.266666666666701</v>
      </c>
      <c r="AT28" s="1">
        <v>15.5612903225806</v>
      </c>
      <c r="AU28" s="1">
        <v>13.745161290322599</v>
      </c>
      <c r="AV28" s="1">
        <v>11.6933333333333</v>
      </c>
      <c r="AW28" s="1">
        <v>-1.95161290322581</v>
      </c>
      <c r="AX28" s="1">
        <v>-0.37</v>
      </c>
      <c r="AY28" s="7">
        <v>0.364516129032258</v>
      </c>
      <c r="AZ28" s="8">
        <f t="shared" si="0"/>
        <v>5.8505960326288475</v>
      </c>
      <c r="BA28" s="2">
        <f t="shared" si="1"/>
        <v>16.413978494623649</v>
      </c>
      <c r="BB28" s="1">
        <f t="shared" si="2"/>
        <v>14.566612903225799</v>
      </c>
    </row>
    <row r="29" spans="1:54" x14ac:dyDescent="0.25">
      <c r="A29" s="1">
        <v>1993</v>
      </c>
      <c r="B29" s="1">
        <v>0.504</v>
      </c>
      <c r="C29" s="4">
        <v>0.93200000000000005</v>
      </c>
      <c r="D29" s="4">
        <v>0.504</v>
      </c>
      <c r="F29" s="5"/>
      <c r="H29" s="1">
        <v>1993</v>
      </c>
      <c r="I29" s="1">
        <v>7.0333333333333297</v>
      </c>
      <c r="J29" s="1">
        <v>8.8580645161290299</v>
      </c>
      <c r="K29" s="1">
        <v>7.3806451612903201</v>
      </c>
      <c r="L29" s="1">
        <v>6.65</v>
      </c>
      <c r="M29" s="1">
        <v>-6.4806451612903198</v>
      </c>
      <c r="N29" s="1">
        <v>-7.7933333333333401</v>
      </c>
      <c r="O29" s="1">
        <v>-0.26774193548387099</v>
      </c>
      <c r="P29" s="6">
        <v>-7.5451612903225804</v>
      </c>
      <c r="Q29" s="1">
        <v>-6.5964285714285698</v>
      </c>
      <c r="R29" s="1">
        <v>-1.58387096774194</v>
      </c>
      <c r="S29" s="1">
        <v>3.64333333333333</v>
      </c>
      <c r="T29" s="1">
        <v>0.96451612903225803</v>
      </c>
      <c r="U29" s="1">
        <v>6.23</v>
      </c>
      <c r="V29" s="1">
        <v>10.1451612903226</v>
      </c>
      <c r="W29" s="1">
        <v>8.8387096774193594</v>
      </c>
      <c r="X29" s="1">
        <v>-0.74666666666666703</v>
      </c>
      <c r="Y29" s="1">
        <v>-1.1161290322580599</v>
      </c>
      <c r="Z29" s="1">
        <v>-3.5</v>
      </c>
      <c r="AA29" s="7">
        <v>-9.6677419354838694</v>
      </c>
      <c r="AB29" s="8">
        <f t="shared" si="3"/>
        <v>-7.7856502816178327E-2</v>
      </c>
      <c r="AC29" s="8">
        <f t="shared" si="4"/>
        <v>8.1875806451613009</v>
      </c>
      <c r="AD29" s="8">
        <f t="shared" si="5"/>
        <v>6.1168010752688238</v>
      </c>
      <c r="AE29" s="2"/>
      <c r="AF29" s="1">
        <v>1993</v>
      </c>
      <c r="AG29" s="1">
        <v>17.266666666666701</v>
      </c>
      <c r="AH29" s="1">
        <v>15.5612903225806</v>
      </c>
      <c r="AI29" s="1">
        <v>13.745161290322599</v>
      </c>
      <c r="AJ29" s="1">
        <v>11.6933333333333</v>
      </c>
      <c r="AK29" s="1">
        <v>-1.95161290322581</v>
      </c>
      <c r="AL29" s="1">
        <v>-0.37</v>
      </c>
      <c r="AM29" s="7">
        <v>0.364516129032258</v>
      </c>
      <c r="AN29" s="6">
        <v>2.6096774193548402</v>
      </c>
      <c r="AO29" s="1">
        <v>-2.49999999999998E-2</v>
      </c>
      <c r="AP29" s="1">
        <v>-1.1903225806451601</v>
      </c>
      <c r="AQ29" s="1">
        <v>2.29</v>
      </c>
      <c r="AR29" s="1">
        <v>10.003225806451599</v>
      </c>
      <c r="AS29" s="1">
        <v>13.34</v>
      </c>
      <c r="AT29" s="1">
        <v>18.861290322580601</v>
      </c>
      <c r="AU29" s="1">
        <v>15.6</v>
      </c>
      <c r="AV29" s="1">
        <v>7.4966666666666697</v>
      </c>
      <c r="AW29" s="1">
        <v>1.67096774193548</v>
      </c>
      <c r="AX29" s="1">
        <v>-1.9833333333333301</v>
      </c>
      <c r="AY29" s="7">
        <v>-0.60322580645161294</v>
      </c>
      <c r="AZ29" s="8">
        <f t="shared" si="0"/>
        <v>5.6724955197132578</v>
      </c>
      <c r="BA29" s="2">
        <f t="shared" si="1"/>
        <v>16.100645161290302</v>
      </c>
      <c r="BB29" s="1">
        <f t="shared" si="2"/>
        <v>13.824489247311819</v>
      </c>
    </row>
    <row r="30" spans="1:54" x14ac:dyDescent="0.25">
      <c r="A30" s="1">
        <v>1994</v>
      </c>
      <c r="B30" s="1">
        <v>0.498</v>
      </c>
      <c r="C30" s="4">
        <v>0.94299999999999995</v>
      </c>
      <c r="D30" s="4">
        <v>0.498</v>
      </c>
      <c r="F30" s="5"/>
      <c r="H30" s="1">
        <v>1994</v>
      </c>
      <c r="I30" s="1">
        <v>6.23</v>
      </c>
      <c r="J30" s="1">
        <v>10.1451612903226</v>
      </c>
      <c r="K30" s="1">
        <v>8.8387096774193594</v>
      </c>
      <c r="L30" s="1">
        <v>-0.74666666666666703</v>
      </c>
      <c r="M30" s="1">
        <v>-1.1161290322580599</v>
      </c>
      <c r="N30" s="1">
        <v>-3.5</v>
      </c>
      <c r="O30" s="1">
        <v>-9.6677419354838694</v>
      </c>
      <c r="P30" s="6">
        <v>-12.8161290322581</v>
      </c>
      <c r="Q30" s="1">
        <v>-5.1642857142857101</v>
      </c>
      <c r="R30" s="1">
        <v>-5.3903225806451598</v>
      </c>
      <c r="S30" s="1">
        <v>-2.4666666666666699</v>
      </c>
      <c r="T30" s="1">
        <v>-0.40322580645161299</v>
      </c>
      <c r="U30" s="1">
        <v>7.31666666666667</v>
      </c>
      <c r="V30" s="1">
        <v>9.7258064516129004</v>
      </c>
      <c r="W30" s="1">
        <v>7.1064516129032302</v>
      </c>
      <c r="X30" s="1">
        <v>1.7</v>
      </c>
      <c r="Y30" s="1">
        <v>-0.87419354838709695</v>
      </c>
      <c r="Z30" s="1">
        <v>-2.2433333333333301</v>
      </c>
      <c r="AA30" s="7">
        <v>1.26129032258064</v>
      </c>
      <c r="AB30" s="8">
        <f t="shared" si="3"/>
        <v>-0.18732846902201969</v>
      </c>
      <c r="AC30" s="8">
        <f t="shared" si="4"/>
        <v>8.5212365591397852</v>
      </c>
      <c r="AD30" s="8">
        <f t="shared" si="5"/>
        <v>6.4622311827957004</v>
      </c>
      <c r="AE30" s="2"/>
      <c r="AF30" s="1">
        <v>1994</v>
      </c>
      <c r="AG30" s="1">
        <v>13.34</v>
      </c>
      <c r="AH30" s="1">
        <v>18.861290322580601</v>
      </c>
      <c r="AI30" s="1">
        <v>15.6</v>
      </c>
      <c r="AJ30" s="1">
        <v>7.4966666666666697</v>
      </c>
      <c r="AK30" s="1">
        <v>1.67096774193548</v>
      </c>
      <c r="AL30" s="1">
        <v>-1.9833333333333301</v>
      </c>
      <c r="AM30" s="7">
        <v>-0.60322580645161294</v>
      </c>
      <c r="AN30" s="6">
        <v>1.86774193548387</v>
      </c>
      <c r="AO30" s="1">
        <v>3.2035714285714301</v>
      </c>
      <c r="AP30" s="1">
        <v>-2.0709677419354802</v>
      </c>
      <c r="AQ30" s="1">
        <v>4.9166666666666696</v>
      </c>
      <c r="AR30" s="1">
        <v>7.3032258064516098</v>
      </c>
      <c r="AS30" s="1">
        <v>15.856666666666699</v>
      </c>
      <c r="AT30" s="1">
        <v>18.551612903225799</v>
      </c>
      <c r="AU30" s="1">
        <v>17.1516129032258</v>
      </c>
      <c r="AV30" s="1">
        <v>10.36</v>
      </c>
      <c r="AW30" s="1">
        <v>3.3903225806451598</v>
      </c>
      <c r="AX30" s="1">
        <v>-2.41333333333333</v>
      </c>
      <c r="AY30" s="7">
        <v>-0.69677419354838699</v>
      </c>
      <c r="AZ30" s="8">
        <f t="shared" si="0"/>
        <v>6.4516954685099863</v>
      </c>
      <c r="BA30" s="2">
        <f t="shared" si="1"/>
        <v>17.20413978494625</v>
      </c>
      <c r="BB30" s="1">
        <f t="shared" si="2"/>
        <v>15.479973118279574</v>
      </c>
    </row>
    <row r="31" spans="1:54" x14ac:dyDescent="0.25">
      <c r="A31" s="1">
        <v>1995</v>
      </c>
      <c r="B31" s="1">
        <v>0.57099999999999995</v>
      </c>
      <c r="C31" s="4">
        <v>0.97899999999999998</v>
      </c>
      <c r="D31" s="4">
        <v>0.57099999999999995</v>
      </c>
      <c r="F31" s="5"/>
      <c r="H31" s="1">
        <v>1995</v>
      </c>
      <c r="I31" s="1">
        <v>7.31666666666667</v>
      </c>
      <c r="J31" s="1">
        <v>9.7258064516129004</v>
      </c>
      <c r="K31" s="1">
        <v>7.1064516129032302</v>
      </c>
      <c r="L31" s="1">
        <v>1.7</v>
      </c>
      <c r="M31" s="1">
        <v>-0.87419354838709695</v>
      </c>
      <c r="N31" s="1">
        <v>-2.2433333333333301</v>
      </c>
      <c r="O31" s="1">
        <v>1.26129032258064</v>
      </c>
      <c r="P31" s="6">
        <v>-7.3387096774193603</v>
      </c>
      <c r="Q31" s="1">
        <v>-9.8071428571428498</v>
      </c>
      <c r="R31" s="1">
        <v>-1.3548387096774199</v>
      </c>
      <c r="S31" s="1">
        <v>-1.55666666666667</v>
      </c>
      <c r="T31" s="1">
        <v>0.88387096774193596</v>
      </c>
      <c r="U31" s="1">
        <v>8.0966666666666605</v>
      </c>
      <c r="V31" s="1">
        <v>7.7612903225806402</v>
      </c>
      <c r="W31" s="1">
        <v>7.1258064516128998</v>
      </c>
      <c r="X31" s="1">
        <v>2.43333333333333</v>
      </c>
      <c r="Y31" s="1">
        <v>0.42258064516129001</v>
      </c>
      <c r="Z31" s="1">
        <v>-4.2033333333333296</v>
      </c>
      <c r="AA31" s="7">
        <v>-14</v>
      </c>
      <c r="AB31" s="8">
        <f t="shared" si="3"/>
        <v>-0.96142857142857263</v>
      </c>
      <c r="AC31" s="8">
        <f t="shared" si="4"/>
        <v>7.9289784946236503</v>
      </c>
      <c r="AD31" s="8">
        <f t="shared" si="5"/>
        <v>6.3542741935483829</v>
      </c>
      <c r="AE31" s="2"/>
      <c r="AF31" s="1">
        <v>1995</v>
      </c>
      <c r="AG31" s="1">
        <v>15.856666666666699</v>
      </c>
      <c r="AH31" s="1">
        <v>18.551612903225799</v>
      </c>
      <c r="AI31" s="1">
        <v>17.1516129032258</v>
      </c>
      <c r="AJ31" s="1">
        <v>10.36</v>
      </c>
      <c r="AK31" s="1">
        <v>3.3903225806451598</v>
      </c>
      <c r="AL31" s="1">
        <v>-2.41333333333333</v>
      </c>
      <c r="AM31" s="7">
        <v>-0.69677419354838699</v>
      </c>
      <c r="AN31" s="6">
        <v>-1.6258064516129</v>
      </c>
      <c r="AO31" s="1">
        <v>0.95714285714285796</v>
      </c>
      <c r="AP31" s="1">
        <v>-0.37419354838709701</v>
      </c>
      <c r="AQ31" s="1">
        <v>3.66</v>
      </c>
      <c r="AR31" s="1">
        <v>8.8870967741935498</v>
      </c>
      <c r="AS31" s="1">
        <v>17.29</v>
      </c>
      <c r="AT31" s="1">
        <v>17.451612903225801</v>
      </c>
      <c r="AU31" s="1">
        <v>15.9870967741935</v>
      </c>
      <c r="AV31" s="1">
        <v>10.623333333333299</v>
      </c>
      <c r="AW31" s="1">
        <v>4.3354838709677397</v>
      </c>
      <c r="AX31" s="1">
        <v>-3.0233333333333299</v>
      </c>
      <c r="AY31" s="7">
        <v>6.5645161290322598</v>
      </c>
      <c r="AZ31" s="8">
        <f t="shared" si="0"/>
        <v>6.7277457757296402</v>
      </c>
      <c r="BA31" s="2">
        <f t="shared" si="1"/>
        <v>17.3708064516129</v>
      </c>
      <c r="BB31" s="1">
        <f t="shared" si="2"/>
        <v>15.338010752688151</v>
      </c>
    </row>
    <row r="32" spans="1:54" x14ac:dyDescent="0.25">
      <c r="A32" s="1">
        <v>1996</v>
      </c>
      <c r="B32" s="1">
        <v>0.51800000000000002</v>
      </c>
      <c r="C32" s="4">
        <v>0.89100000000000001</v>
      </c>
      <c r="D32" s="4">
        <v>0.51800000000000002</v>
      </c>
      <c r="F32" s="5"/>
      <c r="H32" s="1">
        <v>1996</v>
      </c>
      <c r="I32" s="1">
        <v>8.0966666666666605</v>
      </c>
      <c r="J32" s="1">
        <v>7.7612903225806402</v>
      </c>
      <c r="K32" s="1">
        <v>7.1258064516128998</v>
      </c>
      <c r="L32" s="1">
        <v>2.43333333333333</v>
      </c>
      <c r="M32" s="1">
        <v>0.42258064516129001</v>
      </c>
      <c r="N32" s="1">
        <v>-4.2033333333333296</v>
      </c>
      <c r="O32" s="1">
        <v>-14</v>
      </c>
      <c r="P32" s="6">
        <v>-8.5709677419354797</v>
      </c>
      <c r="Q32" s="1">
        <v>-14.7758620689655</v>
      </c>
      <c r="R32" s="1">
        <v>2.6870967741935501</v>
      </c>
      <c r="S32" s="1">
        <v>0.64666666666666694</v>
      </c>
      <c r="T32" s="1">
        <v>-1.32903225806452</v>
      </c>
      <c r="U32" s="1">
        <v>5.2933333333333303</v>
      </c>
      <c r="V32" s="1">
        <v>7.9838709677419297</v>
      </c>
      <c r="W32" s="1">
        <v>8.1129032258064502</v>
      </c>
      <c r="X32" s="1">
        <v>2.2633333333333301</v>
      </c>
      <c r="Y32" s="1">
        <v>-0.309677419354839</v>
      </c>
      <c r="Z32" s="1">
        <v>-3.6733333333333298</v>
      </c>
      <c r="AA32" s="7">
        <v>-7.9709677419354801</v>
      </c>
      <c r="AB32" s="8">
        <f t="shared" si="3"/>
        <v>-0.8035530218761574</v>
      </c>
      <c r="AC32" s="8">
        <f t="shared" si="4"/>
        <v>6.63860215053763</v>
      </c>
      <c r="AD32" s="8">
        <f t="shared" si="5"/>
        <v>5.9133602150537605</v>
      </c>
      <c r="AE32" s="2"/>
      <c r="AF32" s="1">
        <v>1996</v>
      </c>
      <c r="AG32" s="1">
        <v>17.29</v>
      </c>
      <c r="AH32" s="1">
        <v>17.451612903225801</v>
      </c>
      <c r="AI32" s="1">
        <v>15.9870967741935</v>
      </c>
      <c r="AJ32" s="1">
        <v>10.623333333333299</v>
      </c>
      <c r="AK32" s="1">
        <v>4.3354838709677397</v>
      </c>
      <c r="AL32" s="1">
        <v>-3.0233333333333299</v>
      </c>
      <c r="AM32" s="7">
        <v>6.5645161290322598</v>
      </c>
      <c r="AN32" s="6">
        <v>-2.3161290322580599</v>
      </c>
      <c r="AO32" s="1">
        <v>1.28275862068966</v>
      </c>
      <c r="AP32" s="1">
        <v>-1.15161290322581</v>
      </c>
      <c r="AQ32" s="1">
        <v>1.9666666666666699</v>
      </c>
      <c r="AR32" s="1">
        <v>6.7838709677419402</v>
      </c>
      <c r="AS32" s="1">
        <v>13.32</v>
      </c>
      <c r="AT32" s="1">
        <v>16.9548387096774</v>
      </c>
      <c r="AU32" s="1">
        <v>19.209677419354801</v>
      </c>
      <c r="AV32" s="1">
        <v>9.23</v>
      </c>
      <c r="AW32" s="1">
        <v>4.76451612903226</v>
      </c>
      <c r="AX32" s="1">
        <v>2.13</v>
      </c>
      <c r="AY32" s="7">
        <v>0.95161290322580605</v>
      </c>
      <c r="AZ32" s="8">
        <f t="shared" si="0"/>
        <v>6.0938499567420559</v>
      </c>
      <c r="BA32" s="2">
        <f t="shared" si="1"/>
        <v>15.1374193548387</v>
      </c>
      <c r="BB32" s="1">
        <f t="shared" si="2"/>
        <v>14.678629032258051</v>
      </c>
    </row>
    <row r="33" spans="1:54" x14ac:dyDescent="0.25">
      <c r="A33" s="1">
        <v>1997</v>
      </c>
      <c r="B33" s="1">
        <v>0.67700000000000005</v>
      </c>
      <c r="C33" s="4">
        <v>1.1180000000000001</v>
      </c>
      <c r="D33" s="4">
        <v>0.67700000000000005</v>
      </c>
      <c r="F33" s="5"/>
      <c r="H33" s="1">
        <v>1997</v>
      </c>
      <c r="I33" s="1">
        <v>5.2933333333333303</v>
      </c>
      <c r="J33" s="1">
        <v>7.9838709677419297</v>
      </c>
      <c r="K33" s="1">
        <v>8.1129032258064502</v>
      </c>
      <c r="L33" s="1">
        <v>2.2633333333333301</v>
      </c>
      <c r="M33" s="1">
        <v>-0.309677419354839</v>
      </c>
      <c r="N33" s="1">
        <v>-3.6733333333333298</v>
      </c>
      <c r="O33" s="1">
        <v>-7.9709677419354801</v>
      </c>
      <c r="P33" s="6">
        <v>-10.996774193548401</v>
      </c>
      <c r="Q33" s="1">
        <v>-10.046428571428599</v>
      </c>
      <c r="R33" s="1">
        <v>-4.1548387096774198</v>
      </c>
      <c r="S33" s="1">
        <v>2.19</v>
      </c>
      <c r="T33" s="1">
        <v>-1.9354838709677399E-2</v>
      </c>
      <c r="U33" s="1">
        <v>6.54</v>
      </c>
      <c r="V33" s="1">
        <v>9.7580645161290303</v>
      </c>
      <c r="W33" s="1">
        <v>8.7677419354838708</v>
      </c>
      <c r="X33" s="1">
        <v>5.1933333333333298</v>
      </c>
      <c r="Y33" s="1">
        <v>-1.67741935483871</v>
      </c>
      <c r="Z33" s="1">
        <v>-3.1533333333333302</v>
      </c>
      <c r="AA33" s="7">
        <v>-8.2580645161290303</v>
      </c>
      <c r="AB33" s="8">
        <f t="shared" si="3"/>
        <v>-0.48808947772657812</v>
      </c>
      <c r="AC33" s="8">
        <f t="shared" si="4"/>
        <v>8.1490322580645156</v>
      </c>
      <c r="AD33" s="8">
        <f t="shared" si="5"/>
        <v>7.5647849462365571</v>
      </c>
      <c r="AE33" s="2"/>
      <c r="AF33" s="1">
        <v>1997</v>
      </c>
      <c r="AG33" s="1">
        <v>13.32</v>
      </c>
      <c r="AH33" s="1">
        <v>16.9548387096774</v>
      </c>
      <c r="AI33" s="1">
        <v>19.209677419354801</v>
      </c>
      <c r="AJ33" s="1">
        <v>9.23</v>
      </c>
      <c r="AK33" s="1">
        <v>4.76451612903226</v>
      </c>
      <c r="AL33" s="1">
        <v>2.13</v>
      </c>
      <c r="AM33" s="7">
        <v>0.95161290322580605</v>
      </c>
      <c r="AN33" s="6">
        <v>2.32258064516129</v>
      </c>
      <c r="AO33" s="1">
        <v>3.9928571428571402</v>
      </c>
      <c r="AP33" s="1">
        <v>-1.4225806451612899</v>
      </c>
      <c r="AQ33" s="1">
        <v>0.90666666666666595</v>
      </c>
      <c r="AR33" s="1">
        <v>7.3258064516129</v>
      </c>
      <c r="AS33" s="1">
        <v>17.316666666666698</v>
      </c>
      <c r="AT33" s="1">
        <v>19.5161290322581</v>
      </c>
      <c r="AU33" s="1">
        <v>18.358064516129001</v>
      </c>
      <c r="AV33" s="1">
        <v>11.2266666666667</v>
      </c>
      <c r="AW33" s="1">
        <v>2.5838709677419298</v>
      </c>
      <c r="AX33" s="1">
        <v>-2.2466666666666701</v>
      </c>
      <c r="AY33" s="7">
        <v>-1.3129032258064499</v>
      </c>
      <c r="AZ33" s="8">
        <f t="shared" si="0"/>
        <v>6.5472631848438354</v>
      </c>
      <c r="BA33" s="2">
        <f t="shared" si="1"/>
        <v>18.416397849462399</v>
      </c>
      <c r="BB33" s="1">
        <f t="shared" si="2"/>
        <v>16.604381720430126</v>
      </c>
    </row>
    <row r="34" spans="1:54" x14ac:dyDescent="0.25">
      <c r="A34" s="1">
        <v>1998</v>
      </c>
      <c r="B34" s="1">
        <v>0.71299999999999997</v>
      </c>
      <c r="C34" s="4">
        <v>1.0149999999999999</v>
      </c>
      <c r="D34" s="4">
        <v>0.71299999999999997</v>
      </c>
      <c r="F34" s="5"/>
      <c r="H34" s="1">
        <v>1998</v>
      </c>
      <c r="I34" s="1">
        <v>6.54</v>
      </c>
      <c r="J34" s="1">
        <v>9.7580645161290303</v>
      </c>
      <c r="K34" s="1">
        <v>8.7677419354838708</v>
      </c>
      <c r="L34" s="1">
        <v>5.1933333333333298</v>
      </c>
      <c r="M34" s="1">
        <v>-1.67741935483871</v>
      </c>
      <c r="N34" s="1">
        <v>-3.1533333333333302</v>
      </c>
      <c r="O34" s="1">
        <v>-8.2580645161290303</v>
      </c>
      <c r="P34" s="6">
        <v>-11.0096774193548</v>
      </c>
      <c r="Q34" s="1">
        <v>-24.617857142857101</v>
      </c>
      <c r="R34" s="1">
        <v>-10.367741935483901</v>
      </c>
      <c r="S34" s="1">
        <v>3.70333333333333</v>
      </c>
      <c r="T34" s="1">
        <v>-0.12580645161290299</v>
      </c>
      <c r="U34" s="1">
        <v>5.61</v>
      </c>
      <c r="V34" s="1">
        <v>12.290322580645199</v>
      </c>
      <c r="W34" s="1">
        <v>7.8</v>
      </c>
      <c r="X34" s="1">
        <v>3.83666666666667</v>
      </c>
      <c r="Y34" s="1">
        <v>-0.16774193548387101</v>
      </c>
      <c r="Z34" s="1">
        <v>-7.64333333333333</v>
      </c>
      <c r="AA34" s="7">
        <v>-12.435483870967699</v>
      </c>
      <c r="AB34" s="8">
        <f t="shared" si="3"/>
        <v>-2.7606099590373669</v>
      </c>
      <c r="AC34" s="8">
        <f t="shared" si="4"/>
        <v>8.9501612903225993</v>
      </c>
      <c r="AD34" s="8">
        <f t="shared" si="5"/>
        <v>7.3842473118279672</v>
      </c>
      <c r="AE34" s="2"/>
      <c r="AF34" s="1">
        <v>1998</v>
      </c>
      <c r="AG34" s="1">
        <v>17.316666666666698</v>
      </c>
      <c r="AH34" s="1">
        <v>19.5161290322581</v>
      </c>
      <c r="AI34" s="1">
        <v>18.358064516129001</v>
      </c>
      <c r="AJ34" s="1">
        <v>11.2266666666667</v>
      </c>
      <c r="AK34" s="1">
        <v>2.5838709677419298</v>
      </c>
      <c r="AL34" s="1">
        <v>-2.2466666666666701</v>
      </c>
      <c r="AM34" s="7">
        <v>-1.3129032258064499</v>
      </c>
      <c r="AN34" s="6">
        <v>4.3387096774193603</v>
      </c>
      <c r="AO34" s="1">
        <v>14.7071428571429</v>
      </c>
      <c r="AP34" s="1">
        <v>-2.0064516129032199</v>
      </c>
      <c r="AQ34" s="1">
        <v>1.15333333333333</v>
      </c>
      <c r="AR34" s="1">
        <v>7.91612903225806</v>
      </c>
      <c r="AS34" s="1">
        <v>14.03</v>
      </c>
      <c r="AT34" s="1">
        <v>20.706451612903201</v>
      </c>
      <c r="AU34" s="1">
        <v>14.3806451612903</v>
      </c>
      <c r="AV34" s="1">
        <v>10.4866666666667</v>
      </c>
      <c r="AW34" s="1">
        <v>3.86774193548387</v>
      </c>
      <c r="AX34" s="1">
        <v>0.16</v>
      </c>
      <c r="AY34" s="7">
        <v>4.5</v>
      </c>
      <c r="AZ34" s="8">
        <f t="shared" ref="AZ34:AZ57" si="6">AVERAGE(AN34:AY34)</f>
        <v>7.8533640552995401</v>
      </c>
      <c r="BA34" s="2">
        <f t="shared" ref="BA34:BA57" si="7">AVERAGE(AS34:AT34)</f>
        <v>17.368225806451601</v>
      </c>
      <c r="BB34" s="1">
        <f t="shared" ref="BB34:BB57" si="8">AVERAGE(AS34:AV34)</f>
        <v>14.90094086021505</v>
      </c>
    </row>
    <row r="35" spans="1:54" x14ac:dyDescent="0.25">
      <c r="A35" s="1">
        <v>1999</v>
      </c>
      <c r="B35" s="1">
        <v>0.76700000000000002</v>
      </c>
      <c r="C35" s="4">
        <v>1.022</v>
      </c>
      <c r="D35" s="4">
        <v>0.76700000000000002</v>
      </c>
      <c r="F35" s="5"/>
      <c r="H35" s="1">
        <v>1999</v>
      </c>
      <c r="I35" s="1">
        <v>5.61</v>
      </c>
      <c r="J35" s="1">
        <v>12.290322580645199</v>
      </c>
      <c r="K35" s="1">
        <v>7.8</v>
      </c>
      <c r="L35" s="1">
        <v>3.83666666666667</v>
      </c>
      <c r="M35" s="1">
        <v>-0.16774193548387101</v>
      </c>
      <c r="N35" s="1">
        <v>-7.64333333333333</v>
      </c>
      <c r="O35" s="1">
        <v>-12.435483870967699</v>
      </c>
      <c r="P35" s="6">
        <v>-17.525806451612901</v>
      </c>
      <c r="Q35" s="1">
        <v>-13.8071428571429</v>
      </c>
      <c r="R35" s="1">
        <v>-3.3129032258064499</v>
      </c>
      <c r="S35" s="1">
        <v>-0.266666666666667</v>
      </c>
      <c r="T35" s="1">
        <v>-2.3612903225806399</v>
      </c>
      <c r="U35" s="1">
        <v>8.64</v>
      </c>
      <c r="V35" s="1">
        <v>10.3193548387097</v>
      </c>
      <c r="W35" s="1">
        <v>5.6677419354838703</v>
      </c>
      <c r="X35" s="1">
        <v>4.25</v>
      </c>
      <c r="Y35" s="1">
        <v>0.86451612903225805</v>
      </c>
      <c r="Z35" s="1">
        <v>-2.82</v>
      </c>
      <c r="AA35" s="7">
        <v>-8.4935483870967801</v>
      </c>
      <c r="AB35" s="8">
        <f t="shared" si="3"/>
        <v>-1.5704787506400428</v>
      </c>
      <c r="AC35" s="8">
        <f t="shared" si="4"/>
        <v>9.4796774193548501</v>
      </c>
      <c r="AD35" s="8">
        <f t="shared" si="5"/>
        <v>7.2192741935483928</v>
      </c>
      <c r="AE35" s="2"/>
      <c r="AF35" s="1">
        <v>1999</v>
      </c>
      <c r="AG35" s="1">
        <v>14.03</v>
      </c>
      <c r="AH35" s="1">
        <v>20.706451612903201</v>
      </c>
      <c r="AI35" s="1">
        <v>14.3806451612903</v>
      </c>
      <c r="AJ35" s="1">
        <v>10.4866666666667</v>
      </c>
      <c r="AK35" s="1">
        <v>3.86774193548387</v>
      </c>
      <c r="AL35" s="1">
        <v>0.16</v>
      </c>
      <c r="AM35" s="7">
        <v>4.5</v>
      </c>
      <c r="AN35" s="6">
        <v>10.8096774193548</v>
      </c>
      <c r="AO35" s="1">
        <v>6.3464285714285698</v>
      </c>
      <c r="AP35" s="1">
        <v>-1.09032258064516</v>
      </c>
      <c r="AQ35" s="1">
        <v>4.26</v>
      </c>
      <c r="AR35" s="1">
        <v>5.6032258064516096</v>
      </c>
      <c r="AS35" s="1">
        <v>17.829999999999998</v>
      </c>
      <c r="AT35" s="1">
        <v>18.9870967741935</v>
      </c>
      <c r="AU35" s="1">
        <v>15.1645161290323</v>
      </c>
      <c r="AV35" s="1">
        <v>11.92</v>
      </c>
      <c r="AW35" s="1">
        <v>5.9258064516128997</v>
      </c>
      <c r="AX35" s="1">
        <v>-0.96333333333333304</v>
      </c>
      <c r="AY35" s="7">
        <v>-0.6</v>
      </c>
      <c r="AZ35" s="8">
        <f t="shared" si="6"/>
        <v>7.8494246031746</v>
      </c>
      <c r="BA35" s="2">
        <f t="shared" si="7"/>
        <v>18.408548387096751</v>
      </c>
      <c r="BB35" s="1">
        <f t="shared" si="8"/>
        <v>15.975403225806451</v>
      </c>
    </row>
    <row r="36" spans="1:54" x14ac:dyDescent="0.25">
      <c r="A36" s="1">
        <v>2000</v>
      </c>
      <c r="B36" s="1">
        <v>0.89700000000000002</v>
      </c>
      <c r="C36" s="4">
        <v>1.1080000000000001</v>
      </c>
      <c r="D36" s="4">
        <v>0.89700000000000002</v>
      </c>
      <c r="F36" s="5"/>
      <c r="H36" s="1">
        <v>2000</v>
      </c>
      <c r="I36" s="1">
        <v>8.64</v>
      </c>
      <c r="J36" s="1">
        <v>10.3193548387097</v>
      </c>
      <c r="K36" s="1">
        <v>5.6677419354838703</v>
      </c>
      <c r="L36" s="1">
        <v>4.25</v>
      </c>
      <c r="M36" s="1">
        <v>0.86451612903225805</v>
      </c>
      <c r="N36" s="1">
        <v>-2.82</v>
      </c>
      <c r="O36" s="1">
        <v>-8.4935483870967801</v>
      </c>
      <c r="P36" s="6">
        <v>-7.09032258064516</v>
      </c>
      <c r="Q36" s="1">
        <v>-5.8241379310344801</v>
      </c>
      <c r="R36" s="1">
        <v>-1.3129032258064499</v>
      </c>
      <c r="S36" s="1">
        <v>-0.76333333333333298</v>
      </c>
      <c r="T36" s="1">
        <v>1.5741935483870999</v>
      </c>
      <c r="U36" s="1">
        <v>8.0333333333333403</v>
      </c>
      <c r="V36" s="1">
        <v>11.3483870967742</v>
      </c>
      <c r="W36" s="1">
        <v>8.3161290322580701</v>
      </c>
      <c r="X36" s="1">
        <v>3.22</v>
      </c>
      <c r="Y36" s="1">
        <v>3.3967741935483899</v>
      </c>
      <c r="Z36" s="1">
        <v>-1.5933333333333299</v>
      </c>
      <c r="AA36" s="7">
        <v>-6.4354838709677402</v>
      </c>
      <c r="AB36" s="8">
        <f t="shared" si="3"/>
        <v>1.0724419107650505</v>
      </c>
      <c r="AC36" s="8">
        <f t="shared" si="4"/>
        <v>9.690860215053771</v>
      </c>
      <c r="AD36" s="8">
        <f t="shared" si="5"/>
        <v>7.7294623655914023</v>
      </c>
      <c r="AE36" s="2"/>
      <c r="AF36" s="1">
        <v>2000</v>
      </c>
      <c r="AG36" s="1">
        <v>17.829999999999998</v>
      </c>
      <c r="AH36" s="1">
        <v>18.9870967741935</v>
      </c>
      <c r="AI36" s="1">
        <v>15.1645161290323</v>
      </c>
      <c r="AJ36" s="1">
        <v>11.92</v>
      </c>
      <c r="AK36" s="1">
        <v>5.9258064516128997</v>
      </c>
      <c r="AL36" s="1">
        <v>-0.96333333333333304</v>
      </c>
      <c r="AM36" s="7">
        <v>-0.6</v>
      </c>
      <c r="AN36" s="6">
        <v>-0.98064516129032198</v>
      </c>
      <c r="AO36" s="1">
        <v>-1.42068965517241</v>
      </c>
      <c r="AP36" s="1">
        <v>-0.12258064516129</v>
      </c>
      <c r="AQ36" s="1">
        <v>4.3833333333333302</v>
      </c>
      <c r="AR36" s="1">
        <v>9.6258064516129007</v>
      </c>
      <c r="AS36" s="1">
        <v>16.703333333333301</v>
      </c>
      <c r="AT36" s="1">
        <v>20.3935483870968</v>
      </c>
      <c r="AU36" s="1">
        <v>17.0741935483871</v>
      </c>
      <c r="AV36" s="1">
        <v>11.7</v>
      </c>
      <c r="AW36" s="1">
        <v>7.2387096774193598</v>
      </c>
      <c r="AX36" s="1">
        <v>1.7566666666666699</v>
      </c>
      <c r="AY36" s="7">
        <v>2.03870967741936</v>
      </c>
      <c r="AZ36" s="8">
        <f t="shared" si="6"/>
        <v>7.3658654678037356</v>
      </c>
      <c r="BA36" s="2">
        <f t="shared" si="7"/>
        <v>18.548440860215052</v>
      </c>
      <c r="BB36" s="1">
        <f t="shared" si="8"/>
        <v>16.467768817204302</v>
      </c>
    </row>
    <row r="37" spans="1:54" x14ac:dyDescent="0.25">
      <c r="A37" s="1">
        <v>2001</v>
      </c>
      <c r="B37" s="1">
        <v>0.84599999999999997</v>
      </c>
      <c r="C37" s="4">
        <v>0.98899999999999999</v>
      </c>
      <c r="D37" s="4">
        <v>0.84599999999999997</v>
      </c>
      <c r="F37" s="5"/>
      <c r="H37" s="1">
        <v>2001</v>
      </c>
      <c r="I37" s="1">
        <v>8.0333333333333403</v>
      </c>
      <c r="J37" s="1">
        <v>11.3483870967742</v>
      </c>
      <c r="K37" s="1">
        <v>8.3161290322580701</v>
      </c>
      <c r="L37" s="1">
        <v>3.22</v>
      </c>
      <c r="M37" s="1">
        <v>3.3967741935483899</v>
      </c>
      <c r="N37" s="1">
        <v>-1.5933333333333299</v>
      </c>
      <c r="O37" s="1">
        <v>-6.4354838709677402</v>
      </c>
      <c r="P37" s="6">
        <v>-3.91290322580645</v>
      </c>
      <c r="Q37" s="1">
        <v>-13.646428571428601</v>
      </c>
      <c r="R37" s="1">
        <v>-4.4516129032258096</v>
      </c>
      <c r="S37" s="1">
        <v>0.61666666666666603</v>
      </c>
      <c r="T37" s="1">
        <v>0.80645161290322498</v>
      </c>
      <c r="U37" s="1">
        <v>8.6166666666666707</v>
      </c>
      <c r="V37" s="1">
        <v>11.329032258064499</v>
      </c>
      <c r="W37" s="1">
        <v>7.8129032258064504</v>
      </c>
      <c r="X37" s="1">
        <v>4.0433333333333303</v>
      </c>
      <c r="Y37" s="1">
        <v>-1.1354838709677399</v>
      </c>
      <c r="Z37" s="1">
        <v>-6.9233333333333302</v>
      </c>
      <c r="AA37" s="7">
        <v>-13.5096774193548</v>
      </c>
      <c r="AB37" s="8">
        <f t="shared" si="3"/>
        <v>-0.86286546338965742</v>
      </c>
      <c r="AC37" s="8">
        <f t="shared" si="4"/>
        <v>9.9728494623655841</v>
      </c>
      <c r="AD37" s="8">
        <f t="shared" si="5"/>
        <v>7.9504838709677372</v>
      </c>
      <c r="AE37" s="2"/>
      <c r="AF37" s="1">
        <v>2001</v>
      </c>
      <c r="AG37" s="1">
        <v>16.703333333333301</v>
      </c>
      <c r="AH37" s="1">
        <v>20.3935483870968</v>
      </c>
      <c r="AI37" s="1">
        <v>17.0741935483871</v>
      </c>
      <c r="AJ37" s="1">
        <v>11.7</v>
      </c>
      <c r="AK37" s="1">
        <v>7.2387096774193598</v>
      </c>
      <c r="AL37" s="1">
        <v>1.7566666666666699</v>
      </c>
      <c r="AM37" s="7">
        <v>2.03870967741936</v>
      </c>
      <c r="AN37" s="6">
        <v>-3.1258064516128998</v>
      </c>
      <c r="AO37" s="1">
        <v>5.8035714285714297</v>
      </c>
      <c r="AP37" s="1">
        <v>-1.6838709677419399</v>
      </c>
      <c r="AQ37" s="1">
        <v>3.5633333333333299</v>
      </c>
      <c r="AR37" s="1">
        <v>7.9419354838709699</v>
      </c>
      <c r="AS37" s="1">
        <v>17.6666666666667</v>
      </c>
      <c r="AT37" s="1">
        <v>19.8032258064516</v>
      </c>
      <c r="AU37" s="1">
        <v>15.7</v>
      </c>
      <c r="AV37" s="1">
        <v>11.57</v>
      </c>
      <c r="AW37" s="1">
        <v>3.0258064516129002</v>
      </c>
      <c r="AX37" s="1">
        <v>-2.93333333333333</v>
      </c>
      <c r="AY37" s="7">
        <v>6.2935483870967701</v>
      </c>
      <c r="AZ37" s="8">
        <f t="shared" si="6"/>
        <v>6.9687564004096272</v>
      </c>
      <c r="BA37" s="2">
        <f t="shared" si="7"/>
        <v>18.73494623655915</v>
      </c>
      <c r="BB37" s="1">
        <f t="shared" si="8"/>
        <v>16.184973118279572</v>
      </c>
    </row>
    <row r="38" spans="1:54" x14ac:dyDescent="0.25">
      <c r="A38" s="1">
        <v>2002</v>
      </c>
      <c r="B38" s="1">
        <v>0.70199999999999996</v>
      </c>
      <c r="C38" s="4">
        <v>0.81799999999999995</v>
      </c>
      <c r="D38" s="4">
        <v>0.70199999999999996</v>
      </c>
      <c r="F38" s="5"/>
      <c r="H38" s="1">
        <v>2002</v>
      </c>
      <c r="I38" s="1">
        <v>8.6166666666666707</v>
      </c>
      <c r="J38" s="1">
        <v>11.329032258064499</v>
      </c>
      <c r="K38" s="1">
        <v>7.8129032258064504</v>
      </c>
      <c r="L38" s="1">
        <v>4.0433333333333303</v>
      </c>
      <c r="M38" s="1">
        <v>-1.1354838709677399</v>
      </c>
      <c r="N38" s="1">
        <v>-6.9233333333333302</v>
      </c>
      <c r="O38" s="1">
        <v>-13.5096774193548</v>
      </c>
      <c r="P38" s="6">
        <v>-13.383870967741901</v>
      </c>
      <c r="Q38" s="1">
        <v>-9.9857142857142804</v>
      </c>
      <c r="R38" s="1">
        <v>-4.2548387096774203</v>
      </c>
      <c r="S38" s="1">
        <v>-2.43333333333333</v>
      </c>
      <c r="T38" s="1">
        <v>1.2032258064516099</v>
      </c>
      <c r="U38" s="1">
        <v>6.7266666666666701</v>
      </c>
      <c r="V38" s="1">
        <v>11.6193548387097</v>
      </c>
      <c r="W38" s="1">
        <v>6.9</v>
      </c>
      <c r="X38" s="1">
        <v>3.0133333333333301</v>
      </c>
      <c r="Y38" s="1">
        <v>-1.29032258064514E-2</v>
      </c>
      <c r="Z38" s="1">
        <v>-7.06</v>
      </c>
      <c r="AA38" s="7">
        <v>-11.406451612903201</v>
      </c>
      <c r="AB38" s="8">
        <f t="shared" si="3"/>
        <v>-1.5895442908346062</v>
      </c>
      <c r="AC38" s="8">
        <f t="shared" si="4"/>
        <v>9.1730107526881852</v>
      </c>
      <c r="AD38" s="8">
        <f t="shared" si="5"/>
        <v>7.0648387096774243</v>
      </c>
      <c r="AE38" s="2"/>
      <c r="AF38" s="1">
        <v>2002</v>
      </c>
      <c r="AG38" s="1">
        <v>17.6666666666667</v>
      </c>
      <c r="AH38" s="1">
        <v>19.8032258064516</v>
      </c>
      <c r="AI38" s="1">
        <v>15.7</v>
      </c>
      <c r="AJ38" s="1">
        <v>11.57</v>
      </c>
      <c r="AK38" s="1">
        <v>3.0258064516129002</v>
      </c>
      <c r="AL38" s="1">
        <v>-2.93333333333333</v>
      </c>
      <c r="AM38" s="7">
        <v>6.2935483870967701</v>
      </c>
      <c r="AN38" s="6">
        <v>5.0645161290322598</v>
      </c>
      <c r="AO38" s="1">
        <v>-0.32142857142857201</v>
      </c>
      <c r="AP38" s="1">
        <v>-0.51935483870967702</v>
      </c>
      <c r="AQ38" s="1">
        <v>3.9566666666666701</v>
      </c>
      <c r="AR38" s="1">
        <v>9.7838709677419402</v>
      </c>
      <c r="AS38" s="1">
        <v>17.9233333333333</v>
      </c>
      <c r="AT38" s="1">
        <v>19.964516129032301</v>
      </c>
      <c r="AU38" s="1">
        <v>16.154838709677399</v>
      </c>
      <c r="AV38" s="1">
        <v>9.16</v>
      </c>
      <c r="AW38" s="1">
        <v>1.71935483870968</v>
      </c>
      <c r="AX38" s="1">
        <v>-4.3333333333334799E-2</v>
      </c>
      <c r="AY38" s="7">
        <v>2.8774193548387101</v>
      </c>
      <c r="AZ38" s="8">
        <f t="shared" si="6"/>
        <v>7.143366615463389</v>
      </c>
      <c r="BA38" s="2">
        <f t="shared" si="7"/>
        <v>18.943924731182801</v>
      </c>
      <c r="BB38" s="1">
        <f t="shared" si="8"/>
        <v>15.800672043010749</v>
      </c>
    </row>
    <row r="39" spans="1:54" x14ac:dyDescent="0.25">
      <c r="A39" s="1">
        <v>2003</v>
      </c>
      <c r="B39" s="1">
        <v>0.84599999999999997</v>
      </c>
      <c r="C39" s="4">
        <v>1.0980000000000001</v>
      </c>
      <c r="D39" s="4">
        <v>0.84599999999999997</v>
      </c>
      <c r="F39" s="5"/>
      <c r="H39" s="1">
        <v>2003</v>
      </c>
      <c r="I39" s="1">
        <v>6.7266666666666701</v>
      </c>
      <c r="J39" s="1">
        <v>11.6193548387097</v>
      </c>
      <c r="K39" s="1">
        <v>6.9</v>
      </c>
      <c r="L39" s="1">
        <v>3.0133333333333301</v>
      </c>
      <c r="M39" s="1">
        <v>-1.29032258064514E-2</v>
      </c>
      <c r="N39" s="1">
        <v>-7.06</v>
      </c>
      <c r="O39" s="1">
        <v>-11.406451612903201</v>
      </c>
      <c r="P39" s="6">
        <v>-21.129032258064498</v>
      </c>
      <c r="Q39" s="1">
        <v>-8.6999999999999993</v>
      </c>
      <c r="R39" s="1">
        <v>2.69354838709677</v>
      </c>
      <c r="S39" s="1">
        <v>-2.9999999999999701E-2</v>
      </c>
      <c r="T39" s="1">
        <v>2.4064516129032301</v>
      </c>
      <c r="U39" s="1">
        <v>4.5233333333333299</v>
      </c>
      <c r="V39" s="1">
        <v>12.5322580645161</v>
      </c>
      <c r="W39" s="1">
        <v>10.0774193548387</v>
      </c>
      <c r="X39" s="1">
        <v>2.89333333333333</v>
      </c>
      <c r="Y39" s="1">
        <v>0.31935483870967701</v>
      </c>
      <c r="Z39" s="1">
        <v>-2.70333333333333</v>
      </c>
      <c r="AA39" s="7">
        <v>-6.6258064516128998</v>
      </c>
      <c r="AB39" s="8">
        <f t="shared" si="3"/>
        <v>-0.31187275985663282</v>
      </c>
      <c r="AC39" s="8">
        <f t="shared" si="4"/>
        <v>8.5277956989247148</v>
      </c>
      <c r="AD39" s="8">
        <f t="shared" si="5"/>
        <v>7.506586021505365</v>
      </c>
      <c r="AE39" s="2"/>
      <c r="AF39" s="1">
        <v>2003</v>
      </c>
      <c r="AG39" s="1">
        <v>17.9233333333333</v>
      </c>
      <c r="AH39" s="1">
        <v>19.964516129032301</v>
      </c>
      <c r="AI39" s="1">
        <v>16.154838709677399</v>
      </c>
      <c r="AJ39" s="1">
        <v>9.16</v>
      </c>
      <c r="AK39" s="1">
        <v>1.71935483870968</v>
      </c>
      <c r="AL39" s="1">
        <v>-4.3333333333334799E-2</v>
      </c>
      <c r="AM39" s="7">
        <v>2.8774193548387101</v>
      </c>
      <c r="AN39" s="6">
        <v>11.383870967741901</v>
      </c>
      <c r="AO39" s="1">
        <v>2.8678571428571402</v>
      </c>
      <c r="AP39" s="1">
        <v>1.45161290322581</v>
      </c>
      <c r="AQ39" s="1">
        <v>3.8133333333333299</v>
      </c>
      <c r="AR39" s="1">
        <v>11.329032258064499</v>
      </c>
      <c r="AS39" s="1">
        <v>13.383333333333301</v>
      </c>
      <c r="AT39" s="1">
        <v>22.2741935483871</v>
      </c>
      <c r="AU39" s="1">
        <v>16.9387096774194</v>
      </c>
      <c r="AV39" s="1">
        <v>12.5066666666667</v>
      </c>
      <c r="AW39" s="1">
        <v>4.0322580645161299</v>
      </c>
      <c r="AX39" s="1">
        <v>0.64666666666666694</v>
      </c>
      <c r="AY39" s="7">
        <v>1.60645161290323</v>
      </c>
      <c r="AZ39" s="8">
        <f t="shared" si="6"/>
        <v>8.5194988479262665</v>
      </c>
      <c r="BA39" s="2">
        <f t="shared" si="7"/>
        <v>17.8287634408602</v>
      </c>
      <c r="BB39" s="1">
        <f t="shared" si="8"/>
        <v>16.275725806451625</v>
      </c>
    </row>
    <row r="40" spans="1:54" x14ac:dyDescent="0.25">
      <c r="A40" s="1">
        <v>2004</v>
      </c>
      <c r="B40" s="1">
        <v>1.0880000000000001</v>
      </c>
      <c r="C40" s="4">
        <v>1.2070000000000001</v>
      </c>
      <c r="D40" s="4">
        <v>1.0880000000000001</v>
      </c>
      <c r="F40" s="5"/>
      <c r="H40" s="1">
        <v>2004</v>
      </c>
      <c r="I40" s="1">
        <v>4.5233333333333299</v>
      </c>
      <c r="J40" s="1">
        <v>12.5322580645161</v>
      </c>
      <c r="K40" s="1">
        <v>10.0774193548387</v>
      </c>
      <c r="L40" s="1">
        <v>2.89333333333333</v>
      </c>
      <c r="M40" s="1">
        <v>0.31935483870967701</v>
      </c>
      <c r="N40" s="1">
        <v>-2.70333333333333</v>
      </c>
      <c r="O40" s="1">
        <v>-6.6258064516128998</v>
      </c>
      <c r="P40" s="6">
        <v>-9.3419354838709605</v>
      </c>
      <c r="Q40" s="1">
        <v>-14.0724137931035</v>
      </c>
      <c r="R40" s="1">
        <v>-1.84516129032258</v>
      </c>
      <c r="S40" s="1">
        <v>0.14000000000000001</v>
      </c>
      <c r="T40" s="1">
        <v>0.706451612903226</v>
      </c>
      <c r="U40" s="1">
        <v>6.06666666666667</v>
      </c>
      <c r="V40" s="1">
        <v>12.3032258064516</v>
      </c>
      <c r="W40" s="1">
        <v>8.4032258064516103</v>
      </c>
      <c r="X40" s="1">
        <v>4.2133333333333303</v>
      </c>
      <c r="Y40" s="1">
        <v>-1.2225806451612899</v>
      </c>
      <c r="Z40" s="1">
        <v>-6.8833333333333302</v>
      </c>
      <c r="AA40" s="7">
        <v>-5.3548387096774199</v>
      </c>
      <c r="AB40" s="8">
        <f t="shared" si="3"/>
        <v>-0.57394666913855363</v>
      </c>
      <c r="AC40" s="8">
        <f t="shared" si="4"/>
        <v>9.184946236559135</v>
      </c>
      <c r="AD40" s="8">
        <f t="shared" si="5"/>
        <v>7.7466129032258024</v>
      </c>
      <c r="AE40" s="2"/>
      <c r="AF40" s="1">
        <v>2004</v>
      </c>
      <c r="AG40" s="1">
        <v>13.383333333333301</v>
      </c>
      <c r="AH40" s="1">
        <v>22.2741935483871</v>
      </c>
      <c r="AI40" s="1">
        <v>16.9387096774194</v>
      </c>
      <c r="AJ40" s="1">
        <v>12.5066666666667</v>
      </c>
      <c r="AK40" s="1">
        <v>4.0322580645161299</v>
      </c>
      <c r="AL40" s="1">
        <v>0.64666666666666694</v>
      </c>
      <c r="AM40" s="7">
        <v>1.60645161290323</v>
      </c>
      <c r="AN40" s="6">
        <v>1.1903225806451601</v>
      </c>
      <c r="AO40" s="1">
        <v>1.68965517241379</v>
      </c>
      <c r="AP40" s="1">
        <v>-0.94838709677419397</v>
      </c>
      <c r="AQ40" s="1">
        <v>4.0233333333333299</v>
      </c>
      <c r="AR40" s="1">
        <v>8.8580645161290299</v>
      </c>
      <c r="AS40" s="1">
        <v>15.126666666666701</v>
      </c>
      <c r="AT40" s="1">
        <v>21.464516129032301</v>
      </c>
      <c r="AU40" s="1">
        <v>16.8774193548387</v>
      </c>
      <c r="AV40" s="1">
        <v>11.4433333333333</v>
      </c>
      <c r="AW40" s="1">
        <v>3.95483870967742</v>
      </c>
      <c r="AX40" s="1">
        <v>2.69</v>
      </c>
      <c r="AY40" s="7">
        <v>-1.6193548387096799</v>
      </c>
      <c r="AZ40" s="8">
        <f t="shared" si="6"/>
        <v>7.0625339883821532</v>
      </c>
      <c r="BA40" s="2">
        <f t="shared" si="7"/>
        <v>18.295591397849499</v>
      </c>
      <c r="BB40" s="1">
        <f t="shared" si="8"/>
        <v>16.227983870967748</v>
      </c>
    </row>
    <row r="41" spans="1:54" x14ac:dyDescent="0.25">
      <c r="A41" s="1">
        <v>2005</v>
      </c>
      <c r="B41" s="1">
        <v>0.91100000000000003</v>
      </c>
      <c r="C41" s="4">
        <v>0.92800000000000005</v>
      </c>
      <c r="D41" s="4">
        <v>0.91100000000000003</v>
      </c>
      <c r="F41" s="5"/>
      <c r="H41" s="1">
        <v>2005</v>
      </c>
      <c r="I41" s="1">
        <v>6.06666666666667</v>
      </c>
      <c r="J41" s="1">
        <v>12.3032258064516</v>
      </c>
      <c r="K41" s="1">
        <v>8.4032258064516103</v>
      </c>
      <c r="L41" s="1">
        <v>4.2133333333333303</v>
      </c>
      <c r="M41" s="1">
        <v>-1.2225806451612899</v>
      </c>
      <c r="N41" s="1">
        <v>-6.8833333333333302</v>
      </c>
      <c r="O41" s="1">
        <v>-5.3548387096774199</v>
      </c>
      <c r="P41" s="6">
        <v>-3.2322580645161301</v>
      </c>
      <c r="Q41" s="1">
        <v>-6.45714285714286</v>
      </c>
      <c r="R41" s="1">
        <v>-9.3096774193548395</v>
      </c>
      <c r="S41" s="1">
        <v>-3.4166666666666701</v>
      </c>
      <c r="T41" s="1">
        <v>0.71612903225806401</v>
      </c>
      <c r="U41" s="1">
        <v>6.94</v>
      </c>
      <c r="V41" s="1">
        <v>10.8322580645161</v>
      </c>
      <c r="W41" s="1">
        <v>10.4</v>
      </c>
      <c r="X41" s="1">
        <v>3.6733333333333298</v>
      </c>
      <c r="Y41" s="1">
        <v>2.5774193548387099</v>
      </c>
      <c r="Z41" s="1">
        <v>-0.34</v>
      </c>
      <c r="AA41" s="7">
        <v>-1.4225806451612899</v>
      </c>
      <c r="AB41" s="8">
        <f t="shared" si="3"/>
        <v>0.9134011776753681</v>
      </c>
      <c r="AC41" s="8">
        <f t="shared" si="4"/>
        <v>8.8861290322580508</v>
      </c>
      <c r="AD41" s="8">
        <f t="shared" si="5"/>
        <v>7.9613978494623572</v>
      </c>
      <c r="AE41" s="2"/>
      <c r="AF41" s="1">
        <v>2005</v>
      </c>
      <c r="AG41" s="1">
        <v>15.126666666666701</v>
      </c>
      <c r="AH41" s="1">
        <v>21.464516129032301</v>
      </c>
      <c r="AI41" s="1">
        <v>16.8774193548387</v>
      </c>
      <c r="AJ41" s="1">
        <v>11.4433333333333</v>
      </c>
      <c r="AK41" s="1">
        <v>3.95483870967742</v>
      </c>
      <c r="AL41" s="1">
        <v>2.69</v>
      </c>
      <c r="AM41" s="7">
        <v>-1.6193548387096799</v>
      </c>
      <c r="AN41" s="6">
        <v>-1.45483870967742</v>
      </c>
      <c r="AO41" s="1">
        <v>-1.5535714285714299</v>
      </c>
      <c r="AP41" s="1">
        <v>-1.99677419354839</v>
      </c>
      <c r="AQ41" s="1">
        <v>4.0599999999999996</v>
      </c>
      <c r="AR41" s="1">
        <v>9.5580645161290292</v>
      </c>
      <c r="AS41" s="1">
        <v>17.4233333333333</v>
      </c>
      <c r="AT41" s="1">
        <v>20.825806451612898</v>
      </c>
      <c r="AU41" s="1">
        <v>18.693548387096801</v>
      </c>
      <c r="AV41" s="1">
        <v>12.473333333333301</v>
      </c>
      <c r="AW41" s="1">
        <v>6.6258064516128998</v>
      </c>
      <c r="AX41" s="1">
        <v>2.8666666666666698</v>
      </c>
      <c r="AY41" s="7">
        <v>-2.6419354838709701</v>
      </c>
      <c r="AZ41" s="8">
        <f t="shared" si="6"/>
        <v>7.0732866103430583</v>
      </c>
      <c r="BA41" s="2">
        <f t="shared" si="7"/>
        <v>19.124569892473097</v>
      </c>
      <c r="BB41" s="1">
        <f t="shared" si="8"/>
        <v>17.354005376344073</v>
      </c>
    </row>
    <row r="42" spans="1:54" x14ac:dyDescent="0.25">
      <c r="A42" s="1">
        <v>2006</v>
      </c>
      <c r="B42" s="1">
        <v>1.0840000000000001</v>
      </c>
      <c r="C42" s="4">
        <v>1.119</v>
      </c>
      <c r="D42" s="4">
        <v>1.0840000000000001</v>
      </c>
      <c r="F42" s="5"/>
      <c r="H42" s="1">
        <v>2006</v>
      </c>
      <c r="I42" s="1">
        <v>6.94</v>
      </c>
      <c r="J42" s="1">
        <v>10.8322580645161</v>
      </c>
      <c r="K42" s="1">
        <v>10.4</v>
      </c>
      <c r="L42" s="1">
        <v>3.6733333333333298</v>
      </c>
      <c r="M42" s="1">
        <v>2.5774193548387099</v>
      </c>
      <c r="N42" s="1">
        <v>-0.34</v>
      </c>
      <c r="O42" s="1">
        <v>-1.4225806451612899</v>
      </c>
      <c r="P42" s="6">
        <v>-7.9064516129032301</v>
      </c>
      <c r="Q42" s="1">
        <v>-10.3785714285714</v>
      </c>
      <c r="R42" s="1">
        <v>-4.0483870967741904</v>
      </c>
      <c r="S42" s="1">
        <v>-2.35666666666667</v>
      </c>
      <c r="T42" s="1">
        <v>1.3774193548387099</v>
      </c>
      <c r="U42" s="1">
        <v>8.8433333333333302</v>
      </c>
      <c r="V42" s="1">
        <v>9.3000000000000007</v>
      </c>
      <c r="W42" s="1">
        <v>8.9741935483871007</v>
      </c>
      <c r="X42" s="1">
        <v>4.1466666666666701</v>
      </c>
      <c r="Y42" s="1">
        <v>0.35161290322580602</v>
      </c>
      <c r="Z42" s="1">
        <v>-4.3466666666666702</v>
      </c>
      <c r="AA42" s="7">
        <v>-1.6645161290322601</v>
      </c>
      <c r="AB42" s="8">
        <f t="shared" si="3"/>
        <v>0.19099718381976638</v>
      </c>
      <c r="AC42" s="8">
        <f t="shared" si="4"/>
        <v>9.0716666666666654</v>
      </c>
      <c r="AD42" s="8">
        <f t="shared" si="5"/>
        <v>7.8160483870967745</v>
      </c>
      <c r="AE42" s="2"/>
      <c r="AF42" s="1">
        <v>2006</v>
      </c>
      <c r="AG42" s="1">
        <v>17.4233333333333</v>
      </c>
      <c r="AH42" s="1">
        <v>20.825806451612898</v>
      </c>
      <c r="AI42" s="1">
        <v>18.693548387096801</v>
      </c>
      <c r="AJ42" s="1">
        <v>12.473333333333301</v>
      </c>
      <c r="AK42" s="1">
        <v>6.6258064516128998</v>
      </c>
      <c r="AL42" s="1">
        <v>2.8666666666666698</v>
      </c>
      <c r="AM42" s="7">
        <v>-2.6419354838709701</v>
      </c>
      <c r="AN42" s="6">
        <v>2.2903225806451601</v>
      </c>
      <c r="AO42" s="1">
        <v>3.9892857142857099</v>
      </c>
      <c r="AP42" s="1">
        <v>1.0387096774193501</v>
      </c>
      <c r="AQ42" s="1">
        <v>3.9366666666666701</v>
      </c>
      <c r="AR42" s="1">
        <v>10.6903225806452</v>
      </c>
      <c r="AS42" s="1">
        <v>19.0766666666667</v>
      </c>
      <c r="AT42" s="1">
        <v>17.458064516128999</v>
      </c>
      <c r="AU42" s="1">
        <v>17.154838709677399</v>
      </c>
      <c r="AV42" s="1">
        <v>10.9233333333333</v>
      </c>
      <c r="AW42" s="1">
        <v>2.54516129032258</v>
      </c>
      <c r="AX42" s="1">
        <v>-1.68333333333333</v>
      </c>
      <c r="AY42" s="7">
        <v>-0.34516129032258103</v>
      </c>
      <c r="AZ42" s="8">
        <f t="shared" si="6"/>
        <v>7.2562397593445978</v>
      </c>
      <c r="BA42" s="2">
        <f t="shared" si="7"/>
        <v>18.267365591397848</v>
      </c>
      <c r="BB42" s="1">
        <f t="shared" si="8"/>
        <v>16.153225806451598</v>
      </c>
    </row>
    <row r="43" spans="1:54" x14ac:dyDescent="0.25">
      <c r="A43" s="1">
        <v>2007</v>
      </c>
      <c r="B43" s="1">
        <v>1.024</v>
      </c>
      <c r="C43" s="4">
        <v>0.99199999999999999</v>
      </c>
      <c r="D43" s="4">
        <v>1.024</v>
      </c>
      <c r="F43" s="5"/>
      <c r="H43" s="1">
        <v>2007</v>
      </c>
      <c r="I43" s="1">
        <v>8.8433333333333302</v>
      </c>
      <c r="J43" s="1">
        <v>9.3000000000000007</v>
      </c>
      <c r="K43" s="1">
        <v>8.9741935483871007</v>
      </c>
      <c r="L43" s="1">
        <v>4.1466666666666701</v>
      </c>
      <c r="M43" s="1">
        <v>0.35161290322580602</v>
      </c>
      <c r="N43" s="1">
        <v>-4.3466666666666702</v>
      </c>
      <c r="O43" s="1">
        <v>-1.6645161290322601</v>
      </c>
      <c r="P43" s="6">
        <v>-12.519354838709701</v>
      </c>
      <c r="Q43" s="1">
        <v>-22.8071428571429</v>
      </c>
      <c r="R43" s="1">
        <v>-3.21935483870968</v>
      </c>
      <c r="S43" s="1">
        <v>1.2633333333333301</v>
      </c>
      <c r="T43" s="1">
        <v>1.4741935483871</v>
      </c>
      <c r="U43" s="1">
        <v>6.9566666666666697</v>
      </c>
      <c r="V43" s="1">
        <v>10.7645161290323</v>
      </c>
      <c r="W43" s="1">
        <v>9.8387096774193505</v>
      </c>
      <c r="X43" s="1">
        <v>3.41</v>
      </c>
      <c r="Y43" s="1">
        <v>2.2451612903225802</v>
      </c>
      <c r="Z43" s="1">
        <v>-0.69666666666666699</v>
      </c>
      <c r="AA43" s="7">
        <v>-9.6774193548387899E-3</v>
      </c>
      <c r="AB43" s="8">
        <f t="shared" si="3"/>
        <v>-0.27496799795187116</v>
      </c>
      <c r="AC43" s="8">
        <f t="shared" si="4"/>
        <v>8.8605913978494844</v>
      </c>
      <c r="AD43" s="8">
        <f t="shared" si="5"/>
        <v>7.7424731182795794</v>
      </c>
      <c r="AE43" s="2"/>
      <c r="AF43" s="1">
        <v>2007</v>
      </c>
      <c r="AG43" s="1">
        <v>19.0766666666667</v>
      </c>
      <c r="AH43" s="1">
        <v>17.458064516128999</v>
      </c>
      <c r="AI43" s="1">
        <v>17.154838709677399</v>
      </c>
      <c r="AJ43" s="1">
        <v>10.9233333333333</v>
      </c>
      <c r="AK43" s="1">
        <v>2.54516129032258</v>
      </c>
      <c r="AL43" s="1">
        <v>-1.68333333333333</v>
      </c>
      <c r="AM43" s="7">
        <v>-0.34516129032258103</v>
      </c>
      <c r="AN43" s="6">
        <v>2.7290322580645201</v>
      </c>
      <c r="AO43" s="1">
        <v>10.632142857142901</v>
      </c>
      <c r="AP43" s="1">
        <v>2.4806451612903202</v>
      </c>
      <c r="AQ43" s="1">
        <v>4.8066666666666702</v>
      </c>
      <c r="AR43" s="1">
        <v>9.4677419354838701</v>
      </c>
      <c r="AS43" s="1">
        <v>15.58</v>
      </c>
      <c r="AT43" s="1">
        <v>18.445161290322599</v>
      </c>
      <c r="AU43" s="1">
        <v>18.567741935483902</v>
      </c>
      <c r="AV43" s="1">
        <v>10.8866666666667</v>
      </c>
      <c r="AW43" s="1">
        <v>6.7225806451612904</v>
      </c>
      <c r="AX43" s="1">
        <v>-0.473333333333333</v>
      </c>
      <c r="AY43" s="7">
        <v>0.51612903225806495</v>
      </c>
      <c r="AZ43" s="8">
        <f t="shared" si="6"/>
        <v>8.3634312596006239</v>
      </c>
      <c r="BA43" s="2">
        <f t="shared" si="7"/>
        <v>17.0125806451613</v>
      </c>
      <c r="BB43" s="1">
        <f t="shared" si="8"/>
        <v>15.8698924731183</v>
      </c>
    </row>
    <row r="44" spans="1:54" x14ac:dyDescent="0.25">
      <c r="A44" s="1">
        <v>2008</v>
      </c>
      <c r="B44" s="1">
        <v>1.29</v>
      </c>
      <c r="C44" s="4">
        <v>1.2569999999999999</v>
      </c>
      <c r="D44" s="4">
        <v>1.29</v>
      </c>
      <c r="F44" s="5"/>
      <c r="H44" s="1">
        <v>2008</v>
      </c>
      <c r="I44" s="1">
        <v>6.9566666666666697</v>
      </c>
      <c r="J44" s="1">
        <v>10.7645161290323</v>
      </c>
      <c r="K44" s="1">
        <v>9.8387096774193505</v>
      </c>
      <c r="L44" s="1">
        <v>3.41</v>
      </c>
      <c r="M44" s="1">
        <v>2.2451612903225802</v>
      </c>
      <c r="N44" s="1">
        <v>-0.69666666666666699</v>
      </c>
      <c r="O44" s="1">
        <v>-9.6774193548387899E-3</v>
      </c>
      <c r="P44" s="6">
        <v>-6.3</v>
      </c>
      <c r="Q44" s="1">
        <v>-3.3758620689655201</v>
      </c>
      <c r="R44" s="1">
        <v>-3.08387096774194</v>
      </c>
      <c r="S44" s="1">
        <v>-1.3</v>
      </c>
      <c r="T44" s="1">
        <v>0.27741935483871</v>
      </c>
      <c r="U44" s="1">
        <v>6.92</v>
      </c>
      <c r="V44" s="1">
        <v>9.8354838709677406</v>
      </c>
      <c r="W44" s="1">
        <v>7.50322580645161</v>
      </c>
      <c r="X44" s="1">
        <v>2.39333333333333</v>
      </c>
      <c r="Y44" s="1">
        <v>0.20322580645161301</v>
      </c>
      <c r="Z44" s="1">
        <v>-3.1466666666666701</v>
      </c>
      <c r="AA44" s="7">
        <v>-1.82903225806452</v>
      </c>
      <c r="AB44" s="8">
        <f t="shared" si="3"/>
        <v>0.67477135088369611</v>
      </c>
      <c r="AC44" s="8">
        <f t="shared" si="4"/>
        <v>8.3777419354838703</v>
      </c>
      <c r="AD44" s="8">
        <f t="shared" si="5"/>
        <v>6.6630107526881703</v>
      </c>
      <c r="AE44" s="2"/>
      <c r="AF44" s="1">
        <v>2008</v>
      </c>
      <c r="AG44" s="1">
        <v>15.58</v>
      </c>
      <c r="AH44" s="1">
        <v>18.445161290322599</v>
      </c>
      <c r="AI44" s="1">
        <v>18.567741935483902</v>
      </c>
      <c r="AJ44" s="1">
        <v>10.8866666666667</v>
      </c>
      <c r="AK44" s="1">
        <v>6.7225806451612904</v>
      </c>
      <c r="AL44" s="1">
        <v>-0.473333333333333</v>
      </c>
      <c r="AM44" s="7">
        <v>0.51612903225806495</v>
      </c>
      <c r="AN44" s="6">
        <v>4.2161290322580696</v>
      </c>
      <c r="AO44" s="1">
        <v>-3.1379310344827598</v>
      </c>
      <c r="AP44" s="1">
        <v>-1.8806451612903201</v>
      </c>
      <c r="AQ44" s="1">
        <v>3.05</v>
      </c>
      <c r="AR44" s="1">
        <v>7.3032258064516098</v>
      </c>
      <c r="AS44" s="1">
        <v>15.67</v>
      </c>
      <c r="AT44" s="1">
        <v>17.777419354838699</v>
      </c>
      <c r="AU44" s="1">
        <v>13.964516129032299</v>
      </c>
      <c r="AV44" s="1">
        <v>9.8466666666666693</v>
      </c>
      <c r="AW44" s="1">
        <v>5.3419354838709703</v>
      </c>
      <c r="AX44" s="1">
        <v>-1.0533333333333299</v>
      </c>
      <c r="AY44" s="7">
        <v>-9.6774193548387205E-3</v>
      </c>
      <c r="AZ44" s="8">
        <f t="shared" si="6"/>
        <v>5.924025460388088</v>
      </c>
      <c r="BA44" s="2">
        <f t="shared" si="7"/>
        <v>16.72370967741935</v>
      </c>
      <c r="BB44" s="1">
        <f t="shared" si="8"/>
        <v>14.314650537634417</v>
      </c>
    </row>
    <row r="45" spans="1:54" x14ac:dyDescent="0.25">
      <c r="A45" s="1">
        <v>2009</v>
      </c>
      <c r="B45" s="1">
        <v>1.228</v>
      </c>
      <c r="C45" s="4">
        <v>0.96099999999999997</v>
      </c>
      <c r="D45" s="4">
        <v>1.228</v>
      </c>
      <c r="F45" s="5"/>
      <c r="H45" s="1">
        <v>2009</v>
      </c>
      <c r="I45" s="1">
        <v>6.92</v>
      </c>
      <c r="J45" s="1">
        <v>9.8354838709677406</v>
      </c>
      <c r="K45" s="1">
        <v>7.50322580645161</v>
      </c>
      <c r="L45" s="1">
        <v>2.39333333333333</v>
      </c>
      <c r="M45" s="1">
        <v>0.20322580645161301</v>
      </c>
      <c r="N45" s="1">
        <v>-3.1466666666666701</v>
      </c>
      <c r="O45" s="1">
        <v>-1.82903225806452</v>
      </c>
      <c r="P45" s="6">
        <v>-6.9580645161290304</v>
      </c>
      <c r="Q45" s="1">
        <v>-8.5250000000000004</v>
      </c>
      <c r="R45" s="1">
        <v>-4.6677419354838703</v>
      </c>
      <c r="S45" s="1">
        <v>2.5266666666666699</v>
      </c>
      <c r="T45" s="1">
        <v>1.74193548387097</v>
      </c>
      <c r="U45" s="1">
        <v>6.56</v>
      </c>
      <c r="V45" s="1">
        <v>9.5645161290322598</v>
      </c>
      <c r="W45" s="1">
        <v>8.7548387096774203</v>
      </c>
      <c r="X45" s="1">
        <v>5.2633333333333301</v>
      </c>
      <c r="Y45" s="1">
        <v>-2.9064516129032301</v>
      </c>
      <c r="Z45" s="1">
        <v>-2.37666666666667</v>
      </c>
      <c r="AA45" s="7">
        <v>-8.8677419354838705</v>
      </c>
      <c r="AB45" s="8">
        <f t="shared" si="3"/>
        <v>9.1353046594983365E-3</v>
      </c>
      <c r="AC45" s="8">
        <f t="shared" si="4"/>
        <v>8.0622580645161293</v>
      </c>
      <c r="AD45" s="8">
        <f t="shared" si="5"/>
        <v>7.5356720430107522</v>
      </c>
      <c r="AE45" s="2"/>
      <c r="AF45" s="1">
        <v>2009</v>
      </c>
      <c r="AG45" s="1">
        <v>15.67</v>
      </c>
      <c r="AH45" s="1">
        <v>17.777419354838699</v>
      </c>
      <c r="AI45" s="1">
        <v>13.964516129032299</v>
      </c>
      <c r="AJ45" s="1">
        <v>9.8466666666666693</v>
      </c>
      <c r="AK45" s="1">
        <v>5.3419354838709703</v>
      </c>
      <c r="AL45" s="1">
        <v>-1.0533333333333299</v>
      </c>
      <c r="AM45" s="7">
        <v>-9.6774193548387205E-3</v>
      </c>
      <c r="AN45" s="6">
        <v>-1.69677419354839</v>
      </c>
      <c r="AO45" s="1">
        <v>-2.35</v>
      </c>
      <c r="AP45" s="1">
        <v>-2.2129032258064498</v>
      </c>
      <c r="AQ45" s="1">
        <v>3.4566666666666701</v>
      </c>
      <c r="AR45" s="1">
        <v>11.5129032258065</v>
      </c>
      <c r="AS45" s="1">
        <v>15.1933333333333</v>
      </c>
      <c r="AT45" s="1">
        <v>17.5290322580645</v>
      </c>
      <c r="AU45" s="1">
        <v>18.0741935483871</v>
      </c>
      <c r="AV45" s="1">
        <v>13.59</v>
      </c>
      <c r="AW45" s="1">
        <v>2.1419354838709701</v>
      </c>
      <c r="AX45" s="1">
        <v>0.103333333333333</v>
      </c>
      <c r="AY45" s="7">
        <v>-0.56129032258064504</v>
      </c>
      <c r="AZ45" s="8">
        <f t="shared" si="6"/>
        <v>6.2317025089605744</v>
      </c>
      <c r="BA45" s="2">
        <f t="shared" si="7"/>
        <v>16.361182795698902</v>
      </c>
      <c r="BB45" s="1">
        <f t="shared" si="8"/>
        <v>16.096639784946227</v>
      </c>
    </row>
    <row r="46" spans="1:54" x14ac:dyDescent="0.25">
      <c r="A46" s="1">
        <v>2010</v>
      </c>
      <c r="B46" s="1">
        <v>1.4370000000000001</v>
      </c>
      <c r="C46" s="4">
        <v>1.2230000000000001</v>
      </c>
      <c r="D46" s="4">
        <v>1.4370000000000001</v>
      </c>
      <c r="F46" s="5"/>
      <c r="H46" s="1">
        <v>2010</v>
      </c>
      <c r="I46" s="1">
        <v>6.56</v>
      </c>
      <c r="J46" s="1">
        <v>9.5645161290322598</v>
      </c>
      <c r="K46" s="1">
        <v>8.7548387096774203</v>
      </c>
      <c r="L46" s="1">
        <v>5.2633333333333301</v>
      </c>
      <c r="M46" s="1">
        <v>-2.9064516129032301</v>
      </c>
      <c r="N46" s="1">
        <v>-2.37666666666667</v>
      </c>
      <c r="O46" s="1">
        <v>-8.8677419354838705</v>
      </c>
      <c r="P46" s="6">
        <v>-14.8645161290323</v>
      </c>
      <c r="Q46" s="1">
        <v>-13.65</v>
      </c>
      <c r="R46" s="1">
        <v>-5.4612903225806502</v>
      </c>
      <c r="S46" s="1">
        <v>-2.1666666666666701</v>
      </c>
      <c r="T46" s="1">
        <v>3.1838709677419401</v>
      </c>
      <c r="U46" s="1">
        <v>6.21</v>
      </c>
      <c r="V46" s="1">
        <v>11.7870967741935</v>
      </c>
      <c r="W46" s="1">
        <v>8.1225806451612907</v>
      </c>
      <c r="X46" s="1">
        <v>4.68</v>
      </c>
      <c r="Y46" s="1">
        <v>0.72258064516128995</v>
      </c>
      <c r="Z46" s="1">
        <v>-4.25</v>
      </c>
      <c r="AA46" s="7">
        <v>-15.0096774193548</v>
      </c>
      <c r="AB46" s="8">
        <f t="shared" si="3"/>
        <v>-1.724668458781367</v>
      </c>
      <c r="AC46" s="8">
        <f t="shared" si="4"/>
        <v>8.9985483870967506</v>
      </c>
      <c r="AD46" s="8">
        <f t="shared" si="5"/>
        <v>7.6999193548386984</v>
      </c>
      <c r="AE46" s="2"/>
      <c r="AF46" s="1">
        <v>2010</v>
      </c>
      <c r="AG46" s="1">
        <v>15.1933333333333</v>
      </c>
      <c r="AH46" s="1">
        <v>17.5290322580645</v>
      </c>
      <c r="AI46" s="1">
        <v>18.0741935483871</v>
      </c>
      <c r="AJ46" s="1">
        <v>13.59</v>
      </c>
      <c r="AK46" s="1">
        <v>2.1419354838709701</v>
      </c>
      <c r="AL46" s="1">
        <v>0.103333333333333</v>
      </c>
      <c r="AM46" s="7">
        <v>-0.56129032258064504</v>
      </c>
      <c r="AN46" s="6">
        <v>8.1935483870967705</v>
      </c>
      <c r="AO46" s="1">
        <v>4.3571428571428603</v>
      </c>
      <c r="AP46" s="1">
        <v>-3.4290322580645198</v>
      </c>
      <c r="AQ46" s="1">
        <v>4.7133333333333303</v>
      </c>
      <c r="AR46" s="1">
        <v>12.3096774193548</v>
      </c>
      <c r="AS46" s="1">
        <v>14.786666666666701</v>
      </c>
      <c r="AT46" s="1">
        <v>21.429032258064499</v>
      </c>
      <c r="AU46" s="1">
        <v>15.7258064516129</v>
      </c>
      <c r="AV46" s="1">
        <v>11.8866666666667</v>
      </c>
      <c r="AW46" s="1">
        <v>5.5</v>
      </c>
      <c r="AX46" s="1">
        <v>-0.41</v>
      </c>
      <c r="AY46" s="7">
        <v>3.2258064516128698E-2</v>
      </c>
      <c r="AZ46" s="8">
        <f t="shared" si="6"/>
        <v>7.9245916538658472</v>
      </c>
      <c r="BA46" s="2">
        <f t="shared" si="7"/>
        <v>18.1078494623656</v>
      </c>
      <c r="BB46" s="1">
        <f t="shared" si="8"/>
        <v>15.957043010752699</v>
      </c>
    </row>
    <row r="47" spans="1:54" x14ac:dyDescent="0.25">
      <c r="A47" s="1">
        <v>2011</v>
      </c>
      <c r="B47" s="1">
        <v>1.4259999999999999</v>
      </c>
      <c r="C47" s="4">
        <v>1.0449999999999999</v>
      </c>
      <c r="D47" s="4">
        <v>1.4259999999999999</v>
      </c>
      <c r="F47" s="5"/>
      <c r="H47" s="1">
        <v>2011</v>
      </c>
      <c r="I47" s="1">
        <v>6.21</v>
      </c>
      <c r="J47" s="1">
        <v>11.7870967741935</v>
      </c>
      <c r="K47" s="1">
        <v>8.1225806451612907</v>
      </c>
      <c r="L47" s="1">
        <v>4.68</v>
      </c>
      <c r="M47" s="1">
        <v>0.72258064516128995</v>
      </c>
      <c r="N47" s="1">
        <v>-4.25</v>
      </c>
      <c r="O47" s="1">
        <v>-15.0096774193548</v>
      </c>
      <c r="P47" s="6">
        <v>-12.3354838709677</v>
      </c>
      <c r="Q47" s="1">
        <v>-20.646428571428601</v>
      </c>
      <c r="R47" s="1">
        <v>0.78709677419354895</v>
      </c>
      <c r="S47" s="1">
        <v>-1.3966666666666701</v>
      </c>
      <c r="T47" s="1">
        <v>1.98064516129032</v>
      </c>
      <c r="U47" s="1">
        <v>9.3933333333333309</v>
      </c>
      <c r="V47" s="1">
        <v>11.874193548387099</v>
      </c>
      <c r="W47" s="1">
        <v>7.1677419354838703</v>
      </c>
      <c r="X47" s="1">
        <v>5.3033333333333301</v>
      </c>
      <c r="Y47" s="1">
        <v>1.3258064516129</v>
      </c>
      <c r="Z47" s="1">
        <v>-0.25333333333333302</v>
      </c>
      <c r="AA47" s="7">
        <v>-1.78064516129032</v>
      </c>
      <c r="AB47" s="8">
        <f t="shared" si="3"/>
        <v>0.11829941116231484</v>
      </c>
      <c r="AC47" s="8">
        <f t="shared" si="4"/>
        <v>10.633763440860214</v>
      </c>
      <c r="AD47" s="8">
        <f t="shared" si="5"/>
        <v>8.4346505376344076</v>
      </c>
      <c r="AE47" s="2"/>
      <c r="AF47" s="1">
        <v>2011</v>
      </c>
      <c r="AG47" s="1">
        <v>14.786666666666701</v>
      </c>
      <c r="AH47" s="1">
        <v>21.429032258064499</v>
      </c>
      <c r="AI47" s="1">
        <v>15.7258064516129</v>
      </c>
      <c r="AJ47" s="1">
        <v>11.8866666666667</v>
      </c>
      <c r="AK47" s="1">
        <v>5.5</v>
      </c>
      <c r="AL47" s="1">
        <v>-0.41</v>
      </c>
      <c r="AM47" s="7">
        <v>3.2258064516128698E-2</v>
      </c>
      <c r="AN47" s="6">
        <v>3.1741935483871</v>
      </c>
      <c r="AO47" s="1">
        <v>9.7464285714285701</v>
      </c>
      <c r="AP47" s="1">
        <v>-0.26774193548387099</v>
      </c>
      <c r="AQ47" s="1">
        <v>6.6166666666666698</v>
      </c>
      <c r="AR47" s="1">
        <v>11</v>
      </c>
      <c r="AS47" s="1">
        <v>19.1533333333333</v>
      </c>
      <c r="AT47" s="1">
        <v>21.222580645161301</v>
      </c>
      <c r="AU47" s="1">
        <v>16.661290322580601</v>
      </c>
      <c r="AV47" s="1">
        <v>12.56</v>
      </c>
      <c r="AW47" s="1">
        <v>6.2419354838709697</v>
      </c>
      <c r="AX47" s="1">
        <v>0.89333333333333298</v>
      </c>
      <c r="AY47" s="7">
        <v>-0.61612903225806404</v>
      </c>
      <c r="AZ47" s="8">
        <f t="shared" si="6"/>
        <v>8.8654909114183269</v>
      </c>
      <c r="BA47" s="2">
        <f t="shared" si="7"/>
        <v>20.187956989247301</v>
      </c>
      <c r="BB47" s="1">
        <f t="shared" si="8"/>
        <v>17.399301075268802</v>
      </c>
    </row>
    <row r="48" spans="1:54" x14ac:dyDescent="0.25">
      <c r="A48" s="1">
        <v>2012</v>
      </c>
      <c r="B48" s="1">
        <v>1.1319999999999999</v>
      </c>
      <c r="C48" s="4">
        <v>0.80300000000000005</v>
      </c>
      <c r="D48" s="4">
        <v>1.1319999999999999</v>
      </c>
      <c r="F48" s="5"/>
      <c r="H48" s="1">
        <v>2012</v>
      </c>
      <c r="I48" s="1">
        <v>9.3933333333333309</v>
      </c>
      <c r="J48" s="1">
        <v>11.874193548387099</v>
      </c>
      <c r="K48" s="1">
        <v>7.1677419354838703</v>
      </c>
      <c r="L48" s="1">
        <v>5.3033333333333301</v>
      </c>
      <c r="M48" s="1">
        <v>1.3258064516129</v>
      </c>
      <c r="N48" s="1">
        <v>-0.25333333333333302</v>
      </c>
      <c r="O48" s="1">
        <v>-1.78064516129032</v>
      </c>
      <c r="P48" s="6">
        <v>-4.8161290322580701</v>
      </c>
      <c r="Q48" s="1">
        <v>-13.093103448275899</v>
      </c>
      <c r="R48" s="1">
        <v>-0.38387096774193502</v>
      </c>
      <c r="S48" s="1">
        <v>3.1166666666666698</v>
      </c>
      <c r="T48" s="1">
        <v>1.6387096774193499</v>
      </c>
      <c r="U48" s="1">
        <v>7.0566666666666702</v>
      </c>
      <c r="V48" s="1">
        <v>10.141935483871</v>
      </c>
      <c r="W48" s="1">
        <v>7.3354838709677397</v>
      </c>
      <c r="X48" s="1">
        <v>4.6966666666666699</v>
      </c>
      <c r="Y48" s="1">
        <v>0.16451612903225801</v>
      </c>
      <c r="Z48" s="1">
        <v>-3.6533333333333302</v>
      </c>
      <c r="AA48" s="7">
        <v>-10.9838709677419</v>
      </c>
      <c r="AB48" s="8">
        <f t="shared" si="3"/>
        <v>0.10169478432826844</v>
      </c>
      <c r="AC48" s="8">
        <f t="shared" si="4"/>
        <v>8.5993010752688352</v>
      </c>
      <c r="AD48" s="8">
        <f t="shared" si="5"/>
        <v>7.3076881720430196</v>
      </c>
      <c r="AE48" s="2"/>
      <c r="AF48" s="1">
        <v>2012</v>
      </c>
      <c r="AG48" s="1">
        <v>19.1533333333333</v>
      </c>
      <c r="AH48" s="1">
        <v>21.222580645161301</v>
      </c>
      <c r="AI48" s="1">
        <v>16.661290322580601</v>
      </c>
      <c r="AJ48" s="1">
        <v>12.56</v>
      </c>
      <c r="AK48" s="1">
        <v>6.2419354838709697</v>
      </c>
      <c r="AL48" s="1">
        <v>0.89333333333333298</v>
      </c>
      <c r="AM48" s="7">
        <v>-0.61612903225806404</v>
      </c>
      <c r="AN48" s="6">
        <v>0.396774193548387</v>
      </c>
      <c r="AO48" s="1">
        <v>4.0103448275862101</v>
      </c>
      <c r="AP48" s="1">
        <v>-0.83870967741935498</v>
      </c>
      <c r="AQ48" s="1">
        <v>3.5</v>
      </c>
      <c r="AR48" s="1">
        <v>11.0548387096774</v>
      </c>
      <c r="AS48" s="1">
        <v>15.33</v>
      </c>
      <c r="AT48" s="1">
        <v>18.219354838709702</v>
      </c>
      <c r="AU48" s="1">
        <v>16.4258064516129</v>
      </c>
      <c r="AV48" s="1">
        <v>11.33</v>
      </c>
      <c r="AW48" s="1">
        <v>4.1129032258064502</v>
      </c>
      <c r="AX48" s="1">
        <v>1.64333333333333</v>
      </c>
      <c r="AY48" s="7">
        <v>3.6580645161290302</v>
      </c>
      <c r="AZ48" s="8">
        <f t="shared" si="6"/>
        <v>7.4035592015820049</v>
      </c>
      <c r="BA48" s="2">
        <f t="shared" si="7"/>
        <v>16.774677419354852</v>
      </c>
      <c r="BB48" s="1">
        <f t="shared" si="8"/>
        <v>15.32629032258065</v>
      </c>
    </row>
    <row r="49" spans="1:54" x14ac:dyDescent="0.25">
      <c r="A49" s="1">
        <v>2013</v>
      </c>
      <c r="B49" s="1">
        <v>1.105</v>
      </c>
      <c r="C49" s="4">
        <v>0.97599999999999998</v>
      </c>
      <c r="D49" s="4">
        <v>1.105</v>
      </c>
      <c r="H49" s="1">
        <v>2013</v>
      </c>
      <c r="I49" s="1">
        <v>7.0566666666666702</v>
      </c>
      <c r="J49" s="1">
        <v>10.141935483871</v>
      </c>
      <c r="K49" s="1">
        <v>7.3354838709677397</v>
      </c>
      <c r="L49" s="1">
        <v>4.6966666666666699</v>
      </c>
      <c r="M49" s="1">
        <v>0.16451612903225801</v>
      </c>
      <c r="N49" s="1">
        <v>-3.6533333333333302</v>
      </c>
      <c r="O49" s="1">
        <v>-10.9838709677419</v>
      </c>
      <c r="P49" s="6">
        <v>-5.7451612903225797</v>
      </c>
      <c r="Q49" s="1">
        <v>-3.3785714285714299</v>
      </c>
      <c r="R49" s="1">
        <v>-12.125806451612901</v>
      </c>
      <c r="S49" s="1">
        <v>2.0833333333333299</v>
      </c>
      <c r="T49" s="1">
        <v>1.8806451612903201</v>
      </c>
      <c r="U49" s="1">
        <v>9.0966666666666693</v>
      </c>
      <c r="V49" s="1">
        <v>10.867741935483901</v>
      </c>
      <c r="W49" s="1">
        <v>9.1612903225806406</v>
      </c>
      <c r="X49" s="1">
        <v>4.85666666666667</v>
      </c>
      <c r="Y49" s="1">
        <v>-0.48709677419354802</v>
      </c>
      <c r="Z49" s="1">
        <v>-4.6866666666666701</v>
      </c>
      <c r="AA49" s="7">
        <v>-6.8</v>
      </c>
      <c r="AB49" s="8">
        <f t="shared" si="3"/>
        <v>0.39358678955453325</v>
      </c>
      <c r="AC49" s="8">
        <f t="shared" si="4"/>
        <v>9.982204301075285</v>
      </c>
      <c r="AD49" s="8">
        <f t="shared" si="5"/>
        <v>8.4955913978494699</v>
      </c>
      <c r="AE49" s="2"/>
      <c r="AF49" s="1">
        <v>2013</v>
      </c>
      <c r="AG49" s="1">
        <v>15.33</v>
      </c>
      <c r="AH49" s="1">
        <v>18.219354838709702</v>
      </c>
      <c r="AI49" s="1">
        <v>16.4258064516129</v>
      </c>
      <c r="AJ49" s="1">
        <v>11.33</v>
      </c>
      <c r="AK49" s="1">
        <v>4.1129032258064502</v>
      </c>
      <c r="AL49" s="1">
        <v>1.64333333333333</v>
      </c>
      <c r="AM49" s="7">
        <v>3.6580645161290302</v>
      </c>
      <c r="AN49" s="6">
        <v>1.4193548387096799</v>
      </c>
      <c r="AO49" s="1">
        <v>-1.02857142857143</v>
      </c>
      <c r="AP49" s="1">
        <v>-2.6096774193548402</v>
      </c>
      <c r="AQ49" s="1">
        <v>4.2699999999999996</v>
      </c>
      <c r="AR49" s="1">
        <v>11.709677419354801</v>
      </c>
      <c r="AS49" s="1">
        <v>18.216666666666701</v>
      </c>
      <c r="AT49" s="1">
        <v>19.941935483870999</v>
      </c>
      <c r="AU49" s="1">
        <v>20.087096774193501</v>
      </c>
      <c r="AV49" s="1">
        <v>13.31</v>
      </c>
      <c r="AW49" s="1">
        <v>3.9032258064516099</v>
      </c>
      <c r="AX49" s="1">
        <v>-1.12666666666667</v>
      </c>
      <c r="AY49" s="7">
        <v>0.68709677419354798</v>
      </c>
      <c r="AZ49" s="8">
        <f t="shared" si="6"/>
        <v>7.3983448540706584</v>
      </c>
      <c r="BA49" s="2">
        <f t="shared" si="7"/>
        <v>19.079301075268852</v>
      </c>
      <c r="BB49" s="1">
        <f t="shared" si="8"/>
        <v>17.888924731182801</v>
      </c>
    </row>
    <row r="50" spans="1:54" x14ac:dyDescent="0.25">
      <c r="A50" s="1">
        <v>2014</v>
      </c>
      <c r="B50" s="1">
        <v>1.2669999999999999</v>
      </c>
      <c r="C50" s="4">
        <v>1.0680000000000001</v>
      </c>
      <c r="D50" s="4">
        <v>1.2669999999999999</v>
      </c>
      <c r="H50" s="1">
        <v>2014</v>
      </c>
      <c r="I50" s="1">
        <v>9.0966666666666693</v>
      </c>
      <c r="J50" s="1">
        <v>10.867741935483901</v>
      </c>
      <c r="K50" s="1">
        <v>9.1612903225806406</v>
      </c>
      <c r="L50" s="1">
        <v>4.85666666666667</v>
      </c>
      <c r="M50" s="1">
        <v>-0.48709677419354802</v>
      </c>
      <c r="N50" s="1">
        <v>-4.6866666666666701</v>
      </c>
      <c r="O50" s="1">
        <v>-6.8</v>
      </c>
      <c r="P50" s="6">
        <v>-16.383870967741899</v>
      </c>
      <c r="Q50" s="1">
        <v>-4.71428571428571</v>
      </c>
      <c r="R50" s="1">
        <v>-0.99354838709677396</v>
      </c>
      <c r="S50" s="1">
        <v>-0.12</v>
      </c>
      <c r="T50" s="1">
        <v>0.87741935483871003</v>
      </c>
      <c r="U50" s="1">
        <v>5.2733333333333396</v>
      </c>
      <c r="V50" s="1">
        <v>11.4032258064516</v>
      </c>
      <c r="W50" s="1">
        <v>10.0612903225806</v>
      </c>
      <c r="X50" s="1">
        <v>3.5766666666666702</v>
      </c>
      <c r="Y50" s="1">
        <v>-1.0967741935483899</v>
      </c>
      <c r="Z50" s="1">
        <v>-2.8633333333333302</v>
      </c>
      <c r="AA50" s="7">
        <v>-4.7387096774193598</v>
      </c>
      <c r="AB50" s="8">
        <f t="shared" si="3"/>
        <v>2.3451100870455061E-2</v>
      </c>
      <c r="AC50" s="8">
        <f t="shared" si="4"/>
        <v>8.3382795698924692</v>
      </c>
      <c r="AD50" s="8">
        <f t="shared" si="5"/>
        <v>7.5786290322580525</v>
      </c>
      <c r="AE50" s="2"/>
      <c r="AF50" s="1">
        <v>2014</v>
      </c>
      <c r="AG50" s="1">
        <v>18.216666666666701</v>
      </c>
      <c r="AH50" s="1">
        <v>19.941935483870999</v>
      </c>
      <c r="AI50" s="1">
        <v>20.087096774193501</v>
      </c>
      <c r="AJ50" s="1">
        <v>13.31</v>
      </c>
      <c r="AK50" s="1">
        <v>3.9032258064516099</v>
      </c>
      <c r="AL50" s="1">
        <v>-1.12666666666667</v>
      </c>
      <c r="AM50" s="7">
        <v>0.68709677419354798</v>
      </c>
      <c r="AN50" s="6">
        <v>6.7548387096774203</v>
      </c>
      <c r="AO50" s="1">
        <v>0.47857142857142898</v>
      </c>
      <c r="AP50" s="1">
        <v>1.41290322580645</v>
      </c>
      <c r="AQ50" s="1">
        <v>4.6900000000000004</v>
      </c>
      <c r="AR50" s="1">
        <v>9.9354838709677402</v>
      </c>
      <c r="AS50" s="1">
        <v>14.696666666666699</v>
      </c>
      <c r="AT50" s="1">
        <v>22.1677419354839</v>
      </c>
      <c r="AU50" s="1">
        <v>19.054838709677401</v>
      </c>
      <c r="AV50" s="1">
        <v>12.716666666666701</v>
      </c>
      <c r="AW50" s="1">
        <v>2.8354838709677401</v>
      </c>
      <c r="AX50" s="1">
        <v>-1.4766666666666699</v>
      </c>
      <c r="AY50" s="7">
        <v>1.60967741935484</v>
      </c>
      <c r="AZ50" s="8">
        <f t="shared" si="6"/>
        <v>7.906350486431136</v>
      </c>
      <c r="BA50" s="2">
        <f t="shared" si="7"/>
        <v>18.432204301075299</v>
      </c>
      <c r="BB50" s="1">
        <f t="shared" si="8"/>
        <v>17.158978494623675</v>
      </c>
    </row>
    <row r="51" spans="1:54" x14ac:dyDescent="0.25">
      <c r="A51" s="1">
        <v>2015</v>
      </c>
      <c r="B51" s="1">
        <v>1.1459999999999999</v>
      </c>
      <c r="C51" s="4">
        <v>0.94099999999999995</v>
      </c>
      <c r="D51" s="4">
        <v>1.1459999999999999</v>
      </c>
      <c r="H51" s="1">
        <v>2015</v>
      </c>
      <c r="I51" s="1">
        <v>5.2733333333333396</v>
      </c>
      <c r="J51" s="1">
        <v>11.4032258064516</v>
      </c>
      <c r="K51" s="1">
        <v>10.0612903225806</v>
      </c>
      <c r="L51" s="1">
        <v>3.5766666666666702</v>
      </c>
      <c r="M51" s="1">
        <v>-1.0967741935483899</v>
      </c>
      <c r="N51" s="1">
        <v>-2.8633333333333302</v>
      </c>
      <c r="O51" s="1">
        <v>-4.7387096774193598</v>
      </c>
      <c r="P51" s="6">
        <v>-13.761290322580599</v>
      </c>
      <c r="Q51" s="1">
        <v>-5.9285714285714297</v>
      </c>
      <c r="R51" s="1">
        <v>-5.1612903225806001E-2</v>
      </c>
      <c r="S51" s="1">
        <v>-2.1866666666666701</v>
      </c>
      <c r="T51" s="1">
        <v>2.4225806451612901</v>
      </c>
      <c r="U51" s="1">
        <v>6.75</v>
      </c>
      <c r="V51" s="1">
        <v>8.49677419354839</v>
      </c>
      <c r="W51" s="1">
        <v>8.7612903225806509</v>
      </c>
      <c r="X51" s="1">
        <v>5.93</v>
      </c>
      <c r="Y51" s="1">
        <v>-0.66774193548387095</v>
      </c>
      <c r="Z51" s="1">
        <v>-1.80666666666667</v>
      </c>
      <c r="AA51" s="7">
        <v>-6.9677419354838701</v>
      </c>
      <c r="AB51" s="8">
        <f t="shared" si="3"/>
        <v>8.2529441884284349E-2</v>
      </c>
      <c r="AC51" s="8">
        <f t="shared" si="4"/>
        <v>7.623387096774195</v>
      </c>
      <c r="AD51" s="8">
        <f t="shared" si="5"/>
        <v>7.4845161290322597</v>
      </c>
      <c r="AE51" s="2"/>
      <c r="AF51" s="1">
        <v>2015</v>
      </c>
      <c r="AG51" s="1">
        <v>14.696666666666699</v>
      </c>
      <c r="AH51" s="1">
        <v>22.1677419354839</v>
      </c>
      <c r="AI51" s="1">
        <v>19.054838709677401</v>
      </c>
      <c r="AJ51" s="1">
        <v>12.716666666666701</v>
      </c>
      <c r="AK51" s="1">
        <v>2.8354838709677401</v>
      </c>
      <c r="AL51" s="1">
        <v>-1.4766666666666699</v>
      </c>
      <c r="AM51" s="7">
        <v>1.60967741935484</v>
      </c>
      <c r="AN51" s="6">
        <v>3.0193548387096798</v>
      </c>
      <c r="AO51" s="1">
        <v>0.36071428571428599</v>
      </c>
      <c r="AP51" s="1">
        <v>2.3870967741935498</v>
      </c>
      <c r="AQ51" s="1">
        <v>4.5766666666666698</v>
      </c>
      <c r="AR51" s="1">
        <v>11.758064516129</v>
      </c>
      <c r="AS51" s="1">
        <v>15.17</v>
      </c>
      <c r="AT51" s="1">
        <v>15.3096774193548</v>
      </c>
      <c r="AU51" s="1">
        <v>17.206451612903201</v>
      </c>
      <c r="AV51" s="1">
        <v>14.0833333333333</v>
      </c>
      <c r="AW51" s="1">
        <v>5.1354838709677404</v>
      </c>
      <c r="AX51" s="1">
        <v>3.3333333333333301E-3</v>
      </c>
      <c r="AY51" s="7">
        <v>0.54838709677419295</v>
      </c>
      <c r="AZ51" s="8">
        <f t="shared" si="6"/>
        <v>7.4632136456733127</v>
      </c>
      <c r="BA51" s="2">
        <f t="shared" si="7"/>
        <v>15.2398387096774</v>
      </c>
      <c r="BB51" s="1">
        <f t="shared" si="8"/>
        <v>15.442365591397825</v>
      </c>
    </row>
    <row r="52" spans="1:54" x14ac:dyDescent="0.25">
      <c r="A52" s="1">
        <v>2016</v>
      </c>
      <c r="B52" s="1">
        <v>1.35</v>
      </c>
      <c r="C52" s="4">
        <v>1.1639999999999999</v>
      </c>
      <c r="D52" s="4">
        <v>1.35</v>
      </c>
      <c r="H52" s="1">
        <v>2016</v>
      </c>
      <c r="I52" s="1">
        <v>6.75</v>
      </c>
      <c r="J52" s="1">
        <v>8.49677419354839</v>
      </c>
      <c r="K52" s="1">
        <v>8.7612903225806509</v>
      </c>
      <c r="L52" s="1">
        <v>5.93</v>
      </c>
      <c r="M52" s="1">
        <v>-0.66774193548387095</v>
      </c>
      <c r="N52" s="1">
        <v>-1.80666666666667</v>
      </c>
      <c r="O52" s="1">
        <v>-6.9677419354838701</v>
      </c>
      <c r="P52" s="6">
        <v>-18.951612903225801</v>
      </c>
      <c r="Q52" s="1">
        <v>-1.80689655172414</v>
      </c>
      <c r="R52" s="1">
        <v>-1.8193548387096801</v>
      </c>
      <c r="S52" s="1">
        <v>-1</v>
      </c>
      <c r="T52" s="1">
        <v>3.9806451612903202</v>
      </c>
      <c r="U52" s="1">
        <v>7.35666666666667</v>
      </c>
      <c r="V52" s="1">
        <v>12.9387096774194</v>
      </c>
      <c r="W52" s="1">
        <v>9.5161290322580605</v>
      </c>
      <c r="X52" s="1">
        <v>5.0466666666666704</v>
      </c>
      <c r="Y52" s="1">
        <v>6.4516129032257596E-3</v>
      </c>
      <c r="Z52" s="1">
        <v>-0.60666666666666602</v>
      </c>
      <c r="AA52" s="7">
        <v>-3.4870967741935499</v>
      </c>
      <c r="AB52" s="8">
        <f t="shared" si="3"/>
        <v>0.93113675689037556</v>
      </c>
      <c r="AC52" s="8">
        <f t="shared" si="4"/>
        <v>10.147688172043035</v>
      </c>
      <c r="AD52" s="8">
        <f t="shared" si="5"/>
        <v>8.7145430107526991</v>
      </c>
      <c r="AE52" s="2"/>
      <c r="AF52" s="1">
        <v>2016</v>
      </c>
      <c r="AG52" s="1">
        <v>15.17</v>
      </c>
      <c r="AH52" s="1">
        <v>15.3096774193548</v>
      </c>
      <c r="AI52" s="1">
        <v>17.206451612903201</v>
      </c>
      <c r="AJ52" s="1">
        <v>14.0833333333333</v>
      </c>
      <c r="AK52" s="1">
        <v>5.1354838709677404</v>
      </c>
      <c r="AL52" s="1">
        <v>3.3333333333333301E-3</v>
      </c>
      <c r="AM52" s="7">
        <v>0.54838709677419295</v>
      </c>
      <c r="AN52" s="6">
        <v>8.5741935483871003</v>
      </c>
      <c r="AO52" s="1">
        <v>-2.4068965517241399</v>
      </c>
      <c r="AP52" s="1">
        <v>0.21290322580645199</v>
      </c>
      <c r="AQ52" s="1">
        <v>5.3766666666666696</v>
      </c>
      <c r="AR52" s="1">
        <v>14.8193548387097</v>
      </c>
      <c r="AS52" s="1">
        <v>16.1733333333333</v>
      </c>
      <c r="AT52" s="1">
        <v>22.487096774193599</v>
      </c>
      <c r="AU52" s="1">
        <v>17.480645161290301</v>
      </c>
      <c r="AV52" s="1">
        <v>11.9866666666667</v>
      </c>
      <c r="AW52" s="1">
        <v>5.5225806451612902</v>
      </c>
      <c r="AX52" s="1">
        <v>-2.1533333333333302</v>
      </c>
      <c r="AY52" s="7">
        <v>-1.8</v>
      </c>
      <c r="AZ52" s="8">
        <f t="shared" si="6"/>
        <v>8.0227675812631372</v>
      </c>
      <c r="BA52" s="2">
        <f t="shared" si="7"/>
        <v>19.33021505376345</v>
      </c>
      <c r="BB52" s="1">
        <f t="shared" si="8"/>
        <v>17.031935483870974</v>
      </c>
    </row>
    <row r="53" spans="1:54" x14ac:dyDescent="0.25">
      <c r="A53" s="1">
        <v>2017</v>
      </c>
      <c r="B53" s="1">
        <v>1.55</v>
      </c>
      <c r="C53" s="4">
        <v>1.1559999999999999</v>
      </c>
      <c r="D53" s="4">
        <v>1.55</v>
      </c>
      <c r="H53" s="1">
        <v>2017</v>
      </c>
      <c r="I53" s="1">
        <v>7.35666666666667</v>
      </c>
      <c r="J53" s="1">
        <v>12.9387096774194</v>
      </c>
      <c r="K53" s="1">
        <v>9.5161290322580605</v>
      </c>
      <c r="L53" s="1">
        <v>5.0466666666666704</v>
      </c>
      <c r="M53" s="1">
        <v>6.4516129032257596E-3</v>
      </c>
      <c r="N53" s="1">
        <v>-0.60666666666666602</v>
      </c>
      <c r="O53" s="1">
        <v>-3.4870967741935499</v>
      </c>
      <c r="P53" s="6">
        <v>-6.3032258064516098</v>
      </c>
      <c r="Q53" s="1">
        <v>-7.7392857142857201</v>
      </c>
      <c r="R53" s="1">
        <v>2.49677419354839</v>
      </c>
      <c r="S53" s="1">
        <v>1.4833333333333301</v>
      </c>
      <c r="T53" s="1">
        <v>-0.65806451612903205</v>
      </c>
      <c r="U53" s="1">
        <v>4.42</v>
      </c>
      <c r="V53" s="1">
        <v>9.7580645161290303</v>
      </c>
      <c r="W53" s="1">
        <v>8.8354838709677406</v>
      </c>
      <c r="X53" s="1">
        <v>3.8433333333333302</v>
      </c>
      <c r="Y53" s="1">
        <v>1.34838709677419</v>
      </c>
      <c r="Z53" s="1">
        <v>-0.46</v>
      </c>
      <c r="AA53" s="7">
        <v>-6.4612903225806502</v>
      </c>
      <c r="AB53" s="8">
        <f t="shared" si="3"/>
        <v>0.88029249871991666</v>
      </c>
      <c r="AC53" s="8">
        <f t="shared" si="4"/>
        <v>7.0890322580645151</v>
      </c>
      <c r="AD53" s="8">
        <f t="shared" si="5"/>
        <v>6.7142204301075248</v>
      </c>
      <c r="AE53" s="2"/>
      <c r="AF53" s="1">
        <v>2017</v>
      </c>
      <c r="AG53" s="1">
        <v>16.1733333333333</v>
      </c>
      <c r="AH53" s="1">
        <v>22.487096774193599</v>
      </c>
      <c r="AI53" s="1">
        <v>17.480645161290301</v>
      </c>
      <c r="AJ53" s="1">
        <v>11.9866666666667</v>
      </c>
      <c r="AK53" s="1">
        <v>5.5225806451612902</v>
      </c>
      <c r="AL53" s="1">
        <v>-2.1533333333333302</v>
      </c>
      <c r="AM53" s="7">
        <v>-1.8</v>
      </c>
      <c r="AN53" s="9">
        <v>0.99677419354838803</v>
      </c>
      <c r="AO53" s="1">
        <v>-3.15</v>
      </c>
      <c r="AP53" s="1">
        <v>3.2258064516129101E-2</v>
      </c>
      <c r="AQ53" s="1">
        <v>2.54</v>
      </c>
      <c r="AR53" s="1">
        <v>7.0645161290322598</v>
      </c>
      <c r="AS53" s="1">
        <v>13.213333333333299</v>
      </c>
      <c r="AT53" s="1">
        <v>20.0451612903226</v>
      </c>
      <c r="AU53" s="1">
        <v>16.406451612903201</v>
      </c>
      <c r="AV53" s="1">
        <v>10.186666666666699</v>
      </c>
      <c r="AW53" s="1">
        <v>4.08387096774194</v>
      </c>
      <c r="AX53" s="1">
        <v>0.60333333333333405</v>
      </c>
      <c r="AY53" s="10">
        <v>1.28064516129032</v>
      </c>
      <c r="AZ53" s="8">
        <f t="shared" si="6"/>
        <v>6.108584229390682</v>
      </c>
      <c r="BA53" s="2">
        <f t="shared" si="7"/>
        <v>16.62924731182795</v>
      </c>
      <c r="BB53" s="1">
        <f t="shared" si="8"/>
        <v>14.96290322580645</v>
      </c>
    </row>
    <row r="54" spans="1:54" x14ac:dyDescent="0.25">
      <c r="A54" s="1">
        <v>2018</v>
      </c>
      <c r="B54" s="1">
        <v>1.3240000000000001</v>
      </c>
      <c r="C54" s="4">
        <v>0.84699999999999998</v>
      </c>
      <c r="D54" s="4">
        <v>1.3240000000000001</v>
      </c>
      <c r="H54" s="1">
        <v>2018</v>
      </c>
      <c r="I54" s="1">
        <v>4.42</v>
      </c>
      <c r="J54" s="1">
        <v>9.7580645161290303</v>
      </c>
      <c r="K54" s="1">
        <v>8.8354838709677406</v>
      </c>
      <c r="L54" s="1">
        <v>3.8433333333333302</v>
      </c>
      <c r="M54" s="1">
        <v>1.34838709677419</v>
      </c>
      <c r="N54" s="1">
        <v>-0.46</v>
      </c>
      <c r="O54" s="1">
        <v>-6.4612903225806502</v>
      </c>
      <c r="P54" s="6">
        <v>-5.85161290322581</v>
      </c>
      <c r="Q54" s="1">
        <v>-13.2392857142857</v>
      </c>
      <c r="R54" s="1">
        <v>-3.3451612903225798</v>
      </c>
      <c r="S54" s="1">
        <v>-3.59</v>
      </c>
      <c r="T54" s="1">
        <v>3.3419354838709698</v>
      </c>
      <c r="U54" s="1">
        <v>6.4866666666666699</v>
      </c>
      <c r="V54" s="1">
        <v>11.9322580645161</v>
      </c>
      <c r="W54" s="1">
        <v>10.0322580645161</v>
      </c>
      <c r="X54" s="1">
        <v>4.9966666666666697</v>
      </c>
      <c r="Y54" s="1">
        <v>-1.48064516129032</v>
      </c>
      <c r="Z54" s="1">
        <v>-0.94666666666666699</v>
      </c>
      <c r="AA54" s="7">
        <v>-5.5290322580645199</v>
      </c>
      <c r="AB54" s="8">
        <f t="shared" si="3"/>
        <v>0.23394841269840949</v>
      </c>
      <c r="AC54" s="8">
        <f t="shared" si="4"/>
        <v>9.209462365591385</v>
      </c>
      <c r="AD54" s="8">
        <f t="shared" si="5"/>
        <v>8.3619623655913848</v>
      </c>
      <c r="AE54" s="2"/>
      <c r="AF54" s="1">
        <v>2018</v>
      </c>
      <c r="AG54" s="1">
        <v>13.213333333333299</v>
      </c>
      <c r="AH54" s="1">
        <v>20.0451612903226</v>
      </c>
      <c r="AI54" s="1">
        <v>16.406451612903201</v>
      </c>
      <c r="AJ54" s="1">
        <v>10.186666666666699</v>
      </c>
      <c r="AK54" s="1">
        <v>4.08387096774194</v>
      </c>
      <c r="AL54" s="1">
        <v>0.60333333333333405</v>
      </c>
      <c r="AM54" s="10">
        <v>1.28064516129032</v>
      </c>
      <c r="AN54" s="9">
        <v>-0.31935483870967701</v>
      </c>
      <c r="AO54" s="1">
        <v>-0.71785714285714297</v>
      </c>
      <c r="AP54" s="1">
        <v>-2.2903225806451601</v>
      </c>
      <c r="AQ54" s="1">
        <v>4.8633333333333297</v>
      </c>
      <c r="AR54" s="1">
        <v>14.158064516129</v>
      </c>
      <c r="AS54" s="1">
        <v>15.623333333333299</v>
      </c>
      <c r="AT54" s="1">
        <v>24.2</v>
      </c>
      <c r="AU54" s="1">
        <v>19.025806451612901</v>
      </c>
      <c r="AV54" s="1">
        <v>13.1933333333333</v>
      </c>
      <c r="AW54" s="1">
        <v>4.1967741935483902</v>
      </c>
      <c r="AX54" s="1">
        <v>1.5266666666666699</v>
      </c>
      <c r="AY54" s="10">
        <v>-1.5129032258064501</v>
      </c>
      <c r="AZ54" s="8">
        <f t="shared" si="6"/>
        <v>7.6622395033282045</v>
      </c>
      <c r="BA54" s="2">
        <f t="shared" si="7"/>
        <v>19.911666666666648</v>
      </c>
      <c r="BB54" s="1">
        <f t="shared" si="8"/>
        <v>18.010618279569876</v>
      </c>
    </row>
    <row r="55" spans="1:54" x14ac:dyDescent="0.25">
      <c r="A55" s="1">
        <v>2019</v>
      </c>
      <c r="B55" s="1">
        <v>1.131</v>
      </c>
      <c r="C55" s="4">
        <v>0.76500000000000001</v>
      </c>
      <c r="D55" s="4">
        <v>1.131</v>
      </c>
      <c r="H55" s="1">
        <v>2019</v>
      </c>
      <c r="I55" s="1">
        <v>6.4866666666666699</v>
      </c>
      <c r="J55" s="1">
        <v>11.9322580645161</v>
      </c>
      <c r="K55" s="1">
        <v>10.0322580645161</v>
      </c>
      <c r="L55" s="1">
        <v>4.9966666666666697</v>
      </c>
      <c r="M55" s="1">
        <v>-1.48064516129032</v>
      </c>
      <c r="N55" s="1">
        <v>-0.94666666666666699</v>
      </c>
      <c r="O55" s="1">
        <v>-5.5290322580645199</v>
      </c>
      <c r="P55" s="6">
        <v>-11.0741935483871</v>
      </c>
      <c r="Q55" s="1">
        <v>-9.8928571428571406</v>
      </c>
      <c r="R55" s="1">
        <v>-7.4838709677419404</v>
      </c>
      <c r="S55" s="1">
        <v>-1.3033333333333299</v>
      </c>
      <c r="T55" s="1">
        <v>1.62903225806452</v>
      </c>
      <c r="U55" s="1">
        <v>6.6366666666666703</v>
      </c>
      <c r="V55" s="1">
        <v>8.9709677419354801</v>
      </c>
      <c r="W55" s="1">
        <v>8.7838709677419402</v>
      </c>
      <c r="X55" s="1">
        <v>4.41</v>
      </c>
      <c r="Y55" s="1">
        <v>3.5483870967741797E-2</v>
      </c>
      <c r="Z55" s="1">
        <v>-0.14333333333333301</v>
      </c>
      <c r="AA55" s="7">
        <v>-1.3322580645161299</v>
      </c>
      <c r="AB55" s="8">
        <f t="shared" si="3"/>
        <v>-6.3652073732718376E-2</v>
      </c>
      <c r="AC55" s="8">
        <f t="shared" si="4"/>
        <v>7.8038172043010752</v>
      </c>
      <c r="AD55" s="8">
        <f t="shared" si="5"/>
        <v>7.2003763440860231</v>
      </c>
      <c r="AE55" s="2"/>
      <c r="AF55" s="1">
        <v>2019</v>
      </c>
      <c r="AG55" s="1">
        <v>15.623333333333299</v>
      </c>
      <c r="AH55" s="1">
        <v>24.2</v>
      </c>
      <c r="AI55" s="1">
        <v>19.025806451612901</v>
      </c>
      <c r="AJ55" s="1">
        <v>13.1933333333333</v>
      </c>
      <c r="AK55" s="1">
        <v>4.1967741935483902</v>
      </c>
      <c r="AL55" s="1">
        <v>1.5266666666666699</v>
      </c>
      <c r="AM55" s="10">
        <v>-1.5129032258064501</v>
      </c>
      <c r="AN55" s="9">
        <v>2.2870967741935502</v>
      </c>
      <c r="AO55" s="1">
        <v>3.08214285714286</v>
      </c>
      <c r="AP55" s="1">
        <v>-0.41935483870967699</v>
      </c>
      <c r="AQ55" s="1">
        <v>7.5933333333333302</v>
      </c>
      <c r="AR55" s="1">
        <v>10.0129032258065</v>
      </c>
      <c r="AS55" s="1">
        <v>17.123333333333299</v>
      </c>
      <c r="AT55" s="1">
        <v>17.248387096774199</v>
      </c>
      <c r="AU55" s="1">
        <v>15.329032258064499</v>
      </c>
      <c r="AV55" s="1">
        <v>12.303333333333301</v>
      </c>
      <c r="AW55" s="1">
        <v>1.9677419354838701</v>
      </c>
      <c r="AX55" s="1">
        <v>-2.0333333333333301</v>
      </c>
      <c r="AY55" s="10">
        <v>-2.0741935483870999</v>
      </c>
      <c r="AZ55" s="8">
        <f t="shared" si="6"/>
        <v>6.8683685355862751</v>
      </c>
      <c r="BA55" s="2">
        <f t="shared" si="7"/>
        <v>17.185860215053751</v>
      </c>
      <c r="BB55" s="1">
        <f t="shared" si="8"/>
        <v>15.501021505376325</v>
      </c>
    </row>
    <row r="56" spans="1:54" x14ac:dyDescent="0.25">
      <c r="A56" s="1">
        <v>2020</v>
      </c>
      <c r="B56" s="1">
        <v>1.319</v>
      </c>
      <c r="C56" s="4">
        <v>1.151</v>
      </c>
      <c r="D56" s="4">
        <v>1.319</v>
      </c>
      <c r="H56" s="1">
        <v>2020</v>
      </c>
      <c r="I56" s="1">
        <v>6.6366666666666703</v>
      </c>
      <c r="J56" s="1">
        <v>8.9709677419354801</v>
      </c>
      <c r="K56" s="1">
        <v>8.7838709677419402</v>
      </c>
      <c r="L56" s="1">
        <v>4.41</v>
      </c>
      <c r="M56" s="1">
        <v>3.5483870967741797E-2</v>
      </c>
      <c r="N56" s="1">
        <v>-0.14333333333333301</v>
      </c>
      <c r="O56" s="1">
        <v>-1.3322580645161299</v>
      </c>
      <c r="P56" s="6">
        <v>-8.6548387096774206</v>
      </c>
      <c r="Q56" s="1">
        <v>-4.3241379310344801</v>
      </c>
      <c r="R56" s="1">
        <v>1.38709677419355</v>
      </c>
      <c r="S56" s="1">
        <v>0.12666666666666701</v>
      </c>
      <c r="T56" s="1">
        <v>-0.37741935483870998</v>
      </c>
      <c r="U56" s="1">
        <v>8.9433333333333298</v>
      </c>
      <c r="V56" s="1">
        <v>10.9774193548387</v>
      </c>
      <c r="W56" s="1">
        <v>8.1</v>
      </c>
      <c r="X56" s="1">
        <v>4.1100000000000003</v>
      </c>
      <c r="Y56" s="1">
        <v>1.5774193548387101</v>
      </c>
      <c r="Z56" s="1">
        <v>-0.35666666666666702</v>
      </c>
      <c r="AA56" s="7">
        <v>-4.5774193548387103</v>
      </c>
      <c r="AB56" s="8">
        <f t="shared" si="3"/>
        <v>1.4109544555679141</v>
      </c>
      <c r="AC56" s="8">
        <f t="shared" si="4"/>
        <v>9.9603763440860149</v>
      </c>
      <c r="AD56" s="8">
        <f t="shared" si="5"/>
        <v>8.0326881720430077</v>
      </c>
      <c r="AE56" s="2"/>
      <c r="AF56" s="1">
        <v>2020</v>
      </c>
      <c r="AG56" s="1">
        <v>17.123333333333299</v>
      </c>
      <c r="AH56" s="1">
        <v>17.248387096774199</v>
      </c>
      <c r="AI56" s="1">
        <v>15.329032258064499</v>
      </c>
      <c r="AJ56" s="1">
        <v>12.303333333333301</v>
      </c>
      <c r="AK56" s="1">
        <v>1.9677419354838701</v>
      </c>
      <c r="AL56" s="1">
        <v>-2.0333333333333301</v>
      </c>
      <c r="AM56" s="10">
        <v>-2.0741935483870999</v>
      </c>
      <c r="AN56" s="9">
        <v>-0.77419354838709697</v>
      </c>
      <c r="AO56" s="1">
        <v>-0.69655172413793098</v>
      </c>
      <c r="AP56" s="1">
        <v>0.78064516129032302</v>
      </c>
      <c r="AQ56" s="1">
        <v>3.9033333333333302</v>
      </c>
      <c r="AR56" s="1">
        <v>10.541935483871001</v>
      </c>
      <c r="AS56" s="1">
        <v>20.773333333333301</v>
      </c>
      <c r="AT56" s="1">
        <v>21.174193548387102</v>
      </c>
      <c r="AU56" s="1">
        <v>17.9548387096774</v>
      </c>
      <c r="AV56" s="1">
        <v>12.46</v>
      </c>
      <c r="AW56" s="1">
        <v>5.23548387096774</v>
      </c>
      <c r="AX56" s="1">
        <v>1.8</v>
      </c>
      <c r="AY56" s="10">
        <v>-0.43225806451613003</v>
      </c>
      <c r="AZ56" s="8">
        <f t="shared" si="6"/>
        <v>7.726730008651586</v>
      </c>
      <c r="BA56" s="2">
        <f t="shared" si="7"/>
        <v>20.973763440860203</v>
      </c>
      <c r="BB56" s="1">
        <f t="shared" si="8"/>
        <v>18.090591397849451</v>
      </c>
    </row>
    <row r="57" spans="1:54" x14ac:dyDescent="0.25">
      <c r="A57" s="1">
        <v>2021</v>
      </c>
      <c r="B57" s="1">
        <v>1.4530000000000001</v>
      </c>
      <c r="C57" s="4">
        <v>1.1020000000000001</v>
      </c>
      <c r="D57" s="4">
        <v>1.4530000000000001</v>
      </c>
      <c r="H57" s="1">
        <v>2021</v>
      </c>
      <c r="I57" s="1">
        <v>8.9433333333333298</v>
      </c>
      <c r="J57" s="1">
        <v>10.9774193548387</v>
      </c>
      <c r="K57" s="1">
        <v>8.1</v>
      </c>
      <c r="L57" s="1">
        <v>4.1100000000000003</v>
      </c>
      <c r="M57" s="1">
        <v>1.5774193548387101</v>
      </c>
      <c r="N57" s="1">
        <v>-0.35666666666666702</v>
      </c>
      <c r="O57" s="1">
        <v>-4.5774193548387103</v>
      </c>
      <c r="P57" s="6">
        <v>-12.058064516129001</v>
      </c>
      <c r="Q57" s="1">
        <v>-17.4607142857143</v>
      </c>
      <c r="R57" s="1">
        <v>-5.6741935483871</v>
      </c>
      <c r="S57" s="1">
        <v>-1.82</v>
      </c>
      <c r="T57" s="1">
        <v>1.1000000000000001</v>
      </c>
      <c r="U57" s="1">
        <v>9.0866666666666696</v>
      </c>
      <c r="V57" s="1">
        <v>10.996774193548401</v>
      </c>
      <c r="W57" s="1">
        <v>7.9258064516128997</v>
      </c>
      <c r="X57" s="1">
        <v>2.16</v>
      </c>
      <c r="Y57" s="1">
        <v>1.93870967741935</v>
      </c>
      <c r="Z57" s="1">
        <v>-5.8</v>
      </c>
      <c r="AA57" s="7">
        <v>-10.8774193548387</v>
      </c>
      <c r="AB57" s="8">
        <f t="shared" si="3"/>
        <v>-1.7068695596518149</v>
      </c>
      <c r="AC57" s="8">
        <f t="shared" si="4"/>
        <v>10.041720430107535</v>
      </c>
      <c r="AD57" s="8">
        <f t="shared" si="5"/>
        <v>7.5423118279569925</v>
      </c>
      <c r="AE57" s="2"/>
      <c r="AF57" s="1">
        <v>2021</v>
      </c>
      <c r="AG57" s="1">
        <v>20.773333333333301</v>
      </c>
      <c r="AH57" s="1">
        <v>21.174193548387102</v>
      </c>
      <c r="AI57" s="1">
        <v>17.9548387096774</v>
      </c>
      <c r="AJ57" s="1">
        <v>12.46</v>
      </c>
      <c r="AK57" s="1">
        <v>5.23548387096774</v>
      </c>
      <c r="AL57" s="1">
        <v>1.8</v>
      </c>
      <c r="AM57" s="10">
        <v>-0.43225806451613003</v>
      </c>
      <c r="AN57" s="9">
        <v>3.4903225806451599</v>
      </c>
      <c r="AO57" s="1">
        <v>7.7821428571428601</v>
      </c>
      <c r="AP57" s="1">
        <v>-0.106451612903226</v>
      </c>
      <c r="AQ57" s="1">
        <v>5.85666666666667</v>
      </c>
      <c r="AR57" s="1">
        <v>9.8709677419354804</v>
      </c>
      <c r="AS57" s="1">
        <v>20.836666666666702</v>
      </c>
      <c r="AT57" s="1">
        <v>21.1806451612903</v>
      </c>
      <c r="AU57" s="1">
        <v>16.751612903225801</v>
      </c>
      <c r="AV57" s="1">
        <v>9.6266666666666705</v>
      </c>
      <c r="AW57" s="1">
        <v>4.4064516129032301</v>
      </c>
      <c r="AX57" s="1">
        <v>0.61</v>
      </c>
      <c r="AY57" s="10">
        <v>2.0129032258064501</v>
      </c>
      <c r="AZ57" s="8">
        <f t="shared" si="6"/>
        <v>8.5265495391705084</v>
      </c>
      <c r="BA57" s="2">
        <f t="shared" si="7"/>
        <v>21.008655913978501</v>
      </c>
      <c r="BB57" s="1">
        <f t="shared" si="8"/>
        <v>17.098897849462368</v>
      </c>
    </row>
    <row r="58" spans="1:54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>
        <f>AVERAGE(AD2:AD57)</f>
        <v>7.2443783602150535</v>
      </c>
      <c r="AN58" s="14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5"/>
      <c r="AZ58" s="8"/>
      <c r="BA58" s="8"/>
      <c r="BB58" s="1">
        <f>AVERAGE(BB2:BB57)</f>
        <v>15.670416186635943</v>
      </c>
    </row>
    <row r="59" spans="1:54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2"/>
      <c r="BA59" s="2"/>
    </row>
    <row r="60" spans="1:54" x14ac:dyDescent="0.25">
      <c r="AB60" s="16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4" x14ac:dyDescent="0.25">
      <c r="H61" s="2" t="s">
        <v>1</v>
      </c>
      <c r="I61" s="17" t="s">
        <v>4</v>
      </c>
      <c r="J61" s="17" t="s">
        <v>5</v>
      </c>
      <c r="K61" s="17" t="s">
        <v>6</v>
      </c>
      <c r="L61" s="17" t="s">
        <v>7</v>
      </c>
      <c r="M61" s="17" t="s">
        <v>8</v>
      </c>
      <c r="N61" s="17" t="s">
        <v>9</v>
      </c>
      <c r="O61" s="17" t="s">
        <v>10</v>
      </c>
      <c r="P61" s="17" t="s">
        <v>11</v>
      </c>
      <c r="Q61" s="17" t="s">
        <v>12</v>
      </c>
      <c r="R61" s="17" t="s">
        <v>13</v>
      </c>
      <c r="S61" s="17" t="s">
        <v>14</v>
      </c>
      <c r="T61" s="17" t="s">
        <v>15</v>
      </c>
      <c r="U61" s="17" t="s">
        <v>16</v>
      </c>
      <c r="V61" s="17" t="s">
        <v>17</v>
      </c>
      <c r="W61" s="17" t="s">
        <v>18</v>
      </c>
      <c r="X61" s="17" t="s">
        <v>19</v>
      </c>
      <c r="Y61" s="17" t="s">
        <v>20</v>
      </c>
      <c r="Z61" s="1" t="s">
        <v>23</v>
      </c>
      <c r="AA61" s="1" t="s">
        <v>25</v>
      </c>
      <c r="AB61" s="16"/>
    </row>
    <row r="62" spans="1:54" x14ac:dyDescent="0.25">
      <c r="H62" s="1" t="s">
        <v>35</v>
      </c>
      <c r="I62" s="1">
        <f t="shared" ref="I62:Y62" si="9">CORREL($B$2:$B$57,I2:I57)</f>
        <v>-4.6965037309237456E-2</v>
      </c>
      <c r="J62" s="1">
        <f t="shared" si="9"/>
        <v>0.26398500889436871</v>
      </c>
      <c r="K62" s="1">
        <f t="shared" si="9"/>
        <v>0.2421059369137358</v>
      </c>
      <c r="L62" s="1">
        <f t="shared" si="9"/>
        <v>0.34515037371479546</v>
      </c>
      <c r="M62" s="1">
        <f t="shared" si="9"/>
        <v>0.1791616228719487</v>
      </c>
      <c r="N62" s="1">
        <f t="shared" si="9"/>
        <v>0.27676197101051786</v>
      </c>
      <c r="O62" s="1">
        <f t="shared" si="9"/>
        <v>0.27198029557164732</v>
      </c>
      <c r="P62" s="1">
        <f t="shared" si="9"/>
        <v>0.14468384889298996</v>
      </c>
      <c r="Q62" s="1">
        <f t="shared" si="9"/>
        <v>4.6983376059938076E-2</v>
      </c>
      <c r="R62" s="1">
        <f t="shared" si="9"/>
        <v>0.12435486579391532</v>
      </c>
      <c r="S62" s="1">
        <f t="shared" si="9"/>
        <v>-0.18045965421377411</v>
      </c>
      <c r="T62" s="1">
        <f t="shared" si="9"/>
        <v>0.34712249181057403</v>
      </c>
      <c r="U62" s="1">
        <f t="shared" si="9"/>
        <v>7.0928756982682237E-2</v>
      </c>
      <c r="V62" s="1">
        <f t="shared" si="9"/>
        <v>0.35931294623425458</v>
      </c>
      <c r="W62" s="1">
        <f t="shared" si="9"/>
        <v>0.2195705069853961</v>
      </c>
      <c r="X62" s="1">
        <f t="shared" si="9"/>
        <v>0.28646346858834942</v>
      </c>
      <c r="Y62" s="1">
        <f t="shared" si="9"/>
        <v>0.23782159797443664</v>
      </c>
      <c r="Z62" s="1">
        <f>CORREL($B$2:$B$57,AC2:AC57)</f>
        <v>0.27512148597382652</v>
      </c>
      <c r="AA62" s="1">
        <f>CORREL($B$2:$B$57,AD2:AD57)</f>
        <v>0.37268228280767302</v>
      </c>
      <c r="AB62" s="16"/>
    </row>
    <row r="63" spans="1:54" x14ac:dyDescent="0.25">
      <c r="H63" s="1" t="s">
        <v>34</v>
      </c>
      <c r="I63" s="1">
        <f t="shared" ref="I63:Y63" si="10">CORREL($B$2:$B$57,AG2:AG57)</f>
        <v>1.6939832290020843E-2</v>
      </c>
      <c r="J63" s="1">
        <f t="shared" si="10"/>
        <v>0.28053337828748437</v>
      </c>
      <c r="K63" s="1">
        <f t="shared" si="10"/>
        <v>0.27809282492727799</v>
      </c>
      <c r="L63" s="1">
        <f t="shared" si="10"/>
        <v>0.50559976981894605</v>
      </c>
      <c r="M63" s="1">
        <f t="shared" si="10"/>
        <v>0.21933106034833311</v>
      </c>
      <c r="N63" s="1">
        <f t="shared" si="10"/>
        <v>8.2713324889190948E-2</v>
      </c>
      <c r="O63" s="1">
        <f t="shared" si="10"/>
        <v>-0.36289147553204415</v>
      </c>
      <c r="P63" s="1">
        <f t="shared" si="10"/>
        <v>-0.1481337461138319</v>
      </c>
      <c r="Q63" s="1">
        <f t="shared" si="10"/>
        <v>-9.2151993713670277E-2</v>
      </c>
      <c r="R63" s="1">
        <f t="shared" si="10"/>
        <v>7.566664862553267E-2</v>
      </c>
      <c r="S63" s="1">
        <f t="shared" si="10"/>
        <v>0.37170930474031705</v>
      </c>
      <c r="T63" s="1">
        <f t="shared" si="10"/>
        <v>0.37621755386455946</v>
      </c>
      <c r="U63" s="1">
        <f t="shared" si="10"/>
        <v>0.14070674693457536</v>
      </c>
      <c r="V63" s="1">
        <f t="shared" si="10"/>
        <v>0.41549434081592196</v>
      </c>
      <c r="W63" s="1">
        <f t="shared" si="10"/>
        <v>0.2848237199477815</v>
      </c>
      <c r="X63" s="1">
        <f t="shared" si="10"/>
        <v>0.40160935956357235</v>
      </c>
      <c r="Y63" s="1">
        <f t="shared" si="10"/>
        <v>0.18879619601849973</v>
      </c>
      <c r="Z63" s="1">
        <f>CORREL($B$2:$B$57,BA2:BA57)</f>
        <v>0.35721964497869529</v>
      </c>
      <c r="AA63" s="1">
        <f>CORREL($B$2:$B$57,BB2:BB57)</f>
        <v>0.46001828333053457</v>
      </c>
      <c r="AB63" s="16"/>
    </row>
    <row r="64" spans="1:54" x14ac:dyDescent="0.25">
      <c r="H64" s="1" t="s">
        <v>26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</row>
    <row r="65" spans="7:28" x14ac:dyDescent="0.25">
      <c r="H65" s="1" t="s">
        <v>27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</row>
    <row r="66" spans="7:28" x14ac:dyDescent="0.25">
      <c r="H66" s="18" t="s">
        <v>28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</row>
    <row r="67" spans="7:28" x14ac:dyDescent="0.25">
      <c r="H67" s="1" t="s">
        <v>29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</row>
    <row r="68" spans="7:28" x14ac:dyDescent="0.25">
      <c r="H68" s="1" t="s">
        <v>30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</row>
    <row r="69" spans="7:28" x14ac:dyDescent="0.25">
      <c r="H69" s="18" t="s">
        <v>31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</row>
    <row r="70" spans="7:28" x14ac:dyDescent="0.25">
      <c r="G70" s="1" t="s">
        <v>32</v>
      </c>
      <c r="H70" s="19">
        <f>MAX(I62:Y62)</f>
        <v>0.35931294623425458</v>
      </c>
      <c r="AB70" s="16"/>
    </row>
    <row r="71" spans="7:28" x14ac:dyDescent="0.25">
      <c r="G71" s="1" t="s">
        <v>33</v>
      </c>
      <c r="H71" s="20">
        <f>MIN(I62:Y62)</f>
        <v>-0.18045965421377411</v>
      </c>
      <c r="AB71" s="16"/>
    </row>
    <row r="72" spans="7:28" x14ac:dyDescent="0.25">
      <c r="G72" s="1" t="s">
        <v>34</v>
      </c>
      <c r="H72" s="19">
        <f>MAX(I63:Y63)</f>
        <v>0.50559976981894605</v>
      </c>
      <c r="AB72" s="16"/>
    </row>
    <row r="73" spans="7:28" x14ac:dyDescent="0.25">
      <c r="G73" s="1" t="s">
        <v>35</v>
      </c>
      <c r="H73" s="20">
        <f>MIN(I63:Y63)</f>
        <v>-0.36289147553204415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25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25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25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25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25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03" priority="4" rank="5"/>
    <cfRule type="top10" dxfId="102" priority="11" bottom="1" rank="5"/>
    <cfRule type="top10" dxfId="101" priority="14" bottom="1" rank="5"/>
    <cfRule type="top10" dxfId="100" priority="15" rank="5"/>
  </conditionalFormatting>
  <conditionalFormatting sqref="Z63:AA63 I62:AA62">
    <cfRule type="top10" dxfId="99" priority="19" bottom="1" rank="5"/>
    <cfRule type="top10" dxfId="98" priority="20" rank="5"/>
  </conditionalFormatting>
  <conditionalFormatting sqref="AB86:AB87 I62:AA63">
    <cfRule type="top10" dxfId="97" priority="17" rank="5"/>
    <cfRule type="top10" dxfId="96" priority="18" bottom="1" rank="5"/>
  </conditionalFormatting>
  <conditionalFormatting sqref="I63:AA63">
    <cfRule type="top10" dxfId="95" priority="21" bottom="1" rank="5"/>
    <cfRule type="top10" dxfId="94" priority="22" rank="5"/>
  </conditionalFormatting>
  <conditionalFormatting sqref="J64:AA64">
    <cfRule type="top10" dxfId="93" priority="3" bottom="1" rank="5"/>
    <cfRule type="top10" dxfId="92" priority="8" rank="5"/>
    <cfRule type="top10" dxfId="91" priority="9" rank="5"/>
    <cfRule type="top10" dxfId="90" priority="13" bottom="1" rank="5"/>
  </conditionalFormatting>
  <conditionalFormatting sqref="J67:AA67">
    <cfRule type="top10" dxfId="89" priority="5" rank="5"/>
    <cfRule type="top10" dxfId="88" priority="6" bottom="1" rank="5"/>
    <cfRule type="top10" dxfId="87" priority="7" bottom="1" rank="5"/>
    <cfRule type="top10" dxfId="86" priority="10" rank="5"/>
  </conditionalFormatting>
  <conditionalFormatting sqref="Z66:AA66">
    <cfRule type="top10" dxfId="85" priority="2" bottom="1" rank="5"/>
    <cfRule type="top10" dxfId="84" priority="12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40"/>
  <sheetViews>
    <sheetView topLeftCell="G41" zoomScale="60" zoomScaleNormal="60" workbookViewId="0">
      <selection activeCell="Y62" sqref="Y62:AA62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35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0" t="s">
        <v>22</v>
      </c>
      <c r="AB1" s="1" t="s">
        <v>24</v>
      </c>
      <c r="AC1" s="1" t="s">
        <v>23</v>
      </c>
      <c r="AD1" s="1" t="s">
        <v>25</v>
      </c>
      <c r="AF1" s="3" t="s">
        <v>34</v>
      </c>
      <c r="AG1" s="1" t="s">
        <v>4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9" t="s">
        <v>11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  <c r="AW1" s="1" t="s">
        <v>20</v>
      </c>
      <c r="AX1" s="1" t="s">
        <v>21</v>
      </c>
      <c r="AY1" s="10" t="s">
        <v>22</v>
      </c>
      <c r="BA1" s="1" t="s">
        <v>23</v>
      </c>
      <c r="BB1" s="1" t="s">
        <v>25</v>
      </c>
    </row>
    <row r="2" spans="1:54" s="1" customFormat="1" x14ac:dyDescent="0.25">
      <c r="A2" s="1">
        <v>1966</v>
      </c>
      <c r="B2" s="1">
        <v>0.71799999999999997</v>
      </c>
      <c r="C2" s="1">
        <v>0.38800000000000001</v>
      </c>
      <c r="D2" s="1">
        <v>0.71799999999999997</v>
      </c>
      <c r="F2" s="5"/>
      <c r="H2" s="1">
        <v>1966</v>
      </c>
      <c r="P2" s="23">
        <v>-26.9709677419355</v>
      </c>
      <c r="Q2" s="1">
        <v>-37.696428571428598</v>
      </c>
      <c r="R2" s="1">
        <v>-28.509677419354801</v>
      </c>
      <c r="S2" s="1">
        <v>-18.66</v>
      </c>
      <c r="T2" s="1">
        <v>-5.4290322580645203</v>
      </c>
      <c r="U2" s="1">
        <v>2.08965517241379</v>
      </c>
      <c r="V2" s="1">
        <v>9.9</v>
      </c>
      <c r="W2" s="1">
        <v>5.99677419354839</v>
      </c>
      <c r="X2" s="1">
        <v>1.97</v>
      </c>
      <c r="Y2" s="1">
        <v>-13.3161290322581</v>
      </c>
      <c r="Z2" s="1">
        <v>-17.2344827586207</v>
      </c>
      <c r="AA2" s="10">
        <v>-24.4387096774193</v>
      </c>
      <c r="AB2" s="24">
        <f>AVERAGE(P2:AA2)</f>
        <v>-12.691583174426611</v>
      </c>
      <c r="AC2" s="2">
        <f>AVERAGE(U2:V2)</f>
        <v>5.9948275862068954</v>
      </c>
      <c r="AD2" s="2">
        <f>AVERAGE(U2:X2)</f>
        <v>4.9891073414905449</v>
      </c>
      <c r="AE2" s="2"/>
      <c r="AF2" s="1">
        <v>1966</v>
      </c>
      <c r="AN2" s="23">
        <v>-16.845161290322601</v>
      </c>
      <c r="AO2" s="1">
        <v>-30.371428571428599</v>
      </c>
      <c r="AP2" s="1">
        <v>-18.0290322580645</v>
      </c>
      <c r="AQ2" s="1">
        <v>-8.1066666666666691</v>
      </c>
      <c r="AR2" s="1">
        <v>3.59032258064516</v>
      </c>
      <c r="AS2" s="1">
        <v>10.126666666666701</v>
      </c>
      <c r="AT2" s="1">
        <v>18.961290322580599</v>
      </c>
      <c r="AU2" s="1">
        <v>14.8258064516129</v>
      </c>
      <c r="AV2" s="1">
        <v>7.9266666666666596</v>
      </c>
      <c r="AW2" s="1">
        <v>-5.91290322580645</v>
      </c>
      <c r="AX2" s="1">
        <v>-7.9433333333333298</v>
      </c>
      <c r="AY2" s="10">
        <v>-13.396774193548399</v>
      </c>
      <c r="AZ2" s="2">
        <f t="shared" ref="AZ2:AZ13" si="0">AVERAGE(AN2:AY2)</f>
        <v>-3.7645455709165438</v>
      </c>
      <c r="BA2" s="1">
        <f t="shared" ref="BA2:BA33" si="1">AVERAGE(AS2:AT2)</f>
        <v>14.54397849462365</v>
      </c>
      <c r="BB2" s="1">
        <f t="shared" ref="BB2:BB33" si="2">AVERAGE(AS2:AV2)</f>
        <v>12.960107526881716</v>
      </c>
    </row>
    <row r="3" spans="1:54" x14ac:dyDescent="0.25">
      <c r="A3" s="1">
        <v>1967</v>
      </c>
      <c r="B3" s="1">
        <v>1.01</v>
      </c>
      <c r="C3" s="1">
        <v>1.0469999999999999</v>
      </c>
      <c r="D3" s="1">
        <v>1.01</v>
      </c>
      <c r="F3" s="5"/>
      <c r="H3" s="1">
        <v>1967</v>
      </c>
      <c r="I3" s="1">
        <v>2.08965517241379</v>
      </c>
      <c r="J3" s="1">
        <v>9.9</v>
      </c>
      <c r="K3" s="1">
        <v>5.99677419354839</v>
      </c>
      <c r="L3" s="1">
        <v>1.97</v>
      </c>
      <c r="M3" s="1">
        <v>-13.3161290322581</v>
      </c>
      <c r="N3" s="1">
        <v>-17.2344827586207</v>
      </c>
      <c r="O3" s="10">
        <v>-24.4387096774193</v>
      </c>
      <c r="P3" s="23">
        <v>-30.5322580645161</v>
      </c>
      <c r="Q3" s="1">
        <v>-26.632142857142799</v>
      </c>
      <c r="R3" s="1">
        <v>-13.851612903225799</v>
      </c>
      <c r="S3" s="1">
        <v>-5.8428571428571399</v>
      </c>
      <c r="T3" s="1">
        <v>-4.9451612903225799</v>
      </c>
      <c r="U3" s="1">
        <v>3.92</v>
      </c>
      <c r="V3" s="1">
        <v>9.9354838709677402</v>
      </c>
      <c r="W3" s="1">
        <v>5.7193548387096804</v>
      </c>
      <c r="X3" s="1">
        <v>0.86666666666666703</v>
      </c>
      <c r="Y3" s="1">
        <v>-3.9449999999999998</v>
      </c>
      <c r="Z3" s="1">
        <v>-9.82</v>
      </c>
      <c r="AA3" s="10">
        <v>-23.451612903225801</v>
      </c>
      <c r="AB3" s="24">
        <f t="shared" ref="AB3:AB57" si="3">AVERAGE(P3:AA3)</f>
        <v>-8.2149283154121751</v>
      </c>
      <c r="AC3" s="2">
        <f t="shared" ref="AC3:AC57" si="4">AVERAGE(U3:V3)</f>
        <v>6.9277419354838701</v>
      </c>
      <c r="AD3" s="2">
        <f t="shared" ref="AD3:AD57" si="5">AVERAGE(U3:X3)</f>
        <v>5.1103763440860224</v>
      </c>
      <c r="AE3" s="2"/>
      <c r="AF3" s="1">
        <v>1967</v>
      </c>
      <c r="AG3" s="1">
        <v>10.126666666666701</v>
      </c>
      <c r="AH3" s="1">
        <v>18.961290322580599</v>
      </c>
      <c r="AI3" s="1">
        <v>14.8258064516129</v>
      </c>
      <c r="AJ3" s="1">
        <v>7.9266666666666596</v>
      </c>
      <c r="AK3" s="1">
        <v>-5.91290322580645</v>
      </c>
      <c r="AL3" s="1">
        <v>-7.9433333333333298</v>
      </c>
      <c r="AM3" s="10">
        <v>-13.396774193548399</v>
      </c>
      <c r="AN3" s="23">
        <v>-20.9838709677419</v>
      </c>
      <c r="AO3" s="1">
        <v>-15</v>
      </c>
      <c r="AP3" s="1">
        <v>-4.3838709677419399</v>
      </c>
      <c r="AQ3" s="1">
        <v>2.4068965517241399</v>
      </c>
      <c r="AR3" s="1">
        <v>3.13225806451613</v>
      </c>
      <c r="AS3" s="1">
        <v>14.22</v>
      </c>
      <c r="AT3" s="1">
        <v>21.083870967741898</v>
      </c>
      <c r="AU3" s="1">
        <v>17.267741935483901</v>
      </c>
      <c r="AV3" s="1">
        <v>8.85</v>
      </c>
      <c r="AW3" s="1">
        <v>2.8758620689655201</v>
      </c>
      <c r="AX3" s="1">
        <v>-3.3518518518518499</v>
      </c>
      <c r="AY3" s="10">
        <v>-13.3161290322581</v>
      </c>
      <c r="AZ3" s="2">
        <f t="shared" si="0"/>
        <v>1.0667422307364829</v>
      </c>
      <c r="BA3" s="1">
        <f t="shared" si="1"/>
        <v>17.65193548387095</v>
      </c>
      <c r="BB3" s="1">
        <f t="shared" si="2"/>
        <v>15.35540322580645</v>
      </c>
    </row>
    <row r="4" spans="1:54" x14ac:dyDescent="0.25">
      <c r="A4" s="1">
        <v>1968</v>
      </c>
      <c r="B4" s="1">
        <v>0.52</v>
      </c>
      <c r="C4" s="1">
        <v>0.57499999999999996</v>
      </c>
      <c r="D4" s="1">
        <v>0.52</v>
      </c>
      <c r="F4" s="5"/>
      <c r="H4" s="1">
        <v>1968</v>
      </c>
      <c r="I4" s="1">
        <v>3.92</v>
      </c>
      <c r="J4" s="1">
        <v>9.9354838709677402</v>
      </c>
      <c r="K4" s="1">
        <v>5.7193548387096804</v>
      </c>
      <c r="L4" s="1">
        <v>0.86666666666666703</v>
      </c>
      <c r="M4" s="1">
        <v>-3.9449999999999998</v>
      </c>
      <c r="N4" s="1">
        <v>-9.82</v>
      </c>
      <c r="O4" s="10">
        <v>-23.451612903225801</v>
      </c>
      <c r="P4" s="23">
        <v>-32.661290322580598</v>
      </c>
      <c r="Q4" s="1">
        <v>-25.744827586206899</v>
      </c>
      <c r="R4" s="1">
        <v>-15.3774193548387</v>
      </c>
      <c r="S4" s="1">
        <v>-17.003333333333298</v>
      </c>
      <c r="T4" s="1">
        <v>-4.3032258064516098</v>
      </c>
      <c r="U4" s="1">
        <v>1.3433333333333299</v>
      </c>
      <c r="V4" s="1">
        <v>6.8</v>
      </c>
      <c r="W4" s="1">
        <v>5.8354838709677397</v>
      </c>
      <c r="X4" s="1">
        <v>-0.57999999999999996</v>
      </c>
      <c r="Y4" s="1">
        <v>-9.2903225806451601</v>
      </c>
      <c r="Z4" s="1">
        <v>-30.213333333333299</v>
      </c>
      <c r="AA4" s="10">
        <v>-33.7290322580645</v>
      </c>
      <c r="AB4" s="24">
        <f t="shared" si="3"/>
        <v>-12.910330614262747</v>
      </c>
      <c r="AC4" s="2">
        <f t="shared" si="4"/>
        <v>4.0716666666666645</v>
      </c>
      <c r="AD4" s="2">
        <f t="shared" si="5"/>
        <v>3.3497043010752674</v>
      </c>
      <c r="AE4" s="2"/>
      <c r="AF4" s="1">
        <v>1968</v>
      </c>
      <c r="AG4" s="1">
        <v>14.22</v>
      </c>
      <c r="AH4" s="1">
        <v>21.083870967741898</v>
      </c>
      <c r="AI4" s="1">
        <v>17.267741935483901</v>
      </c>
      <c r="AJ4" s="1">
        <v>8.85</v>
      </c>
      <c r="AK4" s="1">
        <v>2.8758620689655201</v>
      </c>
      <c r="AL4" s="1">
        <v>-3.3518518518518499</v>
      </c>
      <c r="AM4" s="10">
        <v>-13.3161290322581</v>
      </c>
      <c r="AN4" s="23">
        <v>-25.087096774193501</v>
      </c>
      <c r="AO4" s="1">
        <v>-16.444827586206902</v>
      </c>
      <c r="AP4" s="1">
        <v>-4.9000000000000004</v>
      </c>
      <c r="AQ4" s="1">
        <v>-7.6166666666666698</v>
      </c>
      <c r="AR4" s="1">
        <v>2.5580645161290301</v>
      </c>
      <c r="AS4" s="1">
        <v>9.73</v>
      </c>
      <c r="AT4" s="1">
        <v>15.4903225806452</v>
      </c>
      <c r="AU4" s="1">
        <v>15.5225806451613</v>
      </c>
      <c r="AV4" s="1">
        <v>5.86</v>
      </c>
      <c r="AW4" s="1">
        <v>-2.3741935483871002</v>
      </c>
      <c r="AX4" s="1">
        <v>-20.7366666666667</v>
      </c>
      <c r="AY4" s="10">
        <v>-25.441935483870999</v>
      </c>
      <c r="AZ4" s="2">
        <f t="shared" si="0"/>
        <v>-4.4533682486713611</v>
      </c>
      <c r="BA4" s="1">
        <f t="shared" si="1"/>
        <v>12.610161290322601</v>
      </c>
      <c r="BB4" s="1">
        <f t="shared" si="2"/>
        <v>11.650725806451625</v>
      </c>
    </row>
    <row r="5" spans="1:54" x14ac:dyDescent="0.25">
      <c r="A5" s="1">
        <v>1969</v>
      </c>
      <c r="B5" s="1">
        <v>0.79400000000000004</v>
      </c>
      <c r="C5" s="1">
        <v>1.0389999999999999</v>
      </c>
      <c r="D5" s="1">
        <v>0.79400000000000004</v>
      </c>
      <c r="F5" s="5"/>
      <c r="H5" s="1">
        <v>1969</v>
      </c>
      <c r="I5" s="1">
        <v>1.3433333333333299</v>
      </c>
      <c r="J5" s="1">
        <v>6.8</v>
      </c>
      <c r="K5" s="1">
        <v>5.8354838709677397</v>
      </c>
      <c r="L5" s="1">
        <v>-0.57999999999999996</v>
      </c>
      <c r="M5" s="1">
        <v>-9.2903225806451601</v>
      </c>
      <c r="N5" s="1">
        <v>-30.213333333333299</v>
      </c>
      <c r="O5" s="10">
        <v>-33.7290322580645</v>
      </c>
      <c r="P5" s="23">
        <v>-34.490322580645199</v>
      </c>
      <c r="Q5" s="1">
        <v>-31.1</v>
      </c>
      <c r="R5" s="1">
        <v>-24.358064516129001</v>
      </c>
      <c r="S5" s="1">
        <v>-17.063333333333301</v>
      </c>
      <c r="T5" s="1">
        <v>-9.7064516129032299</v>
      </c>
      <c r="U5" s="1">
        <v>2.2999999999999998</v>
      </c>
      <c r="V5" s="1">
        <v>9.8451612903225794</v>
      </c>
      <c r="W5" s="1">
        <v>4.8870967741935498</v>
      </c>
      <c r="X5" s="1">
        <v>0.72666666666666702</v>
      </c>
      <c r="Y5" s="1">
        <v>-9.2483870967741897</v>
      </c>
      <c r="Z5" s="1">
        <v>-14.6366666666667</v>
      </c>
      <c r="AA5" s="10">
        <v>-23.8193548387097</v>
      </c>
      <c r="AB5" s="24">
        <f t="shared" si="3"/>
        <v>-12.221971326164876</v>
      </c>
      <c r="AC5" s="2">
        <f t="shared" si="4"/>
        <v>6.07258064516129</v>
      </c>
      <c r="AD5" s="2">
        <f t="shared" si="5"/>
        <v>4.4397311827956987</v>
      </c>
      <c r="AE5" s="2"/>
      <c r="AF5" s="1">
        <v>1969</v>
      </c>
      <c r="AG5" s="1">
        <v>9.73</v>
      </c>
      <c r="AH5" s="1">
        <v>15.4903225806452</v>
      </c>
      <c r="AI5" s="1">
        <v>15.5225806451613</v>
      </c>
      <c r="AJ5" s="1">
        <v>5.86</v>
      </c>
      <c r="AK5" s="1">
        <v>-2.3741935483871002</v>
      </c>
      <c r="AL5" s="1">
        <v>-20.7366666666667</v>
      </c>
      <c r="AM5" s="10">
        <v>-25.441935483870999</v>
      </c>
      <c r="AN5" s="23">
        <v>-25.219354838709702</v>
      </c>
      <c r="AO5" s="1">
        <v>-21.771428571428601</v>
      </c>
      <c r="AP5" s="1">
        <v>-13.790322580645199</v>
      </c>
      <c r="AQ5" s="1">
        <v>-6.4533333333333296</v>
      </c>
      <c r="AR5" s="1">
        <v>-1.6466666666666701</v>
      </c>
      <c r="AS5" s="1">
        <v>10.3866666666667</v>
      </c>
      <c r="AT5" s="1">
        <v>19.722580645161301</v>
      </c>
      <c r="AU5" s="1">
        <v>12.4258064516129</v>
      </c>
      <c r="AV5" s="1">
        <v>7.7866666666666697</v>
      </c>
      <c r="AW5" s="1">
        <v>-3.6709677419354798</v>
      </c>
      <c r="AX5" s="1">
        <v>-6.6466666666666701</v>
      </c>
      <c r="AY5" s="10">
        <v>-16.245161290322599</v>
      </c>
      <c r="AZ5" s="2">
        <f t="shared" si="0"/>
        <v>-3.7601817716333912</v>
      </c>
      <c r="BA5" s="1">
        <f t="shared" si="1"/>
        <v>15.054623655914</v>
      </c>
      <c r="BB5" s="1">
        <f t="shared" si="2"/>
        <v>12.580430107526892</v>
      </c>
    </row>
    <row r="6" spans="1:54" x14ac:dyDescent="0.25">
      <c r="A6" s="1">
        <v>1970</v>
      </c>
      <c r="B6" s="1">
        <v>0.56000000000000005</v>
      </c>
      <c r="C6" s="1">
        <v>0.77</v>
      </c>
      <c r="D6" s="1">
        <v>0.56000000000000005</v>
      </c>
      <c r="F6" s="5"/>
      <c r="H6" s="1">
        <v>1970</v>
      </c>
      <c r="I6" s="1">
        <v>2.2999999999999998</v>
      </c>
      <c r="J6" s="1">
        <v>9.8451612903225794</v>
      </c>
      <c r="K6" s="1">
        <v>4.8870967741935498</v>
      </c>
      <c r="L6" s="1">
        <v>0.72666666666666702</v>
      </c>
      <c r="M6" s="1">
        <v>-9.2483870967741897</v>
      </c>
      <c r="N6" s="1">
        <v>-14.6366666666667</v>
      </c>
      <c r="O6" s="10">
        <v>-23.8193548387097</v>
      </c>
      <c r="P6" s="23">
        <v>-34.587096774193498</v>
      </c>
      <c r="Q6" s="1">
        <v>-29.667857142857098</v>
      </c>
      <c r="R6" s="1">
        <v>-19.741935483871</v>
      </c>
      <c r="S6" s="1">
        <v>-18.126666666666701</v>
      </c>
      <c r="T6" s="1">
        <v>-10.822580645161301</v>
      </c>
      <c r="U6" s="1">
        <v>1.37666666666667</v>
      </c>
      <c r="V6" s="1">
        <v>8.5290322580645093</v>
      </c>
      <c r="W6" s="1">
        <v>4.1387096774193601</v>
      </c>
      <c r="X6" s="1">
        <v>2.70333333333333</v>
      </c>
      <c r="Y6" s="1">
        <v>-10.0933333333333</v>
      </c>
      <c r="Z6" s="1">
        <v>-23.4</v>
      </c>
      <c r="AA6" s="10">
        <v>-26.064516129032299</v>
      </c>
      <c r="AB6" s="24">
        <f t="shared" si="3"/>
        <v>-12.979687019969282</v>
      </c>
      <c r="AC6" s="2">
        <f t="shared" si="4"/>
        <v>4.9528494623655899</v>
      </c>
      <c r="AD6" s="2">
        <f t="shared" si="5"/>
        <v>4.1869354838709674</v>
      </c>
      <c r="AE6" s="2"/>
      <c r="AF6" s="1">
        <v>1970</v>
      </c>
      <c r="AG6" s="1">
        <v>10.3866666666667</v>
      </c>
      <c r="AH6" s="1">
        <v>19.722580645161301</v>
      </c>
      <c r="AI6" s="1">
        <v>12.4258064516129</v>
      </c>
      <c r="AJ6" s="1">
        <v>7.7866666666666697</v>
      </c>
      <c r="AK6" s="1">
        <v>-3.6709677419354798</v>
      </c>
      <c r="AL6" s="1">
        <v>-6.6466666666666701</v>
      </c>
      <c r="AM6" s="10">
        <v>-16.245161290322599</v>
      </c>
      <c r="AN6" s="23">
        <v>-24.609677419354799</v>
      </c>
      <c r="AO6" s="1">
        <v>-20.55</v>
      </c>
      <c r="AP6" s="1">
        <v>-9.4096774193548391</v>
      </c>
      <c r="AQ6" s="1">
        <v>-6.6966666666666699</v>
      </c>
      <c r="AR6" s="1">
        <v>0.18064516129032199</v>
      </c>
      <c r="AS6" s="1">
        <v>9.5</v>
      </c>
      <c r="AT6" s="1">
        <v>18.370967741935502</v>
      </c>
      <c r="AU6" s="1">
        <v>13.0161290322581</v>
      </c>
      <c r="AV6" s="1">
        <v>11.2366666666667</v>
      </c>
      <c r="AW6" s="1">
        <v>-3.2689655172413801</v>
      </c>
      <c r="AX6" s="1">
        <v>-12.2357142857143</v>
      </c>
      <c r="AY6" s="10">
        <v>-16.9870967741935</v>
      </c>
      <c r="AZ6" s="2">
        <f t="shared" si="0"/>
        <v>-3.4544491233645722</v>
      </c>
      <c r="BA6" s="1">
        <f t="shared" si="1"/>
        <v>13.935483870967751</v>
      </c>
      <c r="BB6" s="1">
        <f t="shared" si="2"/>
        <v>13.030940860215075</v>
      </c>
    </row>
    <row r="7" spans="1:54" x14ac:dyDescent="0.25">
      <c r="A7" s="1">
        <v>1971</v>
      </c>
      <c r="B7" s="1">
        <v>0.45500000000000002</v>
      </c>
      <c r="C7" s="1">
        <v>0.70599999999999996</v>
      </c>
      <c r="D7" s="1">
        <v>0.45500000000000002</v>
      </c>
      <c r="F7" s="5"/>
      <c r="H7" s="1">
        <v>1971</v>
      </c>
      <c r="I7" s="1">
        <v>1.37666666666667</v>
      </c>
      <c r="J7" s="1">
        <v>8.5290322580645093</v>
      </c>
      <c r="K7" s="1">
        <v>4.1387096774193601</v>
      </c>
      <c r="L7" s="1">
        <v>2.70333333333333</v>
      </c>
      <c r="M7" s="1">
        <v>-10.0933333333333</v>
      </c>
      <c r="N7" s="1">
        <v>-23.4</v>
      </c>
      <c r="O7" s="10">
        <v>-26.064516129032299</v>
      </c>
      <c r="P7" s="23">
        <v>-29.3806451612903</v>
      </c>
      <c r="Q7" s="1">
        <v>-34.85</v>
      </c>
      <c r="R7" s="1">
        <v>-22.8774193548387</v>
      </c>
      <c r="S7" s="1">
        <v>-19.2366666666667</v>
      </c>
      <c r="T7" s="1">
        <v>-4.7032258064516101</v>
      </c>
      <c r="U7" s="1">
        <v>2.2466666666666701</v>
      </c>
      <c r="V7" s="1">
        <v>7.8064516129032304</v>
      </c>
      <c r="W7" s="1">
        <v>6.9548387096774196</v>
      </c>
      <c r="X7" s="1">
        <v>2.7333333333333298</v>
      </c>
      <c r="Y7" s="1">
        <v>-10.148387096774201</v>
      </c>
      <c r="Z7" s="1">
        <v>-16.953333333333301</v>
      </c>
      <c r="AA7" s="10">
        <v>-23.870967741935502</v>
      </c>
      <c r="AB7" s="24">
        <f t="shared" si="3"/>
        <v>-11.856612903225804</v>
      </c>
      <c r="AC7" s="2">
        <f t="shared" si="4"/>
        <v>5.0265591397849505</v>
      </c>
      <c r="AD7" s="2">
        <f t="shared" si="5"/>
        <v>4.9353225806451624</v>
      </c>
      <c r="AE7" s="2"/>
      <c r="AF7" s="1">
        <v>1971</v>
      </c>
      <c r="AG7" s="1">
        <v>9.5</v>
      </c>
      <c r="AH7" s="1">
        <v>18.370967741935502</v>
      </c>
      <c r="AI7" s="1">
        <v>13.0161290322581</v>
      </c>
      <c r="AJ7" s="1">
        <v>11.2366666666667</v>
      </c>
      <c r="AK7" s="1">
        <v>-3.2689655172413801</v>
      </c>
      <c r="AL7" s="1">
        <v>-12.2357142857143</v>
      </c>
      <c r="AM7" s="10">
        <v>-16.9870967741935</v>
      </c>
      <c r="AN7" s="23">
        <v>-19.296774193548401</v>
      </c>
      <c r="AO7" s="1">
        <v>-24.703571428571401</v>
      </c>
      <c r="AP7" s="1">
        <v>-13.4548387096774</v>
      </c>
      <c r="AQ7" s="1">
        <v>-8.4700000000000006</v>
      </c>
      <c r="AR7" s="1">
        <v>1.9290322580645201</v>
      </c>
      <c r="AS7" s="1">
        <v>8.77</v>
      </c>
      <c r="AT7" s="1">
        <v>17.458064516128999</v>
      </c>
      <c r="AU7" s="1">
        <v>14.2870967741935</v>
      </c>
      <c r="AV7" s="1">
        <v>9.0299999999999994</v>
      </c>
      <c r="AW7" s="1">
        <v>-4.6645161290322603</v>
      </c>
      <c r="AX7" s="1">
        <v>-7.7333333333333298</v>
      </c>
      <c r="AY7" s="10">
        <v>-15.806451612903199</v>
      </c>
      <c r="AZ7" s="2">
        <f t="shared" si="0"/>
        <v>-3.5546076548899137</v>
      </c>
      <c r="BA7" s="1">
        <f t="shared" si="1"/>
        <v>13.114032258064499</v>
      </c>
      <c r="BB7" s="1">
        <f t="shared" si="2"/>
        <v>12.386290322580624</v>
      </c>
    </row>
    <row r="8" spans="1:54" x14ac:dyDescent="0.25">
      <c r="A8" s="1">
        <v>1972</v>
      </c>
      <c r="B8" s="1">
        <v>0.55300000000000005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2.2466666666666701</v>
      </c>
      <c r="J8" s="1">
        <v>7.8064516129032304</v>
      </c>
      <c r="K8" s="1">
        <v>6.9548387096774196</v>
      </c>
      <c r="L8" s="1">
        <v>2.7333333333333298</v>
      </c>
      <c r="M8" s="1">
        <v>-10.148387096774201</v>
      </c>
      <c r="N8" s="1">
        <v>-16.953333333333301</v>
      </c>
      <c r="O8" s="10">
        <v>-23.870967741935502</v>
      </c>
      <c r="P8" s="23">
        <v>-31.003225806451599</v>
      </c>
      <c r="Q8" s="1">
        <v>-23.717241379310298</v>
      </c>
      <c r="R8" s="1">
        <v>-23.093548387096799</v>
      </c>
      <c r="S8" s="1">
        <v>-12.8333333333333</v>
      </c>
      <c r="T8" s="1">
        <v>-10.480645161290299</v>
      </c>
      <c r="U8" s="1">
        <v>3.26</v>
      </c>
      <c r="V8" s="1">
        <v>6.7967741935483899</v>
      </c>
      <c r="W8" s="1">
        <v>6.43870967741936</v>
      </c>
      <c r="X8" s="1">
        <v>0.31</v>
      </c>
      <c r="Y8" s="1">
        <v>-6.4933333333333403</v>
      </c>
      <c r="Z8" s="1">
        <v>-27.606666666666701</v>
      </c>
      <c r="AA8" s="10">
        <v>-26.112903225806399</v>
      </c>
      <c r="AB8" s="24">
        <f t="shared" si="3"/>
        <v>-12.044617785193415</v>
      </c>
      <c r="AC8" s="2">
        <f t="shared" si="4"/>
        <v>5.0283870967741944</v>
      </c>
      <c r="AD8" s="2">
        <f t="shared" si="5"/>
        <v>4.2013709677419371</v>
      </c>
      <c r="AE8" s="2"/>
      <c r="AF8" s="1">
        <v>1972</v>
      </c>
      <c r="AG8" s="1">
        <v>8.77</v>
      </c>
      <c r="AH8" s="1">
        <v>17.458064516128999</v>
      </c>
      <c r="AI8" s="1">
        <v>14.2870967741935</v>
      </c>
      <c r="AJ8" s="1">
        <v>9.0299999999999994</v>
      </c>
      <c r="AK8" s="1">
        <v>-4.6645161290322603</v>
      </c>
      <c r="AL8" s="1">
        <v>-7.7333333333333298</v>
      </c>
      <c r="AM8" s="10">
        <v>-15.806451612903199</v>
      </c>
      <c r="AN8" s="23">
        <v>-22.8806451612903</v>
      </c>
      <c r="AO8" s="1">
        <v>-14.862068965517199</v>
      </c>
      <c r="AP8" s="1">
        <v>-13.5677419354839</v>
      </c>
      <c r="AQ8" s="1">
        <v>-2.3033333333333301</v>
      </c>
      <c r="AR8" s="1">
        <v>-2.3258064516129</v>
      </c>
      <c r="AS8" s="1">
        <v>10.716666666666701</v>
      </c>
      <c r="AT8" s="1">
        <v>16.883870967741899</v>
      </c>
      <c r="AU8" s="1">
        <v>14.367741935483901</v>
      </c>
      <c r="AV8" s="1">
        <v>5.1566666666666698</v>
      </c>
      <c r="AW8" s="1">
        <v>-0.793548387096774</v>
      </c>
      <c r="AX8" s="1">
        <v>-17.7566666666667</v>
      </c>
      <c r="AY8" s="10">
        <v>-15.7516129032258</v>
      </c>
      <c r="AZ8" s="2">
        <f t="shared" si="0"/>
        <v>-3.5930397973056443</v>
      </c>
      <c r="BA8" s="1">
        <f t="shared" si="1"/>
        <v>13.8002688172043</v>
      </c>
      <c r="BB8" s="1">
        <f t="shared" si="2"/>
        <v>11.781236559139792</v>
      </c>
    </row>
    <row r="9" spans="1:54" x14ac:dyDescent="0.25">
      <c r="A9" s="1">
        <v>1973</v>
      </c>
      <c r="B9" s="1">
        <v>0.29399999999999998</v>
      </c>
      <c r="C9" s="1">
        <v>0.65500000000000003</v>
      </c>
      <c r="D9" s="1">
        <v>0.29399999999999998</v>
      </c>
      <c r="F9" s="5"/>
      <c r="H9" s="1">
        <v>1973</v>
      </c>
      <c r="I9" s="1">
        <v>3.26</v>
      </c>
      <c r="J9" s="1">
        <v>6.7967741935483899</v>
      </c>
      <c r="K9" s="1">
        <v>6.43870967741936</v>
      </c>
      <c r="L9" s="1">
        <v>0.31</v>
      </c>
      <c r="M9" s="1">
        <v>-6.4933333333333403</v>
      </c>
      <c r="N9" s="1">
        <v>-27.606666666666701</v>
      </c>
      <c r="O9" s="10">
        <v>-26.112903225806399</v>
      </c>
      <c r="P9" s="23">
        <v>-33.603225806451597</v>
      </c>
      <c r="Q9" s="1">
        <v>-23.632142857142899</v>
      </c>
      <c r="R9" s="1">
        <v>-21.203225806451599</v>
      </c>
      <c r="S9" s="1">
        <v>-10.383333333333301</v>
      </c>
      <c r="T9" s="1">
        <v>-4.8935483870967698</v>
      </c>
      <c r="U9" s="1">
        <v>4.71</v>
      </c>
      <c r="V9" s="1">
        <v>8.0258064516128993</v>
      </c>
      <c r="W9" s="1">
        <v>7.5129032258064496</v>
      </c>
      <c r="X9" s="1">
        <v>0.95333333333333303</v>
      </c>
      <c r="Y9" s="1">
        <v>-8.4129032258064491</v>
      </c>
      <c r="Z9" s="1">
        <v>-18.886666666666699</v>
      </c>
      <c r="AA9" s="10">
        <v>-28.435483870967701</v>
      </c>
      <c r="AB9" s="24">
        <f t="shared" si="3"/>
        <v>-10.68737391193036</v>
      </c>
      <c r="AC9" s="2">
        <f t="shared" si="4"/>
        <v>6.3679032258064492</v>
      </c>
      <c r="AD9" s="2">
        <f t="shared" si="5"/>
        <v>5.3005107526881705</v>
      </c>
      <c r="AE9" s="2"/>
      <c r="AF9" s="1">
        <v>1973</v>
      </c>
      <c r="AG9" s="1">
        <v>10.716666666666701</v>
      </c>
      <c r="AH9" s="1">
        <v>16.883870967741899</v>
      </c>
      <c r="AI9" s="1">
        <v>14.367741935483901</v>
      </c>
      <c r="AJ9" s="1">
        <v>5.1566666666666698</v>
      </c>
      <c r="AK9" s="1">
        <v>-0.793548387096774</v>
      </c>
      <c r="AL9" s="1">
        <v>-17.7566666666667</v>
      </c>
      <c r="AM9" s="10">
        <v>-15.7516129032258</v>
      </c>
      <c r="AN9" s="23">
        <v>-21.796774193548401</v>
      </c>
      <c r="AO9" s="1">
        <v>-14.314285714285701</v>
      </c>
      <c r="AP9" s="1">
        <v>-10.8258064516129</v>
      </c>
      <c r="AQ9" s="1">
        <v>-1.97</v>
      </c>
      <c r="AR9" s="1">
        <v>3.32258064516129</v>
      </c>
      <c r="AS9" s="1">
        <v>14.07</v>
      </c>
      <c r="AT9" s="1">
        <v>16.964516129032301</v>
      </c>
      <c r="AU9" s="1">
        <v>17.719354838709702</v>
      </c>
      <c r="AV9" s="1">
        <v>6.4266666666666703</v>
      </c>
      <c r="AW9" s="1">
        <v>-2.0806451612903198</v>
      </c>
      <c r="AX9" s="1">
        <v>-9.3275862068965498</v>
      </c>
      <c r="AY9" s="10">
        <v>-17.945161290322599</v>
      </c>
      <c r="AZ9" s="2">
        <f t="shared" si="0"/>
        <v>-1.6464283948655425</v>
      </c>
      <c r="BA9" s="1">
        <f t="shared" si="1"/>
        <v>15.517258064516151</v>
      </c>
      <c r="BB9" s="1">
        <f t="shared" si="2"/>
        <v>13.795134408602168</v>
      </c>
    </row>
    <row r="10" spans="1:54" x14ac:dyDescent="0.25">
      <c r="A10" s="1">
        <v>1974</v>
      </c>
      <c r="B10" s="1">
        <v>0.57399999999999995</v>
      </c>
      <c r="C10" s="1">
        <v>1.0069999999999999</v>
      </c>
      <c r="D10" s="1">
        <v>0.57399999999999995</v>
      </c>
      <c r="F10" s="5"/>
      <c r="H10" s="1">
        <v>1974</v>
      </c>
      <c r="I10" s="1">
        <v>4.71</v>
      </c>
      <c r="J10" s="1">
        <v>8.0258064516128993</v>
      </c>
      <c r="K10" s="1">
        <v>7.5129032258064496</v>
      </c>
      <c r="L10" s="1">
        <v>0.95333333333333303</v>
      </c>
      <c r="M10" s="1">
        <v>-8.4129032258064491</v>
      </c>
      <c r="N10" s="1">
        <v>-18.886666666666699</v>
      </c>
      <c r="O10" s="10">
        <v>-28.435483870967701</v>
      </c>
      <c r="P10" s="23">
        <v>-30.4096774193548</v>
      </c>
      <c r="Q10" s="1">
        <v>-33.828571428571401</v>
      </c>
      <c r="R10" s="1">
        <v>-20.0612903225806</v>
      </c>
      <c r="S10" s="1">
        <v>-15.2533333333333</v>
      </c>
      <c r="T10" s="1">
        <v>-7.9483870967741899</v>
      </c>
      <c r="U10" s="1">
        <v>1.61</v>
      </c>
      <c r="V10" s="1">
        <v>10.8935483870968</v>
      </c>
      <c r="W10" s="1">
        <v>6.2419354838709697</v>
      </c>
      <c r="X10" s="1">
        <v>2.38</v>
      </c>
      <c r="Y10" s="1">
        <v>-9.9677419354838701</v>
      </c>
      <c r="Z10" s="1">
        <v>-29.4233333333333</v>
      </c>
      <c r="AA10" s="10">
        <v>-18.5612903225806</v>
      </c>
      <c r="AB10" s="24">
        <f t="shared" si="3"/>
        <v>-12.027345110087024</v>
      </c>
      <c r="AC10" s="2">
        <f t="shared" si="4"/>
        <v>6.2517741935483997</v>
      </c>
      <c r="AD10" s="2">
        <f t="shared" si="5"/>
        <v>5.2813709677419416</v>
      </c>
      <c r="AE10" s="2"/>
      <c r="AF10" s="1">
        <v>1974</v>
      </c>
      <c r="AG10" s="1">
        <v>14.07</v>
      </c>
      <c r="AH10" s="1">
        <v>16.964516129032301</v>
      </c>
      <c r="AI10" s="1">
        <v>17.719354838709702</v>
      </c>
      <c r="AJ10" s="1">
        <v>6.4266666666666703</v>
      </c>
      <c r="AK10" s="1">
        <v>-2.0806451612903198</v>
      </c>
      <c r="AL10" s="1">
        <v>-9.3275862068965498</v>
      </c>
      <c r="AM10" s="10">
        <v>-17.945161290322599</v>
      </c>
      <c r="AN10" s="23">
        <v>-21.322580645161299</v>
      </c>
      <c r="AO10" s="1">
        <v>-25.092857142857099</v>
      </c>
      <c r="AP10" s="1">
        <v>-8.5096774193548406</v>
      </c>
      <c r="AQ10" s="1">
        <v>-4.2666666666666702</v>
      </c>
      <c r="AR10" s="1">
        <v>-0.23548387096774201</v>
      </c>
      <c r="AS10" s="1">
        <v>10.143333333333301</v>
      </c>
      <c r="AT10" s="1">
        <v>22.2290322580645</v>
      </c>
      <c r="AU10" s="1">
        <v>16.383870967741899</v>
      </c>
      <c r="AV10" s="1">
        <v>10.42</v>
      </c>
      <c r="AW10" s="1">
        <v>-2.1866666666666701</v>
      </c>
      <c r="AX10" s="1">
        <v>-19.426666666666701</v>
      </c>
      <c r="AY10" s="10">
        <v>-10.5677419354839</v>
      </c>
      <c r="AZ10" s="2">
        <f t="shared" si="0"/>
        <v>-2.7026753712237688</v>
      </c>
      <c r="BA10" s="1">
        <f t="shared" si="1"/>
        <v>16.186182795698901</v>
      </c>
      <c r="BB10" s="1">
        <f t="shared" si="2"/>
        <v>14.794059139784926</v>
      </c>
    </row>
    <row r="11" spans="1:54" x14ac:dyDescent="0.25">
      <c r="A11" s="1">
        <v>1975</v>
      </c>
      <c r="B11" s="1">
        <v>0.23200000000000001</v>
      </c>
      <c r="C11" s="1">
        <v>0.59</v>
      </c>
      <c r="D11" s="1">
        <v>0.23200000000000001</v>
      </c>
      <c r="F11" s="5"/>
      <c r="H11" s="1">
        <v>1975</v>
      </c>
      <c r="I11" s="1">
        <v>1.61</v>
      </c>
      <c r="J11" s="1">
        <v>10.8935483870968</v>
      </c>
      <c r="K11" s="1">
        <v>6.2419354838709697</v>
      </c>
      <c r="L11" s="1">
        <v>2.38</v>
      </c>
      <c r="M11" s="1">
        <v>-9.9677419354838701</v>
      </c>
      <c r="N11" s="1">
        <v>-29.4233333333333</v>
      </c>
      <c r="O11" s="10">
        <v>-18.5612903225806</v>
      </c>
      <c r="P11" s="23">
        <v>-29.003225806451599</v>
      </c>
      <c r="Q11" s="1">
        <v>-31.042857142857098</v>
      </c>
      <c r="R11" s="1">
        <v>-23.5451612903226</v>
      </c>
      <c r="S11" s="1">
        <v>-12.703333333333299</v>
      </c>
      <c r="T11" s="1">
        <v>-6.0161290322580703</v>
      </c>
      <c r="U11" s="1">
        <v>2.8466666666666698</v>
      </c>
      <c r="V11" s="1">
        <v>9.3548387096774199</v>
      </c>
      <c r="W11" s="1">
        <v>6.2548387096774203</v>
      </c>
      <c r="X11" s="1">
        <v>3.77</v>
      </c>
      <c r="Y11" s="1">
        <v>-10.2935483870968</v>
      </c>
      <c r="Z11" s="1">
        <v>-19.976666666666699</v>
      </c>
      <c r="AA11" s="10">
        <v>-23.874193548387101</v>
      </c>
      <c r="AB11" s="24">
        <f t="shared" si="3"/>
        <v>-11.185730926779314</v>
      </c>
      <c r="AC11" s="2">
        <f t="shared" si="4"/>
        <v>6.1007526881720446</v>
      </c>
      <c r="AD11" s="2">
        <f t="shared" si="5"/>
        <v>5.5565860215053773</v>
      </c>
      <c r="AE11" s="2"/>
      <c r="AF11" s="1">
        <v>1975</v>
      </c>
      <c r="AG11" s="1">
        <v>10.143333333333301</v>
      </c>
      <c r="AH11" s="1">
        <v>22.2290322580645</v>
      </c>
      <c r="AI11" s="1">
        <v>16.383870967741899</v>
      </c>
      <c r="AJ11" s="1">
        <v>10.42</v>
      </c>
      <c r="AK11" s="1">
        <v>-2.1866666666666701</v>
      </c>
      <c r="AL11" s="1">
        <v>-19.426666666666701</v>
      </c>
      <c r="AM11" s="10">
        <v>-10.5677419354839</v>
      </c>
      <c r="AN11" s="23">
        <v>-17.670967741935499</v>
      </c>
      <c r="AO11" s="1">
        <v>-20.228571428571399</v>
      </c>
      <c r="AP11" s="1">
        <v>-9.6387096774193495</v>
      </c>
      <c r="AQ11" s="1">
        <v>-1.57</v>
      </c>
      <c r="AR11" s="1">
        <v>0.50967741935483901</v>
      </c>
      <c r="AS11" s="1">
        <v>10.623333333333299</v>
      </c>
      <c r="AT11" s="1">
        <v>17.648387096774201</v>
      </c>
      <c r="AU11" s="1">
        <v>14.6741935483871</v>
      </c>
      <c r="AV11" s="1">
        <v>11.473333333333301</v>
      </c>
      <c r="AW11" s="1">
        <v>-2.78064516129032</v>
      </c>
      <c r="AX11" s="1">
        <v>-12.126666666666701</v>
      </c>
      <c r="AY11" s="10">
        <v>-14.5225806451613</v>
      </c>
      <c r="AZ11" s="2">
        <f t="shared" si="0"/>
        <v>-1.9674347158218193</v>
      </c>
      <c r="BA11" s="1">
        <f t="shared" si="1"/>
        <v>14.13586021505375</v>
      </c>
      <c r="BB11" s="1">
        <f t="shared" si="2"/>
        <v>13.604811827956976</v>
      </c>
    </row>
    <row r="12" spans="1:54" x14ac:dyDescent="0.25">
      <c r="A12" s="1">
        <v>1976</v>
      </c>
      <c r="B12" s="1">
        <v>0.70599999999999996</v>
      </c>
      <c r="C12" s="1">
        <v>1.1499999999999999</v>
      </c>
      <c r="D12" s="1">
        <v>0.70599999999999996</v>
      </c>
      <c r="F12" s="5"/>
      <c r="H12" s="1">
        <v>1976</v>
      </c>
      <c r="I12" s="1">
        <v>2.8466666666666698</v>
      </c>
      <c r="J12" s="1">
        <v>9.3548387096774199</v>
      </c>
      <c r="K12" s="1">
        <v>6.2548387096774203</v>
      </c>
      <c r="L12" s="1">
        <v>3.77</v>
      </c>
      <c r="M12" s="1">
        <v>-10.2935483870968</v>
      </c>
      <c r="N12" s="1">
        <v>-19.976666666666699</v>
      </c>
      <c r="O12" s="10">
        <v>-23.874193548387101</v>
      </c>
      <c r="P12" s="23">
        <v>-31.919354838709701</v>
      </c>
      <c r="Q12" s="1">
        <v>-28.224137931034502</v>
      </c>
      <c r="R12" s="1">
        <v>-21.064516129032299</v>
      </c>
      <c r="S12" s="1">
        <v>-8.4366666666666692</v>
      </c>
      <c r="T12" s="1">
        <v>-3.8548387096774199</v>
      </c>
      <c r="U12" s="1">
        <v>5.03666666666666</v>
      </c>
      <c r="V12" s="1">
        <v>8.49677419354839</v>
      </c>
      <c r="W12" s="1">
        <v>7.8064516129032304</v>
      </c>
      <c r="X12" s="1">
        <v>1.9166666666666701</v>
      </c>
      <c r="Y12" s="1">
        <v>-15.4096774193548</v>
      </c>
      <c r="Z12" s="1">
        <v>-14.973333333333301</v>
      </c>
      <c r="AA12" s="10">
        <v>-24.351612903225799</v>
      </c>
      <c r="AB12" s="24">
        <f t="shared" si="3"/>
        <v>-10.414798232604127</v>
      </c>
      <c r="AC12" s="2">
        <f t="shared" si="4"/>
        <v>6.766720430107525</v>
      </c>
      <c r="AD12" s="2">
        <f t="shared" si="5"/>
        <v>5.8141397849462377</v>
      </c>
      <c r="AE12" s="2"/>
      <c r="AF12" s="1">
        <v>1976</v>
      </c>
      <c r="AG12" s="1">
        <v>10.623333333333299</v>
      </c>
      <c r="AH12" s="1">
        <v>17.648387096774201</v>
      </c>
      <c r="AI12" s="1">
        <v>14.6741935483871</v>
      </c>
      <c r="AJ12" s="1">
        <v>11.473333333333301</v>
      </c>
      <c r="AK12" s="1">
        <v>-2.78064516129032</v>
      </c>
      <c r="AL12" s="1">
        <v>-12.126666666666701</v>
      </c>
      <c r="AM12" s="10">
        <v>-14.5225806451613</v>
      </c>
      <c r="AN12" s="23">
        <v>-20.158064516128999</v>
      </c>
      <c r="AO12" s="1">
        <v>-18.975862068965501</v>
      </c>
      <c r="AP12" s="1">
        <v>-9.6387096774193495</v>
      </c>
      <c r="AQ12" s="1">
        <v>0.913333333333333</v>
      </c>
      <c r="AR12" s="1">
        <v>3.8322580645161302</v>
      </c>
      <c r="AS12" s="1">
        <v>14.123333333333299</v>
      </c>
      <c r="AT12" s="1">
        <v>20.2</v>
      </c>
      <c r="AU12" s="1">
        <v>19.054838709677401</v>
      </c>
      <c r="AV12" s="1">
        <v>8.8000000000000007</v>
      </c>
      <c r="AW12" s="1">
        <v>-6.9032258064516201</v>
      </c>
      <c r="AX12" s="1">
        <v>-6.7033333333333402</v>
      </c>
      <c r="AY12" s="10">
        <v>-14.238709677419401</v>
      </c>
      <c r="AZ12" s="2">
        <f t="shared" si="0"/>
        <v>-0.80784513657150347</v>
      </c>
      <c r="BA12" s="1">
        <f t="shared" si="1"/>
        <v>17.161666666666648</v>
      </c>
      <c r="BB12" s="1">
        <f t="shared" si="2"/>
        <v>15.544543010752673</v>
      </c>
    </row>
    <row r="13" spans="1:54" x14ac:dyDescent="0.25">
      <c r="A13" s="1">
        <v>1977</v>
      </c>
      <c r="B13" s="1">
        <v>0.68100000000000005</v>
      </c>
      <c r="C13" s="1">
        <v>1.0069999999999999</v>
      </c>
      <c r="D13" s="1">
        <v>0.68100000000000005</v>
      </c>
      <c r="F13" s="5"/>
      <c r="H13" s="1">
        <v>1977</v>
      </c>
      <c r="I13" s="1">
        <v>5.03666666666666</v>
      </c>
      <c r="J13" s="1">
        <v>8.49677419354839</v>
      </c>
      <c r="K13" s="1">
        <v>7.8064516129032304</v>
      </c>
      <c r="L13" s="1">
        <v>1.9166666666666701</v>
      </c>
      <c r="M13" s="1">
        <v>-15.4096774193548</v>
      </c>
      <c r="N13" s="1">
        <v>-14.973333333333301</v>
      </c>
      <c r="O13" s="10">
        <v>-24.351612903225799</v>
      </c>
      <c r="P13" s="23">
        <v>-31.027419354838699</v>
      </c>
      <c r="Q13" s="1">
        <v>-28.819211822660101</v>
      </c>
      <c r="R13" s="1">
        <v>-21.5612903225806</v>
      </c>
      <c r="S13" s="1">
        <v>-14.928333333333301</v>
      </c>
      <c r="T13" s="1">
        <v>-6.01451612903226</v>
      </c>
      <c r="U13" s="1">
        <v>2.8516666666666701</v>
      </c>
      <c r="V13" s="1">
        <v>9.1661290322580697</v>
      </c>
      <c r="W13" s="1">
        <v>6.0645161290322598</v>
      </c>
      <c r="X13" s="1">
        <v>1.22</v>
      </c>
      <c r="Y13" s="1">
        <v>-11.4241935483871</v>
      </c>
      <c r="Z13" s="1">
        <v>-17.0133333333333</v>
      </c>
      <c r="AA13" s="10">
        <v>-27.472580645161301</v>
      </c>
      <c r="AB13" s="24">
        <f t="shared" si="3"/>
        <v>-11.579880555114139</v>
      </c>
      <c r="AC13" s="2">
        <f t="shared" si="4"/>
        <v>6.0088978494623699</v>
      </c>
      <c r="AD13" s="2">
        <f t="shared" si="5"/>
        <v>4.8255779569892496</v>
      </c>
      <c r="AE13" s="2"/>
      <c r="AF13" s="1">
        <v>1977</v>
      </c>
      <c r="AG13" s="1">
        <v>14.123333333333299</v>
      </c>
      <c r="AH13" s="1">
        <v>20.2</v>
      </c>
      <c r="AI13" s="1">
        <v>19.054838709677401</v>
      </c>
      <c r="AJ13" s="1">
        <v>8.8000000000000007</v>
      </c>
      <c r="AK13" s="1">
        <v>-6.9032258064516201</v>
      </c>
      <c r="AL13" s="1">
        <v>-6.7033333333333402</v>
      </c>
      <c r="AM13" s="10">
        <v>-14.238709677419401</v>
      </c>
      <c r="AN13" s="23">
        <v>-19.55</v>
      </c>
      <c r="AO13" s="1">
        <v>-19.500431034482801</v>
      </c>
      <c r="AP13" s="1">
        <v>-10.6645161290323</v>
      </c>
      <c r="AQ13" s="1">
        <v>-4.6749999999999998</v>
      </c>
      <c r="AR13" s="1">
        <v>1.3967741935483899</v>
      </c>
      <c r="AS13" s="1">
        <v>10.4616666666667</v>
      </c>
      <c r="AT13" s="1">
        <v>9.1661290322580697</v>
      </c>
      <c r="AU13" s="1">
        <v>6.0645161290322598</v>
      </c>
      <c r="AV13" s="1">
        <v>1.22</v>
      </c>
      <c r="AW13" s="1">
        <v>-11.4241935483871</v>
      </c>
      <c r="AX13" s="1">
        <v>-17.0133333333333</v>
      </c>
      <c r="AY13" s="10">
        <v>-27.472580645161301</v>
      </c>
      <c r="AZ13" s="2">
        <f t="shared" si="0"/>
        <v>-6.8325807224076156</v>
      </c>
      <c r="BA13" s="1">
        <f t="shared" si="1"/>
        <v>9.8138978494623856</v>
      </c>
      <c r="BB13" s="1">
        <f t="shared" si="2"/>
        <v>6.7280779569892575</v>
      </c>
    </row>
    <row r="14" spans="1:54" x14ac:dyDescent="0.25">
      <c r="A14" s="1">
        <v>1978</v>
      </c>
      <c r="B14" s="1">
        <v>0.73199999999999998</v>
      </c>
      <c r="C14" s="1">
        <v>0.93300000000000005</v>
      </c>
      <c r="D14" s="1">
        <v>0.73199999999999998</v>
      </c>
      <c r="F14" s="5"/>
      <c r="H14" s="1">
        <v>1978</v>
      </c>
      <c r="I14" s="1">
        <v>2.8516666666666701</v>
      </c>
      <c r="J14" s="1">
        <v>9.1661290322580697</v>
      </c>
      <c r="K14" s="1">
        <v>6.0645161290322598</v>
      </c>
      <c r="L14" s="1">
        <v>1.22</v>
      </c>
      <c r="M14" s="1">
        <v>-11.4241935483871</v>
      </c>
      <c r="N14" s="1">
        <v>-17.0133333333333</v>
      </c>
      <c r="O14" s="10">
        <v>-27.472580645161301</v>
      </c>
      <c r="P14" s="23">
        <v>-30.1354838709677</v>
      </c>
      <c r="Q14" s="1">
        <v>-29.4142857142857</v>
      </c>
      <c r="R14" s="1">
        <v>-22.058064516129001</v>
      </c>
      <c r="S14" s="1">
        <v>-21.42</v>
      </c>
      <c r="T14" s="1">
        <v>-8.1741935483870893</v>
      </c>
      <c r="U14" s="1">
        <v>0.66666666666666696</v>
      </c>
      <c r="V14" s="1">
        <v>9.8354838709677406</v>
      </c>
      <c r="W14" s="1">
        <v>4.32258064516129</v>
      </c>
      <c r="X14" s="1">
        <v>0.52333333333333398</v>
      </c>
      <c r="Y14" s="1">
        <v>-7.43870967741936</v>
      </c>
      <c r="Z14" s="1">
        <v>-19.053333333333299</v>
      </c>
      <c r="AA14" s="10">
        <v>-30.593548387096799</v>
      </c>
      <c r="AB14" s="24">
        <f t="shared" si="3"/>
        <v>-12.744962877624159</v>
      </c>
      <c r="AC14" s="2">
        <f t="shared" si="4"/>
        <v>5.2510752688172033</v>
      </c>
      <c r="AD14" s="2">
        <f t="shared" si="5"/>
        <v>3.8370161290322575</v>
      </c>
      <c r="AE14" s="2"/>
      <c r="AF14" s="1">
        <v>1978</v>
      </c>
      <c r="AG14" s="1">
        <v>10.4616666666667</v>
      </c>
      <c r="AH14" s="1">
        <v>9.1661290322580697</v>
      </c>
      <c r="AI14" s="1">
        <v>6.0645161290322598</v>
      </c>
      <c r="AJ14" s="1">
        <v>1.22</v>
      </c>
      <c r="AK14" s="1">
        <v>-11.4241935483871</v>
      </c>
      <c r="AL14" s="1">
        <v>-17.0133333333333</v>
      </c>
      <c r="AM14" s="10">
        <v>-27.472580645161301</v>
      </c>
      <c r="AN14" s="23">
        <v>-18.941935483870999</v>
      </c>
      <c r="AO14" s="1">
        <v>-20.024999999999999</v>
      </c>
      <c r="AP14" s="1">
        <v>-11.6903225806452</v>
      </c>
      <c r="AQ14" s="1">
        <v>-10.2633333333333</v>
      </c>
      <c r="AR14" s="1">
        <v>-1.0387096774193501</v>
      </c>
      <c r="AS14" s="1">
        <v>6.8</v>
      </c>
      <c r="AT14" s="1">
        <v>19.093548387096799</v>
      </c>
      <c r="AU14" s="1">
        <v>12.8709677419355</v>
      </c>
      <c r="AV14" s="1">
        <v>7.0866666666666696</v>
      </c>
      <c r="AW14" s="1">
        <v>-1.8419354838709701</v>
      </c>
      <c r="AX14" s="1">
        <v>-10.36</v>
      </c>
      <c r="AY14" s="10">
        <v>-22.054838709677401</v>
      </c>
      <c r="AZ14" s="2">
        <v>-4.0945205479451996</v>
      </c>
      <c r="BA14" s="1">
        <f t="shared" si="1"/>
        <v>12.9467741935484</v>
      </c>
      <c r="BB14" s="1">
        <f t="shared" si="2"/>
        <v>11.462795698924744</v>
      </c>
    </row>
    <row r="15" spans="1:54" x14ac:dyDescent="0.25">
      <c r="A15" s="1">
        <v>1979</v>
      </c>
      <c r="B15" s="1">
        <v>0.83599999999999997</v>
      </c>
      <c r="C15" s="1">
        <v>1.0349999999999999</v>
      </c>
      <c r="D15" s="1">
        <v>0.83599999999999997</v>
      </c>
      <c r="F15" s="5"/>
      <c r="H15" s="1">
        <v>1979</v>
      </c>
      <c r="I15" s="1">
        <v>0.66666666666666696</v>
      </c>
      <c r="J15" s="1">
        <v>9.8354838709677406</v>
      </c>
      <c r="K15" s="1">
        <v>4.32258064516129</v>
      </c>
      <c r="L15" s="1">
        <v>0.52333333333333398</v>
      </c>
      <c r="M15" s="1">
        <v>-7.43870967741936</v>
      </c>
      <c r="N15" s="1">
        <v>-19.053333333333299</v>
      </c>
      <c r="O15" s="10">
        <v>-30.593548387096799</v>
      </c>
      <c r="P15" s="23">
        <v>-32.012903225806497</v>
      </c>
      <c r="Q15" s="1">
        <v>-33.839285714285701</v>
      </c>
      <c r="R15" s="1">
        <v>-27.9096774193548</v>
      </c>
      <c r="S15" s="1">
        <v>-16.78</v>
      </c>
      <c r="T15" s="1">
        <v>-2.7677419354838699</v>
      </c>
      <c r="U15" s="1">
        <v>2.83666666666667</v>
      </c>
      <c r="V15" s="1">
        <v>9.5129032258064505</v>
      </c>
      <c r="W15" s="1">
        <v>7.5354838709677399</v>
      </c>
      <c r="X15" s="1">
        <v>4.3466666666666702</v>
      </c>
      <c r="Y15" s="1">
        <v>-10.361290322580601</v>
      </c>
      <c r="Z15" s="1">
        <v>-16.9866666666667</v>
      </c>
      <c r="AA15" s="10">
        <v>-28.541935483871001</v>
      </c>
      <c r="AB15" s="24">
        <f t="shared" si="3"/>
        <v>-12.080648361495136</v>
      </c>
      <c r="AC15" s="2">
        <f t="shared" si="4"/>
        <v>6.17478494623656</v>
      </c>
      <c r="AD15" s="2">
        <f t="shared" si="5"/>
        <v>6.0579301075268823</v>
      </c>
      <c r="AE15" s="2"/>
      <c r="AF15" s="1">
        <v>1979</v>
      </c>
      <c r="AG15" s="1">
        <v>6.8</v>
      </c>
      <c r="AH15" s="1">
        <v>19.093548387096799</v>
      </c>
      <c r="AI15" s="1">
        <v>12.8709677419355</v>
      </c>
      <c r="AJ15" s="1">
        <v>7.0866666666666696</v>
      </c>
      <c r="AK15" s="1">
        <v>-1.8419354838709701</v>
      </c>
      <c r="AL15" s="1">
        <v>-10.36</v>
      </c>
      <c r="AM15" s="10">
        <v>-22.054838709677401</v>
      </c>
      <c r="AN15" s="23">
        <v>-22.525806451612901</v>
      </c>
      <c r="AO15" s="1">
        <v>-23.524999999999999</v>
      </c>
      <c r="AP15" s="1">
        <v>-16.2870967741936</v>
      </c>
      <c r="AQ15" s="1">
        <v>-7.06</v>
      </c>
      <c r="AR15" s="1">
        <v>3.30645161290323</v>
      </c>
      <c r="AS15" s="1">
        <v>9.4066666666666698</v>
      </c>
      <c r="AT15" s="1">
        <v>17.890322580645201</v>
      </c>
      <c r="AU15" s="1">
        <v>14.9</v>
      </c>
      <c r="AV15" s="1">
        <v>11.1766666666667</v>
      </c>
      <c r="AW15" s="1">
        <v>-4.0064516129032199</v>
      </c>
      <c r="AX15" s="1">
        <v>-8.0133333333333301</v>
      </c>
      <c r="AY15" s="10">
        <v>-19.019354838709699</v>
      </c>
      <c r="AZ15" s="2">
        <v>-3.5380821917808198</v>
      </c>
      <c r="BA15" s="1">
        <f t="shared" si="1"/>
        <v>13.648494623655935</v>
      </c>
      <c r="BB15" s="1">
        <f t="shared" si="2"/>
        <v>13.343413978494642</v>
      </c>
    </row>
    <row r="16" spans="1:54" x14ac:dyDescent="0.25">
      <c r="A16" s="1">
        <v>1980</v>
      </c>
      <c r="B16" s="1">
        <v>0.45700000000000002</v>
      </c>
      <c r="C16" s="1">
        <v>0.60499999999999998</v>
      </c>
      <c r="D16" s="1">
        <v>0.45700000000000002</v>
      </c>
      <c r="F16" s="5"/>
      <c r="H16" s="1">
        <v>1980</v>
      </c>
      <c r="I16" s="1">
        <v>2.83666666666667</v>
      </c>
      <c r="J16" s="1">
        <v>9.5129032258064505</v>
      </c>
      <c r="K16" s="1">
        <v>7.5354838709677399</v>
      </c>
      <c r="L16" s="1">
        <v>4.3466666666666702</v>
      </c>
      <c r="M16" s="1">
        <v>-10.361290322580601</v>
      </c>
      <c r="N16" s="1">
        <v>-16.9866666666667</v>
      </c>
      <c r="O16" s="10">
        <v>-28.541935483871001</v>
      </c>
      <c r="P16" s="23">
        <v>-31.703225806451599</v>
      </c>
      <c r="Q16" s="1">
        <v>-24.106896551724098</v>
      </c>
      <c r="R16" s="1">
        <v>-21.751612903225801</v>
      </c>
      <c r="S16" s="1">
        <v>-11.606666666666699</v>
      </c>
      <c r="T16" s="1">
        <v>-3.76451612903226</v>
      </c>
      <c r="U16" s="1">
        <v>3.6766666666666699</v>
      </c>
      <c r="V16" s="1">
        <v>6.4064516129032301</v>
      </c>
      <c r="W16" s="1">
        <v>4.1612903225806503</v>
      </c>
      <c r="X16" s="1">
        <v>2.1533333333333302</v>
      </c>
      <c r="Y16" s="1">
        <v>-4.2838709677419402</v>
      </c>
      <c r="Z16" s="1">
        <v>-22.2433333333333</v>
      </c>
      <c r="AA16" s="10">
        <v>-24.706451612903201</v>
      </c>
      <c r="AB16" s="24">
        <f t="shared" si="3"/>
        <v>-10.647402669632916</v>
      </c>
      <c r="AC16" s="2">
        <f t="shared" si="4"/>
        <v>5.0415591397849502</v>
      </c>
      <c r="AD16" s="2">
        <f t="shared" si="5"/>
        <v>4.0994354838709697</v>
      </c>
      <c r="AE16" s="2"/>
      <c r="AF16" s="1">
        <v>1980</v>
      </c>
      <c r="AG16" s="1">
        <v>9.4066666666666698</v>
      </c>
      <c r="AH16" s="1">
        <v>17.890322580645201</v>
      </c>
      <c r="AI16" s="1">
        <v>14.9</v>
      </c>
      <c r="AJ16" s="1">
        <v>11.1766666666667</v>
      </c>
      <c r="AK16" s="1">
        <v>-4.0064516129032199</v>
      </c>
      <c r="AL16" s="1">
        <v>-8.0133333333333301</v>
      </c>
      <c r="AM16" s="10">
        <v>-19.019354838709699</v>
      </c>
      <c r="AN16" s="23">
        <v>-22.603225806451601</v>
      </c>
      <c r="AO16" s="1">
        <v>-15.248275862069001</v>
      </c>
      <c r="AP16" s="1">
        <v>-11.8483870967742</v>
      </c>
      <c r="AQ16" s="1">
        <v>-3.07</v>
      </c>
      <c r="AR16" s="1">
        <v>2.6258064516128998</v>
      </c>
      <c r="AS16" s="1">
        <v>13.34</v>
      </c>
      <c r="AT16" s="1">
        <v>15.9225806451613</v>
      </c>
      <c r="AU16" s="1">
        <v>12.3354838709677</v>
      </c>
      <c r="AV16" s="1">
        <v>8.6999999999999993</v>
      </c>
      <c r="AW16" s="1">
        <v>1.3645161290322601</v>
      </c>
      <c r="AX16" s="1">
        <v>-13.4333333333333</v>
      </c>
      <c r="AY16" s="10">
        <v>-16.141935483870999</v>
      </c>
      <c r="AZ16" s="2">
        <v>-2.30819672131148</v>
      </c>
      <c r="BA16" s="1">
        <f t="shared" si="1"/>
        <v>14.63129032258065</v>
      </c>
      <c r="BB16" s="1">
        <f t="shared" si="2"/>
        <v>12.574516129032251</v>
      </c>
    </row>
    <row r="17" spans="1:54" x14ac:dyDescent="0.25">
      <c r="A17" s="1">
        <v>1981</v>
      </c>
      <c r="B17" s="1">
        <v>0.79200000000000004</v>
      </c>
      <c r="C17" s="1">
        <v>1.109</v>
      </c>
      <c r="D17" s="1">
        <v>0.79200000000000004</v>
      </c>
      <c r="F17" s="5"/>
      <c r="H17" s="1">
        <v>1981</v>
      </c>
      <c r="I17" s="1">
        <v>3.6766666666666699</v>
      </c>
      <c r="J17" s="1">
        <v>6.4064516129032301</v>
      </c>
      <c r="K17" s="1">
        <v>4.1612903225806503</v>
      </c>
      <c r="L17" s="1">
        <v>2.1533333333333302</v>
      </c>
      <c r="M17" s="1">
        <v>-4.2838709677419402</v>
      </c>
      <c r="N17" s="1">
        <v>-22.2433333333333</v>
      </c>
      <c r="O17" s="10">
        <v>-24.706451612903201</v>
      </c>
      <c r="P17" s="23">
        <v>-20.461290322580599</v>
      </c>
      <c r="Q17" s="1">
        <v>-22.4035714285714</v>
      </c>
      <c r="R17" s="1">
        <v>-25.038709677419298</v>
      </c>
      <c r="S17" s="1">
        <v>-15.5066666666667</v>
      </c>
      <c r="T17" s="1">
        <v>-7.0935483870967699</v>
      </c>
      <c r="U17" s="1">
        <v>5.9233333333333302</v>
      </c>
      <c r="V17" s="1">
        <v>7.0677419354838698</v>
      </c>
      <c r="W17" s="1">
        <v>10.716129032258101</v>
      </c>
      <c r="X17" s="1">
        <v>3.45333333333333</v>
      </c>
      <c r="Y17" s="1">
        <v>-4.1967741935483902</v>
      </c>
      <c r="Z17" s="1">
        <v>-13.7466666666667</v>
      </c>
      <c r="AA17" s="10">
        <v>-18.3193548387097</v>
      </c>
      <c r="AB17" s="24">
        <f t="shared" si="3"/>
        <v>-8.3005037122375782</v>
      </c>
      <c r="AC17" s="2">
        <f t="shared" si="4"/>
        <v>6.4955376344086</v>
      </c>
      <c r="AD17" s="2">
        <f t="shared" si="5"/>
        <v>6.7901344086021576</v>
      </c>
      <c r="AE17" s="2"/>
      <c r="AF17" s="1">
        <v>1981</v>
      </c>
      <c r="AG17" s="1">
        <v>13.34</v>
      </c>
      <c r="AH17" s="1">
        <v>15.9225806451613</v>
      </c>
      <c r="AI17" s="1">
        <v>12.3354838709677</v>
      </c>
      <c r="AJ17" s="1">
        <v>8.6999999999999993</v>
      </c>
      <c r="AK17" s="1">
        <v>1.3645161290322601</v>
      </c>
      <c r="AL17" s="1">
        <v>-13.4333333333333</v>
      </c>
      <c r="AM17" s="10">
        <v>-16.141935483870999</v>
      </c>
      <c r="AN17" s="23">
        <v>-12.564516129032301</v>
      </c>
      <c r="AO17" s="1">
        <v>-13.4892857142857</v>
      </c>
      <c r="AP17" s="1">
        <v>-15.7645161290323</v>
      </c>
      <c r="AQ17" s="1">
        <v>-4.99</v>
      </c>
      <c r="AR17" s="1">
        <v>0.12580645161290299</v>
      </c>
      <c r="AS17" s="1">
        <v>14.643333333333301</v>
      </c>
      <c r="AT17" s="1">
        <v>17.474193548387099</v>
      </c>
      <c r="AU17" s="1">
        <v>19.038709677419401</v>
      </c>
      <c r="AV17" s="1">
        <v>8.3933333333333309</v>
      </c>
      <c r="AW17" s="1">
        <v>0.912903225806451</v>
      </c>
      <c r="AX17" s="1">
        <v>-6.9433333333333298</v>
      </c>
      <c r="AY17" s="10">
        <v>-8.6838709677419406</v>
      </c>
      <c r="AZ17" s="2">
        <v>-7.6438356164385907E-2</v>
      </c>
      <c r="BA17" s="1">
        <f t="shared" si="1"/>
        <v>16.058763440860201</v>
      </c>
      <c r="BB17" s="1">
        <f t="shared" si="2"/>
        <v>14.887392473118283</v>
      </c>
    </row>
    <row r="18" spans="1:54" x14ac:dyDescent="0.25">
      <c r="A18" s="1">
        <v>1982</v>
      </c>
      <c r="B18" s="1">
        <v>0.86399999999999999</v>
      </c>
      <c r="C18" s="1">
        <v>1.077</v>
      </c>
      <c r="D18" s="1">
        <v>0.86399999999999999</v>
      </c>
      <c r="F18" s="5"/>
      <c r="H18" s="1">
        <v>1982</v>
      </c>
      <c r="I18" s="1">
        <v>5.9233333333333302</v>
      </c>
      <c r="J18" s="1">
        <v>7.0677419354838698</v>
      </c>
      <c r="K18" s="1">
        <v>10.716129032258101</v>
      </c>
      <c r="L18" s="1">
        <v>3.45333333333333</v>
      </c>
      <c r="M18" s="1">
        <v>-4.1967741935483902</v>
      </c>
      <c r="N18" s="1">
        <v>-13.7466666666667</v>
      </c>
      <c r="O18" s="10">
        <v>-18.3193548387097</v>
      </c>
      <c r="P18" s="23">
        <v>-31.845161290322601</v>
      </c>
      <c r="Q18" s="1">
        <v>-28.171428571428599</v>
      </c>
      <c r="R18" s="1">
        <v>-29.083870967741898</v>
      </c>
      <c r="S18" s="1">
        <v>-9.1933333333333298</v>
      </c>
      <c r="T18" s="1">
        <v>-1.5387096774193501</v>
      </c>
      <c r="U18" s="1">
        <v>5.78</v>
      </c>
      <c r="V18" s="1">
        <v>10.541935483871001</v>
      </c>
      <c r="W18" s="1">
        <v>5.7806451612903196</v>
      </c>
      <c r="X18" s="1">
        <v>1.19333333333333</v>
      </c>
      <c r="Y18" s="1">
        <v>-14.0096774193548</v>
      </c>
      <c r="Z18" s="1">
        <v>-17.913333333333298</v>
      </c>
      <c r="AA18" s="10">
        <v>-19.8483870967742</v>
      </c>
      <c r="AB18" s="24">
        <f t="shared" si="3"/>
        <v>-10.692332309267785</v>
      </c>
      <c r="AC18" s="2">
        <f t="shared" si="4"/>
        <v>8.1609677419355009</v>
      </c>
      <c r="AD18" s="2">
        <f t="shared" si="5"/>
        <v>5.8239784946236632</v>
      </c>
      <c r="AE18" s="2"/>
      <c r="AF18" s="1">
        <v>1982</v>
      </c>
      <c r="AG18" s="1">
        <v>14.643333333333301</v>
      </c>
      <c r="AH18" s="1">
        <v>17.474193548387099</v>
      </c>
      <c r="AI18" s="1">
        <v>19.038709677419401</v>
      </c>
      <c r="AJ18" s="1">
        <v>8.3933333333333309</v>
      </c>
      <c r="AK18" s="1">
        <v>0.912903225806451</v>
      </c>
      <c r="AL18" s="1">
        <v>-6.9433333333333298</v>
      </c>
      <c r="AM18" s="10">
        <v>-8.6838709677419406</v>
      </c>
      <c r="AN18" s="23">
        <v>-22.1</v>
      </c>
      <c r="AO18" s="1">
        <v>-19.0178571428571</v>
      </c>
      <c r="AP18" s="1">
        <v>-17.3161290322581</v>
      </c>
      <c r="AQ18" s="1">
        <v>0.2</v>
      </c>
      <c r="AR18" s="1">
        <v>5.26451612903226</v>
      </c>
      <c r="AS18" s="1">
        <v>14.45</v>
      </c>
      <c r="AT18" s="1">
        <v>21.3193548387097</v>
      </c>
      <c r="AU18" s="1">
        <v>13.0967741935484</v>
      </c>
      <c r="AV18" s="1">
        <v>8.2866666666666706</v>
      </c>
      <c r="AW18" s="1">
        <v>-6.7838709677419402</v>
      </c>
      <c r="AX18" s="1">
        <v>-8.8433333333333302</v>
      </c>
      <c r="AY18" s="10">
        <v>-9.8677419354838705</v>
      </c>
      <c r="AZ18" s="2">
        <v>-1.6923287671232801</v>
      </c>
      <c r="BA18" s="1">
        <f t="shared" si="1"/>
        <v>17.884677419354851</v>
      </c>
      <c r="BB18" s="1">
        <f t="shared" si="2"/>
        <v>14.288198924731192</v>
      </c>
    </row>
    <row r="19" spans="1:54" x14ac:dyDescent="0.25">
      <c r="A19" s="1">
        <v>1983</v>
      </c>
      <c r="B19" s="1">
        <v>1.077</v>
      </c>
      <c r="C19" s="1">
        <v>1.1739999999999999</v>
      </c>
      <c r="D19" s="1">
        <v>1.077</v>
      </c>
      <c r="F19" s="5"/>
      <c r="H19" s="1">
        <v>1983</v>
      </c>
      <c r="I19" s="1">
        <v>5.78</v>
      </c>
      <c r="J19" s="1">
        <v>10.541935483871001</v>
      </c>
      <c r="K19" s="1">
        <v>5.7806451612903196</v>
      </c>
      <c r="L19" s="1">
        <v>1.19333333333333</v>
      </c>
      <c r="M19" s="1">
        <v>-14.0096774193548</v>
      </c>
      <c r="N19" s="1">
        <v>-17.913333333333298</v>
      </c>
      <c r="O19" s="10">
        <v>-19.8483870967742</v>
      </c>
      <c r="P19" s="23">
        <v>-24.264516129032302</v>
      </c>
      <c r="Q19" s="1">
        <v>-28.735714285714302</v>
      </c>
      <c r="R19" s="1">
        <v>-19.899999999999999</v>
      </c>
      <c r="S19" s="1">
        <v>-17.39</v>
      </c>
      <c r="T19" s="1">
        <v>-8.7129032258064498</v>
      </c>
      <c r="U19" s="1">
        <v>4.2966666666666704</v>
      </c>
      <c r="V19" s="1">
        <v>10.254838709677401</v>
      </c>
      <c r="W19" s="1">
        <v>6.5387096774193498</v>
      </c>
      <c r="X19" s="1">
        <v>3.83</v>
      </c>
      <c r="Y19" s="1">
        <v>-4.2290322580645201</v>
      </c>
      <c r="Z19" s="1">
        <v>-18.22</v>
      </c>
      <c r="AA19" s="10">
        <v>-22.5322580645161</v>
      </c>
      <c r="AB19" s="24">
        <f t="shared" si="3"/>
        <v>-9.9220174091141882</v>
      </c>
      <c r="AC19" s="2">
        <f t="shared" si="4"/>
        <v>7.2757526881720356</v>
      </c>
      <c r="AD19" s="2">
        <f t="shared" si="5"/>
        <v>6.2300537634408553</v>
      </c>
      <c r="AE19" s="2"/>
      <c r="AF19" s="1">
        <v>1983</v>
      </c>
      <c r="AG19" s="1">
        <v>14.45</v>
      </c>
      <c r="AH19" s="1">
        <v>21.3193548387097</v>
      </c>
      <c r="AI19" s="1">
        <v>13.0967741935484</v>
      </c>
      <c r="AJ19" s="1">
        <v>8.2866666666666706</v>
      </c>
      <c r="AK19" s="1">
        <v>-6.7838709677419402</v>
      </c>
      <c r="AL19" s="1">
        <v>-8.8433333333333302</v>
      </c>
      <c r="AM19" s="10">
        <v>-9.8677419354838705</v>
      </c>
      <c r="AN19" s="23">
        <v>-16.312903225806501</v>
      </c>
      <c r="AO19" s="1">
        <v>-18.610714285714302</v>
      </c>
      <c r="AP19" s="1">
        <v>-10.070967741935499</v>
      </c>
      <c r="AQ19" s="1">
        <v>-5.7266666666666701</v>
      </c>
      <c r="AR19" s="1">
        <v>-0.67741935483870996</v>
      </c>
      <c r="AS19" s="1">
        <v>12.36</v>
      </c>
      <c r="AT19" s="1">
        <v>19.1677419354839</v>
      </c>
      <c r="AU19" s="1">
        <v>15.116129032258099</v>
      </c>
      <c r="AV19" s="1">
        <v>9.5433333333333401</v>
      </c>
      <c r="AW19" s="1">
        <v>-0.16774193548387101</v>
      </c>
      <c r="AX19" s="1">
        <v>-10.793333333333299</v>
      </c>
      <c r="AY19" s="10">
        <v>-13.6838709677419</v>
      </c>
      <c r="AZ19" s="2">
        <v>-1.5482191780821899</v>
      </c>
      <c r="BA19" s="1">
        <f t="shared" si="1"/>
        <v>15.76387096774195</v>
      </c>
      <c r="BB19" s="1">
        <f t="shared" si="2"/>
        <v>14.046801075268835</v>
      </c>
    </row>
    <row r="20" spans="1:54" x14ac:dyDescent="0.25">
      <c r="A20" s="1">
        <v>1984</v>
      </c>
      <c r="B20" s="1">
        <v>1.0840000000000001</v>
      </c>
      <c r="C20" s="1">
        <v>1.089</v>
      </c>
      <c r="D20" s="1">
        <v>1.0840000000000001</v>
      </c>
      <c r="F20" s="5"/>
      <c r="H20" s="1">
        <v>1984</v>
      </c>
      <c r="I20" s="1">
        <v>4.2966666666666704</v>
      </c>
      <c r="J20" s="1">
        <v>10.254838709677401</v>
      </c>
      <c r="K20" s="1">
        <v>6.5387096774193498</v>
      </c>
      <c r="L20" s="1">
        <v>3.83</v>
      </c>
      <c r="M20" s="1">
        <v>-4.2290322580645201</v>
      </c>
      <c r="N20" s="1">
        <v>-18.22</v>
      </c>
      <c r="O20" s="10">
        <v>-22.5322580645161</v>
      </c>
      <c r="P20" s="23">
        <v>-22.258064516129</v>
      </c>
      <c r="Q20" s="1">
        <v>-18.6551724137931</v>
      </c>
      <c r="R20" s="1">
        <v>-16.8806451612903</v>
      </c>
      <c r="S20" s="1">
        <v>-21.676666666666701</v>
      </c>
      <c r="T20" s="1">
        <v>-5.5935483870967699</v>
      </c>
      <c r="U20" s="1">
        <v>4.3366666666666696</v>
      </c>
      <c r="V20" s="1">
        <v>11.058064516129001</v>
      </c>
      <c r="W20" s="1">
        <v>6.8548387096774199</v>
      </c>
      <c r="X20" s="1">
        <v>2.37</v>
      </c>
      <c r="Y20" s="1">
        <v>-9.9580645161290295</v>
      </c>
      <c r="Z20" s="1">
        <v>-27.47</v>
      </c>
      <c r="AA20" s="10">
        <v>-22.903225806451601</v>
      </c>
      <c r="AB20" s="24">
        <f t="shared" si="3"/>
        <v>-10.064651464590284</v>
      </c>
      <c r="AC20" s="2">
        <f t="shared" si="4"/>
        <v>7.6973655913978352</v>
      </c>
      <c r="AD20" s="2">
        <f t="shared" si="5"/>
        <v>6.1548924731182728</v>
      </c>
      <c r="AE20" s="2"/>
      <c r="AF20" s="1">
        <v>1984</v>
      </c>
      <c r="AG20" s="1">
        <v>12.36</v>
      </c>
      <c r="AH20" s="1">
        <v>19.1677419354839</v>
      </c>
      <c r="AI20" s="1">
        <v>15.116129032258099</v>
      </c>
      <c r="AJ20" s="1">
        <v>9.5433333333333401</v>
      </c>
      <c r="AK20" s="1">
        <v>-0.16774193548387101</v>
      </c>
      <c r="AL20" s="1">
        <v>-10.793333333333299</v>
      </c>
      <c r="AM20" s="10">
        <v>-13.6838709677419</v>
      </c>
      <c r="AN20" s="23">
        <v>-12.283870967741899</v>
      </c>
      <c r="AO20" s="1">
        <v>-10.1620689655172</v>
      </c>
      <c r="AP20" s="1">
        <v>-6.3354838709677397</v>
      </c>
      <c r="AQ20" s="1">
        <v>-9.9233333333333302</v>
      </c>
      <c r="AR20" s="1">
        <v>2.1612903225806401</v>
      </c>
      <c r="AS20" s="1">
        <v>12.64</v>
      </c>
      <c r="AT20" s="1">
        <v>20.445161290322599</v>
      </c>
      <c r="AU20" s="1">
        <v>16.358064516129001</v>
      </c>
      <c r="AV20" s="1">
        <v>9.1</v>
      </c>
      <c r="AW20" s="1">
        <v>-3.2322580645161301</v>
      </c>
      <c r="AX20" s="1">
        <v>-16.766666666666701</v>
      </c>
      <c r="AY20" s="10">
        <v>-13.0129032258065</v>
      </c>
      <c r="AZ20" s="2">
        <v>-0.86366120218579501</v>
      </c>
      <c r="BA20" s="1">
        <f t="shared" si="1"/>
        <v>16.542580645161301</v>
      </c>
      <c r="BB20" s="1">
        <f t="shared" si="2"/>
        <v>14.635806451612902</v>
      </c>
    </row>
    <row r="21" spans="1:54" x14ac:dyDescent="0.25">
      <c r="A21" s="1">
        <v>1985</v>
      </c>
      <c r="B21" s="1">
        <v>0.70599999999999996</v>
      </c>
      <c r="C21" s="1">
        <v>0.67100000000000004</v>
      </c>
      <c r="D21" s="1">
        <v>0.70599999999999996</v>
      </c>
      <c r="F21" s="5"/>
      <c r="H21" s="1">
        <v>1985</v>
      </c>
      <c r="I21" s="1">
        <v>4.3366666666666696</v>
      </c>
      <c r="J21" s="1">
        <v>11.058064516129001</v>
      </c>
      <c r="K21" s="1">
        <v>6.8548387096774199</v>
      </c>
      <c r="L21" s="1">
        <v>2.37</v>
      </c>
      <c r="M21" s="1">
        <v>-9.9580645161290295</v>
      </c>
      <c r="N21" s="1">
        <v>-27.47</v>
      </c>
      <c r="O21" s="10">
        <v>-22.903225806451601</v>
      </c>
      <c r="P21" s="23">
        <v>-32.538709677419298</v>
      </c>
      <c r="Q21" s="1">
        <v>-34.878571428571398</v>
      </c>
      <c r="R21" s="1">
        <v>-18.309677419354799</v>
      </c>
      <c r="S21" s="1">
        <v>-15.79</v>
      </c>
      <c r="T21" s="1">
        <v>-8.4677419354838701</v>
      </c>
      <c r="U21" s="1">
        <v>4.9400000000000004</v>
      </c>
      <c r="V21" s="1">
        <v>8.0935483870967708</v>
      </c>
      <c r="W21" s="1">
        <v>6.1741935483871</v>
      </c>
      <c r="X21" s="1">
        <v>3.3133333333333299</v>
      </c>
      <c r="Y21" s="1">
        <v>-4.7193548387096804</v>
      </c>
      <c r="Z21" s="1">
        <v>-20.716666666666701</v>
      </c>
      <c r="AA21" s="10">
        <v>-31.232258064516099</v>
      </c>
      <c r="AB21" s="24">
        <f t="shared" si="3"/>
        <v>-12.010992063492054</v>
      </c>
      <c r="AC21" s="2">
        <f t="shared" si="4"/>
        <v>6.5167741935483861</v>
      </c>
      <c r="AD21" s="2">
        <f t="shared" si="5"/>
        <v>5.6302688172043007</v>
      </c>
      <c r="AE21" s="2"/>
      <c r="AF21" s="1">
        <v>1985</v>
      </c>
      <c r="AG21" s="1">
        <v>12.64</v>
      </c>
      <c r="AH21" s="1">
        <v>20.445161290322599</v>
      </c>
      <c r="AI21" s="1">
        <v>16.358064516129001</v>
      </c>
      <c r="AJ21" s="1">
        <v>9.1</v>
      </c>
      <c r="AK21" s="1">
        <v>-3.2322580645161301</v>
      </c>
      <c r="AL21" s="1">
        <v>-16.766666666666701</v>
      </c>
      <c r="AM21" s="10">
        <v>-13.0129032258065</v>
      </c>
      <c r="AN21" s="23">
        <v>-24.2</v>
      </c>
      <c r="AO21" s="1">
        <v>-26.121428571428599</v>
      </c>
      <c r="AP21" s="1">
        <v>-8.4387096774193608</v>
      </c>
      <c r="AQ21" s="1">
        <v>-6.17</v>
      </c>
      <c r="AR21" s="1">
        <v>-0.98709677419354802</v>
      </c>
      <c r="AS21" s="1">
        <v>13.3333333333333</v>
      </c>
      <c r="AT21" s="1">
        <v>16.406451612903201</v>
      </c>
      <c r="AU21" s="1">
        <v>15.6064516129032</v>
      </c>
      <c r="AV21" s="1">
        <v>11.1</v>
      </c>
      <c r="AW21" s="1">
        <v>-0.158064516129032</v>
      </c>
      <c r="AX21" s="1">
        <v>-12.813333333333301</v>
      </c>
      <c r="AY21" s="10">
        <v>-22.6225806451613</v>
      </c>
      <c r="AZ21" s="2">
        <v>-3.6276712328767098</v>
      </c>
      <c r="BA21" s="1">
        <f t="shared" si="1"/>
        <v>14.86989247311825</v>
      </c>
      <c r="BB21" s="1">
        <f t="shared" si="2"/>
        <v>14.111559139784925</v>
      </c>
    </row>
    <row r="22" spans="1:54" x14ac:dyDescent="0.25">
      <c r="A22" s="1">
        <v>1986</v>
      </c>
      <c r="B22" s="1">
        <v>0.28100000000000003</v>
      </c>
      <c r="C22" s="1">
        <v>0.42799999999999999</v>
      </c>
      <c r="D22" s="1">
        <v>0.28100000000000003</v>
      </c>
      <c r="F22" s="5"/>
      <c r="H22" s="1">
        <v>1986</v>
      </c>
      <c r="I22" s="1">
        <v>4.9400000000000004</v>
      </c>
      <c r="J22" s="1">
        <v>8.0935483870967708</v>
      </c>
      <c r="K22" s="1">
        <v>6.1741935483871</v>
      </c>
      <c r="L22" s="1">
        <v>3.3133333333333299</v>
      </c>
      <c r="M22" s="1">
        <v>-4.7193548387096804</v>
      </c>
      <c r="N22" s="1">
        <v>-20.716666666666701</v>
      </c>
      <c r="O22" s="10">
        <v>-31.232258064516099</v>
      </c>
      <c r="P22" s="23">
        <v>-27.758064516129</v>
      </c>
      <c r="Q22" s="1">
        <v>-31.5571428571429</v>
      </c>
      <c r="R22" s="1">
        <v>-18.248387096774199</v>
      </c>
      <c r="S22" s="1">
        <v>-12.7433333333333</v>
      </c>
      <c r="T22" s="1">
        <v>-6.6387096774193601</v>
      </c>
      <c r="U22" s="1">
        <v>3.2566666666666699</v>
      </c>
      <c r="V22" s="1">
        <v>9.7483870967741897</v>
      </c>
      <c r="W22" s="1">
        <v>5.8935483870967698</v>
      </c>
      <c r="X22" s="1">
        <v>0.913333333333333</v>
      </c>
      <c r="Y22" s="1">
        <v>-3.08387096774194</v>
      </c>
      <c r="Z22" s="1">
        <v>-11.8166666666667</v>
      </c>
      <c r="AA22" s="10">
        <v>-31.3</v>
      </c>
      <c r="AB22" s="24">
        <f t="shared" si="3"/>
        <v>-10.277853302611369</v>
      </c>
      <c r="AC22" s="2">
        <f t="shared" si="4"/>
        <v>6.5025268817204296</v>
      </c>
      <c r="AD22" s="2">
        <f t="shared" si="5"/>
        <v>4.9529838709677403</v>
      </c>
      <c r="AE22" s="2"/>
      <c r="AF22" s="1">
        <v>1986</v>
      </c>
      <c r="AG22" s="1">
        <v>13.3333333333333</v>
      </c>
      <c r="AH22" s="1">
        <v>16.406451612903201</v>
      </c>
      <c r="AI22" s="1">
        <v>15.6064516129032</v>
      </c>
      <c r="AJ22" s="1">
        <v>11.1</v>
      </c>
      <c r="AK22" s="1">
        <v>-0.158064516129032</v>
      </c>
      <c r="AL22" s="1">
        <v>-12.813333333333301</v>
      </c>
      <c r="AM22" s="10">
        <v>-22.6225806451613</v>
      </c>
      <c r="AN22" s="23">
        <v>-17.419354838709701</v>
      </c>
      <c r="AO22" s="1">
        <v>-21.5392857142857</v>
      </c>
      <c r="AP22" s="1">
        <v>-6.6935483870967696</v>
      </c>
      <c r="AQ22" s="1">
        <v>-3.7366666666666601</v>
      </c>
      <c r="AR22" s="1">
        <v>1.0258064516129</v>
      </c>
      <c r="AS22" s="1">
        <v>12.68</v>
      </c>
      <c r="AT22" s="1">
        <v>16.412903225806499</v>
      </c>
      <c r="AU22" s="1">
        <v>12.9161290322581</v>
      </c>
      <c r="AV22" s="1">
        <v>5.7933333333333303</v>
      </c>
      <c r="AW22" s="1">
        <v>0.825806451612903</v>
      </c>
      <c r="AX22" s="1">
        <v>-4.8899999999999997</v>
      </c>
      <c r="AY22" s="10">
        <v>-23.661290322580601</v>
      </c>
      <c r="AZ22" s="2">
        <v>-2.2523287671232799</v>
      </c>
      <c r="BA22" s="1">
        <f t="shared" si="1"/>
        <v>14.546451612903249</v>
      </c>
      <c r="BB22" s="1">
        <f t="shared" si="2"/>
        <v>11.950591397849482</v>
      </c>
    </row>
    <row r="23" spans="1:54" x14ac:dyDescent="0.25">
      <c r="A23" s="1">
        <v>1987</v>
      </c>
      <c r="B23" s="1">
        <v>0.78</v>
      </c>
      <c r="C23" s="1">
        <v>1.2010000000000001</v>
      </c>
      <c r="D23" s="1">
        <v>0.78</v>
      </c>
      <c r="F23" s="5"/>
      <c r="H23" s="1">
        <v>1987</v>
      </c>
      <c r="I23" s="1">
        <v>3.2566666666666699</v>
      </c>
      <c r="J23" s="1">
        <v>9.7483870967741897</v>
      </c>
      <c r="K23" s="1">
        <v>5.8935483870967698</v>
      </c>
      <c r="L23" s="1">
        <v>0.913333333333333</v>
      </c>
      <c r="M23" s="1">
        <v>-3.08387096774194</v>
      </c>
      <c r="N23" s="1">
        <v>-11.8166666666667</v>
      </c>
      <c r="O23" s="10">
        <v>-31.3</v>
      </c>
      <c r="P23" s="23">
        <v>-30.796774193548401</v>
      </c>
      <c r="Q23" s="1">
        <v>-27.371428571428599</v>
      </c>
      <c r="R23" s="1">
        <v>-20.6354838709677</v>
      </c>
      <c r="S23" s="1">
        <v>-18.5066666666667</v>
      </c>
      <c r="T23" s="1">
        <v>-2.4483870967741899</v>
      </c>
      <c r="U23" s="1">
        <v>3.29666666666667</v>
      </c>
      <c r="V23" s="1">
        <v>11.1806451612903</v>
      </c>
      <c r="W23" s="1">
        <v>5.6</v>
      </c>
      <c r="X23" s="1">
        <v>1.31666666666667</v>
      </c>
      <c r="Y23" s="1">
        <v>-2.2451612903225802</v>
      </c>
      <c r="Z23" s="1">
        <v>-21.203333333333301</v>
      </c>
      <c r="AA23" s="10">
        <v>-26.6193548387097</v>
      </c>
      <c r="AB23" s="24">
        <f t="shared" si="3"/>
        <v>-10.702717613927296</v>
      </c>
      <c r="AC23" s="2">
        <f t="shared" si="4"/>
        <v>7.2386559139784854</v>
      </c>
      <c r="AD23" s="2">
        <f t="shared" si="5"/>
        <v>5.3484946236559097</v>
      </c>
      <c r="AE23" s="2"/>
      <c r="AF23" s="1">
        <v>1987</v>
      </c>
      <c r="AG23" s="1">
        <v>12.68</v>
      </c>
      <c r="AH23" s="1">
        <v>16.412903225806499</v>
      </c>
      <c r="AI23" s="1">
        <v>12.9161290322581</v>
      </c>
      <c r="AJ23" s="1">
        <v>5.7933333333333303</v>
      </c>
      <c r="AK23" s="1">
        <v>0.825806451612903</v>
      </c>
      <c r="AL23" s="1">
        <v>-4.8899999999999997</v>
      </c>
      <c r="AM23" s="10">
        <v>-23.661290322580601</v>
      </c>
      <c r="AN23" s="23">
        <v>-20.432258064516098</v>
      </c>
      <c r="AO23" s="1">
        <v>-17.910714285714299</v>
      </c>
      <c r="AP23" s="1">
        <v>-9.2129032258064498</v>
      </c>
      <c r="AQ23" s="1">
        <v>-8.5500000000000007</v>
      </c>
      <c r="AR23" s="1">
        <v>3.67741935483871</v>
      </c>
      <c r="AS23" s="1">
        <v>11.8066666666667</v>
      </c>
      <c r="AT23" s="1">
        <v>21.241935483871</v>
      </c>
      <c r="AU23" s="1">
        <v>14.5774193548387</v>
      </c>
      <c r="AV23" s="1">
        <v>9.2366666666666699</v>
      </c>
      <c r="AW23" s="1">
        <v>3.4709677419354801</v>
      </c>
      <c r="AX23" s="1">
        <v>-12.733333333333301</v>
      </c>
      <c r="AY23" s="10">
        <v>-17.345161290322601</v>
      </c>
      <c r="AZ23" s="2">
        <v>-1.73534246575342</v>
      </c>
      <c r="BA23" s="1">
        <f t="shared" si="1"/>
        <v>16.524301075268852</v>
      </c>
      <c r="BB23" s="1">
        <f t="shared" si="2"/>
        <v>14.215672043010768</v>
      </c>
    </row>
    <row r="24" spans="1:54" x14ac:dyDescent="0.25">
      <c r="A24" s="1">
        <v>1988</v>
      </c>
      <c r="B24" s="1">
        <v>0.79300000000000004</v>
      </c>
      <c r="C24" s="1">
        <v>1.0429999999999999</v>
      </c>
      <c r="D24" s="1">
        <v>0.79300000000000004</v>
      </c>
      <c r="F24" s="5"/>
      <c r="H24" s="1">
        <v>1988</v>
      </c>
      <c r="I24" s="1">
        <v>3.29666666666667</v>
      </c>
      <c r="J24" s="1">
        <v>11.1806451612903</v>
      </c>
      <c r="K24" s="1">
        <v>5.6</v>
      </c>
      <c r="L24" s="1">
        <v>1.31666666666667</v>
      </c>
      <c r="M24" s="1">
        <v>-2.2451612903225802</v>
      </c>
      <c r="N24" s="1">
        <v>-21.203333333333301</v>
      </c>
      <c r="O24" s="10">
        <v>-26.6193548387097</v>
      </c>
      <c r="P24" s="23">
        <v>-25.1225806451613</v>
      </c>
      <c r="Q24" s="1">
        <v>-28.710344827586201</v>
      </c>
      <c r="R24" s="1">
        <v>-16</v>
      </c>
      <c r="S24" s="1">
        <v>-19.753333333333298</v>
      </c>
      <c r="T24" s="1">
        <v>-3.7967741935483899</v>
      </c>
      <c r="U24" s="1">
        <v>3.7433333333333301</v>
      </c>
      <c r="V24" s="1">
        <v>9.5580645161290292</v>
      </c>
      <c r="W24" s="1">
        <v>6.8741935483871002</v>
      </c>
      <c r="X24" s="1">
        <v>2.99</v>
      </c>
      <c r="Y24" s="1">
        <v>-6.17741935483871</v>
      </c>
      <c r="Z24" s="1">
        <v>-19.57</v>
      </c>
      <c r="AA24" s="10">
        <v>-22.822580645161299</v>
      </c>
      <c r="AB24" s="24">
        <f t="shared" si="3"/>
        <v>-9.8989534668149783</v>
      </c>
      <c r="AC24" s="2">
        <f t="shared" si="4"/>
        <v>6.6506989247311799</v>
      </c>
      <c r="AD24" s="2">
        <f t="shared" si="5"/>
        <v>5.7913978494623652</v>
      </c>
      <c r="AE24" s="2"/>
      <c r="AF24" s="1">
        <v>1988</v>
      </c>
      <c r="AG24" s="1">
        <v>11.8066666666667</v>
      </c>
      <c r="AH24" s="1">
        <v>21.241935483871</v>
      </c>
      <c r="AI24" s="1">
        <v>14.5774193548387</v>
      </c>
      <c r="AJ24" s="1">
        <v>9.2366666666666699</v>
      </c>
      <c r="AK24" s="1">
        <v>3.4709677419354801</v>
      </c>
      <c r="AL24" s="1">
        <v>-12.733333333333301</v>
      </c>
      <c r="AM24" s="10">
        <v>-17.345161290322601</v>
      </c>
      <c r="AN24" s="23">
        <v>-13.125806451612901</v>
      </c>
      <c r="AO24" s="1">
        <v>-19.924137931034501</v>
      </c>
      <c r="AP24" s="1">
        <v>-5.5258064516129002</v>
      </c>
      <c r="AQ24" s="1">
        <v>-8.15</v>
      </c>
      <c r="AR24" s="1">
        <v>3.86774193548387</v>
      </c>
      <c r="AS24" s="1">
        <v>14.963333333333299</v>
      </c>
      <c r="AT24" s="1">
        <v>20.8032258064516</v>
      </c>
      <c r="AU24" s="1">
        <v>16.477419354838698</v>
      </c>
      <c r="AV24" s="1">
        <v>8.6666666666666607</v>
      </c>
      <c r="AW24" s="1">
        <v>-0.46451612903225797</v>
      </c>
      <c r="AX24" s="1">
        <v>-11.8633333333333</v>
      </c>
      <c r="AY24" s="10">
        <v>-13.2032258064516</v>
      </c>
      <c r="AZ24" s="2">
        <v>-0.53442622950819296</v>
      </c>
      <c r="BA24" s="1">
        <f t="shared" si="1"/>
        <v>17.883279569892451</v>
      </c>
      <c r="BB24" s="1">
        <f t="shared" si="2"/>
        <v>15.227661290322565</v>
      </c>
    </row>
    <row r="25" spans="1:54" x14ac:dyDescent="0.25">
      <c r="A25" s="1">
        <v>1989</v>
      </c>
      <c r="B25" s="1">
        <v>1.004</v>
      </c>
      <c r="C25" s="1">
        <v>1.1399999999999999</v>
      </c>
      <c r="D25" s="1">
        <v>1.004</v>
      </c>
      <c r="F25" s="5"/>
      <c r="H25" s="1">
        <v>1989</v>
      </c>
      <c r="I25" s="1">
        <v>3.7433333333333301</v>
      </c>
      <c r="J25" s="1">
        <v>9.5580645161290292</v>
      </c>
      <c r="K25" s="1">
        <v>6.8741935483871002</v>
      </c>
      <c r="L25" s="1">
        <v>2.99</v>
      </c>
      <c r="M25" s="1">
        <v>-6.17741935483871</v>
      </c>
      <c r="N25" s="1">
        <v>-19.57</v>
      </c>
      <c r="O25" s="10">
        <v>-22.822580645161299</v>
      </c>
      <c r="P25" s="23">
        <v>-31.8032258064516</v>
      </c>
      <c r="Q25" s="1">
        <v>-24.785714285714299</v>
      </c>
      <c r="R25" s="1">
        <v>-13.5774193548387</v>
      </c>
      <c r="S25" s="1">
        <v>-18.1033333333333</v>
      </c>
      <c r="T25" s="1">
        <v>-1.82903225806452</v>
      </c>
      <c r="U25" s="1">
        <v>6.67</v>
      </c>
      <c r="V25" s="1">
        <v>11.9387096774194</v>
      </c>
      <c r="W25" s="1">
        <v>7.1548387096774198</v>
      </c>
      <c r="X25" s="1">
        <v>2.4733333333333301</v>
      </c>
      <c r="Y25" s="1">
        <v>-5.1806451612903199</v>
      </c>
      <c r="Z25" s="1">
        <v>-18.8266666666667</v>
      </c>
      <c r="AA25" s="10">
        <v>-28.945161290322599</v>
      </c>
      <c r="AB25" s="24">
        <f t="shared" si="3"/>
        <v>-9.5678597030209893</v>
      </c>
      <c r="AC25" s="2">
        <f t="shared" si="4"/>
        <v>9.304354838709699</v>
      </c>
      <c r="AD25" s="2">
        <f t="shared" si="5"/>
        <v>7.059220430107537</v>
      </c>
      <c r="AE25" s="2"/>
      <c r="AF25" s="1">
        <v>1989</v>
      </c>
      <c r="AG25" s="1">
        <v>14.963333333333299</v>
      </c>
      <c r="AH25" s="1">
        <v>20.8032258064516</v>
      </c>
      <c r="AI25" s="1">
        <v>16.477419354838698</v>
      </c>
      <c r="AJ25" s="1">
        <v>8.6666666666666607</v>
      </c>
      <c r="AK25" s="1">
        <v>-0.46451612903225797</v>
      </c>
      <c r="AL25" s="1">
        <v>-11.8633333333333</v>
      </c>
      <c r="AM25" s="10">
        <v>-13.2032258064516</v>
      </c>
      <c r="AN25" s="23">
        <v>-23.383870967741899</v>
      </c>
      <c r="AO25" s="1">
        <v>-15.4321428571429</v>
      </c>
      <c r="AP25" s="1">
        <v>-4.2096774193548399</v>
      </c>
      <c r="AQ25" s="1">
        <v>-6.74</v>
      </c>
      <c r="AR25" s="1">
        <v>7.0677419354838698</v>
      </c>
      <c r="AS25" s="1">
        <v>17.093333333333302</v>
      </c>
      <c r="AT25" s="1">
        <v>21.738709677419401</v>
      </c>
      <c r="AU25" s="1">
        <v>17.170967741935499</v>
      </c>
      <c r="AV25" s="1">
        <v>8.7266666666666701</v>
      </c>
      <c r="AW25" s="1">
        <v>0.66451612903225898</v>
      </c>
      <c r="AX25" s="1">
        <v>-10.053333333333301</v>
      </c>
      <c r="AY25" s="10">
        <v>-18.222580645161301</v>
      </c>
      <c r="AZ25" s="2">
        <v>-0.37178082191780898</v>
      </c>
      <c r="BA25" s="1">
        <f t="shared" si="1"/>
        <v>19.416021505376349</v>
      </c>
      <c r="BB25" s="1">
        <f t="shared" si="2"/>
        <v>16.182419354838718</v>
      </c>
    </row>
    <row r="26" spans="1:54" x14ac:dyDescent="0.25">
      <c r="A26" s="1">
        <v>1990</v>
      </c>
      <c r="B26" s="1">
        <v>0.94399999999999995</v>
      </c>
      <c r="C26" s="1">
        <v>0.97599999999999998</v>
      </c>
      <c r="D26" s="1">
        <v>0.94399999999999995</v>
      </c>
      <c r="F26" s="5"/>
      <c r="H26" s="1">
        <v>1990</v>
      </c>
      <c r="I26" s="1">
        <v>6.67</v>
      </c>
      <c r="J26" s="1">
        <v>11.9387096774194</v>
      </c>
      <c r="K26" s="1">
        <v>7.1548387096774198</v>
      </c>
      <c r="L26" s="1">
        <v>2.4733333333333301</v>
      </c>
      <c r="M26" s="1">
        <v>-5.1806451612903199</v>
      </c>
      <c r="N26" s="1">
        <v>-18.8266666666667</v>
      </c>
      <c r="O26" s="10">
        <v>-28.945161290322599</v>
      </c>
      <c r="P26" s="23">
        <v>-33.448387096774198</v>
      </c>
      <c r="Q26" s="1">
        <v>-26.9</v>
      </c>
      <c r="R26" s="1">
        <v>-18.974193548387099</v>
      </c>
      <c r="S26" s="1">
        <v>-9.4366666666666692</v>
      </c>
      <c r="T26" s="1">
        <v>-2.7161290322580598</v>
      </c>
      <c r="U26" s="1">
        <v>6.75</v>
      </c>
      <c r="V26" s="1">
        <v>13.158064516129</v>
      </c>
      <c r="W26" s="1">
        <v>7.6935483870967802</v>
      </c>
      <c r="X26" s="1">
        <v>1.56666666666667</v>
      </c>
      <c r="Y26" s="1">
        <v>-8.8000000000000007</v>
      </c>
      <c r="Z26" s="1">
        <v>-26.59</v>
      </c>
      <c r="AA26" s="10">
        <v>-23.358064516129001</v>
      </c>
      <c r="AB26" s="24">
        <f t="shared" si="3"/>
        <v>-10.087930107526882</v>
      </c>
      <c r="AC26" s="2">
        <f t="shared" si="4"/>
        <v>9.9540322580645011</v>
      </c>
      <c r="AD26" s="2">
        <f t="shared" si="5"/>
        <v>7.2920698924731129</v>
      </c>
      <c r="AE26" s="2"/>
      <c r="AF26" s="1">
        <v>1990</v>
      </c>
      <c r="AG26" s="1">
        <v>17.093333333333302</v>
      </c>
      <c r="AH26" s="1">
        <v>21.738709677419401</v>
      </c>
      <c r="AI26" s="1">
        <v>17.170967741935499</v>
      </c>
      <c r="AJ26" s="1">
        <v>8.7266666666666701</v>
      </c>
      <c r="AK26" s="1">
        <v>0.66451612903225898</v>
      </c>
      <c r="AL26" s="1">
        <v>-10.053333333333301</v>
      </c>
      <c r="AM26" s="10">
        <v>-18.222580645161301</v>
      </c>
      <c r="AN26" s="23">
        <v>-27.5290322580645</v>
      </c>
      <c r="AO26" s="1">
        <v>-17.350000000000001</v>
      </c>
      <c r="AP26" s="1">
        <v>-9.9096774193548391</v>
      </c>
      <c r="AQ26" s="1">
        <v>0.64</v>
      </c>
      <c r="AR26" s="1">
        <v>4.6838709677419397</v>
      </c>
      <c r="AS26" s="1">
        <v>15.4266666666667</v>
      </c>
      <c r="AT26" s="1">
        <v>24.5741935483871</v>
      </c>
      <c r="AU26" s="1">
        <v>15.451612903225801</v>
      </c>
      <c r="AV26" s="1">
        <v>7.41</v>
      </c>
      <c r="AW26" s="1">
        <v>-2.5935483870967699</v>
      </c>
      <c r="AX26" s="1">
        <v>-17.593333333333302</v>
      </c>
      <c r="AY26" s="10">
        <v>-14.261290322580599</v>
      </c>
      <c r="AZ26" s="2">
        <v>-1.6613698630136999</v>
      </c>
      <c r="BA26" s="1">
        <f t="shared" si="1"/>
        <v>20.000430107526899</v>
      </c>
      <c r="BB26" s="1">
        <f t="shared" si="2"/>
        <v>15.715618279569899</v>
      </c>
    </row>
    <row r="27" spans="1:54" x14ac:dyDescent="0.25">
      <c r="A27" s="1">
        <v>1991</v>
      </c>
      <c r="B27" s="1">
        <v>1.2629999999999999</v>
      </c>
      <c r="C27" s="1">
        <v>1.29</v>
      </c>
      <c r="D27" s="1">
        <v>1.2629999999999999</v>
      </c>
      <c r="F27" s="5"/>
      <c r="H27" s="1">
        <v>1991</v>
      </c>
      <c r="I27" s="1">
        <v>6.75</v>
      </c>
      <c r="J27" s="1">
        <v>13.158064516129</v>
      </c>
      <c r="K27" s="1">
        <v>7.6935483870967802</v>
      </c>
      <c r="L27" s="1">
        <v>1.56666666666667</v>
      </c>
      <c r="M27" s="1">
        <v>-8.8000000000000007</v>
      </c>
      <c r="N27" s="1">
        <v>-26.59</v>
      </c>
      <c r="O27" s="10">
        <v>-23.358064516129001</v>
      </c>
      <c r="P27" s="23">
        <v>-27.419354838709701</v>
      </c>
      <c r="Q27" s="1">
        <v>-27.0178571428571</v>
      </c>
      <c r="R27" s="1">
        <v>-24.8935483870968</v>
      </c>
      <c r="S27" s="1">
        <v>-7.19</v>
      </c>
      <c r="T27" s="1">
        <v>0.11612903225806499</v>
      </c>
      <c r="U27" s="1">
        <v>8.9666666666666703</v>
      </c>
      <c r="V27" s="1">
        <v>9.9645161290322601</v>
      </c>
      <c r="W27" s="1">
        <v>5.7483870967741897</v>
      </c>
      <c r="X27" s="1">
        <v>4.18</v>
      </c>
      <c r="Y27" s="1">
        <v>-4.0225806451612902</v>
      </c>
      <c r="Z27" s="1">
        <v>-15.67</v>
      </c>
      <c r="AA27" s="10">
        <v>-27.616129032258101</v>
      </c>
      <c r="AB27" s="24">
        <f t="shared" si="3"/>
        <v>-8.7378142601126516</v>
      </c>
      <c r="AC27" s="2">
        <f t="shared" si="4"/>
        <v>9.4655913978494652</v>
      </c>
      <c r="AD27" s="2">
        <f t="shared" si="5"/>
        <v>7.2148924731182795</v>
      </c>
      <c r="AE27" s="2"/>
      <c r="AF27" s="1">
        <v>1991</v>
      </c>
      <c r="AG27" s="1">
        <v>15.4266666666667</v>
      </c>
      <c r="AH27" s="1">
        <v>24.5741935483871</v>
      </c>
      <c r="AI27" s="1">
        <v>15.451612903225801</v>
      </c>
      <c r="AJ27" s="1">
        <v>7.41</v>
      </c>
      <c r="AK27" s="1">
        <v>-2.5935483870967699</v>
      </c>
      <c r="AL27" s="1">
        <v>-17.593333333333302</v>
      </c>
      <c r="AM27" s="10">
        <v>-14.261290322580599</v>
      </c>
      <c r="AN27" s="23">
        <v>-18.345161290322601</v>
      </c>
      <c r="AO27" s="1">
        <v>-16.185714285714301</v>
      </c>
      <c r="AP27" s="1">
        <v>-15.6677419354839</v>
      </c>
      <c r="AQ27" s="1">
        <v>1.56</v>
      </c>
      <c r="AR27" s="1">
        <v>8.7258064516129004</v>
      </c>
      <c r="AS27" s="1">
        <v>19.36</v>
      </c>
      <c r="AT27" s="1">
        <v>18.632258064516101</v>
      </c>
      <c r="AU27" s="1">
        <v>15.087096774193499</v>
      </c>
      <c r="AV27" s="1">
        <v>11.64</v>
      </c>
      <c r="AW27" s="1">
        <v>2.1354838709677399</v>
      </c>
      <c r="AX27" s="1">
        <v>-8.1766666666666694</v>
      </c>
      <c r="AY27" s="10">
        <v>-20.609677419354799</v>
      </c>
      <c r="AZ27" s="2">
        <v>-9.0410958904111396E-2</v>
      </c>
      <c r="BA27" s="1">
        <f t="shared" si="1"/>
        <v>18.99612903225805</v>
      </c>
      <c r="BB27" s="1">
        <f t="shared" si="2"/>
        <v>16.179838709677398</v>
      </c>
    </row>
    <row r="28" spans="1:54" x14ac:dyDescent="0.25">
      <c r="A28" s="1">
        <v>1992</v>
      </c>
      <c r="B28" s="1">
        <v>0.83</v>
      </c>
      <c r="C28" s="1">
        <v>0.72199999999999998</v>
      </c>
      <c r="D28" s="1">
        <v>0.83</v>
      </c>
      <c r="F28" s="5"/>
      <c r="H28" s="1">
        <v>1992</v>
      </c>
      <c r="I28" s="1">
        <v>8.9666666666666703</v>
      </c>
      <c r="J28" s="1">
        <v>9.9645161290322601</v>
      </c>
      <c r="K28" s="1">
        <v>5.7483870967741897</v>
      </c>
      <c r="L28" s="1">
        <v>4.18</v>
      </c>
      <c r="M28" s="1">
        <v>-4.0225806451612902</v>
      </c>
      <c r="N28" s="1">
        <v>-15.67</v>
      </c>
      <c r="O28" s="10">
        <v>-27.616129032258101</v>
      </c>
      <c r="P28" s="23">
        <v>-31.390322580645201</v>
      </c>
      <c r="Q28" s="1">
        <v>-22.8</v>
      </c>
      <c r="R28" s="1">
        <v>-16.8645161290323</v>
      </c>
      <c r="S28" s="1">
        <v>-22.276666666666699</v>
      </c>
      <c r="T28" s="1">
        <v>-1.80322580645161</v>
      </c>
      <c r="U28" s="1">
        <v>2.3033333333333301</v>
      </c>
      <c r="V28" s="1">
        <v>8.1935483870967705</v>
      </c>
      <c r="W28" s="1">
        <v>7.41612903225806</v>
      </c>
      <c r="X28" s="1">
        <v>1.39333333333333</v>
      </c>
      <c r="Y28" s="1">
        <v>-13.3870967741936</v>
      </c>
      <c r="Z28" s="1">
        <v>-27.6733333333333</v>
      </c>
      <c r="AA28" s="10">
        <v>-22.1225806451613</v>
      </c>
      <c r="AB28" s="24">
        <f t="shared" si="3"/>
        <v>-11.584283154121877</v>
      </c>
      <c r="AC28" s="2">
        <f t="shared" si="4"/>
        <v>5.2484408602150499</v>
      </c>
      <c r="AD28" s="2">
        <f t="shared" si="5"/>
        <v>4.8265860215053724</v>
      </c>
      <c r="AE28" s="2"/>
      <c r="AF28" s="1">
        <v>1992</v>
      </c>
      <c r="AG28" s="1">
        <v>19.36</v>
      </c>
      <c r="AH28" s="1">
        <v>18.632258064516101</v>
      </c>
      <c r="AI28" s="1">
        <v>15.087096774193499</v>
      </c>
      <c r="AJ28" s="1">
        <v>11.64</v>
      </c>
      <c r="AK28" s="1">
        <v>2.1354838709677399</v>
      </c>
      <c r="AL28" s="1">
        <v>-8.1766666666666694</v>
      </c>
      <c r="AM28" s="10">
        <v>-20.609677419354799</v>
      </c>
      <c r="AN28" s="23">
        <v>-22.9</v>
      </c>
      <c r="AO28" s="1">
        <v>-15.475862068965499</v>
      </c>
      <c r="AP28" s="1">
        <v>-7.9935483870967801</v>
      </c>
      <c r="AQ28" s="1">
        <v>-12.58</v>
      </c>
      <c r="AR28" s="1">
        <v>6.23548387096774</v>
      </c>
      <c r="AS28" s="1">
        <v>10.74</v>
      </c>
      <c r="AT28" s="1">
        <v>18.512903225806401</v>
      </c>
      <c r="AU28" s="1">
        <v>15.290322580645199</v>
      </c>
      <c r="AV28" s="1">
        <v>7.55</v>
      </c>
      <c r="AW28" s="1">
        <v>-6.7870967741935502</v>
      </c>
      <c r="AX28" s="1">
        <v>-17.0833333333333</v>
      </c>
      <c r="AY28" s="10">
        <v>-11.3354838709677</v>
      </c>
      <c r="AZ28" s="2">
        <v>-2.91885245901639</v>
      </c>
      <c r="BA28" s="1">
        <f t="shared" si="1"/>
        <v>14.6264516129032</v>
      </c>
      <c r="BB28" s="1">
        <f t="shared" si="2"/>
        <v>13.0233064516129</v>
      </c>
    </row>
    <row r="29" spans="1:54" x14ac:dyDescent="0.25">
      <c r="A29" s="1">
        <v>1993</v>
      </c>
      <c r="B29" s="1">
        <v>1.401</v>
      </c>
      <c r="C29" s="1">
        <v>1.4339999999999999</v>
      </c>
      <c r="D29" s="1">
        <v>1.401</v>
      </c>
      <c r="F29" s="5"/>
      <c r="H29" s="1">
        <v>1993</v>
      </c>
      <c r="I29" s="1">
        <v>2.3033333333333301</v>
      </c>
      <c r="J29" s="1">
        <v>8.1935483870967705</v>
      </c>
      <c r="K29" s="1">
        <v>7.41612903225806</v>
      </c>
      <c r="L29" s="1">
        <v>1.39333333333333</v>
      </c>
      <c r="M29" s="1">
        <v>-13.3870967741936</v>
      </c>
      <c r="N29" s="1">
        <v>-27.6733333333333</v>
      </c>
      <c r="O29" s="10">
        <v>-22.1225806451613</v>
      </c>
      <c r="P29" s="23">
        <v>-23.996774193548401</v>
      </c>
      <c r="Q29" s="1">
        <v>-23.592857142857099</v>
      </c>
      <c r="R29" s="1">
        <v>-15.564516129032301</v>
      </c>
      <c r="S29" s="1">
        <v>-13.29</v>
      </c>
      <c r="T29" s="1">
        <v>-4.8193548387096801</v>
      </c>
      <c r="U29" s="1">
        <v>7.91</v>
      </c>
      <c r="V29" s="1">
        <v>11.7967741935484</v>
      </c>
      <c r="W29" s="1">
        <v>7.9580645161290304</v>
      </c>
      <c r="X29" s="1">
        <v>2.3199999999999998</v>
      </c>
      <c r="Y29" s="1">
        <v>-6.4741935483870998</v>
      </c>
      <c r="Z29" s="1">
        <v>-14.3166666666667</v>
      </c>
      <c r="AA29" s="10">
        <v>-25.038709677419298</v>
      </c>
      <c r="AB29" s="24">
        <f t="shared" si="3"/>
        <v>-8.0923527905785964</v>
      </c>
      <c r="AC29" s="2">
        <f t="shared" si="4"/>
        <v>9.853387096774199</v>
      </c>
      <c r="AD29" s="2">
        <f t="shared" si="5"/>
        <v>7.4962096774193574</v>
      </c>
      <c r="AE29" s="2"/>
      <c r="AF29" s="1">
        <v>1993</v>
      </c>
      <c r="AG29" s="1">
        <v>10.74</v>
      </c>
      <c r="AH29" s="1">
        <v>18.512903225806401</v>
      </c>
      <c r="AI29" s="1">
        <v>15.290322580645199</v>
      </c>
      <c r="AJ29" s="1">
        <v>7.55</v>
      </c>
      <c r="AK29" s="1">
        <v>-6.7870967741935502</v>
      </c>
      <c r="AL29" s="1">
        <v>-17.0833333333333</v>
      </c>
      <c r="AM29" s="10">
        <v>-11.3354838709677</v>
      </c>
      <c r="AN29" s="23">
        <v>-14.732258064516101</v>
      </c>
      <c r="AO29" s="1">
        <v>-15.0821428571429</v>
      </c>
      <c r="AP29" s="1">
        <v>-6.2096774193548399</v>
      </c>
      <c r="AQ29" s="1">
        <v>-2.46</v>
      </c>
      <c r="AR29" s="1">
        <v>1.96129032258064</v>
      </c>
      <c r="AS29" s="1">
        <v>18.72</v>
      </c>
      <c r="AT29" s="1">
        <v>21.161290322580601</v>
      </c>
      <c r="AU29" s="1">
        <v>15.474193548387101</v>
      </c>
      <c r="AV29" s="1">
        <v>8.1133333333333297</v>
      </c>
      <c r="AW29" s="1">
        <v>-1.80322580645161</v>
      </c>
      <c r="AX29" s="1">
        <v>-7.2166666666666703</v>
      </c>
      <c r="AY29" s="10">
        <v>-17.251612903225801</v>
      </c>
      <c r="AZ29" s="2">
        <v>0.13424657534246701</v>
      </c>
      <c r="BA29" s="1">
        <f t="shared" si="1"/>
        <v>19.940645161290298</v>
      </c>
      <c r="BB29" s="1">
        <f t="shared" si="2"/>
        <v>15.867204301075256</v>
      </c>
    </row>
    <row r="30" spans="1:54" x14ac:dyDescent="0.25">
      <c r="A30" s="1">
        <v>1994</v>
      </c>
      <c r="B30" s="1">
        <v>1.222</v>
      </c>
      <c r="C30" s="1">
        <v>1.079</v>
      </c>
      <c r="D30" s="1">
        <v>1.222</v>
      </c>
      <c r="F30" s="5"/>
      <c r="H30" s="1">
        <v>1994</v>
      </c>
      <c r="I30" s="1">
        <v>7.91</v>
      </c>
      <c r="J30" s="1">
        <v>11.7967741935484</v>
      </c>
      <c r="K30" s="1">
        <v>7.9580645161290304</v>
      </c>
      <c r="L30" s="1">
        <v>2.3199999999999998</v>
      </c>
      <c r="M30" s="1">
        <v>-6.4741935483870998</v>
      </c>
      <c r="N30" s="1">
        <v>-14.3166666666667</v>
      </c>
      <c r="O30" s="10">
        <v>-25.038709677419298</v>
      </c>
      <c r="P30" s="23">
        <v>-28.596774193548399</v>
      </c>
      <c r="Q30" s="1">
        <v>-34.6357142857143</v>
      </c>
      <c r="R30" s="1">
        <v>-15.4387096774194</v>
      </c>
      <c r="S30" s="1">
        <v>-10.35</v>
      </c>
      <c r="T30" s="1">
        <v>-7.0935483870967699</v>
      </c>
      <c r="U30" s="1">
        <v>7.06</v>
      </c>
      <c r="V30" s="1">
        <v>10.822580645161301</v>
      </c>
      <c r="W30" s="1">
        <v>8.1903225806451605</v>
      </c>
      <c r="X30" s="1">
        <v>2.9466666666666699</v>
      </c>
      <c r="Y30" s="1">
        <v>-3.8419354838709698</v>
      </c>
      <c r="Z30" s="1">
        <v>-23.33</v>
      </c>
      <c r="AA30" s="10">
        <v>-26.603225806451601</v>
      </c>
      <c r="AB30" s="24">
        <f t="shared" si="3"/>
        <v>-10.072528161802358</v>
      </c>
      <c r="AC30" s="2">
        <f t="shared" si="4"/>
        <v>8.9412903225806506</v>
      </c>
      <c r="AD30" s="2">
        <f t="shared" si="5"/>
        <v>7.2548924731182831</v>
      </c>
      <c r="AE30" s="2"/>
      <c r="AF30" s="1">
        <v>1994</v>
      </c>
      <c r="AG30" s="1">
        <v>18.72</v>
      </c>
      <c r="AH30" s="1">
        <v>21.161290322580601</v>
      </c>
      <c r="AI30" s="1">
        <v>15.474193548387101</v>
      </c>
      <c r="AJ30" s="1">
        <v>8.1133333333333297</v>
      </c>
      <c r="AK30" s="1">
        <v>-1.80322580645161</v>
      </c>
      <c r="AL30" s="1">
        <v>-7.2166666666666703</v>
      </c>
      <c r="AM30" s="10">
        <v>-17.251612903225801</v>
      </c>
      <c r="AN30" s="23">
        <v>-20.812903225806402</v>
      </c>
      <c r="AO30" s="1">
        <v>-27.003571428571401</v>
      </c>
      <c r="AP30" s="1">
        <v>-6.5967741935483897</v>
      </c>
      <c r="AQ30" s="1">
        <v>-1.9833333333333301</v>
      </c>
      <c r="AR30" s="1">
        <v>0.293548387096774</v>
      </c>
      <c r="AS30" s="1">
        <v>16.386666666666699</v>
      </c>
      <c r="AT30" s="1">
        <v>19.583870967741898</v>
      </c>
      <c r="AU30" s="1">
        <v>15.964516129032299</v>
      </c>
      <c r="AV30" s="1">
        <v>8.1199999999999992</v>
      </c>
      <c r="AW30" s="1">
        <v>1.32903225806452</v>
      </c>
      <c r="AX30" s="1">
        <v>-15.5933333333333</v>
      </c>
      <c r="AY30" s="10">
        <v>-19.451612903225801</v>
      </c>
      <c r="AZ30" s="2">
        <v>-2.3249315068493099</v>
      </c>
      <c r="BA30" s="1">
        <f t="shared" si="1"/>
        <v>17.9852688172043</v>
      </c>
      <c r="BB30" s="1">
        <f t="shared" si="2"/>
        <v>15.013763440860224</v>
      </c>
    </row>
    <row r="31" spans="1:54" x14ac:dyDescent="0.25">
      <c r="A31" s="1">
        <v>1995</v>
      </c>
      <c r="B31" s="1">
        <v>0.57599999999999996</v>
      </c>
      <c r="C31" s="1">
        <v>0.35099999999999998</v>
      </c>
      <c r="D31" s="1">
        <v>0.57599999999999996</v>
      </c>
      <c r="F31" s="5"/>
      <c r="H31" s="1">
        <v>1995</v>
      </c>
      <c r="I31" s="1">
        <v>7.06</v>
      </c>
      <c r="J31" s="1">
        <v>10.822580645161301</v>
      </c>
      <c r="K31" s="1">
        <v>8.1903225806451605</v>
      </c>
      <c r="L31" s="1">
        <v>2.9466666666666699</v>
      </c>
      <c r="M31" s="1">
        <v>-3.8419354838709698</v>
      </c>
      <c r="N31" s="1">
        <v>-23.33</v>
      </c>
      <c r="O31" s="10">
        <v>-26.603225806451601</v>
      </c>
      <c r="P31" s="23">
        <v>-17.738709677419401</v>
      </c>
      <c r="Q31" s="1">
        <v>-17.3464285714286</v>
      </c>
      <c r="R31" s="1">
        <v>-17.116129032258101</v>
      </c>
      <c r="S31" s="1">
        <v>-2.79666666666667</v>
      </c>
      <c r="T31" s="1">
        <v>-1.4838709677419399</v>
      </c>
      <c r="U31" s="1">
        <v>4.0066666666666704</v>
      </c>
      <c r="V31" s="1">
        <v>10.6354838709677</v>
      </c>
      <c r="W31" s="1">
        <v>9.00322580645161</v>
      </c>
      <c r="X31" s="1">
        <v>3.06</v>
      </c>
      <c r="Y31" s="1">
        <v>-7.0580645161290301</v>
      </c>
      <c r="Z31" s="1">
        <v>-21.323333333333299</v>
      </c>
      <c r="AA31" s="10">
        <v>-28.441935483870999</v>
      </c>
      <c r="AB31" s="24">
        <f t="shared" si="3"/>
        <v>-7.2166468253968388</v>
      </c>
      <c r="AC31" s="2">
        <f t="shared" si="4"/>
        <v>7.3210752688171858</v>
      </c>
      <c r="AD31" s="2">
        <f t="shared" si="5"/>
        <v>6.6763440860214951</v>
      </c>
      <c r="AE31" s="2"/>
      <c r="AF31" s="1">
        <v>1995</v>
      </c>
      <c r="AG31" s="1">
        <v>16.386666666666699</v>
      </c>
      <c r="AH31" s="1">
        <v>19.583870967741898</v>
      </c>
      <c r="AI31" s="1">
        <v>15.964516129032299</v>
      </c>
      <c r="AJ31" s="1">
        <v>8.1199999999999992</v>
      </c>
      <c r="AK31" s="1">
        <v>1.32903225806452</v>
      </c>
      <c r="AL31" s="1">
        <v>-15.5933333333333</v>
      </c>
      <c r="AM31" s="10">
        <v>-19.451612903225801</v>
      </c>
      <c r="AN31" s="23">
        <v>-8.3322580645161306</v>
      </c>
      <c r="AO31" s="1">
        <v>-9.5678571428571502</v>
      </c>
      <c r="AP31" s="1">
        <v>-7.4516129032258096</v>
      </c>
      <c r="AQ31" s="1">
        <v>4.4833333333333298</v>
      </c>
      <c r="AR31" s="1">
        <v>7.2161290322580598</v>
      </c>
      <c r="AS31" s="1">
        <v>11.283333333333299</v>
      </c>
      <c r="AT31" s="1">
        <v>19.112903225806399</v>
      </c>
      <c r="AU31" s="1">
        <v>17.3193548387097</v>
      </c>
      <c r="AV31" s="1">
        <v>9.7533333333333303</v>
      </c>
      <c r="AW31" s="1">
        <v>-0.63870967741935403</v>
      </c>
      <c r="AX31" s="1">
        <v>-11.733333333333301</v>
      </c>
      <c r="AY31" s="10">
        <v>-19.493548387096801</v>
      </c>
      <c r="AZ31" s="2">
        <v>1.05589041095891</v>
      </c>
      <c r="BA31" s="1">
        <f t="shared" si="1"/>
        <v>15.198118279569849</v>
      </c>
      <c r="BB31" s="1">
        <f t="shared" si="2"/>
        <v>14.367231182795681</v>
      </c>
    </row>
    <row r="32" spans="1:54" x14ac:dyDescent="0.25">
      <c r="A32" s="1">
        <v>1996</v>
      </c>
      <c r="B32" s="1">
        <v>1.0609999999999999</v>
      </c>
      <c r="C32" s="1">
        <v>1.2470000000000001</v>
      </c>
      <c r="D32" s="1">
        <v>1.0609999999999999</v>
      </c>
      <c r="F32" s="5"/>
      <c r="H32" s="1">
        <v>1996</v>
      </c>
      <c r="I32" s="1">
        <v>4.0066666666666704</v>
      </c>
      <c r="J32" s="1">
        <v>10.6354838709677</v>
      </c>
      <c r="K32" s="1">
        <v>9.00322580645161</v>
      </c>
      <c r="L32" s="1">
        <v>3.06</v>
      </c>
      <c r="M32" s="1">
        <v>-7.0580645161290301</v>
      </c>
      <c r="N32" s="1">
        <v>-21.323333333333299</v>
      </c>
      <c r="O32" s="10">
        <v>-28.441935483870999</v>
      </c>
      <c r="P32" s="23">
        <v>-23.174193548387102</v>
      </c>
      <c r="Q32" s="1">
        <v>-21.158620689655201</v>
      </c>
      <c r="R32" s="1">
        <v>-15.451612903225801</v>
      </c>
      <c r="S32" s="1">
        <v>-15.4433333333333</v>
      </c>
      <c r="T32" s="1">
        <v>-2.5354838709677399</v>
      </c>
      <c r="U32" s="1">
        <v>5.1100000000000003</v>
      </c>
      <c r="V32" s="1">
        <v>10.9225806451613</v>
      </c>
      <c r="W32" s="1">
        <v>5.8096774193548404</v>
      </c>
      <c r="X32" s="1">
        <v>-0.63666666666666705</v>
      </c>
      <c r="Y32" s="1">
        <v>-4.3741935483871002</v>
      </c>
      <c r="Z32" s="1">
        <v>-10.2566666666667</v>
      </c>
      <c r="AA32" s="10">
        <v>-22.822580645161299</v>
      </c>
      <c r="AB32" s="24">
        <f t="shared" si="3"/>
        <v>-7.8342578173278978</v>
      </c>
      <c r="AC32" s="2">
        <f t="shared" si="4"/>
        <v>8.0162903225806499</v>
      </c>
      <c r="AD32" s="2">
        <f t="shared" si="5"/>
        <v>5.3013978494623686</v>
      </c>
      <c r="AE32" s="2"/>
      <c r="AF32" s="1">
        <v>1996</v>
      </c>
      <c r="AG32" s="1">
        <v>11.283333333333299</v>
      </c>
      <c r="AH32" s="1">
        <v>19.112903225806399</v>
      </c>
      <c r="AI32" s="1">
        <v>17.3193548387097</v>
      </c>
      <c r="AJ32" s="1">
        <v>9.7533333333333303</v>
      </c>
      <c r="AK32" s="1">
        <v>-0.63870967741935403</v>
      </c>
      <c r="AL32" s="1">
        <v>-11.733333333333301</v>
      </c>
      <c r="AM32" s="10">
        <v>-19.493548387096801</v>
      </c>
      <c r="AN32" s="23">
        <v>-14.2870967741936</v>
      </c>
      <c r="AO32" s="1">
        <v>-12.3724137931034</v>
      </c>
      <c r="AP32" s="1">
        <v>-4.26451612903226</v>
      </c>
      <c r="AQ32" s="1">
        <v>-5.23</v>
      </c>
      <c r="AR32" s="1">
        <v>5.7838709677419402</v>
      </c>
      <c r="AS32" s="1">
        <v>12.53</v>
      </c>
      <c r="AT32" s="1">
        <v>19.493548387096801</v>
      </c>
      <c r="AU32" s="1">
        <v>11.9612903225806</v>
      </c>
      <c r="AV32" s="1">
        <v>4.9033333333333298</v>
      </c>
      <c r="AW32" s="1">
        <v>0.92258064516129001</v>
      </c>
      <c r="AX32" s="1">
        <v>-3.7633333333333301</v>
      </c>
      <c r="AY32" s="10">
        <v>-13.396774193548399</v>
      </c>
      <c r="AZ32" s="2">
        <v>0.23770491803278801</v>
      </c>
      <c r="BA32" s="1">
        <f t="shared" si="1"/>
        <v>16.011774193548401</v>
      </c>
      <c r="BB32" s="1">
        <f t="shared" si="2"/>
        <v>12.222043010752683</v>
      </c>
    </row>
    <row r="33" spans="1:54" x14ac:dyDescent="0.25">
      <c r="A33" s="1">
        <v>1997</v>
      </c>
      <c r="B33" s="1">
        <v>0.28299999999999997</v>
      </c>
      <c r="C33" s="1">
        <v>0.36399999999999999</v>
      </c>
      <c r="D33" s="1">
        <v>0.28299999999999997</v>
      </c>
      <c r="F33" s="5"/>
      <c r="H33" s="1">
        <v>1997</v>
      </c>
      <c r="I33" s="1">
        <v>5.1100000000000003</v>
      </c>
      <c r="J33" s="1">
        <v>10.9225806451613</v>
      </c>
      <c r="K33" s="1">
        <v>5.8096774193548404</v>
      </c>
      <c r="L33" s="1">
        <v>-0.63666666666666705</v>
      </c>
      <c r="M33" s="1">
        <v>-4.3741935483871002</v>
      </c>
      <c r="N33" s="1">
        <v>-10.2566666666667</v>
      </c>
      <c r="O33" s="10">
        <v>-22.822580645161299</v>
      </c>
      <c r="P33" s="23">
        <v>-29.9387096774193</v>
      </c>
      <c r="Q33" s="1">
        <v>-30.9821428571429</v>
      </c>
      <c r="R33" s="1">
        <v>-16.570967741935501</v>
      </c>
      <c r="S33" s="1">
        <v>-6.41</v>
      </c>
      <c r="T33" s="1">
        <v>-1.56129032258065</v>
      </c>
      <c r="U33" s="1">
        <v>4.2533333333333303</v>
      </c>
      <c r="V33" s="1">
        <v>5.3709677419354804</v>
      </c>
      <c r="W33" s="1">
        <v>5.3580645161290299</v>
      </c>
      <c r="X33" s="1">
        <v>2.8633333333333302</v>
      </c>
      <c r="Y33" s="1">
        <v>-4.8612903225806496</v>
      </c>
      <c r="Z33" s="1">
        <v>-21.32</v>
      </c>
      <c r="AA33" s="10">
        <v>-30.858064516129001</v>
      </c>
      <c r="AB33" s="24">
        <f t="shared" si="3"/>
        <v>-10.38806387608807</v>
      </c>
      <c r="AC33" s="2">
        <f t="shared" si="4"/>
        <v>4.8121505376344054</v>
      </c>
      <c r="AD33" s="2">
        <f t="shared" si="5"/>
        <v>4.4614247311827926</v>
      </c>
      <c r="AE33" s="2"/>
      <c r="AF33" s="1">
        <v>1997</v>
      </c>
      <c r="AG33" s="1">
        <v>12.53</v>
      </c>
      <c r="AH33" s="1">
        <v>19.493548387096801</v>
      </c>
      <c r="AI33" s="1">
        <v>11.9612903225806</v>
      </c>
      <c r="AJ33" s="1">
        <v>4.9033333333333298</v>
      </c>
      <c r="AK33" s="1">
        <v>0.92258064516129001</v>
      </c>
      <c r="AL33" s="1">
        <v>-3.7633333333333301</v>
      </c>
      <c r="AM33" s="10">
        <v>-13.396774193548399</v>
      </c>
      <c r="AN33" s="23">
        <v>-21.941935483870999</v>
      </c>
      <c r="AO33" s="1">
        <v>-23.410714285714299</v>
      </c>
      <c r="AP33" s="1">
        <v>-8.6870967741935505</v>
      </c>
      <c r="AQ33" s="1">
        <v>1.21333333333333</v>
      </c>
      <c r="AR33" s="1">
        <v>4.8935483870967698</v>
      </c>
      <c r="AS33" s="1">
        <v>12.66</v>
      </c>
      <c r="AT33" s="1">
        <v>14.216129032258101</v>
      </c>
      <c r="AU33" s="1">
        <v>14.3483870967742</v>
      </c>
      <c r="AV33" s="1">
        <v>12.206666666666701</v>
      </c>
      <c r="AW33" s="1">
        <v>0.89354838709677398</v>
      </c>
      <c r="AX33" s="1">
        <v>-10.456666666666701</v>
      </c>
      <c r="AY33" s="10">
        <v>-20.761290322580599</v>
      </c>
      <c r="AZ33" s="2">
        <v>-1.95890410958904</v>
      </c>
      <c r="BA33" s="1">
        <f t="shared" si="1"/>
        <v>13.43806451612905</v>
      </c>
      <c r="BB33" s="1">
        <f t="shared" si="2"/>
        <v>13.357795698924749</v>
      </c>
    </row>
    <row r="34" spans="1:54" x14ac:dyDescent="0.25">
      <c r="A34" s="1">
        <v>1998</v>
      </c>
      <c r="B34" s="1">
        <v>1.0369999999999999</v>
      </c>
      <c r="C34" s="1">
        <v>1.385</v>
      </c>
      <c r="D34" s="1">
        <v>1.0369999999999999</v>
      </c>
      <c r="F34" s="5"/>
      <c r="H34" s="1">
        <v>1998</v>
      </c>
      <c r="I34" s="1">
        <v>4.2533333333333303</v>
      </c>
      <c r="J34" s="1">
        <v>5.3709677419354804</v>
      </c>
      <c r="K34" s="1">
        <v>5.3580645161290299</v>
      </c>
      <c r="L34" s="1">
        <v>2.8633333333333302</v>
      </c>
      <c r="M34" s="1">
        <v>-4.8612903225806496</v>
      </c>
      <c r="N34" s="1">
        <v>-21.32</v>
      </c>
      <c r="O34" s="10">
        <v>-30.858064516129001</v>
      </c>
      <c r="P34" s="23">
        <v>-28.754838709677401</v>
      </c>
      <c r="Q34" s="1">
        <v>-34.778571428571396</v>
      </c>
      <c r="R34" s="1">
        <v>-18.645161290322601</v>
      </c>
      <c r="S34" s="1">
        <v>-16.476666666666699</v>
      </c>
      <c r="T34" s="1">
        <v>-6.14838709677419</v>
      </c>
      <c r="U34" s="1">
        <v>4.1500000000000004</v>
      </c>
      <c r="V34" s="1">
        <v>12.641935483871</v>
      </c>
      <c r="W34" s="1">
        <v>8.6387096774193495</v>
      </c>
      <c r="X34" s="1">
        <v>-0.25333333333333302</v>
      </c>
      <c r="Y34" s="1">
        <v>-13.480645161290299</v>
      </c>
      <c r="Z34" s="1">
        <v>-29.3266666666667</v>
      </c>
      <c r="AA34" s="10">
        <v>-27.3193548387097</v>
      </c>
      <c r="AB34" s="24">
        <f t="shared" si="3"/>
        <v>-12.479415002560165</v>
      </c>
      <c r="AC34" s="2">
        <f t="shared" si="4"/>
        <v>8.3959677419355003</v>
      </c>
      <c r="AD34" s="2">
        <f t="shared" si="5"/>
        <v>6.2943279569892541</v>
      </c>
      <c r="AE34" s="2"/>
      <c r="AF34" s="1">
        <v>1998</v>
      </c>
      <c r="AG34" s="1">
        <v>12.66</v>
      </c>
      <c r="AH34" s="1">
        <v>14.216129032258101</v>
      </c>
      <c r="AI34" s="1">
        <v>14.3483870967742</v>
      </c>
      <c r="AJ34" s="1">
        <v>12.206666666666701</v>
      </c>
      <c r="AK34" s="1">
        <v>0.89354838709677398</v>
      </c>
      <c r="AL34" s="1">
        <v>-10.456666666666701</v>
      </c>
      <c r="AM34" s="10">
        <v>-20.761290322580599</v>
      </c>
      <c r="AN34" s="23">
        <v>-20.1193548387097</v>
      </c>
      <c r="AO34" s="1">
        <v>-26.467857142857099</v>
      </c>
      <c r="AP34" s="1">
        <v>-7.9516129032258096</v>
      </c>
      <c r="AQ34" s="1">
        <v>-8.1300000000000008</v>
      </c>
      <c r="AR34" s="1">
        <v>3.12903225806452</v>
      </c>
      <c r="AS34" s="1">
        <v>12.8433333333333</v>
      </c>
      <c r="AT34" s="1">
        <v>20.974193548387099</v>
      </c>
      <c r="AU34" s="1">
        <v>15.6645161290323</v>
      </c>
      <c r="AV34" s="1">
        <v>4.2066666666666697</v>
      </c>
      <c r="AW34" s="1">
        <v>-5.9612903225806502</v>
      </c>
      <c r="AX34" s="1">
        <v>-21.946666666666701</v>
      </c>
      <c r="AY34" s="10">
        <v>-19.5161290322581</v>
      </c>
      <c r="AZ34" s="2">
        <v>-4.2715068493150703</v>
      </c>
      <c r="BA34" s="1">
        <f t="shared" ref="BA34:BA57" si="6">AVERAGE(AS34:AT34)</f>
        <v>16.908763440860199</v>
      </c>
      <c r="BB34" s="1">
        <f t="shared" ref="BB34:BB57" si="7">AVERAGE(AS34:AV34)</f>
        <v>13.422177419354842</v>
      </c>
    </row>
    <row r="35" spans="1:54" x14ac:dyDescent="0.25">
      <c r="A35" s="1">
        <v>1999</v>
      </c>
      <c r="B35" s="1">
        <v>0.67300000000000004</v>
      </c>
      <c r="C35" s="1">
        <v>0.78200000000000003</v>
      </c>
      <c r="D35" s="1">
        <v>0.67300000000000004</v>
      </c>
      <c r="F35" s="5"/>
      <c r="H35" s="1">
        <v>1999</v>
      </c>
      <c r="I35" s="1">
        <v>4.1500000000000004</v>
      </c>
      <c r="J35" s="1">
        <v>12.641935483871</v>
      </c>
      <c r="K35" s="1">
        <v>8.6387096774193495</v>
      </c>
      <c r="L35" s="1">
        <v>-0.25333333333333302</v>
      </c>
      <c r="M35" s="1">
        <v>-13.480645161290299</v>
      </c>
      <c r="N35" s="1">
        <v>-29.3266666666667</v>
      </c>
      <c r="O35" s="10">
        <v>-27.3193548387097</v>
      </c>
      <c r="P35" s="23">
        <v>-33.658064516129002</v>
      </c>
      <c r="Q35" s="1">
        <v>-25.053571428571399</v>
      </c>
      <c r="R35" s="1">
        <v>-26.329032258064501</v>
      </c>
      <c r="S35" s="1">
        <v>-17.616666666666699</v>
      </c>
      <c r="T35" s="1">
        <v>-8.6322580645161295</v>
      </c>
      <c r="U35" s="1">
        <v>3.6966666666666699</v>
      </c>
      <c r="V35" s="1">
        <v>10.1129032258065</v>
      </c>
      <c r="W35" s="1">
        <v>7.7483870967741897</v>
      </c>
      <c r="X35" s="1">
        <v>2.3466666666666698</v>
      </c>
      <c r="Y35" s="1">
        <v>-3.1548387096774202</v>
      </c>
      <c r="Z35" s="1">
        <v>-20.023333333333301</v>
      </c>
      <c r="AA35" s="10">
        <v>-18.509677419354801</v>
      </c>
      <c r="AB35" s="24">
        <f t="shared" si="3"/>
        <v>-10.756068228366601</v>
      </c>
      <c r="AC35" s="2">
        <f t="shared" si="4"/>
        <v>6.9047849462365853</v>
      </c>
      <c r="AD35" s="2">
        <f t="shared" si="5"/>
        <v>5.9761559139785074</v>
      </c>
      <c r="AE35" s="2"/>
      <c r="AF35" s="1">
        <v>1999</v>
      </c>
      <c r="AG35" s="1">
        <v>12.8433333333333</v>
      </c>
      <c r="AH35" s="1">
        <v>20.974193548387099</v>
      </c>
      <c r="AI35" s="1">
        <v>15.6645161290323</v>
      </c>
      <c r="AJ35" s="1">
        <v>4.2066666666666697</v>
      </c>
      <c r="AK35" s="1">
        <v>-5.9612903225806502</v>
      </c>
      <c r="AL35" s="1">
        <v>-21.946666666666701</v>
      </c>
      <c r="AM35" s="10">
        <v>-19.5161290322581</v>
      </c>
      <c r="AN35" s="23">
        <v>-24.812903225806501</v>
      </c>
      <c r="AO35" s="1">
        <v>-16.667857142857098</v>
      </c>
      <c r="AP35" s="1">
        <v>-16.790322580645199</v>
      </c>
      <c r="AQ35" s="1">
        <v>-7.1166666666666698</v>
      </c>
      <c r="AR35" s="1">
        <v>-0.99677419354838703</v>
      </c>
      <c r="AS35" s="1">
        <v>11.553333333333301</v>
      </c>
      <c r="AT35" s="1">
        <v>18.8354838709677</v>
      </c>
      <c r="AU35" s="1">
        <v>14.9548387096774</v>
      </c>
      <c r="AV35" s="1">
        <v>8.4266666666666694</v>
      </c>
      <c r="AW35" s="1">
        <v>1.3838709677419401</v>
      </c>
      <c r="AX35" s="1">
        <v>-13.59</v>
      </c>
      <c r="AY35" s="10">
        <v>-12.0838709677419</v>
      </c>
      <c r="AZ35" s="2">
        <v>-2.99534246575343</v>
      </c>
      <c r="BA35" s="1">
        <f t="shared" si="6"/>
        <v>15.194408602150499</v>
      </c>
      <c r="BB35" s="1">
        <f t="shared" si="7"/>
        <v>13.442580645161266</v>
      </c>
    </row>
    <row r="36" spans="1:54" x14ac:dyDescent="0.25">
      <c r="A36" s="1">
        <v>2000</v>
      </c>
      <c r="B36" s="1">
        <v>0.622</v>
      </c>
      <c r="C36" s="1">
        <v>0.79</v>
      </c>
      <c r="D36" s="1">
        <v>0.622</v>
      </c>
      <c r="F36" s="5"/>
      <c r="H36" s="1">
        <v>2000</v>
      </c>
      <c r="I36" s="1">
        <v>3.6966666666666699</v>
      </c>
      <c r="J36" s="1">
        <v>10.1129032258065</v>
      </c>
      <c r="K36" s="1">
        <v>7.7483870967741897</v>
      </c>
      <c r="L36" s="1">
        <v>2.3466666666666698</v>
      </c>
      <c r="M36" s="1">
        <v>-3.1548387096774202</v>
      </c>
      <c r="N36" s="1">
        <v>-20.023333333333301</v>
      </c>
      <c r="O36" s="10">
        <v>-18.509677419354801</v>
      </c>
      <c r="P36" s="23">
        <v>-33.022580645161298</v>
      </c>
      <c r="Q36" s="1">
        <v>-23.775862068965498</v>
      </c>
      <c r="R36" s="1">
        <v>-15.1741935483871</v>
      </c>
      <c r="S36" s="1">
        <v>-8.2266666666666701</v>
      </c>
      <c r="T36" s="1">
        <v>-1.78387096774194</v>
      </c>
      <c r="U36" s="1">
        <v>7.2933333333333401</v>
      </c>
      <c r="V36" s="1">
        <v>9.17741935483871</v>
      </c>
      <c r="W36" s="1">
        <v>9.4322580645161302</v>
      </c>
      <c r="X36" s="1">
        <v>1.9733333333333301</v>
      </c>
      <c r="Y36" s="1">
        <v>-6.9806451612903198</v>
      </c>
      <c r="Z36" s="1">
        <v>-18.0833333333333</v>
      </c>
      <c r="AA36" s="10">
        <v>-28.754838709677401</v>
      </c>
      <c r="AB36" s="24">
        <f t="shared" si="3"/>
        <v>-8.9938039179335014</v>
      </c>
      <c r="AC36" s="2">
        <f t="shared" si="4"/>
        <v>8.2353763440860241</v>
      </c>
      <c r="AD36" s="2">
        <f t="shared" si="5"/>
        <v>6.9690860215053769</v>
      </c>
      <c r="AE36" s="2"/>
      <c r="AF36" s="1">
        <v>2000</v>
      </c>
      <c r="AG36" s="1">
        <v>11.553333333333301</v>
      </c>
      <c r="AH36" s="1">
        <v>18.8354838709677</v>
      </c>
      <c r="AI36" s="1">
        <v>14.9548387096774</v>
      </c>
      <c r="AJ36" s="1">
        <v>8.4266666666666694</v>
      </c>
      <c r="AK36" s="1">
        <v>1.3838709677419401</v>
      </c>
      <c r="AL36" s="1">
        <v>-13.59</v>
      </c>
      <c r="AM36" s="10">
        <v>-12.0838709677419</v>
      </c>
      <c r="AN36" s="23">
        <v>-26.612903225806502</v>
      </c>
      <c r="AO36" s="1">
        <v>-16.475862068965501</v>
      </c>
      <c r="AP36" s="1">
        <v>-6.8258064516129</v>
      </c>
      <c r="AQ36" s="1">
        <v>-0.44333333333333302</v>
      </c>
      <c r="AR36" s="1">
        <v>6.2322580645161301</v>
      </c>
      <c r="AS36" s="1">
        <v>16.973333333333301</v>
      </c>
      <c r="AT36" s="1">
        <v>19.961290322580599</v>
      </c>
      <c r="AU36" s="1">
        <v>17.9709677419355</v>
      </c>
      <c r="AV36" s="1">
        <v>8.9566666666666706</v>
      </c>
      <c r="AW36" s="1">
        <v>-0.14516129032258099</v>
      </c>
      <c r="AX36" s="1">
        <v>-11.1366666666667</v>
      </c>
      <c r="AY36" s="10">
        <v>-21.732258064516099</v>
      </c>
      <c r="AZ36" s="2">
        <v>-1.07377049180328</v>
      </c>
      <c r="BA36" s="1">
        <f t="shared" si="6"/>
        <v>18.467311827956948</v>
      </c>
      <c r="BB36" s="1">
        <f t="shared" si="7"/>
        <v>15.965564516129016</v>
      </c>
    </row>
    <row r="37" spans="1:54" x14ac:dyDescent="0.25">
      <c r="A37" s="1">
        <v>2001</v>
      </c>
      <c r="B37" s="1">
        <v>0.47499999999999998</v>
      </c>
      <c r="C37" s="1">
        <v>0.73899999999999999</v>
      </c>
      <c r="D37" s="1">
        <v>0.47499999999999998</v>
      </c>
      <c r="F37" s="5"/>
      <c r="H37" s="1">
        <v>2001</v>
      </c>
      <c r="I37" s="1">
        <v>7.2933333333333401</v>
      </c>
      <c r="J37" s="1">
        <v>9.17741935483871</v>
      </c>
      <c r="K37" s="1">
        <v>9.4322580645161302</v>
      </c>
      <c r="L37" s="1">
        <v>1.9733333333333301</v>
      </c>
      <c r="M37" s="1">
        <v>-6.9806451612903198</v>
      </c>
      <c r="N37" s="1">
        <v>-18.0833333333333</v>
      </c>
      <c r="O37" s="10">
        <v>-28.754838709677401</v>
      </c>
      <c r="P37" s="23">
        <v>-33.883870967741899</v>
      </c>
      <c r="Q37" s="1">
        <v>-30.975000000000001</v>
      </c>
      <c r="R37" s="1">
        <v>-24.522580645161302</v>
      </c>
      <c r="S37" s="1">
        <v>-12.3633333333333</v>
      </c>
      <c r="T37" s="1">
        <v>-0.29677419354838702</v>
      </c>
      <c r="U37" s="1">
        <v>6.3366666666666696</v>
      </c>
      <c r="V37" s="1">
        <v>8.7290322580645192</v>
      </c>
      <c r="W37" s="1">
        <v>10.0741935483871</v>
      </c>
      <c r="X37" s="1">
        <v>3.04</v>
      </c>
      <c r="Y37" s="1">
        <v>-7.8806451612903201</v>
      </c>
      <c r="Z37" s="1">
        <v>-20.1666666666667</v>
      </c>
      <c r="AA37" s="10">
        <v>-20.325806451612898</v>
      </c>
      <c r="AB37" s="24">
        <f t="shared" si="3"/>
        <v>-10.18623207885304</v>
      </c>
      <c r="AC37" s="2">
        <f t="shared" si="4"/>
        <v>7.5328494623655944</v>
      </c>
      <c r="AD37" s="2">
        <f t="shared" si="5"/>
        <v>7.0449731182795716</v>
      </c>
      <c r="AE37" s="2"/>
      <c r="AF37" s="1">
        <v>2001</v>
      </c>
      <c r="AG37" s="1">
        <v>16.973333333333301</v>
      </c>
      <c r="AH37" s="1">
        <v>19.961290322580599</v>
      </c>
      <c r="AI37" s="1">
        <v>17.9709677419355</v>
      </c>
      <c r="AJ37" s="1">
        <v>8.9566666666666706</v>
      </c>
      <c r="AK37" s="1">
        <v>-0.14516129032258099</v>
      </c>
      <c r="AL37" s="1">
        <v>-11.1366666666667</v>
      </c>
      <c r="AM37" s="10">
        <v>-21.732258064516099</v>
      </c>
      <c r="AN37" s="23">
        <v>-24.419354838709701</v>
      </c>
      <c r="AO37" s="1">
        <v>-23.582142857142902</v>
      </c>
      <c r="AP37" s="1">
        <v>-15.632258064516099</v>
      </c>
      <c r="AQ37" s="1">
        <v>-1.01</v>
      </c>
      <c r="AR37" s="1">
        <v>7</v>
      </c>
      <c r="AS37" s="1">
        <v>14.356666666666699</v>
      </c>
      <c r="AT37" s="1">
        <v>17.3645161290323</v>
      </c>
      <c r="AU37" s="1">
        <v>17.687096774193499</v>
      </c>
      <c r="AV37" s="1">
        <v>11.233333333333301</v>
      </c>
      <c r="AW37" s="1">
        <v>-2.1032258064516101</v>
      </c>
      <c r="AX37" s="1">
        <v>-13.553333333333301</v>
      </c>
      <c r="AY37" s="10">
        <v>-12.1612903225806</v>
      </c>
      <c r="AZ37" s="2">
        <v>-1.9443835616438401</v>
      </c>
      <c r="BA37" s="1">
        <f t="shared" si="6"/>
        <v>15.8605913978495</v>
      </c>
      <c r="BB37" s="1">
        <f t="shared" si="7"/>
        <v>15.16040322580645</v>
      </c>
    </row>
    <row r="38" spans="1:54" x14ac:dyDescent="0.25">
      <c r="A38" s="1">
        <v>2002</v>
      </c>
      <c r="B38" s="1">
        <v>0.68500000000000005</v>
      </c>
      <c r="C38" s="1">
        <v>1.028</v>
      </c>
      <c r="D38" s="1">
        <v>0.68500000000000005</v>
      </c>
      <c r="F38" s="5"/>
      <c r="H38" s="1">
        <v>2002</v>
      </c>
      <c r="I38" s="1">
        <v>6.3366666666666696</v>
      </c>
      <c r="J38" s="1">
        <v>8.7290322580645192</v>
      </c>
      <c r="K38" s="1">
        <v>10.0741935483871</v>
      </c>
      <c r="L38" s="1">
        <v>3.04</v>
      </c>
      <c r="M38" s="1">
        <v>-7.8806451612903201</v>
      </c>
      <c r="N38" s="1">
        <v>-20.1666666666667</v>
      </c>
      <c r="O38" s="10">
        <v>-20.325806451612898</v>
      </c>
      <c r="P38" s="23">
        <v>-30.448387096774201</v>
      </c>
      <c r="Q38" s="1">
        <v>-24.035714285714299</v>
      </c>
      <c r="R38" s="1">
        <v>-18.445161290322599</v>
      </c>
      <c r="S38" s="1">
        <v>-10.5766666666667</v>
      </c>
      <c r="T38" s="1">
        <v>-2.3096774193548399</v>
      </c>
      <c r="U38" s="1">
        <v>4.96</v>
      </c>
      <c r="V38" s="1">
        <v>9.0161290322580605</v>
      </c>
      <c r="W38" s="1">
        <v>6.4419354838709699</v>
      </c>
      <c r="X38" s="1">
        <v>0.25666666666666699</v>
      </c>
      <c r="Y38" s="1">
        <v>-4.5322580645161299</v>
      </c>
      <c r="Z38" s="1">
        <v>-18.953333333333301</v>
      </c>
      <c r="AA38" s="10">
        <v>-28.3322580645161</v>
      </c>
      <c r="AB38" s="24">
        <f t="shared" si="3"/>
        <v>-9.7465604198668743</v>
      </c>
      <c r="AC38" s="2">
        <f t="shared" si="4"/>
        <v>6.9880645161290307</v>
      </c>
      <c r="AD38" s="2">
        <f t="shared" si="5"/>
        <v>5.168682795698925</v>
      </c>
      <c r="AE38" s="2"/>
      <c r="AF38" s="1">
        <v>2002</v>
      </c>
      <c r="AG38" s="1">
        <v>14.356666666666699</v>
      </c>
      <c r="AH38" s="1">
        <v>17.3645161290323</v>
      </c>
      <c r="AI38" s="1">
        <v>17.687096774193499</v>
      </c>
      <c r="AJ38" s="1">
        <v>11.233333333333301</v>
      </c>
      <c r="AK38" s="1">
        <v>-2.1032258064516101</v>
      </c>
      <c r="AL38" s="1">
        <v>-13.553333333333301</v>
      </c>
      <c r="AM38" s="10">
        <v>-12.1612903225806</v>
      </c>
      <c r="AN38" s="23">
        <v>-21.9258064516129</v>
      </c>
      <c r="AO38" s="1">
        <v>-15.7071428571429</v>
      </c>
      <c r="AP38" s="1">
        <v>-9.1193548387096808</v>
      </c>
      <c r="AQ38" s="1">
        <v>-0.836666666666667</v>
      </c>
      <c r="AR38" s="1">
        <v>5.3387096774193603</v>
      </c>
      <c r="AS38" s="1">
        <v>13.36</v>
      </c>
      <c r="AT38" s="1">
        <v>18.567741935483902</v>
      </c>
      <c r="AU38" s="1">
        <v>13.7</v>
      </c>
      <c r="AV38" s="1">
        <v>5.67</v>
      </c>
      <c r="AW38" s="1">
        <v>0.16451612903225801</v>
      </c>
      <c r="AX38" s="1">
        <v>-10.1133333333333</v>
      </c>
      <c r="AY38" s="10">
        <v>-19.2258064516129</v>
      </c>
      <c r="AZ38" s="2">
        <v>-1.60246575342465</v>
      </c>
      <c r="BA38" s="1">
        <f t="shared" si="6"/>
        <v>15.963870967741951</v>
      </c>
      <c r="BB38" s="1">
        <f t="shared" si="7"/>
        <v>12.824435483870975</v>
      </c>
    </row>
    <row r="39" spans="1:54" x14ac:dyDescent="0.25">
      <c r="A39" s="1">
        <v>2003</v>
      </c>
      <c r="B39" s="1">
        <v>1.0349999999999999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4.96</v>
      </c>
      <c r="J39" s="1">
        <v>9.0161290322580605</v>
      </c>
      <c r="K39" s="1">
        <v>6.4419354838709699</v>
      </c>
      <c r="L39" s="1">
        <v>0.25666666666666699</v>
      </c>
      <c r="M39" s="1">
        <v>-4.5322580645161299</v>
      </c>
      <c r="N39" s="1">
        <v>-18.953333333333301</v>
      </c>
      <c r="O39" s="10">
        <v>-28.3322580645161</v>
      </c>
      <c r="P39" s="23">
        <v>-29.309677419354799</v>
      </c>
      <c r="Q39" s="1">
        <v>-27.628571428571401</v>
      </c>
      <c r="R39" s="1">
        <v>-21.309677419354799</v>
      </c>
      <c r="S39" s="1">
        <v>-12.0133333333333</v>
      </c>
      <c r="T39" s="1">
        <v>-2.5387096774193498</v>
      </c>
      <c r="U39" s="1">
        <v>6.3966666666666701</v>
      </c>
      <c r="V39" s="1">
        <v>9.0612903225806498</v>
      </c>
      <c r="W39" s="1">
        <v>10.5290322580645</v>
      </c>
      <c r="X39" s="1">
        <v>1.9066666666666701</v>
      </c>
      <c r="Y39" s="1">
        <v>-5.1193548387096799</v>
      </c>
      <c r="Z39" s="1">
        <v>-21.84</v>
      </c>
      <c r="AA39" s="10">
        <v>-21.235483870967698</v>
      </c>
      <c r="AB39" s="24">
        <f t="shared" si="3"/>
        <v>-9.4250960061443774</v>
      </c>
      <c r="AC39" s="2">
        <f t="shared" si="4"/>
        <v>7.7289784946236599</v>
      </c>
      <c r="AD39" s="2">
        <f t="shared" si="5"/>
        <v>6.9734139784946221</v>
      </c>
      <c r="AE39" s="2"/>
      <c r="AF39" s="1">
        <v>2003</v>
      </c>
      <c r="AG39" s="1">
        <v>13.36</v>
      </c>
      <c r="AH39" s="1">
        <v>18.567741935483902</v>
      </c>
      <c r="AI39" s="1">
        <v>13.7</v>
      </c>
      <c r="AJ39" s="1">
        <v>5.67</v>
      </c>
      <c r="AK39" s="1">
        <v>0.16451612903225801</v>
      </c>
      <c r="AL39" s="1">
        <v>-10.1133333333333</v>
      </c>
      <c r="AM39" s="10">
        <v>-19.2258064516129</v>
      </c>
      <c r="AN39" s="23">
        <v>-21.245161290322599</v>
      </c>
      <c r="AO39" s="1">
        <v>-18.7607142857143</v>
      </c>
      <c r="AP39" s="1">
        <v>-10.132258064516099</v>
      </c>
      <c r="AQ39" s="1">
        <v>-1.4833333333333301</v>
      </c>
      <c r="AR39" s="1">
        <v>6.9483870967741899</v>
      </c>
      <c r="AS39" s="1">
        <v>16.3333333333333</v>
      </c>
      <c r="AT39" s="1">
        <v>19.4709677419355</v>
      </c>
      <c r="AU39" s="1">
        <v>21.054838709677401</v>
      </c>
      <c r="AV39" s="1">
        <v>9.9700000000000006</v>
      </c>
      <c r="AW39" s="1">
        <v>0.79677419354838797</v>
      </c>
      <c r="AX39" s="1">
        <v>-11.5066666666667</v>
      </c>
      <c r="AY39" s="10">
        <v>-11.6129032258065</v>
      </c>
      <c r="AZ39" s="2">
        <v>0.103561643835617</v>
      </c>
      <c r="BA39" s="1">
        <f t="shared" si="6"/>
        <v>17.902150537634398</v>
      </c>
      <c r="BB39" s="1">
        <f t="shared" si="7"/>
        <v>16.707284946236548</v>
      </c>
    </row>
    <row r="40" spans="1:54" x14ac:dyDescent="0.25">
      <c r="A40" s="1">
        <v>2004</v>
      </c>
      <c r="B40" s="1">
        <v>1.0900000000000001</v>
      </c>
      <c r="C40" s="1">
        <v>1.147</v>
      </c>
      <c r="D40" s="1">
        <v>1.0900000000000001</v>
      </c>
      <c r="F40" s="5"/>
      <c r="H40" s="1">
        <v>2004</v>
      </c>
      <c r="I40" s="1">
        <v>6.3966666666666701</v>
      </c>
      <c r="J40" s="1">
        <v>9.0612903225806498</v>
      </c>
      <c r="K40" s="1">
        <v>10.5290322580645</v>
      </c>
      <c r="L40" s="1">
        <v>1.9066666666666701</v>
      </c>
      <c r="M40" s="1">
        <v>-5.1193548387096799</v>
      </c>
      <c r="N40" s="1">
        <v>-21.84</v>
      </c>
      <c r="O40" s="10">
        <v>-21.235483870967698</v>
      </c>
      <c r="P40" s="23">
        <v>-25.1838709677419</v>
      </c>
      <c r="Q40" s="1">
        <v>-27.031034482758599</v>
      </c>
      <c r="R40" s="1">
        <v>-22.783870967741901</v>
      </c>
      <c r="S40" s="1">
        <v>-19.5966666666667</v>
      </c>
      <c r="T40" s="1">
        <v>-5.8548387096774199</v>
      </c>
      <c r="U40" s="1">
        <v>6.38333333333334</v>
      </c>
      <c r="V40" s="1">
        <v>10.9483870967742</v>
      </c>
      <c r="W40" s="1">
        <v>6.1387096774193504</v>
      </c>
      <c r="X40" s="1">
        <v>1.82</v>
      </c>
      <c r="Y40" s="1">
        <v>-7.59032258064516</v>
      </c>
      <c r="Z40" s="1">
        <v>-16.1733333333333</v>
      </c>
      <c r="AA40" s="10">
        <v>-28.064516129032199</v>
      </c>
      <c r="AB40" s="24">
        <f t="shared" si="3"/>
        <v>-10.582335310839193</v>
      </c>
      <c r="AC40" s="2">
        <f t="shared" si="4"/>
        <v>8.6658602150537689</v>
      </c>
      <c r="AD40" s="2">
        <f t="shared" si="5"/>
        <v>6.3226075268817219</v>
      </c>
      <c r="AE40" s="2"/>
      <c r="AF40" s="1">
        <v>2004</v>
      </c>
      <c r="AG40" s="1">
        <v>16.3333333333333</v>
      </c>
      <c r="AH40" s="1">
        <v>19.4709677419355</v>
      </c>
      <c r="AI40" s="1">
        <v>21.054838709677401</v>
      </c>
      <c r="AJ40" s="1">
        <v>9.9700000000000006</v>
      </c>
      <c r="AK40" s="1">
        <v>0.79677419354838797</v>
      </c>
      <c r="AL40" s="1">
        <v>-11.5066666666667</v>
      </c>
      <c r="AM40" s="10">
        <v>-11.6129032258065</v>
      </c>
      <c r="AN40" s="23">
        <v>-13.6967741935484</v>
      </c>
      <c r="AO40" s="1">
        <v>-16.731034482758599</v>
      </c>
      <c r="AP40" s="1">
        <v>-12.3322580645161</v>
      </c>
      <c r="AQ40" s="1">
        <v>-9.7100000000000009</v>
      </c>
      <c r="AR40" s="1">
        <v>2.78064516129032</v>
      </c>
      <c r="AS40" s="1">
        <v>15.3466666666667</v>
      </c>
      <c r="AT40" s="1">
        <v>22.232258064516099</v>
      </c>
      <c r="AU40" s="1">
        <v>14.6612903225806</v>
      </c>
      <c r="AV40" s="1">
        <v>7.29</v>
      </c>
      <c r="AW40" s="1">
        <v>-0.445161290322581</v>
      </c>
      <c r="AX40" s="1">
        <v>-6.8733333333333304</v>
      </c>
      <c r="AY40" s="10">
        <v>-20.322580645161299</v>
      </c>
      <c r="AZ40" s="2">
        <v>-1.4327868852459</v>
      </c>
      <c r="BA40" s="1">
        <f t="shared" si="6"/>
        <v>18.789462365591397</v>
      </c>
      <c r="BB40" s="1">
        <f t="shared" si="7"/>
        <v>14.882553763440848</v>
      </c>
    </row>
    <row r="41" spans="1:54" x14ac:dyDescent="0.25">
      <c r="A41" s="1">
        <v>2005</v>
      </c>
      <c r="B41" s="1">
        <v>0.79100000000000004</v>
      </c>
      <c r="C41" s="1">
        <v>0.72799999999999998</v>
      </c>
      <c r="D41" s="1">
        <v>0.79100000000000004</v>
      </c>
      <c r="F41" s="5"/>
      <c r="H41" s="1">
        <v>2005</v>
      </c>
      <c r="I41" s="1">
        <v>6.38333333333334</v>
      </c>
      <c r="J41" s="1">
        <v>10.9483870967742</v>
      </c>
      <c r="K41" s="1">
        <v>6.1387096774193504</v>
      </c>
      <c r="L41" s="1">
        <v>1.82</v>
      </c>
      <c r="M41" s="1">
        <v>-7.59032258064516</v>
      </c>
      <c r="N41" s="1">
        <v>-16.1733333333333</v>
      </c>
      <c r="O41" s="10">
        <v>-28.064516129032199</v>
      </c>
      <c r="P41" s="23">
        <v>-23.329032258064501</v>
      </c>
      <c r="Q41" s="1">
        <v>-25.2</v>
      </c>
      <c r="R41" s="1">
        <v>-25.719354838709702</v>
      </c>
      <c r="S41" s="1">
        <v>-16.190000000000001</v>
      </c>
      <c r="T41" s="1">
        <v>-2.2548387096774198</v>
      </c>
      <c r="U41" s="1">
        <v>5.3966666666666701</v>
      </c>
      <c r="V41" s="1">
        <v>10.593548387096799</v>
      </c>
      <c r="W41" s="1">
        <v>6.1322580645161304</v>
      </c>
      <c r="X41" s="1">
        <v>4.1133333333333297</v>
      </c>
      <c r="Y41" s="1">
        <v>-1.9419354838709699</v>
      </c>
      <c r="Z41" s="1">
        <v>-11.1733333333333</v>
      </c>
      <c r="AA41" s="10">
        <v>-23.464516129032301</v>
      </c>
      <c r="AB41" s="24">
        <f t="shared" si="3"/>
        <v>-8.5864336917562714</v>
      </c>
      <c r="AC41" s="2">
        <f t="shared" si="4"/>
        <v>7.9951075268817346</v>
      </c>
      <c r="AD41" s="2">
        <f t="shared" si="5"/>
        <v>6.5589516129032326</v>
      </c>
      <c r="AE41" s="2"/>
      <c r="AF41" s="1">
        <v>2005</v>
      </c>
      <c r="AG41" s="1">
        <v>15.3466666666667</v>
      </c>
      <c r="AH41" s="1">
        <v>22.232258064516099</v>
      </c>
      <c r="AI41" s="1">
        <v>14.6612903225806</v>
      </c>
      <c r="AJ41" s="1">
        <v>7.29</v>
      </c>
      <c r="AK41" s="1">
        <v>-0.445161290322581</v>
      </c>
      <c r="AL41" s="1">
        <v>-6.8733333333333304</v>
      </c>
      <c r="AM41" s="10">
        <v>-20.322580645161299</v>
      </c>
      <c r="AN41" s="23">
        <v>-14.8161290322581</v>
      </c>
      <c r="AO41" s="1">
        <v>-16.253571428571401</v>
      </c>
      <c r="AP41" s="1">
        <v>-14.5322580645161</v>
      </c>
      <c r="AQ41" s="1">
        <v>-5.48</v>
      </c>
      <c r="AR41" s="1">
        <v>6.9806451612903198</v>
      </c>
      <c r="AS41" s="1">
        <v>16.39</v>
      </c>
      <c r="AT41" s="1">
        <v>21.367741935483899</v>
      </c>
      <c r="AU41" s="1">
        <v>16.341935483871001</v>
      </c>
      <c r="AV41" s="1">
        <v>12.3966666666667</v>
      </c>
      <c r="AW41" s="1">
        <v>4.0290322580645199</v>
      </c>
      <c r="AX41" s="1">
        <v>-3.36</v>
      </c>
      <c r="AY41" s="10">
        <v>-14.0290322580645</v>
      </c>
      <c r="AZ41" s="2">
        <v>0.84630136986301696</v>
      </c>
      <c r="BA41" s="1">
        <f t="shared" si="6"/>
        <v>18.87887096774195</v>
      </c>
      <c r="BB41" s="1">
        <f t="shared" si="7"/>
        <v>16.624086021505402</v>
      </c>
    </row>
    <row r="42" spans="1:54" x14ac:dyDescent="0.25">
      <c r="A42" s="1">
        <v>2006</v>
      </c>
      <c r="B42" s="1">
        <v>1.1879999999999999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5.3966666666666701</v>
      </c>
      <c r="J42" s="1">
        <v>10.593548387096799</v>
      </c>
      <c r="K42" s="1">
        <v>6.1322580645161304</v>
      </c>
      <c r="L42" s="1">
        <v>4.1133333333333297</v>
      </c>
      <c r="M42" s="1">
        <v>-1.9419354838709699</v>
      </c>
      <c r="N42" s="1">
        <v>-11.1733333333333</v>
      </c>
      <c r="O42" s="10">
        <v>-23.464516129032301</v>
      </c>
      <c r="P42" s="23">
        <v>-34.912903225806403</v>
      </c>
      <c r="Q42" s="1">
        <v>-27.996428571428599</v>
      </c>
      <c r="R42" s="1">
        <v>-20.851612903225799</v>
      </c>
      <c r="S42" s="1">
        <v>-21.053333333333299</v>
      </c>
      <c r="T42" s="1">
        <v>-3.63225806451613</v>
      </c>
      <c r="U42" s="1">
        <v>6.4333333333333398</v>
      </c>
      <c r="V42" s="1">
        <v>9.9741935483871007</v>
      </c>
      <c r="W42" s="1">
        <v>5.9354838709677402</v>
      </c>
      <c r="X42" s="1">
        <v>1.9</v>
      </c>
      <c r="Y42" s="1">
        <v>-11.535483870967701</v>
      </c>
      <c r="Z42" s="1">
        <v>-25.746666666666702</v>
      </c>
      <c r="AA42" s="10">
        <v>-25.035483870967699</v>
      </c>
      <c r="AB42" s="24">
        <f t="shared" si="3"/>
        <v>-12.210096646185344</v>
      </c>
      <c r="AC42" s="2">
        <f t="shared" si="4"/>
        <v>8.2037634408602198</v>
      </c>
      <c r="AD42" s="2">
        <f t="shared" si="5"/>
        <v>6.0607526881720446</v>
      </c>
      <c r="AE42" s="2"/>
      <c r="AF42" s="1">
        <v>2006</v>
      </c>
      <c r="AG42" s="1">
        <v>16.39</v>
      </c>
      <c r="AH42" s="1">
        <v>21.367741935483899</v>
      </c>
      <c r="AI42" s="1">
        <v>16.341935483871001</v>
      </c>
      <c r="AJ42" s="1">
        <v>12.3966666666667</v>
      </c>
      <c r="AK42" s="1">
        <v>4.0290322580645199</v>
      </c>
      <c r="AL42" s="1">
        <v>-3.36</v>
      </c>
      <c r="AM42" s="10">
        <v>-14.0290322580645</v>
      </c>
      <c r="AN42" s="23">
        <v>-25.809677419354799</v>
      </c>
      <c r="AO42" s="1">
        <v>-17.707142857142902</v>
      </c>
      <c r="AP42" s="1">
        <v>-10.648387096774201</v>
      </c>
      <c r="AQ42" s="1">
        <v>-10.7733333333333</v>
      </c>
      <c r="AR42" s="1">
        <v>4.0419354838709696</v>
      </c>
      <c r="AS42" s="1">
        <v>17.1466666666667</v>
      </c>
      <c r="AT42" s="1">
        <v>19.751612903225801</v>
      </c>
      <c r="AU42" s="1">
        <v>15.5903225806452</v>
      </c>
      <c r="AV42" s="1">
        <v>9.9233333333333302</v>
      </c>
      <c r="AW42" s="1">
        <v>-3.1709677419354798</v>
      </c>
      <c r="AX42" s="1">
        <v>-18.12</v>
      </c>
      <c r="AY42" s="10">
        <v>-16.103225806451601</v>
      </c>
      <c r="AZ42" s="2">
        <v>-2.8967123287671099</v>
      </c>
      <c r="BA42" s="1">
        <f t="shared" si="6"/>
        <v>18.449139784946251</v>
      </c>
      <c r="BB42" s="1">
        <f t="shared" si="7"/>
        <v>15.602983870967758</v>
      </c>
    </row>
    <row r="43" spans="1:54" x14ac:dyDescent="0.25">
      <c r="A43" s="1">
        <v>2007</v>
      </c>
      <c r="B43" s="1">
        <v>1.423</v>
      </c>
      <c r="C43" s="1">
        <v>1.375</v>
      </c>
      <c r="D43" s="1">
        <v>1.423</v>
      </c>
      <c r="F43" s="5"/>
      <c r="H43" s="1">
        <v>2007</v>
      </c>
      <c r="I43" s="1">
        <v>6.4333333333333398</v>
      </c>
      <c r="J43" s="1">
        <v>9.9741935483871007</v>
      </c>
      <c r="K43" s="1">
        <v>5.9354838709677402</v>
      </c>
      <c r="L43" s="1">
        <v>1.9</v>
      </c>
      <c r="M43" s="1">
        <v>-11.535483870967701</v>
      </c>
      <c r="N43" s="1">
        <v>-25.746666666666702</v>
      </c>
      <c r="O43" s="10">
        <v>-25.035483870967699</v>
      </c>
      <c r="P43" s="23">
        <v>-19.351612903225799</v>
      </c>
      <c r="Q43" s="1">
        <v>-33.607142857142897</v>
      </c>
      <c r="R43" s="1">
        <v>-18.5322580645161</v>
      </c>
      <c r="S43" s="1">
        <v>-7.9566666666666697</v>
      </c>
      <c r="T43" s="1">
        <v>-7.5580645161290301</v>
      </c>
      <c r="U43" s="1">
        <v>4.2566666666666704</v>
      </c>
      <c r="V43" s="1">
        <v>13.625806451612901</v>
      </c>
      <c r="W43" s="1">
        <v>7.1709677419354803</v>
      </c>
      <c r="X43" s="1">
        <v>3.2466666666666701</v>
      </c>
      <c r="Y43" s="1">
        <v>-1.93870967741935</v>
      </c>
      <c r="Z43" s="1">
        <v>-15.4933333333333</v>
      </c>
      <c r="AA43" s="10">
        <v>-20.738709677419401</v>
      </c>
      <c r="AB43" s="24">
        <f t="shared" si="3"/>
        <v>-8.0730325140809001</v>
      </c>
      <c r="AC43" s="2">
        <f t="shared" si="4"/>
        <v>8.9412365591397851</v>
      </c>
      <c r="AD43" s="2">
        <f t="shared" si="5"/>
        <v>7.0750268817204303</v>
      </c>
      <c r="AE43" s="2"/>
      <c r="AF43" s="1">
        <v>2007</v>
      </c>
      <c r="AG43" s="1">
        <v>17.1466666666667</v>
      </c>
      <c r="AH43" s="1">
        <v>19.751612903225801</v>
      </c>
      <c r="AI43" s="1">
        <v>15.5903225806452</v>
      </c>
      <c r="AJ43" s="1">
        <v>9.9233333333333302</v>
      </c>
      <c r="AK43" s="1">
        <v>-3.1709677419354798</v>
      </c>
      <c r="AL43" s="1">
        <v>-18.12</v>
      </c>
      <c r="AM43" s="10">
        <v>-16.103225806451601</v>
      </c>
      <c r="AN43" s="23">
        <v>-10.4387096774194</v>
      </c>
      <c r="AO43" s="1">
        <v>-24.160714285714299</v>
      </c>
      <c r="AP43" s="1">
        <v>-7.9354838709677402</v>
      </c>
      <c r="AQ43" s="1">
        <v>1.1599999999999999</v>
      </c>
      <c r="AR43" s="1">
        <v>1.32903225806452</v>
      </c>
      <c r="AS43" s="1">
        <v>13.3366666666667</v>
      </c>
      <c r="AT43" s="1">
        <v>23.719354838709702</v>
      </c>
      <c r="AU43" s="1">
        <v>15.2935483870968</v>
      </c>
      <c r="AV43" s="1">
        <v>9.6266666666666705</v>
      </c>
      <c r="AW43" s="1">
        <v>4.5999999999999996</v>
      </c>
      <c r="AX43" s="1">
        <v>-8.2633333333333301</v>
      </c>
      <c r="AY43" s="10">
        <v>-9.5806451612903203</v>
      </c>
      <c r="AZ43" s="2">
        <v>0.89287671232876897</v>
      </c>
      <c r="BA43" s="1">
        <f t="shared" si="6"/>
        <v>18.5280107526882</v>
      </c>
      <c r="BB43" s="1">
        <f t="shared" si="7"/>
        <v>15.494059139784968</v>
      </c>
    </row>
    <row r="44" spans="1:54" x14ac:dyDescent="0.25">
      <c r="A44" s="1">
        <v>2008</v>
      </c>
      <c r="B44" s="1">
        <v>1.772</v>
      </c>
      <c r="C44" s="1">
        <v>1.5349999999999999</v>
      </c>
      <c r="D44" s="1">
        <v>1.772</v>
      </c>
      <c r="F44" s="5"/>
      <c r="H44" s="1">
        <v>2008</v>
      </c>
      <c r="I44" s="1">
        <v>4.2566666666666704</v>
      </c>
      <c r="J44" s="1">
        <v>13.625806451612901</v>
      </c>
      <c r="K44" s="1">
        <v>7.1709677419354803</v>
      </c>
      <c r="L44" s="1">
        <v>3.2466666666666701</v>
      </c>
      <c r="M44" s="1">
        <v>-1.93870967741935</v>
      </c>
      <c r="N44" s="1">
        <v>-15.4933333333333</v>
      </c>
      <c r="O44" s="10">
        <v>-20.738709677419401</v>
      </c>
      <c r="P44" s="23">
        <v>-20.993548387096801</v>
      </c>
      <c r="Q44" s="1">
        <v>-24.4344827586207</v>
      </c>
      <c r="R44" s="1">
        <v>-22.9870967741935</v>
      </c>
      <c r="S44" s="1">
        <v>-15.4866666666667</v>
      </c>
      <c r="T44" s="1">
        <v>-6.6548387096774198</v>
      </c>
      <c r="U44" s="1">
        <v>3.71</v>
      </c>
      <c r="V44" s="1">
        <v>10.1677419354839</v>
      </c>
      <c r="W44" s="1">
        <v>7.1580645161290297</v>
      </c>
      <c r="X44" s="1">
        <v>2.6133333333333302</v>
      </c>
      <c r="Y44" s="1">
        <v>-4.1451612903225801</v>
      </c>
      <c r="Z44" s="1">
        <v>-17.190000000000001</v>
      </c>
      <c r="AA44" s="10">
        <v>-17.280645161290298</v>
      </c>
      <c r="AB44" s="24">
        <f t="shared" si="3"/>
        <v>-8.7936083302434778</v>
      </c>
      <c r="AC44" s="2">
        <f t="shared" si="4"/>
        <v>6.9388709677419502</v>
      </c>
      <c r="AD44" s="2">
        <f t="shared" si="5"/>
        <v>5.9122849462365652</v>
      </c>
      <c r="AE44" s="2"/>
      <c r="AF44" s="1">
        <v>2008</v>
      </c>
      <c r="AG44" s="1">
        <v>13.3366666666667</v>
      </c>
      <c r="AH44" s="1">
        <v>23.719354838709702</v>
      </c>
      <c r="AI44" s="1">
        <v>15.2935483870968</v>
      </c>
      <c r="AJ44" s="1">
        <v>9.6266666666666705</v>
      </c>
      <c r="AK44" s="1">
        <v>4.5999999999999996</v>
      </c>
      <c r="AL44" s="1">
        <v>-8.2633333333333301</v>
      </c>
      <c r="AM44" s="10">
        <v>-9.5806451612903203</v>
      </c>
      <c r="AN44" s="23">
        <v>-12.232258064516101</v>
      </c>
      <c r="AO44" s="1">
        <v>-13.8862068965517</v>
      </c>
      <c r="AP44" s="1">
        <v>-11.8645161290323</v>
      </c>
      <c r="AQ44" s="1">
        <v>-4.2666666666666702</v>
      </c>
      <c r="AR44" s="1">
        <v>1.5290322580645199</v>
      </c>
      <c r="AS44" s="1">
        <v>13.2733333333333</v>
      </c>
      <c r="AT44" s="1">
        <v>19.861290322580601</v>
      </c>
      <c r="AU44" s="1">
        <v>14.919354838709699</v>
      </c>
      <c r="AV44" s="1">
        <v>9.4833333333333396</v>
      </c>
      <c r="AW44" s="1">
        <v>1.3967741935483899</v>
      </c>
      <c r="AX44" s="1">
        <v>-8.5566666666666702</v>
      </c>
      <c r="AY44" s="10">
        <v>-7.97419354838709</v>
      </c>
      <c r="AZ44" s="2">
        <v>0.191256830601092</v>
      </c>
      <c r="BA44" s="1">
        <f t="shared" si="6"/>
        <v>16.567311827956949</v>
      </c>
      <c r="BB44" s="1">
        <f t="shared" si="7"/>
        <v>14.384327956989235</v>
      </c>
    </row>
    <row r="45" spans="1:54" x14ac:dyDescent="0.25">
      <c r="A45" s="1">
        <v>2009</v>
      </c>
      <c r="B45" s="1">
        <v>0.97099999999999997</v>
      </c>
      <c r="C45" s="1">
        <v>0.50800000000000001</v>
      </c>
      <c r="D45" s="1">
        <v>0.97099999999999997</v>
      </c>
      <c r="F45" s="5"/>
      <c r="H45" s="1">
        <v>2009</v>
      </c>
      <c r="I45" s="1">
        <v>3.71</v>
      </c>
      <c r="J45" s="1">
        <v>10.1677419354839</v>
      </c>
      <c r="K45" s="1">
        <v>7.1580645161290297</v>
      </c>
      <c r="L45" s="1">
        <v>2.6133333333333302</v>
      </c>
      <c r="M45" s="1">
        <v>-4.1451612903225801</v>
      </c>
      <c r="N45" s="1">
        <v>-17.190000000000001</v>
      </c>
      <c r="O45" s="10">
        <v>-17.280645161290298</v>
      </c>
      <c r="P45" s="23">
        <v>-29.025806451612901</v>
      </c>
      <c r="Q45" s="1">
        <v>-30.839285714285701</v>
      </c>
      <c r="R45" s="1">
        <v>-20.883870967741899</v>
      </c>
      <c r="S45" s="1">
        <v>-13.373333333333299</v>
      </c>
      <c r="T45" s="1">
        <v>-6.1096774193548402</v>
      </c>
      <c r="U45" s="1">
        <v>4.32</v>
      </c>
      <c r="V45" s="1">
        <v>8.7967741935483907</v>
      </c>
      <c r="W45" s="1">
        <v>7.1322580645161304</v>
      </c>
      <c r="X45" s="1">
        <v>3.14</v>
      </c>
      <c r="Y45" s="1">
        <v>-3.7064516129032299</v>
      </c>
      <c r="Z45" s="1">
        <v>-24.356666666666701</v>
      </c>
      <c r="AA45" s="10">
        <v>-34.567741935483902</v>
      </c>
      <c r="AB45" s="24">
        <f t="shared" si="3"/>
        <v>-11.622816820276496</v>
      </c>
      <c r="AC45" s="2">
        <f t="shared" si="4"/>
        <v>6.5583870967741955</v>
      </c>
      <c r="AD45" s="2">
        <f t="shared" si="5"/>
        <v>5.8472580645161303</v>
      </c>
      <c r="AE45" s="2"/>
      <c r="AF45" s="1">
        <v>2009</v>
      </c>
      <c r="AG45" s="1">
        <v>13.2733333333333</v>
      </c>
      <c r="AH45" s="1">
        <v>19.861290322580601</v>
      </c>
      <c r="AI45" s="1">
        <v>14.919354838709699</v>
      </c>
      <c r="AJ45" s="1">
        <v>9.4833333333333396</v>
      </c>
      <c r="AK45" s="1">
        <v>1.3967741935483899</v>
      </c>
      <c r="AL45" s="1">
        <v>-8.5566666666666702</v>
      </c>
      <c r="AM45" s="10">
        <v>-7.97419354838709</v>
      </c>
      <c r="AN45" s="23">
        <v>-19.603225806451601</v>
      </c>
      <c r="AO45" s="1">
        <v>-21.582142857142799</v>
      </c>
      <c r="AP45" s="1">
        <v>-10.193548387096801</v>
      </c>
      <c r="AQ45" s="1">
        <v>-3.1466666666666701</v>
      </c>
      <c r="AR45" s="1">
        <v>0.64838709677419404</v>
      </c>
      <c r="AS45" s="1">
        <v>13.9333333333333</v>
      </c>
      <c r="AT45" s="1">
        <v>19.4258064516129</v>
      </c>
      <c r="AU45" s="1">
        <v>17.451612903225801</v>
      </c>
      <c r="AV45" s="1">
        <v>12.0766666666667</v>
      </c>
      <c r="AW45" s="1">
        <v>1.34838709677419</v>
      </c>
      <c r="AX45" s="1">
        <v>-14.62</v>
      </c>
      <c r="AY45" s="10">
        <v>-25.906451612903201</v>
      </c>
      <c r="AZ45" s="2">
        <v>-2.4073972602739699</v>
      </c>
      <c r="BA45" s="1">
        <f t="shared" si="6"/>
        <v>16.679569892473101</v>
      </c>
      <c r="BB45" s="1">
        <f t="shared" si="7"/>
        <v>15.721854838709675</v>
      </c>
    </row>
    <row r="46" spans="1:54" x14ac:dyDescent="0.25">
      <c r="A46" s="1">
        <v>2010</v>
      </c>
      <c r="B46" s="1">
        <v>0.877</v>
      </c>
      <c r="C46" s="1">
        <v>0.748</v>
      </c>
      <c r="D46" s="1">
        <v>0.877</v>
      </c>
      <c r="F46" s="5"/>
      <c r="H46" s="1">
        <v>2010</v>
      </c>
      <c r="I46" s="1">
        <v>4.32</v>
      </c>
      <c r="J46" s="1">
        <v>8.7967741935483907</v>
      </c>
      <c r="K46" s="1">
        <v>7.1322580645161304</v>
      </c>
      <c r="L46" s="1">
        <v>3.14</v>
      </c>
      <c r="M46" s="1">
        <v>-3.7064516129032299</v>
      </c>
      <c r="N46" s="1">
        <v>-24.356666666666701</v>
      </c>
      <c r="O46" s="10">
        <v>-34.567741935483902</v>
      </c>
      <c r="P46" s="23">
        <v>-29.854838709677399</v>
      </c>
      <c r="Q46" s="1">
        <v>-36.978571428571399</v>
      </c>
      <c r="R46" s="1">
        <v>-22.625806451612899</v>
      </c>
      <c r="S46" s="1">
        <v>-13.266666666666699</v>
      </c>
      <c r="T46" s="1">
        <v>-3.5064516129032302</v>
      </c>
      <c r="U46" s="1">
        <v>4.6766666666666703</v>
      </c>
      <c r="V46" s="1">
        <v>7.9548387096774196</v>
      </c>
      <c r="W46" s="1">
        <v>6.3096774193548404</v>
      </c>
      <c r="X46" s="1">
        <v>2.66666666666667E-2</v>
      </c>
      <c r="Y46" s="1">
        <v>-1.17741935483871</v>
      </c>
      <c r="Z46" s="1">
        <v>-17.803333333333299</v>
      </c>
      <c r="AA46" s="10">
        <v>-30.148387096774201</v>
      </c>
      <c r="AB46" s="24">
        <f t="shared" si="3"/>
        <v>-11.366135432667685</v>
      </c>
      <c r="AC46" s="2">
        <f t="shared" si="4"/>
        <v>6.3157526881720454</v>
      </c>
      <c r="AD46" s="2">
        <f t="shared" si="5"/>
        <v>4.7419623655913998</v>
      </c>
      <c r="AE46" s="2"/>
      <c r="AF46" s="1">
        <v>2010</v>
      </c>
      <c r="AG46" s="1">
        <v>13.9333333333333</v>
      </c>
      <c r="AH46" s="1">
        <v>19.4258064516129</v>
      </c>
      <c r="AI46" s="1">
        <v>17.451612903225801</v>
      </c>
      <c r="AJ46" s="1">
        <v>12.0766666666667</v>
      </c>
      <c r="AK46" s="1">
        <v>1.34838709677419</v>
      </c>
      <c r="AL46" s="1">
        <v>-14.62</v>
      </c>
      <c r="AM46" s="10">
        <v>-25.906451612903201</v>
      </c>
      <c r="AN46" s="23">
        <v>-19.251612903225801</v>
      </c>
      <c r="AO46" s="1">
        <v>-27.6357142857143</v>
      </c>
      <c r="AP46" s="1">
        <v>-11.558064516129001</v>
      </c>
      <c r="AQ46" s="1">
        <v>-2.11</v>
      </c>
      <c r="AR46" s="1">
        <v>4.3580645161290299</v>
      </c>
      <c r="AS46" s="1">
        <v>12.88</v>
      </c>
      <c r="AT46" s="1">
        <v>18.358064516129001</v>
      </c>
      <c r="AU46" s="1">
        <v>15.1903225806452</v>
      </c>
      <c r="AV46" s="1">
        <v>6.7833333333333297</v>
      </c>
      <c r="AW46" s="1">
        <v>3.0741935483870999</v>
      </c>
      <c r="AX46" s="1">
        <v>-10.56</v>
      </c>
      <c r="AY46" s="10">
        <v>-18.8</v>
      </c>
      <c r="AZ46" s="2">
        <v>-2.2780821917808201</v>
      </c>
      <c r="BA46" s="1">
        <f t="shared" si="6"/>
        <v>15.6190322580645</v>
      </c>
      <c r="BB46" s="1">
        <f t="shared" si="7"/>
        <v>13.302930107526883</v>
      </c>
    </row>
    <row r="47" spans="1:54" x14ac:dyDescent="0.25">
      <c r="A47" s="1">
        <v>2011</v>
      </c>
      <c r="B47" s="1">
        <v>1.1259999999999999</v>
      </c>
      <c r="C47" s="1">
        <v>1.2110000000000001</v>
      </c>
      <c r="D47" s="1">
        <v>1.1259999999999999</v>
      </c>
      <c r="F47" s="5"/>
      <c r="H47" s="1">
        <v>2011</v>
      </c>
      <c r="I47" s="1">
        <v>4.6766666666666703</v>
      </c>
      <c r="J47" s="1">
        <v>7.9548387096774196</v>
      </c>
      <c r="K47" s="1">
        <v>6.3096774193548404</v>
      </c>
      <c r="L47" s="1">
        <v>2.66666666666667E-2</v>
      </c>
      <c r="M47" s="1">
        <v>-1.17741935483871</v>
      </c>
      <c r="N47" s="1">
        <v>-17.803333333333299</v>
      </c>
      <c r="O47" s="10">
        <v>-30.148387096774201</v>
      </c>
      <c r="P47" s="23">
        <v>-28.254838709677401</v>
      </c>
      <c r="Q47" s="1">
        <v>-28.421428571428599</v>
      </c>
      <c r="R47" s="1">
        <v>-14.396774193548399</v>
      </c>
      <c r="S47" s="1">
        <v>-8.1566666666666698</v>
      </c>
      <c r="T47" s="1">
        <v>-0.674193548387096</v>
      </c>
      <c r="U47" s="1">
        <v>6.7833333333333297</v>
      </c>
      <c r="V47" s="1">
        <v>6.3129032258064504</v>
      </c>
      <c r="W47" s="1">
        <v>4.9741935483870998</v>
      </c>
      <c r="X47" s="1">
        <v>3.75</v>
      </c>
      <c r="Y47" s="1">
        <v>-3.8967741935483899</v>
      </c>
      <c r="Z47" s="1">
        <v>-16.3</v>
      </c>
      <c r="AA47" s="10">
        <v>-18.203225806451599</v>
      </c>
      <c r="AB47" s="24">
        <f t="shared" si="3"/>
        <v>-8.0402892985151055</v>
      </c>
      <c r="AC47" s="2">
        <f t="shared" si="4"/>
        <v>6.5481182795698896</v>
      </c>
      <c r="AD47" s="2">
        <f t="shared" si="5"/>
        <v>5.4551075268817195</v>
      </c>
      <c r="AE47" s="2"/>
      <c r="AF47" s="1">
        <v>2011</v>
      </c>
      <c r="AG47" s="1">
        <v>12.88</v>
      </c>
      <c r="AH47" s="1">
        <v>18.358064516129001</v>
      </c>
      <c r="AI47" s="1">
        <v>15.1903225806452</v>
      </c>
      <c r="AJ47" s="1">
        <v>6.7833333333333297</v>
      </c>
      <c r="AK47" s="1">
        <v>3.0741935483870999</v>
      </c>
      <c r="AL47" s="1">
        <v>-10.56</v>
      </c>
      <c r="AM47" s="10">
        <v>-18.8</v>
      </c>
      <c r="AN47" s="23">
        <v>-19.496774193548401</v>
      </c>
      <c r="AO47" s="1">
        <v>-19.05</v>
      </c>
      <c r="AP47" s="1">
        <v>-4.3935483870967804</v>
      </c>
      <c r="AQ47" s="1">
        <v>1.05</v>
      </c>
      <c r="AR47" s="1">
        <v>7.8709677419354804</v>
      </c>
      <c r="AS47" s="1">
        <v>19.163333333333298</v>
      </c>
      <c r="AT47" s="1">
        <v>16.996774193548401</v>
      </c>
      <c r="AU47" s="1">
        <v>12.9322580645161</v>
      </c>
      <c r="AV47" s="1">
        <v>11.7466666666667</v>
      </c>
      <c r="AW47" s="1">
        <v>2.7032258064516101</v>
      </c>
      <c r="AX47" s="1">
        <v>-8.7799999999999994</v>
      </c>
      <c r="AY47" s="10">
        <v>-10.2258064516129</v>
      </c>
      <c r="AZ47" s="2">
        <v>0.98630136986301198</v>
      </c>
      <c r="BA47" s="1">
        <f t="shared" si="6"/>
        <v>18.080053763440851</v>
      </c>
      <c r="BB47" s="1">
        <f t="shared" si="7"/>
        <v>15.209758064516125</v>
      </c>
    </row>
    <row r="48" spans="1:54" x14ac:dyDescent="0.25">
      <c r="A48" s="1">
        <v>2012</v>
      </c>
      <c r="B48" s="1">
        <v>1.5549999999999999</v>
      </c>
      <c r="C48" s="1">
        <v>1.4950000000000001</v>
      </c>
      <c r="D48" s="1">
        <v>1.5549999999999999</v>
      </c>
      <c r="F48" s="5"/>
      <c r="H48" s="1">
        <v>2012</v>
      </c>
      <c r="I48" s="1">
        <v>6.7833333333333297</v>
      </c>
      <c r="J48" s="1">
        <v>6.3129032258064504</v>
      </c>
      <c r="K48" s="1">
        <v>4.9741935483870998</v>
      </c>
      <c r="L48" s="1">
        <v>3.75</v>
      </c>
      <c r="M48" s="1">
        <v>-3.8967741935483899</v>
      </c>
      <c r="N48" s="1">
        <v>-16.3</v>
      </c>
      <c r="O48" s="10">
        <v>-18.203225806451599</v>
      </c>
      <c r="P48" s="23">
        <v>-24.3322580645161</v>
      </c>
      <c r="Q48" s="1">
        <v>-23.189655172413801</v>
      </c>
      <c r="R48" s="1">
        <v>-22.735483870967698</v>
      </c>
      <c r="S48" s="1">
        <v>-9.2866666666666706</v>
      </c>
      <c r="T48" s="1">
        <v>-1.71290322580645</v>
      </c>
      <c r="U48" s="1">
        <v>10.25</v>
      </c>
      <c r="V48" s="1">
        <v>10.754838709677401</v>
      </c>
      <c r="W48" s="1">
        <v>5.1870967741935496</v>
      </c>
      <c r="X48" s="1">
        <v>3.12666666666667</v>
      </c>
      <c r="Y48" s="1">
        <v>-3.2516129032258099</v>
      </c>
      <c r="Z48" s="1">
        <v>-18.32</v>
      </c>
      <c r="AA48" s="10">
        <v>-23.087096774193501</v>
      </c>
      <c r="AB48" s="24">
        <f t="shared" si="3"/>
        <v>-8.0497562106043699</v>
      </c>
      <c r="AC48" s="2">
        <f t="shared" si="4"/>
        <v>10.5024193548387</v>
      </c>
      <c r="AD48" s="2">
        <f t="shared" si="5"/>
        <v>7.3296505376344046</v>
      </c>
      <c r="AE48" s="2"/>
      <c r="AF48" s="1">
        <v>2012</v>
      </c>
      <c r="AG48" s="1">
        <v>19.163333333333298</v>
      </c>
      <c r="AH48" s="1">
        <v>16.996774193548401</v>
      </c>
      <c r="AI48" s="1">
        <v>12.9322580645161</v>
      </c>
      <c r="AJ48" s="1">
        <v>11.7466666666667</v>
      </c>
      <c r="AK48" s="1">
        <v>2.7032258064516101</v>
      </c>
      <c r="AL48" s="1">
        <v>-8.7799999999999994</v>
      </c>
      <c r="AM48" s="10">
        <v>-10.2258064516129</v>
      </c>
      <c r="AN48" s="23">
        <v>-15.9709677419355</v>
      </c>
      <c r="AO48" s="1">
        <v>-13.9862068965517</v>
      </c>
      <c r="AP48" s="1">
        <v>-11.261290322580599</v>
      </c>
      <c r="AQ48" s="1">
        <v>0.233333333333333</v>
      </c>
      <c r="AR48" s="1">
        <v>6.6161290322580601</v>
      </c>
      <c r="AS48" s="1">
        <v>22.23</v>
      </c>
      <c r="AT48" s="1">
        <v>21.2741935483871</v>
      </c>
      <c r="AU48" s="1">
        <v>16.519354838709699</v>
      </c>
      <c r="AV48" s="1">
        <v>11.25</v>
      </c>
      <c r="AW48" s="1">
        <v>1.5935483870967699</v>
      </c>
      <c r="AX48" s="1">
        <v>-10.206666666666701</v>
      </c>
      <c r="AY48" s="10">
        <v>-12.6967741935484</v>
      </c>
      <c r="AZ48" s="2">
        <v>1.3330601092896199</v>
      </c>
      <c r="BA48" s="1">
        <f t="shared" si="6"/>
        <v>21.75209677419355</v>
      </c>
      <c r="BB48" s="1">
        <f t="shared" si="7"/>
        <v>17.818387096774199</v>
      </c>
    </row>
    <row r="49" spans="1:54" x14ac:dyDescent="0.25">
      <c r="A49" s="1">
        <v>2013</v>
      </c>
      <c r="B49" s="1">
        <v>1.3680000000000001</v>
      </c>
      <c r="C49" s="1">
        <v>1.075</v>
      </c>
      <c r="D49" s="1">
        <v>1.3680000000000001</v>
      </c>
      <c r="H49" s="1">
        <v>2013</v>
      </c>
      <c r="I49" s="1">
        <v>10.25</v>
      </c>
      <c r="J49" s="1">
        <v>10.754838709677401</v>
      </c>
      <c r="K49" s="1">
        <v>5.1870967741935496</v>
      </c>
      <c r="L49" s="1">
        <v>3.12666666666667</v>
      </c>
      <c r="M49" s="1">
        <v>-3.2516129032258099</v>
      </c>
      <c r="N49" s="1">
        <v>-18.32</v>
      </c>
      <c r="O49" s="10">
        <v>-23.087096774193501</v>
      </c>
      <c r="P49" s="23">
        <v>-32.161290322580598</v>
      </c>
      <c r="Q49" s="1">
        <v>-23.717857142857099</v>
      </c>
      <c r="R49" s="1">
        <v>-26.8032258064516</v>
      </c>
      <c r="S49" s="1">
        <v>-9.7766666666666708</v>
      </c>
      <c r="T49" s="1">
        <v>-3.8806451612903201</v>
      </c>
      <c r="U49" s="1">
        <v>6.08</v>
      </c>
      <c r="V49" s="1">
        <v>11.9903225806452</v>
      </c>
      <c r="W49" s="1">
        <v>7.4225806451612897</v>
      </c>
      <c r="X49" s="1">
        <v>0.45333333333333298</v>
      </c>
      <c r="Y49" s="1">
        <v>-10.6838709677419</v>
      </c>
      <c r="Z49" s="1">
        <v>-14.23</v>
      </c>
      <c r="AA49" s="10">
        <v>-24.419354838709701</v>
      </c>
      <c r="AB49" s="24">
        <f t="shared" si="3"/>
        <v>-9.977222862263174</v>
      </c>
      <c r="AC49" s="2">
        <f t="shared" si="4"/>
        <v>9.0351612903226002</v>
      </c>
      <c r="AD49" s="2">
        <f t="shared" si="5"/>
        <v>6.4865591397849558</v>
      </c>
      <c r="AE49" s="2"/>
      <c r="AF49" s="1">
        <v>2013</v>
      </c>
      <c r="AG49" s="1">
        <v>22.23</v>
      </c>
      <c r="AH49" s="1">
        <v>21.2741935483871</v>
      </c>
      <c r="AI49" s="1">
        <v>16.519354838709699</v>
      </c>
      <c r="AJ49" s="1">
        <v>11.25</v>
      </c>
      <c r="AK49" s="1">
        <v>1.5935483870967699</v>
      </c>
      <c r="AL49" s="1">
        <v>-10.206666666666701</v>
      </c>
      <c r="AM49" s="10">
        <v>-12.6967741935484</v>
      </c>
      <c r="AN49" s="23">
        <v>-23.9387096774194</v>
      </c>
      <c r="AO49" s="1">
        <v>-13.882142857142901</v>
      </c>
      <c r="AP49" s="1">
        <v>-17.677419354838701</v>
      </c>
      <c r="AQ49" s="1">
        <v>0.35666666666666702</v>
      </c>
      <c r="AR49" s="1">
        <v>5.0645161290322598</v>
      </c>
      <c r="AS49" s="1">
        <v>17.783333333333299</v>
      </c>
      <c r="AT49" s="1">
        <v>24.490322580645199</v>
      </c>
      <c r="AU49" s="1">
        <v>17.206451612903201</v>
      </c>
      <c r="AV49" s="1">
        <v>8.6333333333333293</v>
      </c>
      <c r="AW49" s="1">
        <v>-1.7935483870967699</v>
      </c>
      <c r="AX49" s="1">
        <v>-6.33</v>
      </c>
      <c r="AY49" s="10">
        <v>-15.9838709677419</v>
      </c>
      <c r="AZ49" s="2">
        <v>-0.45753424657534297</v>
      </c>
      <c r="BA49" s="1">
        <f t="shared" si="6"/>
        <v>21.136827956989251</v>
      </c>
      <c r="BB49" s="1">
        <f t="shared" si="7"/>
        <v>17.028360215053759</v>
      </c>
    </row>
    <row r="50" spans="1:54" x14ac:dyDescent="0.25">
      <c r="A50" s="1">
        <v>2014</v>
      </c>
      <c r="B50" s="1">
        <v>1.2150000000000001</v>
      </c>
      <c r="C50" s="1">
        <v>0.92500000000000004</v>
      </c>
      <c r="D50" s="1">
        <v>1.2150000000000001</v>
      </c>
      <c r="H50" s="1">
        <v>2014</v>
      </c>
      <c r="I50" s="1">
        <v>6.08</v>
      </c>
      <c r="J50" s="1">
        <v>11.9903225806452</v>
      </c>
      <c r="K50" s="1">
        <v>7.4225806451612897</v>
      </c>
      <c r="L50" s="1">
        <v>0.45333333333333298</v>
      </c>
      <c r="M50" s="1">
        <v>-10.6838709677419</v>
      </c>
      <c r="N50" s="1">
        <v>-14.23</v>
      </c>
      <c r="O50" s="10">
        <v>-24.419354838709701</v>
      </c>
      <c r="P50" s="23">
        <v>-33.987096774193603</v>
      </c>
      <c r="Q50" s="1">
        <v>-32.475000000000001</v>
      </c>
      <c r="R50" s="1">
        <v>-14.2967741935484</v>
      </c>
      <c r="S50" s="1">
        <v>-10.7366666666667</v>
      </c>
      <c r="T50" s="1">
        <v>-2.9322580645161298</v>
      </c>
      <c r="U50" s="1">
        <v>6.36</v>
      </c>
      <c r="V50" s="1">
        <v>6.7709677419354799</v>
      </c>
      <c r="W50" s="1">
        <v>5.40967741935484</v>
      </c>
      <c r="X50" s="1">
        <v>1.23</v>
      </c>
      <c r="Y50" s="1">
        <v>-10.329032258064499</v>
      </c>
      <c r="Z50" s="1">
        <v>-19.933333333333302</v>
      </c>
      <c r="AA50" s="10">
        <v>-22.009677419354801</v>
      </c>
      <c r="AB50" s="24">
        <f t="shared" si="3"/>
        <v>-10.577432795698927</v>
      </c>
      <c r="AC50" s="2">
        <f t="shared" si="4"/>
        <v>6.5654838709677401</v>
      </c>
      <c r="AD50" s="2">
        <f t="shared" si="5"/>
        <v>4.9426612903225804</v>
      </c>
      <c r="AE50" s="2"/>
      <c r="AF50" s="1">
        <v>2014</v>
      </c>
      <c r="AG50" s="1">
        <v>17.783333333333299</v>
      </c>
      <c r="AH50" s="1">
        <v>24.490322580645199</v>
      </c>
      <c r="AI50" s="1">
        <v>17.206451612903201</v>
      </c>
      <c r="AJ50" s="1">
        <v>8.6333333333333293</v>
      </c>
      <c r="AK50" s="1">
        <v>-1.7935483870967699</v>
      </c>
      <c r="AL50" s="1">
        <v>-6.33</v>
      </c>
      <c r="AM50" s="10">
        <v>-15.9838709677419</v>
      </c>
      <c r="AN50" s="23">
        <v>-23.103225806451601</v>
      </c>
      <c r="AO50" s="1">
        <v>-23.371428571428599</v>
      </c>
      <c r="AP50" s="1">
        <v>-5.3258064516129</v>
      </c>
      <c r="AQ50" s="1">
        <v>-1.6766666666666701</v>
      </c>
      <c r="AR50" s="1">
        <v>4.5677419354838698</v>
      </c>
      <c r="AS50" s="1">
        <v>16.5133333333333</v>
      </c>
      <c r="AT50" s="1">
        <v>15.9612903225806</v>
      </c>
      <c r="AU50" s="1">
        <v>16.809677419354799</v>
      </c>
      <c r="AV50" s="1">
        <v>7.4933333333333296</v>
      </c>
      <c r="AW50" s="1">
        <v>-2.9774193548387098</v>
      </c>
      <c r="AX50" s="1">
        <v>-6.9433333333333298</v>
      </c>
      <c r="AY50" s="10">
        <v>-13.9677419354839</v>
      </c>
      <c r="AZ50" s="2">
        <v>-1.21068493150685</v>
      </c>
      <c r="BA50" s="1">
        <f t="shared" si="6"/>
        <v>16.237311827956951</v>
      </c>
      <c r="BB50" s="1">
        <f t="shared" si="7"/>
        <v>14.194408602150508</v>
      </c>
    </row>
    <row r="51" spans="1:54" x14ac:dyDescent="0.25">
      <c r="A51" s="1">
        <v>2015</v>
      </c>
      <c r="B51" s="1">
        <v>1.212</v>
      </c>
      <c r="C51" s="1">
        <v>1.044</v>
      </c>
      <c r="D51" s="1">
        <v>1.212</v>
      </c>
      <c r="H51" s="1">
        <v>2015</v>
      </c>
      <c r="I51" s="1">
        <v>6.36</v>
      </c>
      <c r="J51" s="1">
        <v>6.7709677419354799</v>
      </c>
      <c r="K51" s="1">
        <v>5.40967741935484</v>
      </c>
      <c r="L51" s="1">
        <v>1.23</v>
      </c>
      <c r="M51" s="1">
        <v>-10.329032258064499</v>
      </c>
      <c r="N51" s="1">
        <v>-19.933333333333302</v>
      </c>
      <c r="O51" s="10">
        <v>-22.009677419354801</v>
      </c>
      <c r="P51" s="23">
        <v>-30.248387096774199</v>
      </c>
      <c r="Q51" s="1">
        <v>-24.996428571428599</v>
      </c>
      <c r="R51" s="1">
        <v>-13.777419354838701</v>
      </c>
      <c r="S51" s="1">
        <v>-9.5266666666666708</v>
      </c>
      <c r="T51" s="1">
        <v>0.93870967741935496</v>
      </c>
      <c r="U51" s="1">
        <v>8.2033333333333296</v>
      </c>
      <c r="V51" s="1">
        <v>8.35161290322581</v>
      </c>
      <c r="W51" s="1">
        <v>6.6741935483871</v>
      </c>
      <c r="X51" s="1">
        <v>2.1033333333333299</v>
      </c>
      <c r="Y51" s="1">
        <v>-8.7258064516129004</v>
      </c>
      <c r="Z51" s="1">
        <v>-19.43</v>
      </c>
      <c r="AA51" s="10">
        <v>-21.283870967741901</v>
      </c>
      <c r="AB51" s="24">
        <f t="shared" si="3"/>
        <v>-8.4764496927803368</v>
      </c>
      <c r="AC51" s="2">
        <f t="shared" si="4"/>
        <v>8.2774731182795698</v>
      </c>
      <c r="AD51" s="2">
        <f t="shared" si="5"/>
        <v>6.3331182795698933</v>
      </c>
      <c r="AF51" s="1">
        <v>2015</v>
      </c>
      <c r="AG51" s="1">
        <v>16.5133333333333</v>
      </c>
      <c r="AH51" s="1">
        <v>15.9612903225806</v>
      </c>
      <c r="AI51" s="1">
        <v>16.809677419354799</v>
      </c>
      <c r="AJ51" s="1">
        <v>7.4933333333333296</v>
      </c>
      <c r="AK51" s="1">
        <v>-2.9774193548387098</v>
      </c>
      <c r="AL51" s="1">
        <v>-6.9433333333333298</v>
      </c>
      <c r="AM51" s="10">
        <v>-13.9677419354839</v>
      </c>
      <c r="AN51" s="23">
        <v>-21.374193548387101</v>
      </c>
      <c r="AO51" s="1">
        <v>-15.0678571428571</v>
      </c>
      <c r="AP51" s="1">
        <v>-4.1129032258064502</v>
      </c>
      <c r="AQ51" s="1">
        <v>0.59333333333333305</v>
      </c>
      <c r="AR51" s="1">
        <v>11.0387096774194</v>
      </c>
      <c r="AS51" s="1">
        <v>18.09</v>
      </c>
      <c r="AT51" s="1">
        <v>17.4548387096774</v>
      </c>
      <c r="AU51" s="1">
        <v>14.603225806451601</v>
      </c>
      <c r="AV51" s="1">
        <v>8.8266666666666698</v>
      </c>
      <c r="AW51" s="1">
        <v>-2.3838709677419399</v>
      </c>
      <c r="AX51" s="1">
        <v>-11.873333333333299</v>
      </c>
      <c r="AY51" s="10">
        <v>-13.7870967741935</v>
      </c>
      <c r="AZ51" s="2">
        <v>0.251506849315068</v>
      </c>
      <c r="BA51" s="1">
        <f t="shared" si="6"/>
        <v>17.7724193548387</v>
      </c>
      <c r="BB51" s="1">
        <f t="shared" si="7"/>
        <v>14.743682795698916</v>
      </c>
    </row>
    <row r="52" spans="1:54" x14ac:dyDescent="0.25">
      <c r="A52" s="1">
        <v>2016</v>
      </c>
      <c r="B52" s="1">
        <v>1.0229999999999999</v>
      </c>
      <c r="C52" s="1">
        <v>0.89100000000000001</v>
      </c>
      <c r="D52" s="1">
        <v>1.0229999999999999</v>
      </c>
      <c r="H52" s="1">
        <v>2016</v>
      </c>
      <c r="I52" s="1">
        <v>8.2033333333333296</v>
      </c>
      <c r="J52" s="1">
        <v>8.35161290322581</v>
      </c>
      <c r="K52" s="1">
        <v>6.6741935483871</v>
      </c>
      <c r="L52" s="1">
        <v>2.1033333333333299</v>
      </c>
      <c r="M52" s="1">
        <v>-8.7258064516129004</v>
      </c>
      <c r="N52" s="1">
        <v>-19.43</v>
      </c>
      <c r="O52" s="10">
        <v>-21.283870967741901</v>
      </c>
      <c r="P52" s="23">
        <v>-28.9709677419355</v>
      </c>
      <c r="Q52" s="1">
        <v>-15.1034482758621</v>
      </c>
      <c r="R52" s="1">
        <v>-18.6806451612903</v>
      </c>
      <c r="S52" s="1">
        <v>-6.54</v>
      </c>
      <c r="T52" s="1">
        <v>-3.4193548387096802</v>
      </c>
      <c r="U52" s="1">
        <v>8.8699999999999992</v>
      </c>
      <c r="V52" s="1">
        <v>12.6225806451613</v>
      </c>
      <c r="W52" s="1">
        <v>9.7677419354838708</v>
      </c>
      <c r="X52" s="1">
        <v>6.0533333333333301</v>
      </c>
      <c r="Y52" s="1">
        <v>-3.04838709677419</v>
      </c>
      <c r="Z52" s="1">
        <v>-22.5966666666667</v>
      </c>
      <c r="AA52" s="10">
        <v>-31.267741935483901</v>
      </c>
      <c r="AB52" s="24">
        <f t="shared" si="3"/>
        <v>-7.6927963168953246</v>
      </c>
      <c r="AC52" s="2">
        <f t="shared" si="4"/>
        <v>10.746290322580649</v>
      </c>
      <c r="AD52" s="2">
        <f t="shared" si="5"/>
        <v>9.3284139784946234</v>
      </c>
      <c r="AF52" s="1">
        <v>2016</v>
      </c>
      <c r="AG52" s="1">
        <v>18.09</v>
      </c>
      <c r="AH52" s="1">
        <v>17.4548387096774</v>
      </c>
      <c r="AI52" s="1">
        <v>14.603225806451601</v>
      </c>
      <c r="AJ52" s="1">
        <v>8.8266666666666698</v>
      </c>
      <c r="AK52" s="1">
        <v>-2.3838709677419399</v>
      </c>
      <c r="AL52" s="1">
        <v>-11.873333333333299</v>
      </c>
      <c r="AM52" s="10">
        <v>-13.7870967741935</v>
      </c>
      <c r="AN52" s="23">
        <v>-19.3645161290323</v>
      </c>
      <c r="AO52" s="1">
        <v>-6.6</v>
      </c>
      <c r="AP52" s="1">
        <v>-7.2064516129032201</v>
      </c>
      <c r="AQ52" s="1">
        <v>2.1466666666666701</v>
      </c>
      <c r="AR52" s="1">
        <v>5.7483870967741897</v>
      </c>
      <c r="AS52" s="1">
        <v>19.02</v>
      </c>
      <c r="AT52" s="1">
        <v>24.809677419354799</v>
      </c>
      <c r="AU52" s="1">
        <v>19.3645161290323</v>
      </c>
      <c r="AV52" s="1">
        <v>12.8066666666667</v>
      </c>
      <c r="AW52" s="1">
        <v>2.4935483870967801</v>
      </c>
      <c r="AX52" s="1">
        <v>-13.873333333333299</v>
      </c>
      <c r="AY52" s="10">
        <v>-21.8354838709677</v>
      </c>
      <c r="AZ52" s="2">
        <v>1.46420765027323</v>
      </c>
      <c r="BA52" s="1">
        <f t="shared" si="6"/>
        <v>21.914838709677397</v>
      </c>
      <c r="BB52" s="1">
        <f t="shared" si="7"/>
        <v>19.000215053763448</v>
      </c>
    </row>
    <row r="53" spans="1:54" x14ac:dyDescent="0.25">
      <c r="A53" s="1">
        <v>2017</v>
      </c>
      <c r="B53" s="1">
        <v>0.95199999999999996</v>
      </c>
      <c r="C53" s="1">
        <v>0.85699999999999998</v>
      </c>
      <c r="D53" s="1">
        <v>0.95199999999999996</v>
      </c>
      <c r="H53" s="1">
        <v>2017</v>
      </c>
      <c r="I53" s="1">
        <v>8.8699999999999992</v>
      </c>
      <c r="J53" s="1">
        <v>12.6225806451613</v>
      </c>
      <c r="K53" s="1">
        <v>9.7677419354838708</v>
      </c>
      <c r="L53" s="1">
        <v>6.0533333333333301</v>
      </c>
      <c r="M53" s="1">
        <v>-3.04838709677419</v>
      </c>
      <c r="N53" s="1">
        <v>-22.5966666666667</v>
      </c>
      <c r="O53" s="10">
        <v>-31.267741935483901</v>
      </c>
      <c r="P53" s="23">
        <v>-27.087096774193601</v>
      </c>
      <c r="Q53" s="1">
        <v>-25.871428571428599</v>
      </c>
      <c r="R53" s="1">
        <v>-9.6838709677419406</v>
      </c>
      <c r="S53" s="1">
        <v>-15.563333333333301</v>
      </c>
      <c r="T53" s="1">
        <v>-8.2193548387096804</v>
      </c>
      <c r="U53" s="1">
        <v>4.82</v>
      </c>
      <c r="V53" s="1">
        <v>8.6516129032258107</v>
      </c>
      <c r="W53" s="1">
        <v>6.3774193548387101</v>
      </c>
      <c r="X53" s="1">
        <v>0.95333333333333303</v>
      </c>
      <c r="Y53" s="1">
        <v>-3.1612903225806401</v>
      </c>
      <c r="Z53" s="1">
        <v>-13.9766666666667</v>
      </c>
      <c r="AA53" s="10">
        <v>-17.7258064516129</v>
      </c>
      <c r="AB53" s="24">
        <f t="shared" si="3"/>
        <v>-8.3738735279057916</v>
      </c>
      <c r="AC53" s="2">
        <f t="shared" si="4"/>
        <v>6.7358064516129055</v>
      </c>
      <c r="AD53" s="2">
        <f t="shared" si="5"/>
        <v>5.2005913978494638</v>
      </c>
      <c r="AF53" s="1">
        <v>2017</v>
      </c>
      <c r="AG53" s="1">
        <v>19.02</v>
      </c>
      <c r="AH53" s="1">
        <v>24.809677419354799</v>
      </c>
      <c r="AI53" s="1">
        <v>19.3645161290323</v>
      </c>
      <c r="AJ53" s="1">
        <v>12.8066666666667</v>
      </c>
      <c r="AK53" s="1">
        <v>2.4935483870967801</v>
      </c>
      <c r="AL53" s="1">
        <v>-13.873333333333299</v>
      </c>
      <c r="AM53" s="10">
        <v>-21.8354838709677</v>
      </c>
      <c r="AN53" s="23">
        <v>-20.0774193548387</v>
      </c>
      <c r="AO53" s="1">
        <v>-16.6535714285714</v>
      </c>
      <c r="AP53" s="1">
        <v>-0.89032258064516101</v>
      </c>
      <c r="AQ53" s="1">
        <v>-5.1133333333333297</v>
      </c>
      <c r="AR53" s="1">
        <v>-0.54516129032258098</v>
      </c>
      <c r="AS53" s="1">
        <v>13.94</v>
      </c>
      <c r="AT53" s="1">
        <v>22.6645161290323</v>
      </c>
      <c r="AU53" s="1">
        <v>15.1903225806452</v>
      </c>
      <c r="AV53" s="1">
        <v>7.81</v>
      </c>
      <c r="AW53" s="1">
        <v>1.6451612903225801</v>
      </c>
      <c r="AX53" s="1">
        <v>-7.27</v>
      </c>
      <c r="AY53" s="10">
        <v>-10.254838709677401</v>
      </c>
      <c r="AZ53" s="2">
        <v>0.14904109589041001</v>
      </c>
      <c r="BA53" s="1">
        <f t="shared" si="6"/>
        <v>18.302258064516149</v>
      </c>
      <c r="BB53" s="1">
        <f t="shared" si="7"/>
        <v>14.901209677419375</v>
      </c>
    </row>
    <row r="54" spans="1:54" x14ac:dyDescent="0.25">
      <c r="A54" s="1">
        <v>2018</v>
      </c>
      <c r="B54" s="1">
        <v>1.145</v>
      </c>
      <c r="C54" s="1">
        <v>1.1639999999999999</v>
      </c>
      <c r="D54" s="1">
        <v>1.145</v>
      </c>
      <c r="H54" s="1">
        <v>2018</v>
      </c>
      <c r="I54" s="1">
        <v>4.82</v>
      </c>
      <c r="J54" s="1">
        <v>8.6516129032258107</v>
      </c>
      <c r="K54" s="1">
        <v>6.3774193548387101</v>
      </c>
      <c r="L54" s="1">
        <v>0.95333333333333303</v>
      </c>
      <c r="M54" s="1">
        <v>-3.1612903225806401</v>
      </c>
      <c r="N54" s="1">
        <v>-13.9766666666667</v>
      </c>
      <c r="O54" s="10">
        <v>-17.7258064516129</v>
      </c>
      <c r="P54" s="23">
        <v>-20.812903225806402</v>
      </c>
      <c r="Q54" s="1">
        <v>-28.121428571428599</v>
      </c>
      <c r="R54" s="1">
        <v>-27.4096774193548</v>
      </c>
      <c r="S54" s="1">
        <v>-14.776666666666699</v>
      </c>
      <c r="T54" s="1">
        <v>-6.6967741935483902</v>
      </c>
      <c r="U54" s="1">
        <v>5.43333333333333</v>
      </c>
      <c r="V54" s="1">
        <v>9.9129032258064491</v>
      </c>
      <c r="W54" s="1">
        <v>7.0516129032258101</v>
      </c>
      <c r="X54" s="1">
        <v>4.0366666666666697</v>
      </c>
      <c r="Y54" s="1">
        <v>-4.3580645161290299</v>
      </c>
      <c r="Z54" s="1">
        <v>-18.1666666666667</v>
      </c>
      <c r="AA54" s="10">
        <v>-20.558064516129001</v>
      </c>
      <c r="AB54" s="24">
        <f t="shared" si="3"/>
        <v>-9.5388108038914456</v>
      </c>
      <c r="AC54" s="2">
        <f t="shared" si="4"/>
        <v>7.6731182795698896</v>
      </c>
      <c r="AD54" s="2">
        <f t="shared" si="5"/>
        <v>6.6086290322580643</v>
      </c>
      <c r="AF54" s="1">
        <v>2018</v>
      </c>
      <c r="AG54" s="1">
        <v>13.94</v>
      </c>
      <c r="AH54" s="1">
        <v>22.6645161290323</v>
      </c>
      <c r="AI54" s="1">
        <v>15.1903225806452</v>
      </c>
      <c r="AJ54" s="1">
        <v>7.81</v>
      </c>
      <c r="AK54" s="1">
        <v>1.6451612903225801</v>
      </c>
      <c r="AL54" s="1">
        <v>-7.27</v>
      </c>
      <c r="AM54" s="10">
        <v>-10.254838709677401</v>
      </c>
      <c r="AN54" s="23">
        <v>-11.5774193548387</v>
      </c>
      <c r="AO54" s="1">
        <v>-18.253571428571401</v>
      </c>
      <c r="AP54" s="1">
        <v>-15.103225806451601</v>
      </c>
      <c r="AQ54" s="1">
        <v>-2.85666666666667</v>
      </c>
      <c r="AR54" s="1">
        <v>0.93225806451612903</v>
      </c>
      <c r="AS54" s="1">
        <v>14.44</v>
      </c>
      <c r="AT54" s="1">
        <v>22.493548387096801</v>
      </c>
      <c r="AU54" s="1">
        <v>16.158064516128999</v>
      </c>
      <c r="AV54" s="1">
        <v>11.52</v>
      </c>
      <c r="AW54" s="1">
        <v>1.6677419354838701</v>
      </c>
      <c r="AX54" s="1">
        <v>-9.06</v>
      </c>
      <c r="AY54" s="10">
        <v>-11.306451612903199</v>
      </c>
      <c r="AZ54" s="2">
        <v>3.1232876712328699E-2</v>
      </c>
      <c r="BA54" s="1">
        <f t="shared" si="6"/>
        <v>18.4667741935484</v>
      </c>
      <c r="BB54" s="1">
        <f t="shared" si="7"/>
        <v>16.152903225806448</v>
      </c>
    </row>
    <row r="55" spans="1:54" x14ac:dyDescent="0.25">
      <c r="A55" s="1">
        <v>2019</v>
      </c>
      <c r="B55" s="1">
        <v>0.77200000000000002</v>
      </c>
      <c r="C55" s="1">
        <v>0.70799999999999996</v>
      </c>
      <c r="D55" s="1">
        <v>0.77200000000000002</v>
      </c>
      <c r="H55" s="1">
        <v>2019</v>
      </c>
      <c r="I55" s="1">
        <v>5.43333333333333</v>
      </c>
      <c r="J55" s="1">
        <v>9.9129032258064491</v>
      </c>
      <c r="K55" s="1">
        <v>7.0516129032258101</v>
      </c>
      <c r="L55" s="1">
        <v>4.0366666666666697</v>
      </c>
      <c r="M55" s="1">
        <v>-4.3580645161290299</v>
      </c>
      <c r="N55" s="1">
        <v>-18.1666666666667</v>
      </c>
      <c r="O55" s="10">
        <v>-20.558064516129001</v>
      </c>
      <c r="P55" s="23">
        <v>-29.4225806451613</v>
      </c>
      <c r="Q55" s="1">
        <v>-28.814285714285699</v>
      </c>
      <c r="R55" s="1">
        <v>-16.654838709677399</v>
      </c>
      <c r="S55" s="1">
        <v>-11.27</v>
      </c>
      <c r="T55" s="1">
        <v>-2.6580645161290302</v>
      </c>
      <c r="U55" s="1">
        <v>4.01</v>
      </c>
      <c r="V55" s="1">
        <v>12.593548387096799</v>
      </c>
      <c r="W55" s="1">
        <v>7.76451612903226</v>
      </c>
      <c r="X55" s="1">
        <v>3.21</v>
      </c>
      <c r="Y55" s="1">
        <v>-5.1967741935483902</v>
      </c>
      <c r="Z55" s="1">
        <v>-20.516666666666701</v>
      </c>
      <c r="AA55" s="10">
        <v>-21.8</v>
      </c>
      <c r="AB55" s="24">
        <f t="shared" si="3"/>
        <v>-9.0629288274449529</v>
      </c>
      <c r="AC55" s="2">
        <f t="shared" si="4"/>
        <v>8.3017741935484004</v>
      </c>
      <c r="AD55" s="2">
        <f t="shared" si="5"/>
        <v>6.8945161290322652</v>
      </c>
      <c r="AF55" s="1">
        <v>2019</v>
      </c>
      <c r="AG55" s="1">
        <v>14.44</v>
      </c>
      <c r="AH55" s="1">
        <v>22.493548387096801</v>
      </c>
      <c r="AI55" s="1">
        <v>16.158064516128999</v>
      </c>
      <c r="AJ55" s="1">
        <v>11.52</v>
      </c>
      <c r="AK55" s="1">
        <v>1.6677419354838701</v>
      </c>
      <c r="AL55" s="1">
        <v>-9.06</v>
      </c>
      <c r="AM55" s="10">
        <v>-11.306451612903199</v>
      </c>
      <c r="AN55" s="23">
        <v>-19.4096774193548</v>
      </c>
      <c r="AO55" s="1">
        <v>-18.996428571428599</v>
      </c>
      <c r="AP55" s="1">
        <v>-5.1161290322580699</v>
      </c>
      <c r="AQ55" s="1">
        <v>-1.4166666666666701</v>
      </c>
      <c r="AR55" s="1">
        <v>4.2677419354838699</v>
      </c>
      <c r="AS55" s="1">
        <v>12.356666666666699</v>
      </c>
      <c r="AT55" s="1">
        <v>21.658064516128999</v>
      </c>
      <c r="AU55" s="1">
        <v>15.2645161290323</v>
      </c>
      <c r="AV55" s="1">
        <v>9.2733333333333299</v>
      </c>
      <c r="AW55" s="1">
        <v>0.73225806451612896</v>
      </c>
      <c r="AX55" s="1">
        <v>-10.76</v>
      </c>
      <c r="AY55" s="10">
        <v>-12.5548387096774</v>
      </c>
      <c r="AZ55" s="2">
        <v>-0.26904109589041397</v>
      </c>
      <c r="BA55" s="1">
        <f t="shared" si="6"/>
        <v>17.00736559139785</v>
      </c>
      <c r="BB55" s="1">
        <f t="shared" si="7"/>
        <v>14.638145161290332</v>
      </c>
    </row>
    <row r="56" spans="1:54" x14ac:dyDescent="0.25">
      <c r="A56" s="1">
        <v>2020</v>
      </c>
      <c r="B56" s="1">
        <v>0.53400000000000003</v>
      </c>
      <c r="C56" s="1">
        <v>0.622</v>
      </c>
      <c r="D56" s="1">
        <v>0.53400000000000003</v>
      </c>
      <c r="H56" s="1">
        <v>2020</v>
      </c>
      <c r="I56" s="1">
        <v>4.01</v>
      </c>
      <c r="J56" s="1">
        <v>12.593548387096799</v>
      </c>
      <c r="K56" s="1">
        <v>7.76451612903226</v>
      </c>
      <c r="L56" s="1">
        <v>3.21</v>
      </c>
      <c r="M56" s="1">
        <v>-5.1967741935483902</v>
      </c>
      <c r="N56" s="1">
        <v>-20.516666666666701</v>
      </c>
      <c r="O56" s="10">
        <v>-21.8</v>
      </c>
      <c r="P56" s="23">
        <v>-22.496774193548401</v>
      </c>
      <c r="Q56" s="1">
        <v>-16.406896551724099</v>
      </c>
      <c r="R56" s="1">
        <v>-12.3709677419355</v>
      </c>
      <c r="S56" s="1">
        <v>-7.1133333333333297</v>
      </c>
      <c r="T56" s="1">
        <v>1.6903225806451601</v>
      </c>
      <c r="U56" s="1">
        <v>6.1133333333333297</v>
      </c>
      <c r="V56" s="1">
        <v>9.1838709677419406</v>
      </c>
      <c r="W56" s="1">
        <v>8.7354838709677392</v>
      </c>
      <c r="X56" s="1">
        <v>4.7733333333333299</v>
      </c>
      <c r="Y56" s="1">
        <v>-4.8967741935483904</v>
      </c>
      <c r="Z56" s="1">
        <v>-11.95</v>
      </c>
      <c r="AA56" s="10">
        <v>-22.3322580645161</v>
      </c>
      <c r="AB56" s="24">
        <f t="shared" si="3"/>
        <v>-5.5892216660486937</v>
      </c>
      <c r="AC56" s="2">
        <f t="shared" si="4"/>
        <v>7.6486021505376351</v>
      </c>
      <c r="AD56" s="2">
        <f t="shared" si="5"/>
        <v>7.2015053763440848</v>
      </c>
      <c r="AF56" s="1">
        <v>2020</v>
      </c>
      <c r="AG56" s="1">
        <v>12.356666666666699</v>
      </c>
      <c r="AH56" s="1">
        <v>21.658064516128999</v>
      </c>
      <c r="AI56" s="1">
        <v>15.2645161290323</v>
      </c>
      <c r="AJ56" s="1">
        <v>9.2733333333333299</v>
      </c>
      <c r="AK56" s="1">
        <v>0.73225806451612896</v>
      </c>
      <c r="AL56" s="1">
        <v>-10.76</v>
      </c>
      <c r="AM56" s="10">
        <v>-12.5548387096774</v>
      </c>
      <c r="AN56" s="23">
        <v>-12.4548387096774</v>
      </c>
      <c r="AO56" s="1">
        <v>-8.4793103448275904</v>
      </c>
      <c r="AP56" s="1">
        <v>-3.1709677419354798</v>
      </c>
      <c r="AQ56" s="1">
        <v>1.5133333333333301</v>
      </c>
      <c r="AR56" s="1">
        <v>9.8774193548387093</v>
      </c>
      <c r="AS56" s="1">
        <v>13.8533333333333</v>
      </c>
      <c r="AT56" s="1">
        <v>20.358064516129001</v>
      </c>
      <c r="AU56" s="1">
        <v>17.754838709677401</v>
      </c>
      <c r="AV56" s="1">
        <v>12.6633333333333</v>
      </c>
      <c r="AW56" s="1">
        <v>1.34516129032258</v>
      </c>
      <c r="AX56" s="1">
        <v>-4.74</v>
      </c>
      <c r="AY56" s="10">
        <v>-13.841935483871</v>
      </c>
      <c r="AZ56" s="2">
        <v>2.9199453551912602</v>
      </c>
      <c r="BA56" s="1">
        <f t="shared" si="6"/>
        <v>17.105698924731151</v>
      </c>
      <c r="BB56" s="1">
        <f t="shared" si="7"/>
        <v>16.15739247311825</v>
      </c>
    </row>
    <row r="57" spans="1:54" x14ac:dyDescent="0.25">
      <c r="A57" s="1">
        <v>2021</v>
      </c>
      <c r="B57" s="1">
        <v>0.95499999999999996</v>
      </c>
      <c r="C57" s="1">
        <v>1.2450000000000001</v>
      </c>
      <c r="D57" s="1">
        <v>0.95499999999999996</v>
      </c>
      <c r="H57" s="1">
        <v>2021</v>
      </c>
      <c r="I57" s="1">
        <v>6.1133333333333297</v>
      </c>
      <c r="J57" s="1">
        <v>9.1838709677419406</v>
      </c>
      <c r="K57" s="1">
        <v>8.7354838709677392</v>
      </c>
      <c r="L57" s="1">
        <v>4.7733333333333299</v>
      </c>
      <c r="M57" s="1">
        <v>-4.8967741935483904</v>
      </c>
      <c r="N57" s="1">
        <v>-11.95</v>
      </c>
      <c r="O57" s="10">
        <v>-22.3322580645161</v>
      </c>
      <c r="P57" s="23">
        <v>-34.248387096774202</v>
      </c>
      <c r="Q57" s="1">
        <v>-34.382142857142902</v>
      </c>
      <c r="R57" s="1">
        <v>-23.654838709677399</v>
      </c>
      <c r="S57" s="1">
        <v>-6.7133333333333303</v>
      </c>
      <c r="T57" s="1">
        <v>0.73225806451612896</v>
      </c>
      <c r="U57" s="1">
        <v>6.0966666666666702</v>
      </c>
      <c r="V57" s="1">
        <v>7.2580645161290303</v>
      </c>
      <c r="W57" s="1">
        <v>8.5645161290322598</v>
      </c>
      <c r="X57" s="1">
        <v>2.2366666666666699</v>
      </c>
      <c r="Y57" s="1">
        <v>-3.9225806451612901</v>
      </c>
      <c r="Z57" s="1">
        <v>-20.2633333333333</v>
      </c>
      <c r="AA57" s="10">
        <v>-28.067741935483902</v>
      </c>
      <c r="AB57" s="24">
        <f t="shared" si="3"/>
        <v>-10.530348822324632</v>
      </c>
      <c r="AC57" s="2">
        <f t="shared" si="4"/>
        <v>6.6773655913978498</v>
      </c>
      <c r="AD57" s="2">
        <f t="shared" si="5"/>
        <v>6.0389784946236578</v>
      </c>
      <c r="AF57" s="1">
        <v>2021</v>
      </c>
      <c r="AG57" s="1">
        <v>13.8533333333333</v>
      </c>
      <c r="AH57" s="1">
        <v>20.358064516129001</v>
      </c>
      <c r="AI57" s="1">
        <v>17.754838709677401</v>
      </c>
      <c r="AJ57" s="1">
        <v>12.6633333333333</v>
      </c>
      <c r="AK57" s="1">
        <v>1.34516129032258</v>
      </c>
      <c r="AL57" s="1">
        <v>-4.74</v>
      </c>
      <c r="AM57" s="10">
        <v>-13.841935483871</v>
      </c>
      <c r="AN57" s="23">
        <v>-26.2258064516129</v>
      </c>
      <c r="AO57" s="1">
        <v>-25.225000000000001</v>
      </c>
      <c r="AP57" s="1">
        <v>-13.4677419354839</v>
      </c>
      <c r="AQ57" s="1">
        <v>2.0099999999999998</v>
      </c>
      <c r="AR57" s="1">
        <v>9.7032258064516093</v>
      </c>
      <c r="AS57" s="1">
        <v>16.23</v>
      </c>
      <c r="AT57" s="1">
        <v>19.067741935483902</v>
      </c>
      <c r="AU57" s="1">
        <v>19.132258064516101</v>
      </c>
      <c r="AV57" s="1">
        <v>9.2533333333333392</v>
      </c>
      <c r="AW57" s="1">
        <v>1.43548387096774</v>
      </c>
      <c r="AX57" s="1">
        <v>-10.543333333333299</v>
      </c>
      <c r="AY57" s="10">
        <v>-17.9096774193548</v>
      </c>
      <c r="AZ57" s="2">
        <v>-1.2438356164383599</v>
      </c>
      <c r="BA57" s="1">
        <f t="shared" si="6"/>
        <v>17.648870967741949</v>
      </c>
      <c r="BB57" s="1">
        <f t="shared" si="7"/>
        <v>15.920833333333334</v>
      </c>
    </row>
    <row r="58" spans="1:54" x14ac:dyDescent="0.25">
      <c r="P58" s="1">
        <f t="shared" ref="P58:AA58" si="8">SUM(P2:P57)</f>
        <v>-1615.7435483870959</v>
      </c>
      <c r="Q58" s="1">
        <f t="shared" si="8"/>
        <v>-1545.8528325123152</v>
      </c>
      <c r="R58" s="1">
        <f t="shared" si="8"/>
        <v>-1124.7870967741933</v>
      </c>
      <c r="S58" s="1">
        <f t="shared" si="8"/>
        <v>-749.79119047619031</v>
      </c>
      <c r="T58" s="1">
        <f t="shared" si="8"/>
        <v>-245.95322580645166</v>
      </c>
      <c r="U58" s="1">
        <f t="shared" si="8"/>
        <v>270.40465517241392</v>
      </c>
      <c r="V58" s="1">
        <f t="shared" si="8"/>
        <v>536.81451612903254</v>
      </c>
      <c r="W58" s="1">
        <f t="shared" si="8"/>
        <v>385.40645161290325</v>
      </c>
      <c r="X58" s="1">
        <f t="shared" si="8"/>
        <v>123.59666666666664</v>
      </c>
      <c r="Y58" s="1">
        <f t="shared" si="8"/>
        <v>-381.40102150537621</v>
      </c>
      <c r="Z58" s="1">
        <f t="shared" si="8"/>
        <v>-1080.3978160919539</v>
      </c>
      <c r="AA58" s="10">
        <f t="shared" si="8"/>
        <v>-1393.940322580645</v>
      </c>
      <c r="AB58" s="24">
        <f>AVERAGE(AB2:AB57)</f>
        <v>-10.151257090108937</v>
      </c>
      <c r="AC58" s="2">
        <f>AVERAGE(AC2:AC57)</f>
        <v>7.2073140294771987</v>
      </c>
      <c r="AD58" s="2">
        <f>AVERAGE(AD2:AD57)</f>
        <v>5.8759923642009628</v>
      </c>
      <c r="AF58" s="1" t="s">
        <v>24</v>
      </c>
      <c r="AZ58" s="2">
        <v>-1.3198047419804699</v>
      </c>
      <c r="BA58" s="1">
        <f>AVERAGE(BA2:BA57)</f>
        <v>16.601279281874035</v>
      </c>
      <c r="BB58" s="1">
        <f>AVERAGE(BB2:BB57)</f>
        <v>14.396177275345622</v>
      </c>
    </row>
    <row r="59" spans="1:54" x14ac:dyDescent="0.25">
      <c r="AB59" s="24"/>
      <c r="AC59" s="2"/>
      <c r="AD59" s="2"/>
      <c r="AZ59" s="2"/>
    </row>
    <row r="60" spans="1:54" x14ac:dyDescent="0.25">
      <c r="AB60" s="24"/>
      <c r="AC60" s="2"/>
      <c r="AD60" s="2"/>
      <c r="AZ60" s="2"/>
    </row>
    <row r="61" spans="1:54" x14ac:dyDescent="0.25">
      <c r="H61" s="2" t="s">
        <v>1</v>
      </c>
      <c r="I61" s="17" t="s">
        <v>4</v>
      </c>
      <c r="J61" s="17" t="s">
        <v>5</v>
      </c>
      <c r="K61" s="17" t="s">
        <v>6</v>
      </c>
      <c r="L61" s="17" t="s">
        <v>7</v>
      </c>
      <c r="M61" s="17" t="s">
        <v>8</v>
      </c>
      <c r="N61" s="17" t="s">
        <v>9</v>
      </c>
      <c r="O61" s="25" t="s">
        <v>10</v>
      </c>
      <c r="P61" s="17" t="s">
        <v>11</v>
      </c>
      <c r="Q61" s="17" t="s">
        <v>12</v>
      </c>
      <c r="R61" s="17" t="s">
        <v>13</v>
      </c>
      <c r="S61" s="17" t="s">
        <v>14</v>
      </c>
      <c r="T61" s="17" t="s">
        <v>15</v>
      </c>
      <c r="U61" s="17" t="s">
        <v>16</v>
      </c>
      <c r="V61" s="17" t="s">
        <v>17</v>
      </c>
      <c r="W61" s="17" t="s">
        <v>18</v>
      </c>
      <c r="X61" s="17" t="s">
        <v>19</v>
      </c>
      <c r="Y61" s="17" t="s">
        <v>20</v>
      </c>
      <c r="Z61" s="1" t="s">
        <v>23</v>
      </c>
      <c r="AA61" s="10" t="s">
        <v>25</v>
      </c>
      <c r="AB61" s="16"/>
      <c r="AC61" s="16"/>
      <c r="AD61" s="2"/>
      <c r="AY61" s="1"/>
    </row>
    <row r="62" spans="1:54" x14ac:dyDescent="0.25">
      <c r="H62" s="1" t="s">
        <v>35</v>
      </c>
      <c r="I62" s="1">
        <f t="shared" ref="I62:AA62" si="9">CORREL($B$2:$B$57,I2:I57)</f>
        <v>0.35976254153561199</v>
      </c>
      <c r="J62" s="1">
        <f t="shared" si="9"/>
        <v>0.11228106904705094</v>
      </c>
      <c r="K62" s="1">
        <f t="shared" si="9"/>
        <v>-6.4827811447269986E-3</v>
      </c>
      <c r="L62" s="1">
        <f t="shared" si="9"/>
        <v>0.12070080664471315</v>
      </c>
      <c r="M62" s="1">
        <f t="shared" si="9"/>
        <v>0.1178930138223562</v>
      </c>
      <c r="N62" s="1">
        <f t="shared" si="9"/>
        <v>9.6306290645590931E-2</v>
      </c>
      <c r="O62" s="1">
        <f t="shared" si="9"/>
        <v>0.20812182793419171</v>
      </c>
      <c r="P62" s="1">
        <f t="shared" si="9"/>
        <v>0.33148797118697149</v>
      </c>
      <c r="Q62" s="1">
        <f t="shared" si="9"/>
        <v>9.3900321592995356E-2</v>
      </c>
      <c r="R62" s="1">
        <f t="shared" si="9"/>
        <v>4.0593307679502498E-2</v>
      </c>
      <c r="S62" s="1">
        <f t="shared" si="9"/>
        <v>3.1888925036489282E-2</v>
      </c>
      <c r="T62" s="1">
        <f t="shared" si="9"/>
        <v>6.824059664049667E-2</v>
      </c>
      <c r="U62" s="1">
        <f t="shared" si="9"/>
        <v>0.52584906553414723</v>
      </c>
      <c r="V62" s="1">
        <f t="shared" si="9"/>
        <v>0.42978437021417093</v>
      </c>
      <c r="W62" s="1">
        <f t="shared" si="9"/>
        <v>4.2313370733208587E-2</v>
      </c>
      <c r="X62" s="1">
        <f t="shared" si="9"/>
        <v>8.4670431607395333E-2</v>
      </c>
      <c r="Y62" s="1">
        <f t="shared" si="9"/>
        <v>0.17334730119753303</v>
      </c>
      <c r="Z62" s="1">
        <f t="shared" si="9"/>
        <v>0.13152217137720901</v>
      </c>
      <c r="AA62" s="1">
        <f t="shared" si="9"/>
        <v>0.29856301939440966</v>
      </c>
      <c r="AB62" s="16"/>
      <c r="AC62" s="16"/>
      <c r="AD62" s="2"/>
    </row>
    <row r="63" spans="1:54" x14ac:dyDescent="0.25">
      <c r="H63" s="1" t="s">
        <v>34</v>
      </c>
      <c r="I63" s="1">
        <f t="shared" ref="I63:Y63" si="10">CORREL($B$2:$B$57,AG2:AG57)</f>
        <v>0.45328912370455232</v>
      </c>
      <c r="J63" s="1">
        <f t="shared" si="10"/>
        <v>0.22392590001649157</v>
      </c>
      <c r="K63" s="1">
        <f t="shared" si="10"/>
        <v>9.6718297419296273E-2</v>
      </c>
      <c r="L63" s="1">
        <f t="shared" si="10"/>
        <v>0.15324154289017128</v>
      </c>
      <c r="M63" s="1">
        <f t="shared" si="10"/>
        <v>0.16463755301048524</v>
      </c>
      <c r="N63" s="1">
        <f t="shared" si="10"/>
        <v>0.11479101525945976</v>
      </c>
      <c r="O63" s="1">
        <f t="shared" si="10"/>
        <v>0.26311628245854068</v>
      </c>
      <c r="P63" s="1">
        <f t="shared" si="10"/>
        <v>0.24900910126150141</v>
      </c>
      <c r="Q63" s="1">
        <f t="shared" si="10"/>
        <v>0.14401912876216486</v>
      </c>
      <c r="R63" s="1">
        <f t="shared" si="10"/>
        <v>3.9186117272409247E-2</v>
      </c>
      <c r="S63" s="1">
        <f t="shared" si="10"/>
        <v>7.4598403190739598E-2</v>
      </c>
      <c r="T63" s="1">
        <f t="shared" si="10"/>
        <v>0.15703497690541132</v>
      </c>
      <c r="U63" s="1">
        <f t="shared" si="10"/>
        <v>0.57534342890559498</v>
      </c>
      <c r="V63" s="1">
        <f t="shared" si="10"/>
        <v>0.45829328003554626</v>
      </c>
      <c r="W63" s="1">
        <f t="shared" si="10"/>
        <v>0.13596266671251092</v>
      </c>
      <c r="X63" s="1">
        <f t="shared" si="10"/>
        <v>8.3258476794195929E-2</v>
      </c>
      <c r="Y63" s="1">
        <f t="shared" si="10"/>
        <v>0.22401088995743515</v>
      </c>
      <c r="Z63" s="1">
        <f>CORREL($B$2:$B$56,BA2:BA56)</f>
        <v>0.63712827361433577</v>
      </c>
      <c r="AA63" s="1">
        <f>CORREL($B$2:$B$56,BB2:BB56)</f>
        <v>0.46298474601616013</v>
      </c>
      <c r="AB63" s="16"/>
      <c r="AD63" s="2"/>
    </row>
    <row r="64" spans="1:54" x14ac:dyDescent="0.25">
      <c r="H64" s="1" t="s">
        <v>26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25">
      <c r="H65" s="1" t="s">
        <v>27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25">
      <c r="H66" s="1" t="s">
        <v>28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H67" s="1" t="s">
        <v>29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25">
      <c r="H68" s="1" t="s">
        <v>30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25">
      <c r="H69" s="1" t="s">
        <v>31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7:30" x14ac:dyDescent="0.25">
      <c r="G70" s="1" t="s">
        <v>32</v>
      </c>
      <c r="H70" s="19">
        <f>MAX(I62:Y62)</f>
        <v>0.52584906553414723</v>
      </c>
      <c r="AB70" s="16"/>
      <c r="AD70" s="2"/>
    </row>
    <row r="71" spans="7:30" x14ac:dyDescent="0.25">
      <c r="G71" s="1" t="s">
        <v>33</v>
      </c>
      <c r="H71" s="20">
        <f>MIN(I62:Y62)</f>
        <v>-6.4827811447269986E-3</v>
      </c>
      <c r="AB71" s="16"/>
      <c r="AD71" s="2"/>
    </row>
    <row r="72" spans="7:30" x14ac:dyDescent="0.25">
      <c r="G72" s="1" t="s">
        <v>34</v>
      </c>
      <c r="H72" s="19">
        <f>MAX(I63:Y63)</f>
        <v>0.57534342890559498</v>
      </c>
      <c r="AB72" s="16"/>
      <c r="AD72" s="2"/>
    </row>
    <row r="73" spans="7:30" x14ac:dyDescent="0.25">
      <c r="G73" s="1" t="s">
        <v>35</v>
      </c>
      <c r="H73" s="20">
        <f>MIN(I63:Y63)</f>
        <v>3.9186117272409247E-2</v>
      </c>
      <c r="AB73" s="16"/>
      <c r="AD73" s="2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77" spans="7:30" x14ac:dyDescent="0.25">
      <c r="AB77" s="16"/>
    </row>
    <row r="78" spans="7:30" x14ac:dyDescent="0.25">
      <c r="AB78" s="16"/>
    </row>
    <row r="79" spans="7:30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83" priority="2" bottom="1" rank="5"/>
    <cfRule type="top10" dxfId="82" priority="4" rank="5"/>
    <cfRule type="top10" dxfId="81" priority="10" rank="5"/>
    <cfRule type="top10" dxfId="80" priority="11" bottom="1" rank="5"/>
  </conditionalFormatting>
  <conditionalFormatting sqref="I62:Y62 Z62:AA63">
    <cfRule type="top10" dxfId="79" priority="19" bottom="1" rank="5"/>
    <cfRule type="top10" dxfId="78" priority="20" rank="5"/>
  </conditionalFormatting>
  <conditionalFormatting sqref="AB86:AB87 I62:AA63">
    <cfRule type="top10" dxfId="77" priority="17" rank="5"/>
    <cfRule type="top10" dxfId="76" priority="18" bottom="1" rank="5"/>
  </conditionalFormatting>
  <conditionalFormatting sqref="I63:AA63">
    <cfRule type="top10" dxfId="75" priority="21" bottom="1" rank="5"/>
    <cfRule type="top10" dxfId="74" priority="22" rank="5"/>
  </conditionalFormatting>
  <conditionalFormatting sqref="J64:AA64">
    <cfRule type="top10" dxfId="73" priority="3" bottom="1" rank="5"/>
    <cfRule type="top10" dxfId="72" priority="8" rank="5"/>
    <cfRule type="top10" dxfId="71" priority="9" rank="5"/>
    <cfRule type="top10" dxfId="70" priority="15" bottom="1" rank="5"/>
  </conditionalFormatting>
  <conditionalFormatting sqref="J67:AA67">
    <cfRule type="top10" dxfId="69" priority="5" rank="5"/>
    <cfRule type="top10" dxfId="68" priority="6" bottom="1" rank="5"/>
    <cfRule type="top10" dxfId="67" priority="7" bottom="1" rank="5"/>
    <cfRule type="top10" dxfId="66" priority="14" rank="5"/>
  </conditionalFormatting>
  <conditionalFormatting sqref="Z66:AA66">
    <cfRule type="top10" dxfId="65" priority="12" bottom="1" rank="5"/>
    <cfRule type="top10" dxfId="64" priority="13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65"/>
  <sheetViews>
    <sheetView topLeftCell="G51" zoomScale="60" zoomScaleNormal="60" workbookViewId="0">
      <selection activeCell="Y62" sqref="Y62:AA62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35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0" t="s">
        <v>22</v>
      </c>
      <c r="AB1" s="1" t="s">
        <v>24</v>
      </c>
      <c r="AC1" s="1" t="s">
        <v>23</v>
      </c>
      <c r="AD1" s="1" t="s">
        <v>25</v>
      </c>
      <c r="AF1" s="3" t="s">
        <v>34</v>
      </c>
      <c r="AG1" s="1" t="s">
        <v>4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9" t="s">
        <v>11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  <c r="AW1" s="1" t="s">
        <v>20</v>
      </c>
      <c r="AX1" s="1" t="s">
        <v>21</v>
      </c>
      <c r="AY1" s="10" t="s">
        <v>22</v>
      </c>
      <c r="BA1" s="1" t="s">
        <v>23</v>
      </c>
      <c r="BB1" s="1" t="s">
        <v>25</v>
      </c>
    </row>
    <row r="2" spans="1:54" s="1" customFormat="1" x14ac:dyDescent="0.25">
      <c r="A2" s="1">
        <v>1966</v>
      </c>
      <c r="B2" s="1">
        <v>1.0549999999999999</v>
      </c>
      <c r="C2" s="5">
        <v>1.228</v>
      </c>
      <c r="D2" s="1">
        <v>1.0549999999999999</v>
      </c>
      <c r="F2" s="5"/>
      <c r="H2" s="1">
        <v>1966</v>
      </c>
      <c r="P2" s="23">
        <v>-42.7290322580645</v>
      </c>
      <c r="Q2" s="1">
        <v>-43.7607142857143</v>
      </c>
      <c r="R2" s="1">
        <v>-39.222580645161301</v>
      </c>
      <c r="S2" s="1">
        <v>-25.323333333333299</v>
      </c>
      <c r="T2" s="1">
        <v>-12.5774193548387</v>
      </c>
      <c r="U2" s="1">
        <v>1.3333333333333501E-2</v>
      </c>
      <c r="V2" s="1">
        <v>7.5709677419354904</v>
      </c>
      <c r="W2" s="1">
        <v>5.4387096774193502</v>
      </c>
      <c r="X2" s="1">
        <v>-1.71333333333333</v>
      </c>
      <c r="Y2" s="1">
        <v>-18.887096774193498</v>
      </c>
      <c r="Z2" s="1">
        <v>-31.9866666666667</v>
      </c>
      <c r="AA2" s="10">
        <v>-24.7290322580645</v>
      </c>
      <c r="AB2" s="24">
        <f>AVERAGE(P2:AA2)</f>
        <v>-18.992183179723501</v>
      </c>
      <c r="AC2" s="2">
        <f>AVERAGE(U2:V2)</f>
        <v>3.792150537634412</v>
      </c>
      <c r="AD2" s="2">
        <f>AVERAGE(U2:X2)</f>
        <v>2.8274193548387112</v>
      </c>
      <c r="AE2" s="2"/>
      <c r="AF2" s="1">
        <v>1966</v>
      </c>
      <c r="AN2" s="23">
        <v>-36.4</v>
      </c>
      <c r="AO2" s="1">
        <v>-36.267857142857103</v>
      </c>
      <c r="AP2" s="1">
        <v>-29.174193548387102</v>
      </c>
      <c r="AQ2" s="1">
        <v>-14.533333333333299</v>
      </c>
      <c r="AR2" s="1">
        <v>-2.0967741935483901</v>
      </c>
      <c r="AS2" s="1">
        <v>6.4266666666666703</v>
      </c>
      <c r="AT2" s="1">
        <v>16.912903225806499</v>
      </c>
      <c r="AU2" s="1">
        <v>13.2645161290323</v>
      </c>
      <c r="AV2" s="1">
        <v>4.07</v>
      </c>
      <c r="AW2" s="1">
        <v>-12.570967741935499</v>
      </c>
      <c r="AX2" s="1">
        <v>-24.73</v>
      </c>
      <c r="AY2" s="10">
        <v>-15.638709677419399</v>
      </c>
      <c r="AZ2" s="2">
        <f t="shared" ref="AZ2:AZ33" si="0">AVERAGE(AN2:AY2)</f>
        <v>-10.894812467997943</v>
      </c>
      <c r="BA2" s="1">
        <f t="shared" ref="BA2:BA33" si="1">AVERAGE(AS2:AT2)</f>
        <v>11.669784946236584</v>
      </c>
      <c r="BB2" s="1">
        <f t="shared" ref="BB2:BB33" si="2">AVERAGE(AS2:AV2)</f>
        <v>10.168521505376367</v>
      </c>
    </row>
    <row r="3" spans="1:54" x14ac:dyDescent="0.25">
      <c r="A3" s="1">
        <v>1967</v>
      </c>
      <c r="B3" s="1">
        <v>1.206</v>
      </c>
      <c r="C3" s="5">
        <v>1.2749999999999999</v>
      </c>
      <c r="D3" s="1">
        <v>1.206</v>
      </c>
      <c r="F3" s="5"/>
      <c r="H3" s="1">
        <v>1967</v>
      </c>
      <c r="I3" s="1">
        <v>1.3333333333333501E-2</v>
      </c>
      <c r="J3" s="1">
        <v>7.5709677419354904</v>
      </c>
      <c r="K3" s="1">
        <v>5.4387096774193502</v>
      </c>
      <c r="L3" s="1">
        <v>-1.71333333333333</v>
      </c>
      <c r="M3" s="1">
        <v>-18.887096774193498</v>
      </c>
      <c r="N3" s="1">
        <v>-31.9866666666667</v>
      </c>
      <c r="O3" s="10">
        <v>-24.7290322580645</v>
      </c>
      <c r="P3" s="23">
        <v>-40.103225806451597</v>
      </c>
      <c r="Q3" s="1">
        <v>-36.75</v>
      </c>
      <c r="R3" s="1">
        <v>-31.809677419354799</v>
      </c>
      <c r="S3" s="1">
        <v>-20.6733333333333</v>
      </c>
      <c r="T3" s="1">
        <v>-11.070967741935499</v>
      </c>
      <c r="U3" s="1">
        <v>1.6466666666666701</v>
      </c>
      <c r="V3" s="1">
        <v>11.1838709677419</v>
      </c>
      <c r="W3" s="1">
        <v>4.40967741935484</v>
      </c>
      <c r="X3" s="1">
        <v>-1.0066666666666699</v>
      </c>
      <c r="Y3" s="1">
        <v>-6.9870967741935504</v>
      </c>
      <c r="Z3" s="1">
        <v>-22.066666666666698</v>
      </c>
      <c r="AA3" s="10">
        <v>-25.3935483870968</v>
      </c>
      <c r="AB3" s="24">
        <f t="shared" ref="AB3:AB58" si="3">AVERAGE(P3:AA3)</f>
        <v>-14.885080645161295</v>
      </c>
      <c r="AC3" s="2">
        <f t="shared" ref="AC3:AC58" si="4">AVERAGE(U3:V3)</f>
        <v>6.4152688172042849</v>
      </c>
      <c r="AD3" s="2">
        <f t="shared" ref="AD3:AD58" si="5">AVERAGE(U3:X3)</f>
        <v>4.0583870967741849</v>
      </c>
      <c r="AE3" s="2"/>
      <c r="AF3" s="1">
        <v>1967</v>
      </c>
      <c r="AG3" s="1">
        <v>6.4266666666666703</v>
      </c>
      <c r="AH3" s="1">
        <v>16.912903225806499</v>
      </c>
      <c r="AI3" s="1">
        <v>13.2645161290323</v>
      </c>
      <c r="AJ3" s="1">
        <v>4.07</v>
      </c>
      <c r="AK3" s="1">
        <v>-12.570967741935499</v>
      </c>
      <c r="AL3" s="1">
        <v>-24.73</v>
      </c>
      <c r="AM3" s="10">
        <v>-15.638709677419399</v>
      </c>
      <c r="AN3" s="23">
        <v>-30.8</v>
      </c>
      <c r="AO3" s="1">
        <v>-25.8928571428571</v>
      </c>
      <c r="AP3" s="1">
        <v>-20.567741935483902</v>
      </c>
      <c r="AQ3" s="1">
        <v>-10.126666666666701</v>
      </c>
      <c r="AR3" s="1">
        <v>-2.78064516129032</v>
      </c>
      <c r="AS3" s="1">
        <v>10.1933333333333</v>
      </c>
      <c r="AT3" s="1">
        <v>21.845161290322601</v>
      </c>
      <c r="AU3" s="1">
        <v>13.480645161290299</v>
      </c>
      <c r="AV3" s="1">
        <v>5.4766666666666701</v>
      </c>
      <c r="AW3" s="1">
        <v>-0.97741935483870901</v>
      </c>
      <c r="AX3" s="1">
        <v>-12.5133333333333</v>
      </c>
      <c r="AY3" s="10">
        <v>-17.3</v>
      </c>
      <c r="AZ3" s="2">
        <f t="shared" si="0"/>
        <v>-5.8302380952380979</v>
      </c>
      <c r="BA3" s="1">
        <f t="shared" si="1"/>
        <v>16.01924731182795</v>
      </c>
      <c r="BB3" s="1">
        <f t="shared" si="2"/>
        <v>12.748951612903216</v>
      </c>
    </row>
    <row r="4" spans="1:54" x14ac:dyDescent="0.25">
      <c r="A4" s="1">
        <v>1968</v>
      </c>
      <c r="B4" s="1">
        <v>0.70099999999999996</v>
      </c>
      <c r="C4" s="5">
        <v>0.69799999999999995</v>
      </c>
      <c r="D4" s="1">
        <v>0.70099999999999996</v>
      </c>
      <c r="F4" s="5"/>
      <c r="H4" s="1">
        <v>1968</v>
      </c>
      <c r="I4" s="1">
        <v>1.6466666666666701</v>
      </c>
      <c r="J4" s="1">
        <v>11.1838709677419</v>
      </c>
      <c r="K4" s="1">
        <v>4.40967741935484</v>
      </c>
      <c r="L4" s="1">
        <v>-1.0066666666666699</v>
      </c>
      <c r="M4" s="1">
        <v>-6.9870967741935504</v>
      </c>
      <c r="N4" s="1">
        <v>-22.066666666666698</v>
      </c>
      <c r="O4" s="10">
        <v>-25.3935483870968</v>
      </c>
      <c r="P4" s="23">
        <v>-35.432258064516098</v>
      </c>
      <c r="Q4" s="1">
        <v>-31.575862068965499</v>
      </c>
      <c r="R4" s="1">
        <v>-25.2741935483871</v>
      </c>
      <c r="S4" s="1">
        <v>-22.4033333333333</v>
      </c>
      <c r="T4" s="1">
        <v>-12.7032258064516</v>
      </c>
      <c r="U4" s="1">
        <v>-0.66666666666666596</v>
      </c>
      <c r="V4" s="1">
        <v>8.0806451612903203</v>
      </c>
      <c r="W4" s="1">
        <v>4.9870967741935504</v>
      </c>
      <c r="X4" s="1">
        <v>-1.2733333333333301</v>
      </c>
      <c r="Y4" s="1">
        <v>-16.451612903225801</v>
      </c>
      <c r="Z4" s="1">
        <v>-37.79</v>
      </c>
      <c r="AA4" s="10">
        <v>-39.645161290322598</v>
      </c>
      <c r="AB4" s="24">
        <f t="shared" si="3"/>
        <v>-17.512325423309843</v>
      </c>
      <c r="AC4" s="2">
        <f t="shared" si="4"/>
        <v>3.7069892473118271</v>
      </c>
      <c r="AD4" s="2">
        <f t="shared" si="5"/>
        <v>2.7819354838709689</v>
      </c>
      <c r="AE4" s="2"/>
      <c r="AF4" s="1">
        <v>1968</v>
      </c>
      <c r="AG4" s="1">
        <v>10.1933333333333</v>
      </c>
      <c r="AH4" s="1">
        <v>21.845161290322601</v>
      </c>
      <c r="AI4" s="1">
        <v>13.480645161290299</v>
      </c>
      <c r="AJ4" s="1">
        <v>5.4766666666666701</v>
      </c>
      <c r="AK4" s="1">
        <v>-0.97741935483870901</v>
      </c>
      <c r="AL4" s="1">
        <v>-12.5133333333333</v>
      </c>
      <c r="AM4" s="10">
        <v>-17.3</v>
      </c>
      <c r="AN4" s="23">
        <v>-27.506451612903199</v>
      </c>
      <c r="AO4" s="1">
        <v>-23.1551724137931</v>
      </c>
      <c r="AP4" s="1">
        <v>-15.312903225806499</v>
      </c>
      <c r="AQ4" s="1">
        <v>-10.633333333333301</v>
      </c>
      <c r="AR4" s="1">
        <v>-2.9419354838709699</v>
      </c>
      <c r="AS4" s="1">
        <v>7.9133333333333304</v>
      </c>
      <c r="AT4" s="1">
        <v>16.687096774193499</v>
      </c>
      <c r="AU4" s="1">
        <v>11.541935483871001</v>
      </c>
      <c r="AV4" s="1">
        <v>4.3266666666666698</v>
      </c>
      <c r="AW4" s="1">
        <v>-8.8354838709677406</v>
      </c>
      <c r="AX4" s="1">
        <v>-31.473333333333301</v>
      </c>
      <c r="AY4" s="10">
        <v>-32.8032258064516</v>
      </c>
      <c r="AZ4" s="2">
        <f t="shared" si="0"/>
        <v>-9.3494005685329338</v>
      </c>
      <c r="BA4" s="1">
        <f t="shared" si="1"/>
        <v>12.300215053763415</v>
      </c>
      <c r="BB4" s="1">
        <f t="shared" si="2"/>
        <v>10.117258064516125</v>
      </c>
    </row>
    <row r="5" spans="1:54" x14ac:dyDescent="0.25">
      <c r="A5" s="1">
        <v>1969</v>
      </c>
      <c r="B5" s="1">
        <v>1.087</v>
      </c>
      <c r="C5" s="5">
        <v>1.1870000000000001</v>
      </c>
      <c r="D5" s="1">
        <v>1.087</v>
      </c>
      <c r="F5" s="5"/>
      <c r="H5" s="1">
        <v>1969</v>
      </c>
      <c r="I5" s="1">
        <v>-0.66666666666666596</v>
      </c>
      <c r="J5" s="1">
        <v>8.0806451612903203</v>
      </c>
      <c r="K5" s="1">
        <v>4.9870967741935504</v>
      </c>
      <c r="L5" s="1">
        <v>-1.2733333333333301</v>
      </c>
      <c r="M5" s="1">
        <v>-16.451612903225801</v>
      </c>
      <c r="N5" s="1">
        <v>-37.79</v>
      </c>
      <c r="O5" s="10">
        <v>-39.645161290322598</v>
      </c>
      <c r="P5" s="23">
        <v>-38.235483870967798</v>
      </c>
      <c r="Q5" s="1">
        <v>-41.632142857142803</v>
      </c>
      <c r="R5" s="1">
        <v>-33.145161290322598</v>
      </c>
      <c r="S5" s="1">
        <v>-24.8066666666667</v>
      </c>
      <c r="T5" s="1">
        <v>-11.383870967741901</v>
      </c>
      <c r="U5" s="1">
        <v>2.93</v>
      </c>
      <c r="V5" s="1">
        <v>11.7032258064516</v>
      </c>
      <c r="W5" s="1">
        <v>5.7032258064516199</v>
      </c>
      <c r="X5" s="1">
        <v>-2.4433333333333298</v>
      </c>
      <c r="Y5" s="1">
        <v>-15.4774193548387</v>
      </c>
      <c r="Z5" s="1">
        <v>-24.213333333333299</v>
      </c>
      <c r="AA5" s="10">
        <v>-31.9096774193548</v>
      </c>
      <c r="AB5" s="24">
        <f t="shared" si="3"/>
        <v>-16.909219790066558</v>
      </c>
      <c r="AC5" s="2">
        <f t="shared" si="4"/>
        <v>7.3166129032258</v>
      </c>
      <c r="AD5" s="2">
        <f t="shared" si="5"/>
        <v>4.4732795698924726</v>
      </c>
      <c r="AE5" s="2"/>
      <c r="AF5" s="1">
        <v>1969</v>
      </c>
      <c r="AG5" s="1">
        <v>7.9133333333333304</v>
      </c>
      <c r="AH5" s="1">
        <v>16.687096774193499</v>
      </c>
      <c r="AI5" s="1">
        <v>11.541935483871001</v>
      </c>
      <c r="AJ5" s="1">
        <v>4.3266666666666698</v>
      </c>
      <c r="AK5" s="1">
        <v>-8.8354838709677406</v>
      </c>
      <c r="AL5" s="1">
        <v>-31.473333333333301</v>
      </c>
      <c r="AM5" s="10">
        <v>-32.8032258064516</v>
      </c>
      <c r="AN5" s="23">
        <v>-31.461290322580599</v>
      </c>
      <c r="AO5" s="1">
        <v>-35.171428571428599</v>
      </c>
      <c r="AP5" s="1">
        <v>-24.048387096774199</v>
      </c>
      <c r="AQ5" s="1">
        <v>-14.09</v>
      </c>
      <c r="AR5" s="1">
        <v>-1.6612903225806499</v>
      </c>
      <c r="AS5" s="1">
        <v>9.6866666666666603</v>
      </c>
      <c r="AT5" s="1">
        <v>20.980645161290301</v>
      </c>
      <c r="AU5" s="1">
        <v>14.7870967741936</v>
      </c>
      <c r="AV5" s="1">
        <v>2.70333333333333</v>
      </c>
      <c r="AW5" s="1">
        <v>-9.85161290322581</v>
      </c>
      <c r="AX5" s="1">
        <v>-15.936666666666699</v>
      </c>
      <c r="AY5" s="10">
        <v>-22.903225806451601</v>
      </c>
      <c r="AZ5" s="2">
        <f t="shared" si="0"/>
        <v>-8.9138466461853572</v>
      </c>
      <c r="BA5" s="1">
        <f t="shared" si="1"/>
        <v>15.333655913978481</v>
      </c>
      <c r="BB5" s="1">
        <f t="shared" si="2"/>
        <v>12.039435483870975</v>
      </c>
    </row>
    <row r="6" spans="1:54" x14ac:dyDescent="0.25">
      <c r="A6" s="1">
        <v>1970</v>
      </c>
      <c r="B6" s="1">
        <v>0.93799999999999994</v>
      </c>
      <c r="C6" s="5">
        <v>0.92600000000000005</v>
      </c>
      <c r="D6" s="1">
        <v>0.93799999999999994</v>
      </c>
      <c r="F6" s="5"/>
      <c r="H6" s="1">
        <v>1970</v>
      </c>
      <c r="I6" s="1">
        <v>2.93</v>
      </c>
      <c r="J6" s="1">
        <v>11.7032258064516</v>
      </c>
      <c r="K6" s="1">
        <v>5.7032258064516199</v>
      </c>
      <c r="L6" s="1">
        <v>-2.4433333333333298</v>
      </c>
      <c r="M6" s="1">
        <v>-15.4774193548387</v>
      </c>
      <c r="N6" s="1">
        <v>-24.213333333333299</v>
      </c>
      <c r="O6" s="10">
        <v>-31.9096774193548</v>
      </c>
      <c r="P6" s="23">
        <v>-37.954838709677396</v>
      </c>
      <c r="Q6" s="1">
        <v>-38.467857142857099</v>
      </c>
      <c r="R6" s="1">
        <v>-29.1225806451613</v>
      </c>
      <c r="S6" s="1">
        <v>-24.71</v>
      </c>
      <c r="T6" s="1">
        <v>-13.9935483870968</v>
      </c>
      <c r="U6" s="1">
        <v>0.2</v>
      </c>
      <c r="V6" s="1">
        <v>9.4935483870967801</v>
      </c>
      <c r="W6" s="1">
        <v>3.54193548387097</v>
      </c>
      <c r="X6" s="1">
        <v>-0.73333333333333295</v>
      </c>
      <c r="Y6" s="1">
        <v>-17.748387096774199</v>
      </c>
      <c r="Z6" s="1">
        <v>-27.746666666666702</v>
      </c>
      <c r="AA6" s="10">
        <v>-31.396774193548399</v>
      </c>
      <c r="AB6" s="24">
        <f t="shared" si="3"/>
        <v>-17.386541858678957</v>
      </c>
      <c r="AC6" s="2">
        <f t="shared" si="4"/>
        <v>4.8467741935483897</v>
      </c>
      <c r="AD6" s="2">
        <f t="shared" si="5"/>
        <v>3.1255376344086043</v>
      </c>
      <c r="AE6" s="2"/>
      <c r="AF6" s="1">
        <v>1970</v>
      </c>
      <c r="AG6" s="1">
        <v>9.6866666666666603</v>
      </c>
      <c r="AH6" s="1">
        <v>20.980645161290301</v>
      </c>
      <c r="AI6" s="1">
        <v>14.7870967741936</v>
      </c>
      <c r="AJ6" s="1">
        <v>2.70333333333333</v>
      </c>
      <c r="AK6" s="1">
        <v>-9.85161290322581</v>
      </c>
      <c r="AL6" s="1">
        <v>-15.936666666666699</v>
      </c>
      <c r="AM6" s="10">
        <v>-22.903225806451601</v>
      </c>
      <c r="AN6" s="23">
        <v>-29.3193548387097</v>
      </c>
      <c r="AO6" s="1">
        <v>-31.828571428571401</v>
      </c>
      <c r="AP6" s="1">
        <v>-21.390322580645201</v>
      </c>
      <c r="AQ6" s="1">
        <v>-14.876666666666701</v>
      </c>
      <c r="AR6" s="1">
        <v>-4.7516129032258103</v>
      </c>
      <c r="AS6" s="1">
        <v>6.9733333333333301</v>
      </c>
      <c r="AT6" s="1">
        <v>18.941935483870999</v>
      </c>
      <c r="AU6" s="1">
        <v>10.8870967741935</v>
      </c>
      <c r="AV6" s="1">
        <v>5.0466666666666704</v>
      </c>
      <c r="AW6" s="1">
        <v>-10.1967741935484</v>
      </c>
      <c r="AX6" s="1">
        <v>-18.786666666666701</v>
      </c>
      <c r="AY6" s="10">
        <v>-23.616129032258101</v>
      </c>
      <c r="AZ6" s="2">
        <f t="shared" si="0"/>
        <v>-9.4097555043522938</v>
      </c>
      <c r="BA6" s="1">
        <f t="shared" si="1"/>
        <v>12.957634408602164</v>
      </c>
      <c r="BB6" s="1">
        <f t="shared" si="2"/>
        <v>10.462258064516124</v>
      </c>
    </row>
    <row r="7" spans="1:54" x14ac:dyDescent="0.25">
      <c r="A7" s="1">
        <v>1971</v>
      </c>
      <c r="B7" s="1">
        <v>0.32700000000000001</v>
      </c>
      <c r="C7" s="5">
        <v>0.36199999999999999</v>
      </c>
      <c r="D7" s="1">
        <v>0.32700000000000001</v>
      </c>
      <c r="F7" s="5"/>
      <c r="H7" s="1">
        <v>1971</v>
      </c>
      <c r="I7" s="1">
        <v>0.2</v>
      </c>
      <c r="J7" s="1">
        <v>9.4935483870967801</v>
      </c>
      <c r="K7" s="1">
        <v>3.54193548387097</v>
      </c>
      <c r="L7" s="1">
        <v>-0.73333333333333295</v>
      </c>
      <c r="M7" s="1">
        <v>-17.748387096774199</v>
      </c>
      <c r="N7" s="1">
        <v>-27.746666666666702</v>
      </c>
      <c r="O7" s="10">
        <v>-31.396774193548399</v>
      </c>
      <c r="P7" s="23">
        <v>-39.361290322580601</v>
      </c>
      <c r="Q7" s="1">
        <v>-37.285714285714299</v>
      </c>
      <c r="R7" s="1">
        <v>-29.2258064516129</v>
      </c>
      <c r="S7" s="1">
        <v>-25.07</v>
      </c>
      <c r="T7" s="1">
        <v>-10.2483870967742</v>
      </c>
      <c r="U7" s="1">
        <v>1.82666666666667</v>
      </c>
      <c r="V7" s="1">
        <v>8.9032258064516103</v>
      </c>
      <c r="W7" s="1">
        <v>9.3870967741935498</v>
      </c>
      <c r="X7" s="1">
        <v>1.1000000000000001</v>
      </c>
      <c r="Y7" s="1">
        <v>-17.6225806451613</v>
      </c>
      <c r="Z7" s="1">
        <v>-25.803333333333299</v>
      </c>
      <c r="AA7" s="10">
        <v>-29.5129032258065</v>
      </c>
      <c r="AB7" s="24">
        <f t="shared" si="3"/>
        <v>-16.076085509472605</v>
      </c>
      <c r="AC7" s="2">
        <f t="shared" si="4"/>
        <v>5.36494623655914</v>
      </c>
      <c r="AD7" s="2">
        <f t="shared" si="5"/>
        <v>5.3042473118279574</v>
      </c>
      <c r="AE7" s="2"/>
      <c r="AF7" s="1">
        <v>1971</v>
      </c>
      <c r="AG7" s="1">
        <v>6.9733333333333301</v>
      </c>
      <c r="AH7" s="1">
        <v>18.941935483870999</v>
      </c>
      <c r="AI7" s="1">
        <v>10.8870967741935</v>
      </c>
      <c r="AJ7" s="1">
        <v>5.0466666666666704</v>
      </c>
      <c r="AK7" s="1">
        <v>-10.1967741935484</v>
      </c>
      <c r="AL7" s="1">
        <v>-18.786666666666701</v>
      </c>
      <c r="AM7" s="10">
        <v>-23.616129032258101</v>
      </c>
      <c r="AN7" s="23">
        <v>-29.741935483871</v>
      </c>
      <c r="AO7" s="1">
        <v>-30.5571428571429</v>
      </c>
      <c r="AP7" s="1">
        <v>-20.2741935483871</v>
      </c>
      <c r="AQ7" s="1">
        <v>-13.186666666666699</v>
      </c>
      <c r="AR7" s="1">
        <v>-1.76129032258064</v>
      </c>
      <c r="AS7" s="1">
        <v>8.84</v>
      </c>
      <c r="AT7" s="1">
        <v>18.296774193548401</v>
      </c>
      <c r="AU7" s="1">
        <v>19.354838709677399</v>
      </c>
      <c r="AV7" s="1">
        <v>5.9866666666666699</v>
      </c>
      <c r="AW7" s="1">
        <v>-10.7870967741936</v>
      </c>
      <c r="AX7" s="1">
        <v>-14.696666666666699</v>
      </c>
      <c r="AY7" s="10">
        <v>-21.3645161290323</v>
      </c>
      <c r="AZ7" s="2">
        <f t="shared" si="0"/>
        <v>-7.4909357398873704</v>
      </c>
      <c r="BA7" s="1">
        <f t="shared" si="1"/>
        <v>13.568387096774201</v>
      </c>
      <c r="BB7" s="1">
        <f t="shared" si="2"/>
        <v>13.119569892473118</v>
      </c>
    </row>
    <row r="8" spans="1:54" x14ac:dyDescent="0.25">
      <c r="A8" s="1">
        <v>1972</v>
      </c>
      <c r="B8" s="1">
        <v>0.80400000000000005</v>
      </c>
      <c r="C8" s="5">
        <v>1.0169999999999999</v>
      </c>
      <c r="D8" s="1">
        <v>0.80400000000000005</v>
      </c>
      <c r="F8" s="5"/>
      <c r="H8" s="1">
        <v>1972</v>
      </c>
      <c r="I8" s="1">
        <v>1.82666666666667</v>
      </c>
      <c r="J8" s="1">
        <v>8.9032258064516103</v>
      </c>
      <c r="K8" s="1">
        <v>9.3870967741935498</v>
      </c>
      <c r="L8" s="1">
        <v>1.1000000000000001</v>
      </c>
      <c r="M8" s="1">
        <v>-17.6225806451613</v>
      </c>
      <c r="N8" s="1">
        <v>-25.803333333333299</v>
      </c>
      <c r="O8" s="10">
        <v>-29.5129032258065</v>
      </c>
      <c r="P8" s="23">
        <v>-40.612903225806399</v>
      </c>
      <c r="Q8" s="1">
        <v>-36.496551724137902</v>
      </c>
      <c r="R8" s="1">
        <v>-34.119354838709697</v>
      </c>
      <c r="S8" s="1">
        <v>-20.336666666666702</v>
      </c>
      <c r="T8" s="1">
        <v>-14.783870967741899</v>
      </c>
      <c r="U8" s="1">
        <v>1.5433333333333299</v>
      </c>
      <c r="V8" s="1">
        <v>7.5225806451612902</v>
      </c>
      <c r="W8" s="1">
        <v>4.2838709677419402</v>
      </c>
      <c r="X8" s="1">
        <v>-3.53</v>
      </c>
      <c r="Y8" s="1">
        <v>-15.4903225806452</v>
      </c>
      <c r="Z8" s="1">
        <v>-34.063333333333297</v>
      </c>
      <c r="AA8" s="10">
        <v>-37.1064516129032</v>
      </c>
      <c r="AB8" s="24">
        <f t="shared" si="3"/>
        <v>-18.599139166975647</v>
      </c>
      <c r="AC8" s="2">
        <f t="shared" si="4"/>
        <v>4.5329569892473103</v>
      </c>
      <c r="AD8" s="2">
        <f t="shared" si="5"/>
        <v>2.4549462365591403</v>
      </c>
      <c r="AE8" s="2"/>
      <c r="AF8" s="1">
        <v>1972</v>
      </c>
      <c r="AG8" s="1">
        <v>8.84</v>
      </c>
      <c r="AH8" s="1">
        <v>18.296774193548401</v>
      </c>
      <c r="AI8" s="1">
        <v>19.354838709677399</v>
      </c>
      <c r="AJ8" s="1">
        <v>5.9866666666666699</v>
      </c>
      <c r="AK8" s="1">
        <v>-10.7870967741936</v>
      </c>
      <c r="AL8" s="1">
        <v>-14.696666666666699</v>
      </c>
      <c r="AM8" s="10">
        <v>-21.3645161290323</v>
      </c>
      <c r="AN8" s="23">
        <v>-32.861290322580601</v>
      </c>
      <c r="AO8" s="1">
        <v>-28.2862068965517</v>
      </c>
      <c r="AP8" s="1">
        <v>-24.8354838709677</v>
      </c>
      <c r="AQ8" s="1">
        <v>-8.9499999999999993</v>
      </c>
      <c r="AR8" s="1">
        <v>-6.4838709677419297</v>
      </c>
      <c r="AS8" s="1">
        <v>8.58</v>
      </c>
      <c r="AT8" s="1">
        <v>16.593548387096799</v>
      </c>
      <c r="AU8" s="1">
        <v>12.5612903225806</v>
      </c>
      <c r="AV8" s="1">
        <v>1.7266666666666699</v>
      </c>
      <c r="AW8" s="1">
        <v>-8.7225806451612904</v>
      </c>
      <c r="AX8" s="1">
        <v>-27.803333333333299</v>
      </c>
      <c r="AY8" s="10">
        <v>-27.9096774193548</v>
      </c>
      <c r="AZ8" s="2">
        <f t="shared" si="0"/>
        <v>-10.532578173278937</v>
      </c>
      <c r="BA8" s="1">
        <f t="shared" si="1"/>
        <v>12.586774193548401</v>
      </c>
      <c r="BB8" s="1">
        <f t="shared" si="2"/>
        <v>9.8653763440860178</v>
      </c>
    </row>
    <row r="9" spans="1:54" x14ac:dyDescent="0.25">
      <c r="A9" s="1">
        <v>1973</v>
      </c>
      <c r="B9" s="1">
        <v>0.38</v>
      </c>
      <c r="C9" s="5">
        <v>0.59</v>
      </c>
      <c r="D9" s="1">
        <v>0.38</v>
      </c>
      <c r="F9" s="5"/>
      <c r="H9" s="1">
        <v>1973</v>
      </c>
      <c r="I9" s="1">
        <v>1.5433333333333299</v>
      </c>
      <c r="J9" s="1">
        <v>7.5225806451612902</v>
      </c>
      <c r="K9" s="1">
        <v>4.2838709677419402</v>
      </c>
      <c r="L9" s="1">
        <v>-3.53</v>
      </c>
      <c r="M9" s="1">
        <v>-15.4903225806452</v>
      </c>
      <c r="N9" s="1">
        <v>-34.063333333333297</v>
      </c>
      <c r="O9" s="10">
        <v>-37.1064516129032</v>
      </c>
      <c r="P9" s="23">
        <v>-37.832258064516097</v>
      </c>
      <c r="Q9" s="1">
        <v>-32.517857142857103</v>
      </c>
      <c r="R9" s="1">
        <v>-28.448387096774201</v>
      </c>
      <c r="S9" s="1">
        <v>-24.933333333333302</v>
      </c>
      <c r="T9" s="1">
        <v>-12.4225806451613</v>
      </c>
      <c r="U9" s="1">
        <v>1.0900000000000001</v>
      </c>
      <c r="V9" s="1">
        <v>8.0322580645161299</v>
      </c>
      <c r="W9" s="1">
        <v>6.6096774193548402</v>
      </c>
      <c r="X9" s="1">
        <v>-1.0433333333333299</v>
      </c>
      <c r="Y9" s="1">
        <v>-18.009677419354801</v>
      </c>
      <c r="Z9" s="1">
        <v>-32.42</v>
      </c>
      <c r="AA9" s="10">
        <v>-37.077419354838703</v>
      </c>
      <c r="AB9" s="24">
        <f t="shared" si="3"/>
        <v>-17.414409242191486</v>
      </c>
      <c r="AC9" s="2">
        <f t="shared" si="4"/>
        <v>4.5611290322580649</v>
      </c>
      <c r="AD9" s="2">
        <f t="shared" si="5"/>
        <v>3.6721505376344101</v>
      </c>
      <c r="AE9" s="2"/>
      <c r="AF9" s="1">
        <v>1973</v>
      </c>
      <c r="AG9" s="1">
        <v>8.58</v>
      </c>
      <c r="AH9" s="1">
        <v>16.593548387096799</v>
      </c>
      <c r="AI9" s="1">
        <v>12.5612903225806</v>
      </c>
      <c r="AJ9" s="1">
        <v>1.7266666666666699</v>
      </c>
      <c r="AK9" s="1">
        <v>-8.7225806451612904</v>
      </c>
      <c r="AL9" s="1">
        <v>-27.803333333333299</v>
      </c>
      <c r="AM9" s="10">
        <v>-27.9096774193548</v>
      </c>
      <c r="AN9" s="23">
        <v>-30.958064516128999</v>
      </c>
      <c r="AO9" s="1">
        <v>-23.121428571428599</v>
      </c>
      <c r="AP9" s="1">
        <v>-16.506451612903199</v>
      </c>
      <c r="AQ9" s="1">
        <v>-14.3333333333333</v>
      </c>
      <c r="AR9" s="1">
        <v>-2.8903225806451598</v>
      </c>
      <c r="AS9" s="1">
        <v>7.2933333333333401</v>
      </c>
      <c r="AT9" s="1">
        <v>16.9258064516129</v>
      </c>
      <c r="AU9" s="1">
        <v>15.048387096774199</v>
      </c>
      <c r="AV9" s="1">
        <v>4.0199999999999996</v>
      </c>
      <c r="AW9" s="1">
        <v>-9.3290322580645206</v>
      </c>
      <c r="AX9" s="1">
        <v>-25.31</v>
      </c>
      <c r="AY9" s="10">
        <v>-28.648387096774201</v>
      </c>
      <c r="AZ9" s="2">
        <f t="shared" si="0"/>
        <v>-8.984124423963129</v>
      </c>
      <c r="BA9" s="1">
        <f t="shared" si="1"/>
        <v>12.10956989247312</v>
      </c>
      <c r="BB9" s="1">
        <f t="shared" si="2"/>
        <v>10.82188172043011</v>
      </c>
    </row>
    <row r="10" spans="1:54" x14ac:dyDescent="0.25">
      <c r="A10" s="1">
        <v>1974</v>
      </c>
      <c r="B10" s="1">
        <v>0</v>
      </c>
      <c r="C10" s="5">
        <v>0.433</v>
      </c>
      <c r="D10" s="1">
        <v>0</v>
      </c>
      <c r="F10" s="5"/>
      <c r="H10" s="1">
        <v>1974</v>
      </c>
      <c r="I10" s="1">
        <v>1.0900000000000001</v>
      </c>
      <c r="J10" s="1">
        <v>8.0322580645161299</v>
      </c>
      <c r="K10" s="1">
        <v>6.6096774193548402</v>
      </c>
      <c r="L10" s="1">
        <v>-1.0433333333333299</v>
      </c>
      <c r="M10" s="1">
        <v>-18.009677419354801</v>
      </c>
      <c r="N10" s="1">
        <v>-32.42</v>
      </c>
      <c r="O10" s="10">
        <v>-37.077419354838703</v>
      </c>
      <c r="P10" s="23">
        <v>-41.235483870967798</v>
      </c>
      <c r="Q10" s="1">
        <v>-37.553571428571402</v>
      </c>
      <c r="R10" s="1">
        <v>-26.8322580645161</v>
      </c>
      <c r="S10" s="1">
        <v>-20.873333333333299</v>
      </c>
      <c r="T10" s="1">
        <v>-11.754838709677401</v>
      </c>
      <c r="U10" s="1">
        <v>-0.39</v>
      </c>
      <c r="V10" s="1">
        <v>5.9806451612903198</v>
      </c>
      <c r="W10" s="1">
        <v>6.4516129032258096</v>
      </c>
      <c r="X10" s="1">
        <v>-0.97333333333333305</v>
      </c>
      <c r="Y10" s="1">
        <v>-21.906451612903201</v>
      </c>
      <c r="Z10" s="1">
        <v>-36.856666666666698</v>
      </c>
      <c r="AA10" s="10">
        <v>-33.258064516128997</v>
      </c>
      <c r="AB10" s="24">
        <f t="shared" si="3"/>
        <v>-18.266811955965174</v>
      </c>
      <c r="AC10" s="2">
        <f t="shared" si="4"/>
        <v>2.79532258064516</v>
      </c>
      <c r="AD10" s="2">
        <f t="shared" si="5"/>
        <v>2.7672311827956992</v>
      </c>
      <c r="AE10" s="2"/>
      <c r="AF10" s="1">
        <v>1974</v>
      </c>
      <c r="AG10" s="1">
        <v>7.2933333333333401</v>
      </c>
      <c r="AH10" s="1">
        <v>16.9258064516129</v>
      </c>
      <c r="AI10" s="1">
        <v>15.048387096774199</v>
      </c>
      <c r="AJ10" s="1">
        <v>4.0199999999999996</v>
      </c>
      <c r="AK10" s="1">
        <v>-9.3290322580645206</v>
      </c>
      <c r="AL10" s="1">
        <v>-25.31</v>
      </c>
      <c r="AM10" s="10">
        <v>-28.648387096774201</v>
      </c>
      <c r="AN10" s="23">
        <v>-36.029032258064497</v>
      </c>
      <c r="AO10" s="1">
        <v>-30.8857142857143</v>
      </c>
      <c r="AP10" s="1">
        <v>-16.812903225806501</v>
      </c>
      <c r="AQ10" s="1">
        <v>-9.6533333333333395</v>
      </c>
      <c r="AR10" s="1">
        <v>-2.7</v>
      </c>
      <c r="AS10" s="1">
        <v>6.38</v>
      </c>
      <c r="AT10" s="1">
        <v>13.5225806451613</v>
      </c>
      <c r="AU10" s="1">
        <v>14.177419354838699</v>
      </c>
      <c r="AV10" s="1">
        <v>5.46</v>
      </c>
      <c r="AW10" s="1">
        <v>-15.1903225806452</v>
      </c>
      <c r="AX10" s="1">
        <v>-31.313333333333301</v>
      </c>
      <c r="AY10" s="10">
        <v>-24.6806451612903</v>
      </c>
      <c r="AZ10" s="2">
        <f t="shared" si="0"/>
        <v>-10.64377368151562</v>
      </c>
      <c r="BA10" s="1">
        <f t="shared" si="1"/>
        <v>9.9512903225806504</v>
      </c>
      <c r="BB10" s="1">
        <f t="shared" si="2"/>
        <v>9.8849999999999998</v>
      </c>
    </row>
    <row r="11" spans="1:54" x14ac:dyDescent="0.25">
      <c r="A11" s="1">
        <v>1975</v>
      </c>
      <c r="B11" s="1">
        <v>0.60399999999999998</v>
      </c>
      <c r="C11" s="5">
        <v>1.085</v>
      </c>
      <c r="D11" s="1">
        <v>0.60399999999999998</v>
      </c>
      <c r="F11" s="5"/>
      <c r="H11" s="1">
        <v>1975</v>
      </c>
      <c r="I11" s="1">
        <v>-0.39</v>
      </c>
      <c r="J11" s="1">
        <v>5.9806451612903198</v>
      </c>
      <c r="K11" s="1">
        <v>6.4516129032258096</v>
      </c>
      <c r="L11" s="1">
        <v>-0.97333333333333305</v>
      </c>
      <c r="M11" s="1">
        <v>-21.906451612903201</v>
      </c>
      <c r="N11" s="1">
        <v>-36.856666666666698</v>
      </c>
      <c r="O11" s="10">
        <v>-33.258064516128997</v>
      </c>
      <c r="P11" s="23">
        <v>-35.512903225806497</v>
      </c>
      <c r="Q11" s="1">
        <v>-35.8642857142857</v>
      </c>
      <c r="R11" s="1">
        <v>-32.474193548387099</v>
      </c>
      <c r="S11" s="1">
        <v>-23.14</v>
      </c>
      <c r="T11" s="1">
        <v>-8.5290322580645093</v>
      </c>
      <c r="U11" s="1">
        <v>3.4766666666666701</v>
      </c>
      <c r="V11" s="1">
        <v>9.2225806451612904</v>
      </c>
      <c r="W11" s="1">
        <v>4.8838709677419399</v>
      </c>
      <c r="X11" s="1">
        <v>-0.17333333333333301</v>
      </c>
      <c r="Y11" s="1">
        <v>-16.0612903225806</v>
      </c>
      <c r="Z11" s="1">
        <v>-30.303333333333299</v>
      </c>
      <c r="AA11" s="10">
        <v>-23.777419354838699</v>
      </c>
      <c r="AB11" s="24">
        <f t="shared" si="3"/>
        <v>-15.687722734254985</v>
      </c>
      <c r="AC11" s="2">
        <f t="shared" si="4"/>
        <v>6.3496236559139803</v>
      </c>
      <c r="AD11" s="2">
        <f t="shared" si="5"/>
        <v>4.3524462365591425</v>
      </c>
      <c r="AE11" s="2"/>
      <c r="AF11" s="1">
        <v>1975</v>
      </c>
      <c r="AG11" s="1">
        <v>6.38</v>
      </c>
      <c r="AH11" s="1">
        <v>13.5225806451613</v>
      </c>
      <c r="AI11" s="1">
        <v>14.177419354838699</v>
      </c>
      <c r="AJ11" s="1">
        <v>5.46</v>
      </c>
      <c r="AK11" s="1">
        <v>-15.1903225806452</v>
      </c>
      <c r="AL11" s="1">
        <v>-31.313333333333301</v>
      </c>
      <c r="AM11" s="10">
        <v>-24.6806451612903</v>
      </c>
      <c r="AN11" s="23">
        <v>-27.025806451612901</v>
      </c>
      <c r="AO11" s="1">
        <v>-27.167857142857098</v>
      </c>
      <c r="AP11" s="1">
        <v>-22.325806451612898</v>
      </c>
      <c r="AQ11" s="1">
        <v>-12.25</v>
      </c>
      <c r="AR11" s="1">
        <v>-0.51290322580645098</v>
      </c>
      <c r="AS11" s="1">
        <v>12.046666666666701</v>
      </c>
      <c r="AT11" s="1">
        <v>18.3774193548387</v>
      </c>
      <c r="AU11" s="1">
        <v>14.935483870967699</v>
      </c>
      <c r="AV11" s="1">
        <v>6.85</v>
      </c>
      <c r="AW11" s="1">
        <v>-9.0225806451612893</v>
      </c>
      <c r="AX11" s="1">
        <v>-22.953333333333301</v>
      </c>
      <c r="AY11" s="10">
        <v>-15.480645161290299</v>
      </c>
      <c r="AZ11" s="2">
        <f t="shared" si="0"/>
        <v>-7.0441135432667608</v>
      </c>
      <c r="BA11" s="1">
        <f t="shared" si="1"/>
        <v>15.212043010752701</v>
      </c>
      <c r="BB11" s="1">
        <f t="shared" si="2"/>
        <v>13.052392473118276</v>
      </c>
    </row>
    <row r="12" spans="1:54" x14ac:dyDescent="0.25">
      <c r="A12" s="1">
        <v>1976</v>
      </c>
      <c r="B12" s="1">
        <v>0.79500000000000004</v>
      </c>
      <c r="C12" s="5">
        <v>1.1919999999999999</v>
      </c>
      <c r="D12" s="1">
        <v>0.79500000000000004</v>
      </c>
      <c r="F12" s="5"/>
      <c r="H12" s="1">
        <v>1976</v>
      </c>
      <c r="I12" s="1">
        <v>3.4766666666666701</v>
      </c>
      <c r="J12" s="1">
        <v>9.2225806451612904</v>
      </c>
      <c r="K12" s="1">
        <v>4.8838709677419399</v>
      </c>
      <c r="L12" s="1">
        <v>-0.17333333333333301</v>
      </c>
      <c r="M12" s="1">
        <v>-16.0612903225806</v>
      </c>
      <c r="N12" s="1">
        <v>-30.303333333333299</v>
      </c>
      <c r="O12" s="10">
        <v>-23.777419354838699</v>
      </c>
      <c r="P12" s="23">
        <v>-33.219354838709698</v>
      </c>
      <c r="Q12" s="1">
        <v>-38.086206896551701</v>
      </c>
      <c r="R12" s="1">
        <v>-33.503225806451603</v>
      </c>
      <c r="S12" s="1">
        <v>-17.8333333333333</v>
      </c>
      <c r="T12" s="1">
        <v>-11.754838709677401</v>
      </c>
      <c r="U12" s="1">
        <v>2.87666666666667</v>
      </c>
      <c r="V12" s="1">
        <v>6.4032258064516103</v>
      </c>
      <c r="W12" s="1">
        <v>3.7741935483871001</v>
      </c>
      <c r="X12" s="1">
        <v>-1.30666666666667</v>
      </c>
      <c r="Y12" s="1">
        <v>-19.1806451612903</v>
      </c>
      <c r="Z12" s="1">
        <v>-32.966666666666697</v>
      </c>
      <c r="AA12" s="10">
        <v>-38.9258064516129</v>
      </c>
      <c r="AB12" s="24">
        <f t="shared" si="3"/>
        <v>-17.810221542454574</v>
      </c>
      <c r="AC12" s="2">
        <f t="shared" si="4"/>
        <v>4.6399462365591404</v>
      </c>
      <c r="AD12" s="2">
        <f t="shared" si="5"/>
        <v>2.9368548387096776</v>
      </c>
      <c r="AE12" s="2"/>
      <c r="AF12" s="1">
        <v>1976</v>
      </c>
      <c r="AG12" s="1">
        <v>12.046666666666701</v>
      </c>
      <c r="AH12" s="1">
        <v>18.3774193548387</v>
      </c>
      <c r="AI12" s="1">
        <v>14.935483870967699</v>
      </c>
      <c r="AJ12" s="1">
        <v>6.85</v>
      </c>
      <c r="AK12" s="1">
        <v>-9.0225806451612893</v>
      </c>
      <c r="AL12" s="1">
        <v>-22.953333333333301</v>
      </c>
      <c r="AM12" s="10">
        <v>-15.480645161290299</v>
      </c>
      <c r="AN12" s="23">
        <v>-25.3193548387097</v>
      </c>
      <c r="AO12" s="1">
        <v>-30.172413793103399</v>
      </c>
      <c r="AP12" s="1">
        <v>-22.935483870967701</v>
      </c>
      <c r="AQ12" s="1">
        <v>-7.43</v>
      </c>
      <c r="AR12" s="1">
        <v>-3.7</v>
      </c>
      <c r="AS12" s="1">
        <v>9.4533333333333296</v>
      </c>
      <c r="AT12" s="1">
        <v>14.525806451612899</v>
      </c>
      <c r="AU12" s="1">
        <v>10.9161290322581</v>
      </c>
      <c r="AV12" s="1">
        <v>5.41</v>
      </c>
      <c r="AW12" s="1">
        <v>-12.451612903225801</v>
      </c>
      <c r="AX12" s="1">
        <v>-24.246666666666702</v>
      </c>
      <c r="AY12" s="10">
        <v>-31.822580645161299</v>
      </c>
      <c r="AZ12" s="2">
        <f t="shared" si="0"/>
        <v>-9.8144036583858565</v>
      </c>
      <c r="BA12" s="1">
        <f t="shared" si="1"/>
        <v>11.989569892473114</v>
      </c>
      <c r="BB12" s="1">
        <f t="shared" si="2"/>
        <v>10.07631720430108</v>
      </c>
    </row>
    <row r="13" spans="1:54" x14ac:dyDescent="0.25">
      <c r="A13" s="1">
        <v>1977</v>
      </c>
      <c r="B13" s="1">
        <v>0.28299999999999997</v>
      </c>
      <c r="C13" s="5">
        <v>0.56299999999999994</v>
      </c>
      <c r="D13" s="1">
        <v>0.28299999999999997</v>
      </c>
      <c r="F13" s="5"/>
      <c r="H13" s="1">
        <v>1977</v>
      </c>
      <c r="I13" s="1">
        <v>2.87666666666667</v>
      </c>
      <c r="J13" s="1">
        <v>6.4032258064516103</v>
      </c>
      <c r="K13" s="1">
        <v>3.7741935483871001</v>
      </c>
      <c r="L13" s="1">
        <v>-1.30666666666667</v>
      </c>
      <c r="M13" s="1">
        <v>-19.1806451612903</v>
      </c>
      <c r="N13" s="1">
        <v>-32.966666666666697</v>
      </c>
      <c r="O13" s="10">
        <v>-38.9258064516129</v>
      </c>
      <c r="P13" s="23">
        <v>-36.312903225806501</v>
      </c>
      <c r="Q13" s="1">
        <v>-39.560714285714297</v>
      </c>
      <c r="R13" s="1">
        <v>-34.903225806451601</v>
      </c>
      <c r="S13" s="1">
        <v>-21.0566666666667</v>
      </c>
      <c r="T13" s="1">
        <v>-6.4903225806451603</v>
      </c>
      <c r="U13" s="1">
        <v>2.8266666666666702</v>
      </c>
      <c r="V13" s="1">
        <v>7.6290322580645196</v>
      </c>
      <c r="W13" s="1">
        <v>3.7129032258064498</v>
      </c>
      <c r="X13" s="1">
        <v>-2.29</v>
      </c>
      <c r="Y13" s="1">
        <v>-20.383870967741899</v>
      </c>
      <c r="Z13" s="1">
        <v>-32.626666666666701</v>
      </c>
      <c r="AA13" s="10">
        <v>-35.951612903225801</v>
      </c>
      <c r="AB13" s="24">
        <f t="shared" si="3"/>
        <v>-17.950615079365082</v>
      </c>
      <c r="AC13" s="2">
        <f t="shared" si="4"/>
        <v>5.2278494623655947</v>
      </c>
      <c r="AD13" s="2">
        <f t="shared" si="5"/>
        <v>2.9696505376344096</v>
      </c>
      <c r="AE13" s="2"/>
      <c r="AF13" s="1">
        <v>1977</v>
      </c>
      <c r="AG13" s="1">
        <v>9.4533333333333296</v>
      </c>
      <c r="AH13" s="1">
        <v>14.525806451612899</v>
      </c>
      <c r="AI13" s="1">
        <v>10.9161290322581</v>
      </c>
      <c r="AJ13" s="1">
        <v>5.41</v>
      </c>
      <c r="AK13" s="1">
        <v>-12.451612903225801</v>
      </c>
      <c r="AL13" s="1">
        <v>-24.246666666666702</v>
      </c>
      <c r="AM13" s="10">
        <v>-31.822580645161299</v>
      </c>
      <c r="AN13" s="23">
        <v>-29.132258064516101</v>
      </c>
      <c r="AO13" s="1">
        <v>-31.9607142857143</v>
      </c>
      <c r="AP13" s="1">
        <v>-26.0290322580645</v>
      </c>
      <c r="AQ13" s="1">
        <v>-8.7200000000000006</v>
      </c>
      <c r="AR13" s="1">
        <v>0.78709677419354895</v>
      </c>
      <c r="AS13" s="1">
        <v>9.2066666666666706</v>
      </c>
      <c r="AT13" s="1">
        <v>15.738709677419401</v>
      </c>
      <c r="AU13" s="1">
        <v>11.3806451612903</v>
      </c>
      <c r="AV13" s="1">
        <v>3.5033333333333299</v>
      </c>
      <c r="AW13" s="1">
        <v>-14</v>
      </c>
      <c r="AX13" s="1">
        <v>-24.63</v>
      </c>
      <c r="AY13" s="10">
        <v>-28.158064516128999</v>
      </c>
      <c r="AZ13" s="2">
        <f t="shared" si="0"/>
        <v>-10.167801459293388</v>
      </c>
      <c r="BA13" s="1">
        <f t="shared" si="1"/>
        <v>12.472688172043036</v>
      </c>
      <c r="BB13" s="1">
        <f t="shared" si="2"/>
        <v>9.9573387096774262</v>
      </c>
    </row>
    <row r="14" spans="1:54" x14ac:dyDescent="0.25">
      <c r="A14" s="1">
        <v>1978</v>
      </c>
      <c r="B14" s="1">
        <v>0.69299999999999995</v>
      </c>
      <c r="C14" s="5">
        <v>1.0449999999999999</v>
      </c>
      <c r="D14" s="1">
        <v>0.69299999999999995</v>
      </c>
      <c r="F14" s="5"/>
      <c r="H14" s="1">
        <v>1978</v>
      </c>
      <c r="I14" s="1">
        <v>2.8266666666666702</v>
      </c>
      <c r="J14" s="1">
        <v>7.6290322580645196</v>
      </c>
      <c r="K14" s="1">
        <v>3.7129032258064498</v>
      </c>
      <c r="L14" s="1">
        <v>-2.29</v>
      </c>
      <c r="M14" s="1">
        <v>-20.383870967741899</v>
      </c>
      <c r="N14" s="1">
        <v>-32.626666666666701</v>
      </c>
      <c r="O14" s="10">
        <v>-35.951612903225801</v>
      </c>
      <c r="P14" s="23">
        <v>-42.051612903225802</v>
      </c>
      <c r="Q14" s="1">
        <v>-35.621428571428602</v>
      </c>
      <c r="R14" s="1">
        <v>-35.929032258064503</v>
      </c>
      <c r="S14" s="1">
        <v>-25.67</v>
      </c>
      <c r="T14" s="1">
        <v>-12.8032258064516</v>
      </c>
      <c r="U14" s="1">
        <v>2.41</v>
      </c>
      <c r="V14" s="1">
        <v>9.4387096774193608</v>
      </c>
      <c r="W14" s="1">
        <v>7.0774193548387103</v>
      </c>
      <c r="X14" s="1">
        <v>-1.1299999999999999</v>
      </c>
      <c r="Y14" s="1">
        <v>-12.8193548387097</v>
      </c>
      <c r="Z14" s="1">
        <v>-24.32</v>
      </c>
      <c r="AA14" s="10">
        <v>-41.951612903225801</v>
      </c>
      <c r="AB14" s="24">
        <f t="shared" si="3"/>
        <v>-17.780844854070661</v>
      </c>
      <c r="AC14" s="2">
        <f t="shared" si="4"/>
        <v>5.9243548387096805</v>
      </c>
      <c r="AD14" s="2">
        <f t="shared" si="5"/>
        <v>4.4490322580645181</v>
      </c>
      <c r="AE14" s="2"/>
      <c r="AF14" s="1">
        <v>1978</v>
      </c>
      <c r="AG14" s="1">
        <v>9.2066666666666706</v>
      </c>
      <c r="AH14" s="1">
        <v>15.738709677419401</v>
      </c>
      <c r="AI14" s="1">
        <v>11.3806451612903</v>
      </c>
      <c r="AJ14" s="1">
        <v>3.5033333333333299</v>
      </c>
      <c r="AK14" s="1">
        <v>-14</v>
      </c>
      <c r="AL14" s="1">
        <v>-24.63</v>
      </c>
      <c r="AM14" s="10">
        <v>-28.158064516128999</v>
      </c>
      <c r="AN14" s="23">
        <v>-35.051612903225802</v>
      </c>
      <c r="AO14" s="1">
        <v>-26.203571428571401</v>
      </c>
      <c r="AP14" s="1">
        <v>-26.7</v>
      </c>
      <c r="AQ14" s="1">
        <v>-14.6666666666667</v>
      </c>
      <c r="AR14" s="1">
        <v>-3.6806451612903199</v>
      </c>
      <c r="AS14" s="1">
        <v>10.053333333333301</v>
      </c>
      <c r="AT14" s="1">
        <v>19.390322580645201</v>
      </c>
      <c r="AU14" s="1">
        <v>15.2</v>
      </c>
      <c r="AV14" s="1">
        <v>3.9233333333333298</v>
      </c>
      <c r="AW14" s="1">
        <v>-5.8419354838709703</v>
      </c>
      <c r="AX14" s="1">
        <v>-16.563333333333301</v>
      </c>
      <c r="AY14" s="10">
        <v>-34.761290322580599</v>
      </c>
      <c r="AZ14" s="2">
        <f t="shared" si="0"/>
        <v>-9.5751721710189361</v>
      </c>
      <c r="BA14" s="1">
        <f t="shared" si="1"/>
        <v>14.721827956989252</v>
      </c>
      <c r="BB14" s="1">
        <f t="shared" si="2"/>
        <v>12.14174731182796</v>
      </c>
    </row>
    <row r="15" spans="1:54" x14ac:dyDescent="0.25">
      <c r="A15" s="1">
        <v>1979</v>
      </c>
      <c r="B15" s="1">
        <v>1.0269999999999999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2.41</v>
      </c>
      <c r="J15" s="1">
        <v>9.4387096774193608</v>
      </c>
      <c r="K15" s="1">
        <v>7.0774193548387103</v>
      </c>
      <c r="L15" s="1">
        <v>-1.1299999999999999</v>
      </c>
      <c r="M15" s="1">
        <v>-12.8193548387097</v>
      </c>
      <c r="N15" s="1">
        <v>-24.32</v>
      </c>
      <c r="O15" s="10">
        <v>-41.951612903225801</v>
      </c>
      <c r="P15" s="23">
        <v>-45.861290322580601</v>
      </c>
      <c r="Q15" s="1">
        <v>-48.142857142857203</v>
      </c>
      <c r="R15" s="1">
        <v>-36.2870967741935</v>
      </c>
      <c r="S15" s="1">
        <v>-24.783333333333299</v>
      </c>
      <c r="T15" s="1">
        <v>-13.396774193548399</v>
      </c>
      <c r="U15" s="1">
        <v>5.10666666666667</v>
      </c>
      <c r="V15" s="1">
        <v>10.564516129032301</v>
      </c>
      <c r="W15" s="1">
        <v>5.3709677419354902</v>
      </c>
      <c r="X15" s="1">
        <v>-1.29</v>
      </c>
      <c r="Y15" s="1">
        <v>-18.2</v>
      </c>
      <c r="Z15" s="1">
        <v>-33.1666666666667</v>
      </c>
      <c r="AA15" s="10">
        <v>-33.748387096774202</v>
      </c>
      <c r="AB15" s="24">
        <f t="shared" si="3"/>
        <v>-19.486187916026612</v>
      </c>
      <c r="AC15" s="2">
        <f t="shared" si="4"/>
        <v>7.8355913978494858</v>
      </c>
      <c r="AD15" s="2">
        <f t="shared" si="5"/>
        <v>4.9380376344086159</v>
      </c>
      <c r="AE15" s="2"/>
      <c r="AF15" s="1">
        <v>1979</v>
      </c>
      <c r="AG15" s="1">
        <v>10.053333333333301</v>
      </c>
      <c r="AH15" s="1">
        <v>19.390322580645201</v>
      </c>
      <c r="AI15" s="1">
        <v>15.2</v>
      </c>
      <c r="AJ15" s="1">
        <v>3.9233333333333298</v>
      </c>
      <c r="AK15" s="1">
        <v>-5.8419354838709703</v>
      </c>
      <c r="AL15" s="1">
        <v>-16.563333333333301</v>
      </c>
      <c r="AM15" s="10">
        <v>-34.761290322580599</v>
      </c>
      <c r="AN15" s="23">
        <v>-38.648387096774201</v>
      </c>
      <c r="AO15" s="1">
        <v>-41.075000000000003</v>
      </c>
      <c r="AP15" s="1">
        <v>-27.254838709677401</v>
      </c>
      <c r="AQ15" s="1">
        <v>-14.24</v>
      </c>
      <c r="AR15" s="1">
        <v>-5.0999999999999996</v>
      </c>
      <c r="AS15" s="1">
        <v>14.77</v>
      </c>
      <c r="AT15" s="1">
        <v>21.570967741935501</v>
      </c>
      <c r="AU15" s="1">
        <v>13.0774193548387</v>
      </c>
      <c r="AV15" s="1">
        <v>3.94</v>
      </c>
      <c r="AW15" s="1">
        <v>-11.851612903225799</v>
      </c>
      <c r="AX15" s="1">
        <v>-23.946666666666701</v>
      </c>
      <c r="AY15" s="10">
        <v>-23.525806451612901</v>
      </c>
      <c r="AZ15" s="2">
        <f t="shared" si="0"/>
        <v>-11.023660394265233</v>
      </c>
      <c r="BA15" s="1">
        <f t="shared" si="1"/>
        <v>18.17048387096775</v>
      </c>
      <c r="BB15" s="1">
        <f t="shared" si="2"/>
        <v>13.339596774193549</v>
      </c>
    </row>
    <row r="16" spans="1:54" x14ac:dyDescent="0.25">
      <c r="A16" s="1">
        <v>1980</v>
      </c>
      <c r="B16" s="1">
        <v>0.158</v>
      </c>
      <c r="C16" s="5">
        <v>0.317</v>
      </c>
      <c r="D16" s="1">
        <v>0.158</v>
      </c>
      <c r="F16" s="5"/>
      <c r="H16" s="1">
        <v>1980</v>
      </c>
      <c r="I16" s="1">
        <v>5.10666666666667</v>
      </c>
      <c r="J16" s="1">
        <v>10.564516129032301</v>
      </c>
      <c r="K16" s="1">
        <v>5.3709677419354902</v>
      </c>
      <c r="L16" s="1">
        <v>-1.29</v>
      </c>
      <c r="M16" s="1">
        <v>-18.2</v>
      </c>
      <c r="N16" s="1">
        <v>-33.1666666666667</v>
      </c>
      <c r="O16" s="10">
        <v>-33.748387096774202</v>
      </c>
      <c r="P16" s="23">
        <v>-38.732258064516103</v>
      </c>
      <c r="Q16" s="1">
        <v>-32.934482758620703</v>
      </c>
      <c r="R16" s="1">
        <v>-33.683870967741903</v>
      </c>
      <c r="S16" s="1">
        <v>-21.62</v>
      </c>
      <c r="T16" s="1">
        <v>-10.109677419354799</v>
      </c>
      <c r="U16" s="1">
        <v>-0.44</v>
      </c>
      <c r="V16" s="1">
        <v>8.9161290322580609</v>
      </c>
      <c r="W16" s="1">
        <v>7.6677419354838703</v>
      </c>
      <c r="X16" s="1">
        <v>-0.24</v>
      </c>
      <c r="Y16" s="1">
        <v>-11.3161290322581</v>
      </c>
      <c r="Z16" s="1">
        <v>-34.373333333333299</v>
      </c>
      <c r="AA16" s="10">
        <v>-34.448387096774198</v>
      </c>
      <c r="AB16" s="24">
        <f t="shared" si="3"/>
        <v>-16.776188975404764</v>
      </c>
      <c r="AC16" s="2">
        <f t="shared" si="4"/>
        <v>4.2380645161290307</v>
      </c>
      <c r="AD16" s="2">
        <f t="shared" si="5"/>
        <v>3.9759677419354831</v>
      </c>
      <c r="AE16" s="2"/>
      <c r="AF16" s="1">
        <v>1980</v>
      </c>
      <c r="AG16" s="1">
        <v>14.77</v>
      </c>
      <c r="AH16" s="1">
        <v>21.570967741935501</v>
      </c>
      <c r="AI16" s="1">
        <v>13.0774193548387</v>
      </c>
      <c r="AJ16" s="1">
        <v>3.94</v>
      </c>
      <c r="AK16" s="1">
        <v>-11.851612903225799</v>
      </c>
      <c r="AL16" s="1">
        <v>-23.946666666666701</v>
      </c>
      <c r="AM16" s="10">
        <v>-23.525806451612901</v>
      </c>
      <c r="AN16" s="23">
        <v>-29.216129032258099</v>
      </c>
      <c r="AO16" s="1">
        <v>-24.920689655172399</v>
      </c>
      <c r="AP16" s="1">
        <v>-25.296774193548401</v>
      </c>
      <c r="AQ16" s="1">
        <v>-10.526666666666699</v>
      </c>
      <c r="AR16" s="1">
        <v>-2.95806451612903</v>
      </c>
      <c r="AS16" s="1">
        <v>5.3866666666666703</v>
      </c>
      <c r="AT16" s="1">
        <v>16.845161290322601</v>
      </c>
      <c r="AU16" s="1">
        <v>16.087096774193501</v>
      </c>
      <c r="AV16" s="1">
        <v>5.4233333333333302</v>
      </c>
      <c r="AW16" s="1">
        <v>-4.8129032258064504</v>
      </c>
      <c r="AX16" s="1">
        <v>-28.376666666666701</v>
      </c>
      <c r="AY16" s="10">
        <v>-26.132258064516101</v>
      </c>
      <c r="AZ16" s="2">
        <f t="shared" si="0"/>
        <v>-9.0414911630206465</v>
      </c>
      <c r="BA16" s="1">
        <f t="shared" si="1"/>
        <v>11.115913978494635</v>
      </c>
      <c r="BB16" s="1">
        <f t="shared" si="2"/>
        <v>10.935564516129027</v>
      </c>
    </row>
    <row r="17" spans="1:54" x14ac:dyDescent="0.25">
      <c r="A17" s="1">
        <v>1981</v>
      </c>
      <c r="B17" s="1">
        <v>0.67300000000000004</v>
      </c>
      <c r="C17" s="5">
        <v>1.0249999999999999</v>
      </c>
      <c r="D17" s="1">
        <v>0.67300000000000004</v>
      </c>
      <c r="F17" s="5"/>
      <c r="H17" s="1">
        <v>1981</v>
      </c>
      <c r="I17" s="1">
        <v>-0.44</v>
      </c>
      <c r="J17" s="1">
        <v>8.9161290322580609</v>
      </c>
      <c r="K17" s="1">
        <v>7.6677419354838703</v>
      </c>
      <c r="L17" s="1">
        <v>-0.24</v>
      </c>
      <c r="M17" s="1">
        <v>-11.3161290322581</v>
      </c>
      <c r="N17" s="1">
        <v>-34.373333333333299</v>
      </c>
      <c r="O17" s="10">
        <v>-34.448387096774198</v>
      </c>
      <c r="P17" s="23">
        <v>-25.512903225806401</v>
      </c>
      <c r="Q17" s="1">
        <v>-35.553571428571402</v>
      </c>
      <c r="R17" s="1">
        <v>-32.151612903225796</v>
      </c>
      <c r="S17" s="1">
        <v>-20.336666666666702</v>
      </c>
      <c r="T17" s="1">
        <v>-14.474193548387101</v>
      </c>
      <c r="U17" s="1">
        <v>1.7066666666666701</v>
      </c>
      <c r="V17" s="1">
        <v>6.8258064516129</v>
      </c>
      <c r="W17" s="1">
        <v>5.58709677419355</v>
      </c>
      <c r="X17" s="1">
        <v>-2.9833333333333298</v>
      </c>
      <c r="Y17" s="1">
        <v>-18.203225806451599</v>
      </c>
      <c r="Z17" s="1">
        <v>-23.74</v>
      </c>
      <c r="AA17" s="10">
        <v>-33.454838709677396</v>
      </c>
      <c r="AB17" s="24">
        <f t="shared" si="3"/>
        <v>-16.024231310803884</v>
      </c>
      <c r="AC17" s="2">
        <f t="shared" si="4"/>
        <v>4.2662365591397853</v>
      </c>
      <c r="AD17" s="2">
        <f t="shared" si="5"/>
        <v>2.7840591397849472</v>
      </c>
      <c r="AE17" s="2"/>
      <c r="AF17" s="1">
        <v>1981</v>
      </c>
      <c r="AG17" s="1">
        <v>5.3866666666666703</v>
      </c>
      <c r="AH17" s="1">
        <v>16.845161290322601</v>
      </c>
      <c r="AI17" s="1">
        <v>16.087096774193501</v>
      </c>
      <c r="AJ17" s="1">
        <v>5.4233333333333302</v>
      </c>
      <c r="AK17" s="1">
        <v>-4.8129032258064504</v>
      </c>
      <c r="AL17" s="1">
        <v>-28.376666666666701</v>
      </c>
      <c r="AM17" s="10">
        <v>-26.132258064516101</v>
      </c>
      <c r="AN17" s="23">
        <v>-14.6806451612903</v>
      </c>
      <c r="AO17" s="1">
        <v>-27.25</v>
      </c>
      <c r="AP17" s="1">
        <v>-22.145161290322601</v>
      </c>
      <c r="AQ17" s="1">
        <v>-10.3366666666667</v>
      </c>
      <c r="AR17" s="1">
        <v>-5.2741935483870996</v>
      </c>
      <c r="AS17" s="1">
        <v>9.3766666666666705</v>
      </c>
      <c r="AT17" s="1">
        <v>15.441935483870999</v>
      </c>
      <c r="AU17" s="1">
        <v>15.1677419354839</v>
      </c>
      <c r="AV17" s="1">
        <v>3.2333333333333298</v>
      </c>
      <c r="AW17" s="1">
        <v>-9.8741935483870993</v>
      </c>
      <c r="AX17" s="1">
        <v>-15.74</v>
      </c>
      <c r="AY17" s="10">
        <v>-24.5741935483871</v>
      </c>
      <c r="AZ17" s="2">
        <f t="shared" si="0"/>
        <v>-7.2212813620071685</v>
      </c>
      <c r="BA17" s="1">
        <f t="shared" si="1"/>
        <v>12.409301075268836</v>
      </c>
      <c r="BB17" s="1">
        <f t="shared" si="2"/>
        <v>10.804919354838725</v>
      </c>
    </row>
    <row r="18" spans="1:54" x14ac:dyDescent="0.25">
      <c r="A18" s="1">
        <v>1982</v>
      </c>
      <c r="B18" s="1">
        <v>0.69</v>
      </c>
      <c r="C18" s="5">
        <v>0.95799999999999996</v>
      </c>
      <c r="D18" s="1">
        <v>0.69</v>
      </c>
      <c r="F18" s="5"/>
      <c r="H18" s="1">
        <v>1982</v>
      </c>
      <c r="I18" s="1">
        <v>1.7066666666666701</v>
      </c>
      <c r="J18" s="1">
        <v>6.8258064516129</v>
      </c>
      <c r="K18" s="1">
        <v>5.58709677419355</v>
      </c>
      <c r="L18" s="1">
        <v>-2.9833333333333298</v>
      </c>
      <c r="M18" s="1">
        <v>-18.203225806451599</v>
      </c>
      <c r="N18" s="1">
        <v>-23.74</v>
      </c>
      <c r="O18" s="10">
        <v>-33.454838709677396</v>
      </c>
      <c r="P18" s="23">
        <v>-40.8935483870968</v>
      </c>
      <c r="Q18" s="1">
        <v>-32.689285714285703</v>
      </c>
      <c r="R18" s="1">
        <v>-34.916129032258098</v>
      </c>
      <c r="S18" s="1">
        <v>-21.223333333333301</v>
      </c>
      <c r="T18" s="1">
        <v>-13.3483870967742</v>
      </c>
      <c r="U18" s="1">
        <v>0.70333333333333303</v>
      </c>
      <c r="V18" s="1">
        <v>7.3741935483871002</v>
      </c>
      <c r="W18" s="1">
        <v>7.4419354838709602</v>
      </c>
      <c r="X18" s="1">
        <v>-0.69333333333333302</v>
      </c>
      <c r="Y18" s="1">
        <v>-21.238709677419401</v>
      </c>
      <c r="Z18" s="1">
        <v>-34.96</v>
      </c>
      <c r="AA18" s="10">
        <v>-33.487096774193503</v>
      </c>
      <c r="AB18" s="24">
        <f t="shared" si="3"/>
        <v>-18.160863415258579</v>
      </c>
      <c r="AC18" s="2">
        <f t="shared" si="4"/>
        <v>4.0387634408602162</v>
      </c>
      <c r="AD18" s="2">
        <f t="shared" si="5"/>
        <v>3.7065322580645148</v>
      </c>
      <c r="AE18" s="2"/>
      <c r="AF18" s="1">
        <v>1982</v>
      </c>
      <c r="AG18" s="1">
        <v>9.3766666666666705</v>
      </c>
      <c r="AH18" s="1">
        <v>15.441935483870999</v>
      </c>
      <c r="AI18" s="1">
        <v>15.1677419354839</v>
      </c>
      <c r="AJ18" s="1">
        <v>3.2333333333333298</v>
      </c>
      <c r="AK18" s="1">
        <v>-9.8741935483870993</v>
      </c>
      <c r="AL18" s="1">
        <v>-15.74</v>
      </c>
      <c r="AM18" s="10">
        <v>-24.5741935483871</v>
      </c>
      <c r="AN18" s="23">
        <v>-32.741935483871003</v>
      </c>
      <c r="AO18" s="1">
        <v>-23.45</v>
      </c>
      <c r="AP18" s="1">
        <v>-26.2741935483871</v>
      </c>
      <c r="AQ18" s="1">
        <v>-9.8366666666666696</v>
      </c>
      <c r="AR18" s="1">
        <v>-4.7838709677419402</v>
      </c>
      <c r="AS18" s="1">
        <v>6.92333333333334</v>
      </c>
      <c r="AT18" s="1">
        <v>15.5774193548387</v>
      </c>
      <c r="AU18" s="1">
        <v>16.9677419354839</v>
      </c>
      <c r="AV18" s="1">
        <v>4.5</v>
      </c>
      <c r="AW18" s="1">
        <v>-14.441935483870999</v>
      </c>
      <c r="AX18" s="1">
        <v>-29.496666666666702</v>
      </c>
      <c r="AY18" s="10">
        <v>-25.7741935483871</v>
      </c>
      <c r="AZ18" s="2">
        <f t="shared" si="0"/>
        <v>-10.235913978494631</v>
      </c>
      <c r="BA18" s="1">
        <f t="shared" si="1"/>
        <v>11.250376344086019</v>
      </c>
      <c r="BB18" s="1">
        <f t="shared" si="2"/>
        <v>10.992123655913986</v>
      </c>
    </row>
    <row r="19" spans="1:54" x14ac:dyDescent="0.25">
      <c r="A19" s="1">
        <v>1983</v>
      </c>
      <c r="B19" s="1">
        <v>0.65</v>
      </c>
      <c r="C19" s="5">
        <v>0.92800000000000005</v>
      </c>
      <c r="D19" s="1">
        <v>0.65</v>
      </c>
      <c r="F19" s="5"/>
      <c r="H19" s="1">
        <v>1983</v>
      </c>
      <c r="I19" s="1">
        <v>0.70333333333333303</v>
      </c>
      <c r="J19" s="1">
        <v>7.3741935483871002</v>
      </c>
      <c r="K19" s="1">
        <v>7.4419354838709602</v>
      </c>
      <c r="L19" s="1">
        <v>-0.69333333333333302</v>
      </c>
      <c r="M19" s="1">
        <v>-21.238709677419401</v>
      </c>
      <c r="N19" s="1">
        <v>-34.96</v>
      </c>
      <c r="O19" s="10">
        <v>-33.487096774193503</v>
      </c>
      <c r="P19" s="23">
        <v>-33.2870967741936</v>
      </c>
      <c r="Q19" s="1">
        <v>-33.3857142857143</v>
      </c>
      <c r="R19" s="1">
        <v>-28.670967741935499</v>
      </c>
      <c r="S19" s="1">
        <v>-26.213333333333299</v>
      </c>
      <c r="T19" s="1">
        <v>-11.677419354838699</v>
      </c>
      <c r="U19" s="1">
        <v>2.5266666666666699</v>
      </c>
      <c r="V19" s="1">
        <v>7.3838709677419399</v>
      </c>
      <c r="W19" s="1">
        <v>7.1225806451612899</v>
      </c>
      <c r="X19" s="1">
        <v>0.63666666666666605</v>
      </c>
      <c r="Y19" s="1">
        <v>-12.929032258064501</v>
      </c>
      <c r="Z19" s="1">
        <v>-22.52</v>
      </c>
      <c r="AA19" s="10">
        <v>-35.354838709677402</v>
      </c>
      <c r="AB19" s="24">
        <f t="shared" si="3"/>
        <v>-15.530718125960062</v>
      </c>
      <c r="AC19" s="2">
        <f t="shared" si="4"/>
        <v>4.9552688172043045</v>
      </c>
      <c r="AD19" s="2">
        <f t="shared" si="5"/>
        <v>4.4174462365591411</v>
      </c>
      <c r="AE19" s="2"/>
      <c r="AF19" s="1">
        <v>1983</v>
      </c>
      <c r="AG19" s="1">
        <v>6.92333333333334</v>
      </c>
      <c r="AH19" s="1">
        <v>15.5774193548387</v>
      </c>
      <c r="AI19" s="1">
        <v>16.9677419354839</v>
      </c>
      <c r="AJ19" s="1">
        <v>4.5</v>
      </c>
      <c r="AK19" s="1">
        <v>-14.441935483870999</v>
      </c>
      <c r="AL19" s="1">
        <v>-29.496666666666702</v>
      </c>
      <c r="AM19" s="10">
        <v>-25.7741935483871</v>
      </c>
      <c r="AN19" s="23">
        <v>-25.567741935483902</v>
      </c>
      <c r="AO19" s="1">
        <v>-25.328571428571401</v>
      </c>
      <c r="AP19" s="1">
        <v>-19.1838709677419</v>
      </c>
      <c r="AQ19" s="1">
        <v>-15.8266666666667</v>
      </c>
      <c r="AR19" s="1">
        <v>-2.73870967741935</v>
      </c>
      <c r="AS19" s="1">
        <v>11.8433333333333</v>
      </c>
      <c r="AT19" s="1">
        <v>15.290322580645199</v>
      </c>
      <c r="AU19" s="1">
        <v>16.096774193548399</v>
      </c>
      <c r="AV19" s="1">
        <v>7.0066666666666704</v>
      </c>
      <c r="AW19" s="1">
        <v>-6.3354838709677397</v>
      </c>
      <c r="AX19" s="1">
        <v>-14.966666666666701</v>
      </c>
      <c r="AY19" s="10">
        <v>-25.5451612903226</v>
      </c>
      <c r="AZ19" s="2">
        <f t="shared" si="0"/>
        <v>-7.1046479774705595</v>
      </c>
      <c r="BA19" s="1">
        <f t="shared" si="1"/>
        <v>13.56682795698925</v>
      </c>
      <c r="BB19" s="1">
        <f t="shared" si="2"/>
        <v>12.559274193548392</v>
      </c>
    </row>
    <row r="20" spans="1:54" x14ac:dyDescent="0.25">
      <c r="A20" s="1">
        <v>1984</v>
      </c>
      <c r="B20" s="1">
        <v>0.998</v>
      </c>
      <c r="C20" s="5">
        <v>1.2470000000000001</v>
      </c>
      <c r="D20" s="1">
        <v>0.998</v>
      </c>
      <c r="E20" s="28"/>
      <c r="F20" s="5"/>
      <c r="H20" s="1">
        <v>1984</v>
      </c>
      <c r="I20" s="1">
        <v>2.5266666666666699</v>
      </c>
      <c r="J20" s="1">
        <v>7.3838709677419399</v>
      </c>
      <c r="K20" s="1">
        <v>7.1225806451612899</v>
      </c>
      <c r="L20" s="1">
        <v>0.63666666666666605</v>
      </c>
      <c r="M20" s="1">
        <v>-12.929032258064501</v>
      </c>
      <c r="N20" s="1">
        <v>-22.52</v>
      </c>
      <c r="O20" s="10">
        <v>-35.354838709677402</v>
      </c>
      <c r="P20" s="23">
        <v>-30.867741935483899</v>
      </c>
      <c r="Q20" s="1">
        <v>-35.375862068965503</v>
      </c>
      <c r="R20" s="1">
        <v>-30.390322580645201</v>
      </c>
      <c r="S20" s="1">
        <v>-29.066666666666698</v>
      </c>
      <c r="T20" s="1">
        <v>-12.0161290322581</v>
      </c>
      <c r="U20" s="1">
        <v>2.60666666666667</v>
      </c>
      <c r="V20" s="1">
        <v>13.2</v>
      </c>
      <c r="W20" s="1">
        <v>4.9387096774193502</v>
      </c>
      <c r="X20" s="1">
        <v>0.86</v>
      </c>
      <c r="Y20" s="1">
        <v>-13.9258064516129</v>
      </c>
      <c r="Z20" s="1">
        <v>-30.106666666666701</v>
      </c>
      <c r="AA20" s="10">
        <v>-32.990322580645199</v>
      </c>
      <c r="AB20" s="24">
        <f t="shared" si="3"/>
        <v>-16.094511803238181</v>
      </c>
      <c r="AC20" s="2">
        <f t="shared" si="4"/>
        <v>7.9033333333333342</v>
      </c>
      <c r="AD20" s="2">
        <f t="shared" si="5"/>
        <v>5.4013440860215045</v>
      </c>
      <c r="AE20" s="2"/>
      <c r="AF20" s="1">
        <v>1984</v>
      </c>
      <c r="AG20" s="1">
        <v>11.8433333333333</v>
      </c>
      <c r="AH20" s="1">
        <v>15.290322580645199</v>
      </c>
      <c r="AI20" s="1">
        <v>16.096774193548399</v>
      </c>
      <c r="AJ20" s="1">
        <v>7.0066666666666704</v>
      </c>
      <c r="AK20" s="1">
        <v>-6.3354838709677397</v>
      </c>
      <c r="AL20" s="1">
        <v>-14.966666666666701</v>
      </c>
      <c r="AM20" s="10">
        <v>-25.5451612903226</v>
      </c>
      <c r="AN20" s="23">
        <v>-21.8483870967742</v>
      </c>
      <c r="AO20" s="1">
        <v>-27.693103448275899</v>
      </c>
      <c r="AP20" s="1">
        <v>-20.583870967741898</v>
      </c>
      <c r="AQ20" s="1">
        <v>-17.96</v>
      </c>
      <c r="AR20" s="1">
        <v>-3.1580645161290302</v>
      </c>
      <c r="AS20" s="1">
        <v>10.9766666666667</v>
      </c>
      <c r="AT20" s="1">
        <v>23.7741935483871</v>
      </c>
      <c r="AU20" s="1">
        <v>12.019354838709701</v>
      </c>
      <c r="AV20" s="1">
        <v>6.4933333333333296</v>
      </c>
      <c r="AW20" s="1">
        <v>-8.5</v>
      </c>
      <c r="AX20" s="1">
        <v>-23.186666666666699</v>
      </c>
      <c r="AY20" s="10">
        <v>-25.493548387096801</v>
      </c>
      <c r="AZ20" s="2">
        <f t="shared" si="0"/>
        <v>-7.9300077246323069</v>
      </c>
      <c r="BA20" s="1">
        <f t="shared" si="1"/>
        <v>17.375430107526899</v>
      </c>
      <c r="BB20" s="1">
        <f t="shared" si="2"/>
        <v>13.315887096774208</v>
      </c>
    </row>
    <row r="21" spans="1:54" x14ac:dyDescent="0.25">
      <c r="A21" s="1">
        <v>1985</v>
      </c>
      <c r="B21" s="1">
        <v>0.38500000000000001</v>
      </c>
      <c r="C21" s="5">
        <v>0.49</v>
      </c>
      <c r="D21" s="1">
        <v>0.38500000000000001</v>
      </c>
      <c r="F21" s="5"/>
      <c r="H21" s="1">
        <v>1985</v>
      </c>
      <c r="I21" s="1">
        <v>2.60666666666667</v>
      </c>
      <c r="J21" s="1">
        <v>13.2</v>
      </c>
      <c r="K21" s="1">
        <v>4.9387096774193502</v>
      </c>
      <c r="L21" s="1">
        <v>0.86</v>
      </c>
      <c r="M21" s="1">
        <v>-13.9258064516129</v>
      </c>
      <c r="N21" s="1">
        <v>-30.106666666666701</v>
      </c>
      <c r="O21" s="10">
        <v>-32.990322580645199</v>
      </c>
      <c r="P21" s="23">
        <v>-37.799999999999997</v>
      </c>
      <c r="Q21" s="1">
        <v>-35.700000000000003</v>
      </c>
      <c r="R21" s="1">
        <v>-31.3322580645161</v>
      </c>
      <c r="S21" s="1">
        <v>-23.56</v>
      </c>
      <c r="T21" s="1">
        <v>-12.603225806451601</v>
      </c>
      <c r="U21" s="1">
        <v>4.4466666666666699</v>
      </c>
      <c r="V21" s="1">
        <v>7.5774193548387103</v>
      </c>
      <c r="W21" s="1">
        <v>5.0354838709677399</v>
      </c>
      <c r="X21" s="1">
        <v>0.32</v>
      </c>
      <c r="Y21" s="1">
        <v>-12.980645161290299</v>
      </c>
      <c r="Z21" s="1">
        <v>-24.87</v>
      </c>
      <c r="AA21" s="10">
        <v>-33.6064516129032</v>
      </c>
      <c r="AB21" s="24">
        <f t="shared" si="3"/>
        <v>-16.256084229390677</v>
      </c>
      <c r="AC21" s="2">
        <f t="shared" si="4"/>
        <v>6.0120430107526897</v>
      </c>
      <c r="AD21" s="2">
        <f t="shared" si="5"/>
        <v>4.3448924731182803</v>
      </c>
      <c r="AE21" s="2"/>
      <c r="AF21" s="1">
        <v>1985</v>
      </c>
      <c r="AG21" s="1">
        <v>10.9766666666667</v>
      </c>
      <c r="AH21" s="1">
        <v>23.7741935483871</v>
      </c>
      <c r="AI21" s="1">
        <v>12.019354838709701</v>
      </c>
      <c r="AJ21" s="1">
        <v>6.4933333333333296</v>
      </c>
      <c r="AK21" s="1">
        <v>-8.5</v>
      </c>
      <c r="AL21" s="1">
        <v>-23.186666666666699</v>
      </c>
      <c r="AM21" s="10">
        <v>-25.493548387096801</v>
      </c>
      <c r="AN21" s="23">
        <v>-30.6</v>
      </c>
      <c r="AO21" s="1">
        <v>-27.621428571428599</v>
      </c>
      <c r="AP21" s="1">
        <v>-21.612903225806399</v>
      </c>
      <c r="AQ21" s="1">
        <v>-12.86</v>
      </c>
      <c r="AR21" s="1">
        <v>-4.6064516129032302</v>
      </c>
      <c r="AS21" s="1">
        <v>12.686666666666699</v>
      </c>
      <c r="AT21" s="1">
        <v>16.154838709677399</v>
      </c>
      <c r="AU21" s="1">
        <v>13.367741935483901</v>
      </c>
      <c r="AV21" s="1">
        <v>5.6566666666666698</v>
      </c>
      <c r="AW21" s="1">
        <v>-6.9774193548387098</v>
      </c>
      <c r="AX21" s="1">
        <v>-17.29</v>
      </c>
      <c r="AY21" s="10">
        <v>-25.6838709677419</v>
      </c>
      <c r="AZ21" s="2">
        <f t="shared" si="0"/>
        <v>-8.2821799795186806</v>
      </c>
      <c r="BA21" s="1">
        <f t="shared" si="1"/>
        <v>14.420752688172049</v>
      </c>
      <c r="BB21" s="1">
        <f t="shared" si="2"/>
        <v>11.966478494623669</v>
      </c>
    </row>
    <row r="22" spans="1:54" x14ac:dyDescent="0.25">
      <c r="A22" s="1">
        <v>1986</v>
      </c>
      <c r="B22" s="1">
        <v>0.873</v>
      </c>
      <c r="C22" s="5">
        <v>1.149</v>
      </c>
      <c r="D22" s="1">
        <v>0.873</v>
      </c>
      <c r="F22" s="5"/>
      <c r="H22" s="1">
        <v>1986</v>
      </c>
      <c r="I22" s="1">
        <v>4.4466666666666699</v>
      </c>
      <c r="J22" s="1">
        <v>7.5774193548387103</v>
      </c>
      <c r="K22" s="1">
        <v>5.0354838709677399</v>
      </c>
      <c r="L22" s="1">
        <v>0.32</v>
      </c>
      <c r="M22" s="1">
        <v>-12.980645161290299</v>
      </c>
      <c r="N22" s="1">
        <v>-24.87</v>
      </c>
      <c r="O22" s="10">
        <v>-33.6064516129032</v>
      </c>
      <c r="P22" s="23">
        <v>-37.977419354838702</v>
      </c>
      <c r="Q22" s="1">
        <v>-33.517857142857103</v>
      </c>
      <c r="R22" s="1">
        <v>-34.616129032258101</v>
      </c>
      <c r="S22" s="1">
        <v>-25.89</v>
      </c>
      <c r="T22" s="1">
        <v>-12.222580645161299</v>
      </c>
      <c r="U22" s="1">
        <v>0.64333333333333298</v>
      </c>
      <c r="V22" s="1">
        <v>10.035483870967701</v>
      </c>
      <c r="W22" s="1">
        <v>4.5096774193548397</v>
      </c>
      <c r="X22" s="1">
        <v>-1.97</v>
      </c>
      <c r="Y22" s="1">
        <v>-12.8322580645161</v>
      </c>
      <c r="Z22" s="1">
        <v>-25.933333333333302</v>
      </c>
      <c r="AA22" s="10">
        <v>-37.419354838709701</v>
      </c>
      <c r="AB22" s="24">
        <f t="shared" si="3"/>
        <v>-17.2658698156682</v>
      </c>
      <c r="AC22" s="2">
        <f t="shared" si="4"/>
        <v>5.3394086021505167</v>
      </c>
      <c r="AD22" s="2">
        <f t="shared" si="5"/>
        <v>3.3046236559139683</v>
      </c>
      <c r="AE22" s="2"/>
      <c r="AF22" s="1">
        <v>1986</v>
      </c>
      <c r="AG22" s="1">
        <v>12.686666666666699</v>
      </c>
      <c r="AH22" s="1">
        <v>16.154838709677399</v>
      </c>
      <c r="AI22" s="1">
        <v>13.367741935483901</v>
      </c>
      <c r="AJ22" s="1">
        <v>5.6566666666666698</v>
      </c>
      <c r="AK22" s="1">
        <v>-6.9774193548387098</v>
      </c>
      <c r="AL22" s="1">
        <v>-17.29</v>
      </c>
      <c r="AM22" s="10">
        <v>-25.6838709677419</v>
      </c>
      <c r="AN22" s="23">
        <v>-29.6354838709677</v>
      </c>
      <c r="AO22" s="1">
        <v>-23.178571428571399</v>
      </c>
      <c r="AP22" s="1">
        <v>-22.567741935483902</v>
      </c>
      <c r="AQ22" s="1">
        <v>-13.9766666666667</v>
      </c>
      <c r="AR22" s="1">
        <v>-3.7032258064516101</v>
      </c>
      <c r="AS22" s="1">
        <v>7.0933333333333302</v>
      </c>
      <c r="AT22" s="1">
        <v>19.161290322580601</v>
      </c>
      <c r="AU22" s="1">
        <v>13.148387096774201</v>
      </c>
      <c r="AV22" s="1">
        <v>3.7366666666666699</v>
      </c>
      <c r="AW22" s="1">
        <v>-5.8645161290322596</v>
      </c>
      <c r="AX22" s="1">
        <v>-17.4033333333333</v>
      </c>
      <c r="AY22" s="10">
        <v>-28.083870967741898</v>
      </c>
      <c r="AZ22" s="2">
        <f t="shared" si="0"/>
        <v>-8.4394777265744985</v>
      </c>
      <c r="BA22" s="1">
        <f t="shared" si="1"/>
        <v>13.127311827956966</v>
      </c>
      <c r="BB22" s="1">
        <f t="shared" si="2"/>
        <v>10.784919354838701</v>
      </c>
    </row>
    <row r="23" spans="1:54" x14ac:dyDescent="0.25">
      <c r="A23" s="1">
        <v>1987</v>
      </c>
      <c r="B23" s="1">
        <v>0.48399999999999999</v>
      </c>
      <c r="C23" s="5">
        <v>0.65400000000000003</v>
      </c>
      <c r="D23" s="1">
        <v>0.48399999999999999</v>
      </c>
      <c r="F23" s="5"/>
      <c r="H23" s="1">
        <v>1987</v>
      </c>
      <c r="I23" s="1">
        <v>0.64333333333333298</v>
      </c>
      <c r="J23" s="1">
        <v>10.035483870967701</v>
      </c>
      <c r="K23" s="1">
        <v>4.5096774193548397</v>
      </c>
      <c r="L23" s="1">
        <v>-1.97</v>
      </c>
      <c r="M23" s="1">
        <v>-12.8322580645161</v>
      </c>
      <c r="N23" s="1">
        <v>-25.933333333333302</v>
      </c>
      <c r="O23" s="10">
        <v>-37.419354838709701</v>
      </c>
      <c r="P23" s="23">
        <v>-43.883870967741899</v>
      </c>
      <c r="Q23" s="1">
        <v>-38.310714285714297</v>
      </c>
      <c r="R23" s="1">
        <v>-35.383870967741899</v>
      </c>
      <c r="S23" s="1">
        <v>-23.383333333333301</v>
      </c>
      <c r="T23" s="1">
        <v>-10.3032258064516</v>
      </c>
      <c r="U23" s="1">
        <v>-1.2633333333333301</v>
      </c>
      <c r="V23" s="1">
        <v>8.4645161290322601</v>
      </c>
      <c r="W23" s="1">
        <v>5.5</v>
      </c>
      <c r="X23" s="1">
        <v>-1.39</v>
      </c>
      <c r="Y23" s="1">
        <v>-15.8193548387097</v>
      </c>
      <c r="Z23" s="1">
        <v>-31.53</v>
      </c>
      <c r="AA23" s="10">
        <v>-36.851612903225799</v>
      </c>
      <c r="AB23" s="24">
        <f t="shared" si="3"/>
        <v>-18.679566692268295</v>
      </c>
      <c r="AC23" s="2">
        <f t="shared" si="4"/>
        <v>3.600591397849465</v>
      </c>
      <c r="AD23" s="2">
        <f t="shared" si="5"/>
        <v>2.8277956989247324</v>
      </c>
      <c r="AE23" s="2"/>
      <c r="AF23" s="1">
        <v>1987</v>
      </c>
      <c r="AG23" s="1">
        <v>7.0933333333333302</v>
      </c>
      <c r="AH23" s="1">
        <v>19.161290322580601</v>
      </c>
      <c r="AI23" s="1">
        <v>13.148387096774201</v>
      </c>
      <c r="AJ23" s="1">
        <v>3.7366666666666699</v>
      </c>
      <c r="AK23" s="1">
        <v>-5.8645161290322596</v>
      </c>
      <c r="AL23" s="1">
        <v>-17.4033333333333</v>
      </c>
      <c r="AM23" s="10">
        <v>-28.083870967741898</v>
      </c>
      <c r="AN23" s="23">
        <v>-36.625806451612902</v>
      </c>
      <c r="AO23" s="1">
        <v>-29.9821428571429</v>
      </c>
      <c r="AP23" s="1">
        <v>-24.132258064516101</v>
      </c>
      <c r="AQ23" s="1">
        <v>-11.8266666666667</v>
      </c>
      <c r="AR23" s="1">
        <v>-2.8870967741935498</v>
      </c>
      <c r="AS23" s="1">
        <v>4.0333333333333297</v>
      </c>
      <c r="AT23" s="1">
        <v>17.3806451612903</v>
      </c>
      <c r="AU23" s="1">
        <v>14.396774193548399</v>
      </c>
      <c r="AV23" s="1">
        <v>6.13</v>
      </c>
      <c r="AW23" s="1">
        <v>-7.1387096774193504</v>
      </c>
      <c r="AX23" s="1">
        <v>-24.52</v>
      </c>
      <c r="AY23" s="10">
        <v>-27.641935483870999</v>
      </c>
      <c r="AZ23" s="2">
        <f t="shared" si="0"/>
        <v>-10.234488607270873</v>
      </c>
      <c r="BA23" s="1">
        <f t="shared" si="1"/>
        <v>10.706989247311814</v>
      </c>
      <c r="BB23" s="1">
        <f t="shared" si="2"/>
        <v>10.485188172043008</v>
      </c>
    </row>
    <row r="24" spans="1:54" x14ac:dyDescent="0.25">
      <c r="A24" s="1">
        <v>1988</v>
      </c>
      <c r="B24" s="1">
        <v>0.877</v>
      </c>
      <c r="C24" s="5">
        <v>1.153</v>
      </c>
      <c r="D24" s="1">
        <v>0.877</v>
      </c>
      <c r="F24" s="5"/>
      <c r="H24" s="1">
        <v>1988</v>
      </c>
      <c r="I24" s="1">
        <v>-1.2633333333333301</v>
      </c>
      <c r="J24" s="1">
        <v>8.4645161290322601</v>
      </c>
      <c r="K24" s="1">
        <v>5.5</v>
      </c>
      <c r="L24" s="1">
        <v>-1.39</v>
      </c>
      <c r="M24" s="1">
        <v>-15.8193548387097</v>
      </c>
      <c r="N24" s="1">
        <v>-31.53</v>
      </c>
      <c r="O24" s="10">
        <v>-36.851612903225799</v>
      </c>
      <c r="P24" s="23">
        <v>-31.825806451612898</v>
      </c>
      <c r="Q24" s="1">
        <v>-34.303448275862102</v>
      </c>
      <c r="R24" s="1">
        <v>-31.209677419354801</v>
      </c>
      <c r="S24" s="1">
        <v>-27.713333333333299</v>
      </c>
      <c r="T24" s="1">
        <v>-9.0483870967741904</v>
      </c>
      <c r="U24" s="1">
        <v>4.43</v>
      </c>
      <c r="V24" s="1">
        <v>6.7451612903225797</v>
      </c>
      <c r="W24" s="1">
        <v>5.1387096774193504</v>
      </c>
      <c r="X24" s="1">
        <v>-0.28333333333333299</v>
      </c>
      <c r="Y24" s="1">
        <v>-15.5677419354839</v>
      </c>
      <c r="Z24" s="1">
        <v>-28.45</v>
      </c>
      <c r="AA24" s="10">
        <v>-24.209677419354801</v>
      </c>
      <c r="AB24" s="24">
        <f t="shared" si="3"/>
        <v>-15.524794524780612</v>
      </c>
      <c r="AC24" s="2">
        <f t="shared" si="4"/>
        <v>5.5875806451612897</v>
      </c>
      <c r="AD24" s="2">
        <f t="shared" si="5"/>
        <v>4.0076344086021498</v>
      </c>
      <c r="AE24" s="2"/>
      <c r="AF24" s="1">
        <v>1988</v>
      </c>
      <c r="AG24" s="1">
        <v>4.0333333333333297</v>
      </c>
      <c r="AH24" s="1">
        <v>17.3806451612903</v>
      </c>
      <c r="AI24" s="1">
        <v>14.396774193548399</v>
      </c>
      <c r="AJ24" s="1">
        <v>6.13</v>
      </c>
      <c r="AK24" s="1">
        <v>-7.1387096774193504</v>
      </c>
      <c r="AL24" s="1">
        <v>-24.52</v>
      </c>
      <c r="AM24" s="10">
        <v>-27.641935483870999</v>
      </c>
      <c r="AN24" s="23">
        <v>-23.232258064516099</v>
      </c>
      <c r="AO24" s="1">
        <v>-26.7275862068966</v>
      </c>
      <c r="AP24" s="1">
        <v>-21.025806451612901</v>
      </c>
      <c r="AQ24" s="1">
        <v>-17.22</v>
      </c>
      <c r="AR24" s="1">
        <v>-1.1838709677419299</v>
      </c>
      <c r="AS24" s="1">
        <v>12.0733333333333</v>
      </c>
      <c r="AT24" s="1">
        <v>15.8774193548387</v>
      </c>
      <c r="AU24" s="1">
        <v>12.267741935483899</v>
      </c>
      <c r="AV24" s="1">
        <v>6.4133333333333304</v>
      </c>
      <c r="AW24" s="1">
        <v>-9.1838709677419406</v>
      </c>
      <c r="AX24" s="1">
        <v>-19.783333333333299</v>
      </c>
      <c r="AY24" s="10">
        <v>-14.2870967741936</v>
      </c>
      <c r="AZ24" s="2">
        <f t="shared" si="0"/>
        <v>-7.1676662340872612</v>
      </c>
      <c r="BA24" s="1">
        <f t="shared" si="1"/>
        <v>13.975376344086001</v>
      </c>
      <c r="BB24" s="1">
        <f t="shared" si="2"/>
        <v>11.657956989247307</v>
      </c>
    </row>
    <row r="25" spans="1:54" x14ac:dyDescent="0.25">
      <c r="A25" s="1">
        <v>1989</v>
      </c>
      <c r="B25" s="1">
        <v>0</v>
      </c>
      <c r="C25" s="5">
        <v>0.24399999999999999</v>
      </c>
      <c r="D25" s="1">
        <v>0</v>
      </c>
      <c r="F25" s="5"/>
      <c r="H25" s="1">
        <v>1989</v>
      </c>
      <c r="I25" s="1">
        <v>4.43</v>
      </c>
      <c r="J25" s="1">
        <v>6.7451612903225797</v>
      </c>
      <c r="K25" s="1">
        <v>5.1387096774193504</v>
      </c>
      <c r="L25" s="1">
        <v>-0.28333333333333299</v>
      </c>
      <c r="M25" s="1">
        <v>-15.5677419354839</v>
      </c>
      <c r="N25" s="1">
        <v>-28.45</v>
      </c>
      <c r="O25" s="10">
        <v>-24.209677419354801</v>
      </c>
      <c r="P25" s="23">
        <v>-35.367741935483899</v>
      </c>
      <c r="Q25" s="1">
        <v>-30.121428571428599</v>
      </c>
      <c r="R25" s="1">
        <v>-28.141935483870999</v>
      </c>
      <c r="S25" s="1">
        <v>-24.6</v>
      </c>
      <c r="T25" s="1">
        <v>-8.4935483870967694</v>
      </c>
      <c r="U25" s="1">
        <v>-1.15333333333333</v>
      </c>
      <c r="V25" s="1">
        <v>5.4483870967741899</v>
      </c>
      <c r="W25" s="1">
        <v>4.2322580645161301</v>
      </c>
      <c r="X25" s="1">
        <v>-3.1733333333333298</v>
      </c>
      <c r="Y25" s="1">
        <v>-15.519354838709701</v>
      </c>
      <c r="Z25" s="1">
        <v>-35.406666666666702</v>
      </c>
      <c r="AA25" s="10">
        <v>-31.503225806451599</v>
      </c>
      <c r="AB25" s="24">
        <f t="shared" si="3"/>
        <v>-16.98332693292372</v>
      </c>
      <c r="AC25" s="2">
        <f t="shared" si="4"/>
        <v>2.14752688172043</v>
      </c>
      <c r="AD25" s="2">
        <f t="shared" si="5"/>
        <v>1.3384946236559148</v>
      </c>
      <c r="AE25" s="2"/>
      <c r="AF25" s="1">
        <v>1989</v>
      </c>
      <c r="AG25" s="1">
        <v>12.0733333333333</v>
      </c>
      <c r="AH25" s="1">
        <v>15.8774193548387</v>
      </c>
      <c r="AI25" s="1">
        <v>12.267741935483899</v>
      </c>
      <c r="AJ25" s="1">
        <v>6.4133333333333304</v>
      </c>
      <c r="AK25" s="1">
        <v>-9.1838709677419406</v>
      </c>
      <c r="AL25" s="1">
        <v>-19.783333333333299</v>
      </c>
      <c r="AM25" s="10">
        <v>-14.2870967741936</v>
      </c>
      <c r="AN25" s="23">
        <v>-28.754838709677401</v>
      </c>
      <c r="AO25" s="1">
        <v>-22.55</v>
      </c>
      <c r="AP25" s="1">
        <v>-16.6677419354839</v>
      </c>
      <c r="AQ25" s="1">
        <v>-13.22</v>
      </c>
      <c r="AR25" s="1">
        <v>-1.06129032258065</v>
      </c>
      <c r="AS25" s="1">
        <v>4.39333333333333</v>
      </c>
      <c r="AT25" s="1">
        <v>13.851612903225799</v>
      </c>
      <c r="AU25" s="1">
        <v>10.5677419354839</v>
      </c>
      <c r="AV25" s="1">
        <v>1.2233333333333301</v>
      </c>
      <c r="AW25" s="1">
        <v>-9.4096774193548391</v>
      </c>
      <c r="AX25" s="1">
        <v>-27.233333333333299</v>
      </c>
      <c r="AY25" s="10">
        <v>-21.903225806451601</v>
      </c>
      <c r="AZ25" s="2">
        <f t="shared" si="0"/>
        <v>-9.2303405017921101</v>
      </c>
      <c r="BA25" s="1">
        <f t="shared" si="1"/>
        <v>9.1224731182795651</v>
      </c>
      <c r="BB25" s="1">
        <f t="shared" si="2"/>
        <v>7.5090053763440903</v>
      </c>
    </row>
    <row r="26" spans="1:54" x14ac:dyDescent="0.25">
      <c r="A26" s="1">
        <v>1990</v>
      </c>
      <c r="B26" s="1">
        <v>1.018</v>
      </c>
      <c r="C26" s="5">
        <v>1.4279999999999999</v>
      </c>
      <c r="D26" s="1">
        <v>1.018</v>
      </c>
      <c r="F26" s="5"/>
      <c r="H26" s="1">
        <v>1990</v>
      </c>
      <c r="I26" s="1">
        <v>-1.15333333333333</v>
      </c>
      <c r="J26" s="1">
        <v>5.4483870967741899</v>
      </c>
      <c r="K26" s="1">
        <v>4.2322580645161301</v>
      </c>
      <c r="L26" s="1">
        <v>-3.1733333333333298</v>
      </c>
      <c r="M26" s="1">
        <v>-15.519354838709701</v>
      </c>
      <c r="N26" s="1">
        <v>-35.406666666666702</v>
      </c>
      <c r="O26" s="10">
        <v>-31.503225806451599</v>
      </c>
      <c r="P26" s="23">
        <v>-39.038709677419398</v>
      </c>
      <c r="Q26" s="1">
        <v>-33.721428571428604</v>
      </c>
      <c r="R26" s="1">
        <v>-23.058064516129001</v>
      </c>
      <c r="S26" s="1">
        <v>-15.946666666666699</v>
      </c>
      <c r="T26" s="1">
        <v>-8.0548387096774192</v>
      </c>
      <c r="U26" s="1">
        <v>6.4066666666666698</v>
      </c>
      <c r="V26" s="1">
        <v>8.7161290322580598</v>
      </c>
      <c r="W26" s="1">
        <v>4.9290322580645096</v>
      </c>
      <c r="X26" s="1">
        <v>-0.21666666666666701</v>
      </c>
      <c r="Y26" s="1">
        <v>-15.851612903225799</v>
      </c>
      <c r="Z26" s="1">
        <v>-34.21</v>
      </c>
      <c r="AA26" s="10">
        <v>-37.354838709677402</v>
      </c>
      <c r="AB26" s="24">
        <f t="shared" si="3"/>
        <v>-15.616749871991813</v>
      </c>
      <c r="AC26" s="2">
        <f t="shared" si="4"/>
        <v>7.5613978494623648</v>
      </c>
      <c r="AD26" s="2">
        <f t="shared" si="5"/>
        <v>4.9587903225806427</v>
      </c>
      <c r="AE26" s="2"/>
      <c r="AF26" s="1">
        <v>1990</v>
      </c>
      <c r="AG26" s="1">
        <v>4.39333333333333</v>
      </c>
      <c r="AH26" s="1">
        <v>13.851612903225799</v>
      </c>
      <c r="AI26" s="1">
        <v>10.5677419354839</v>
      </c>
      <c r="AJ26" s="1">
        <v>1.2233333333333301</v>
      </c>
      <c r="AK26" s="1">
        <v>-9.4096774193548391</v>
      </c>
      <c r="AL26" s="1">
        <v>-27.233333333333299</v>
      </c>
      <c r="AM26" s="10">
        <v>-21.903225806451601</v>
      </c>
      <c r="AN26" s="23">
        <v>-31.716129032258099</v>
      </c>
      <c r="AO26" s="1">
        <v>-26.814285714285699</v>
      </c>
      <c r="AP26" s="1">
        <v>-13.0387096774194</v>
      </c>
      <c r="AQ26" s="1">
        <v>-6.7833333333333297</v>
      </c>
      <c r="AR26" s="1">
        <v>-0.619354838709678</v>
      </c>
      <c r="AS26" s="1">
        <v>14.3433333333333</v>
      </c>
      <c r="AT26" s="1">
        <v>17.722580645161301</v>
      </c>
      <c r="AU26" s="1">
        <v>12.8</v>
      </c>
      <c r="AV26" s="1">
        <v>6.7566666666666704</v>
      </c>
      <c r="AW26" s="1">
        <v>-8.7354838709677392</v>
      </c>
      <c r="AX26" s="1">
        <v>-28.356666666666701</v>
      </c>
      <c r="AY26" s="10">
        <v>-27.5451612903226</v>
      </c>
      <c r="AZ26" s="2">
        <f t="shared" si="0"/>
        <v>-7.6655453149001644</v>
      </c>
      <c r="BA26" s="1">
        <f t="shared" si="1"/>
        <v>16.0329569892473</v>
      </c>
      <c r="BB26" s="1">
        <f t="shared" si="2"/>
        <v>12.905645161290318</v>
      </c>
    </row>
    <row r="27" spans="1:54" x14ac:dyDescent="0.25">
      <c r="A27" s="1">
        <v>1991</v>
      </c>
      <c r="B27" s="1">
        <v>1.1060000000000001</v>
      </c>
      <c r="C27" s="5">
        <v>1.3</v>
      </c>
      <c r="D27" s="1">
        <v>1.1060000000000001</v>
      </c>
      <c r="F27" s="5"/>
      <c r="H27" s="1">
        <v>1991</v>
      </c>
      <c r="I27" s="1">
        <v>6.4066666666666698</v>
      </c>
      <c r="J27" s="1">
        <v>8.7161290322580598</v>
      </c>
      <c r="K27" s="1">
        <v>4.9290322580645096</v>
      </c>
      <c r="L27" s="1">
        <v>-0.21666666666666701</v>
      </c>
      <c r="M27" s="1">
        <v>-15.851612903225799</v>
      </c>
      <c r="N27" s="1">
        <v>-34.21</v>
      </c>
      <c r="O27" s="10">
        <v>-37.354838709677402</v>
      </c>
      <c r="P27" s="23">
        <v>-38.777419354838699</v>
      </c>
      <c r="Q27" s="1">
        <v>-40.6357142857143</v>
      </c>
      <c r="R27" s="1">
        <v>-31.703225806451599</v>
      </c>
      <c r="S27" s="1">
        <v>-22.77</v>
      </c>
      <c r="T27" s="1">
        <v>-10.951612903225801</v>
      </c>
      <c r="U27" s="1">
        <v>1.1499999999999999</v>
      </c>
      <c r="V27" s="1">
        <v>10.2258064516129</v>
      </c>
      <c r="W27" s="1">
        <v>5.6935483870967696</v>
      </c>
      <c r="X27" s="1">
        <v>1.48</v>
      </c>
      <c r="Y27" s="1">
        <v>-17.112903225806502</v>
      </c>
      <c r="Z27" s="1">
        <v>-27.066666666666698</v>
      </c>
      <c r="AA27" s="10">
        <v>-30.996774193548401</v>
      </c>
      <c r="AB27" s="24">
        <f t="shared" si="3"/>
        <v>-16.788746799795192</v>
      </c>
      <c r="AC27" s="2">
        <f t="shared" si="4"/>
        <v>5.6879032258064504</v>
      </c>
      <c r="AD27" s="2">
        <f t="shared" si="5"/>
        <v>4.6373387096774179</v>
      </c>
      <c r="AE27" s="2"/>
      <c r="AF27" s="1">
        <v>1991</v>
      </c>
      <c r="AG27" s="1">
        <v>14.3433333333333</v>
      </c>
      <c r="AH27" s="1">
        <v>17.722580645161301</v>
      </c>
      <c r="AI27" s="1">
        <v>12.8</v>
      </c>
      <c r="AJ27" s="1">
        <v>6.7566666666666704</v>
      </c>
      <c r="AK27" s="1">
        <v>-8.7354838709677392</v>
      </c>
      <c r="AL27" s="1">
        <v>-28.356666666666701</v>
      </c>
      <c r="AM27" s="10">
        <v>-27.5451612903226</v>
      </c>
      <c r="AN27" s="23">
        <v>-32.222580645161301</v>
      </c>
      <c r="AO27" s="1">
        <v>-32.725000000000001</v>
      </c>
      <c r="AP27" s="1">
        <v>-23.993548387096801</v>
      </c>
      <c r="AQ27" s="1">
        <v>-8.51</v>
      </c>
      <c r="AR27" s="1">
        <v>-2.2290322580645201</v>
      </c>
      <c r="AS27" s="1">
        <v>7.1266666666666696</v>
      </c>
      <c r="AT27" s="1">
        <v>19.432258064516098</v>
      </c>
      <c r="AU27" s="1">
        <v>13.0064516129032</v>
      </c>
      <c r="AV27" s="1">
        <v>8.7833333333333297</v>
      </c>
      <c r="AW27" s="1">
        <v>-8.4709677419354907</v>
      </c>
      <c r="AX27" s="1">
        <v>-17.586666666666702</v>
      </c>
      <c r="AY27" s="10">
        <v>-24.429032258064499</v>
      </c>
      <c r="AZ27" s="2">
        <f t="shared" si="0"/>
        <v>-8.4848431899641685</v>
      </c>
      <c r="BA27" s="1">
        <f t="shared" si="1"/>
        <v>13.279462365591383</v>
      </c>
      <c r="BB27" s="1">
        <f t="shared" si="2"/>
        <v>12.087177419354825</v>
      </c>
    </row>
    <row r="28" spans="1:54" x14ac:dyDescent="0.25">
      <c r="A28" s="1">
        <v>1992</v>
      </c>
      <c r="B28" s="1">
        <v>0.72899999999999998</v>
      </c>
      <c r="C28" s="5">
        <v>0.79900000000000004</v>
      </c>
      <c r="D28" s="1">
        <v>0.72899999999999998</v>
      </c>
      <c r="F28" s="5"/>
      <c r="H28" s="1">
        <v>1992</v>
      </c>
      <c r="I28" s="1">
        <v>1.1499999999999999</v>
      </c>
      <c r="J28" s="1">
        <v>10.2258064516129</v>
      </c>
      <c r="K28" s="1">
        <v>5.6935483870967696</v>
      </c>
      <c r="L28" s="1">
        <v>1.48</v>
      </c>
      <c r="M28" s="1">
        <v>-17.112903225806502</v>
      </c>
      <c r="N28" s="1">
        <v>-27.066666666666698</v>
      </c>
      <c r="O28" s="10">
        <v>-30.996774193548401</v>
      </c>
      <c r="P28" s="23">
        <v>-35.761290322580599</v>
      </c>
      <c r="Q28" s="1">
        <v>-36.831034482758596</v>
      </c>
      <c r="R28" s="1">
        <v>-29.8935483870968</v>
      </c>
      <c r="S28" s="1">
        <v>-24.703333333333301</v>
      </c>
      <c r="T28" s="1">
        <v>-8.8806451612903192</v>
      </c>
      <c r="U28" s="1">
        <v>-1.3333333333333501E-2</v>
      </c>
      <c r="V28" s="1">
        <v>6.6548387096774198</v>
      </c>
      <c r="W28" s="1">
        <v>4.9516129032258096</v>
      </c>
      <c r="X28" s="1">
        <v>-4.7833333333333297</v>
      </c>
      <c r="Y28" s="1">
        <v>-23.283870967741901</v>
      </c>
      <c r="Z28" s="1">
        <v>-30.92</v>
      </c>
      <c r="AA28" s="10">
        <v>-34.941935483870999</v>
      </c>
      <c r="AB28" s="24">
        <f t="shared" si="3"/>
        <v>-18.200489432702991</v>
      </c>
      <c r="AC28" s="2">
        <f t="shared" si="4"/>
        <v>3.3207526881720431</v>
      </c>
      <c r="AD28" s="2">
        <f t="shared" si="5"/>
        <v>1.7024462365591417</v>
      </c>
      <c r="AE28" s="2"/>
      <c r="AF28" s="1">
        <v>1992</v>
      </c>
      <c r="AG28" s="1">
        <v>7.1266666666666696</v>
      </c>
      <c r="AH28" s="1">
        <v>19.432258064516098</v>
      </c>
      <c r="AI28" s="1">
        <v>13.0064516129032</v>
      </c>
      <c r="AJ28" s="1">
        <v>8.7833333333333297</v>
      </c>
      <c r="AK28" s="1">
        <v>-8.4709677419354907</v>
      </c>
      <c r="AL28" s="1">
        <v>-17.586666666666702</v>
      </c>
      <c r="AM28" s="10">
        <v>-24.429032258064499</v>
      </c>
      <c r="AN28" s="23">
        <v>-28.0451612903226</v>
      </c>
      <c r="AO28" s="1">
        <v>-28.7862068965517</v>
      </c>
      <c r="AP28" s="1">
        <v>-21.861290322580601</v>
      </c>
      <c r="AQ28" s="1">
        <v>-15.17</v>
      </c>
      <c r="AR28" s="1">
        <v>-1.2290322580645201</v>
      </c>
      <c r="AS28" s="1">
        <v>7.48</v>
      </c>
      <c r="AT28" s="1">
        <v>16.396774193548399</v>
      </c>
      <c r="AU28" s="1">
        <v>13.3258064516129</v>
      </c>
      <c r="AV28" s="1">
        <v>2.4066666666666698</v>
      </c>
      <c r="AW28" s="1">
        <v>-15.048387096774199</v>
      </c>
      <c r="AX28" s="1">
        <v>-22.706666666666699</v>
      </c>
      <c r="AY28" s="10">
        <v>-25.809677419354799</v>
      </c>
      <c r="AZ28" s="2">
        <f t="shared" si="0"/>
        <v>-9.9205978865405964</v>
      </c>
      <c r="BA28" s="1">
        <f t="shared" si="1"/>
        <v>11.9383870967742</v>
      </c>
      <c r="BB28" s="1">
        <f t="shared" si="2"/>
        <v>9.9023118279569928</v>
      </c>
    </row>
    <row r="29" spans="1:54" x14ac:dyDescent="0.25">
      <c r="A29" s="1">
        <v>1993</v>
      </c>
      <c r="B29" s="1">
        <v>0.38400000000000001</v>
      </c>
      <c r="C29" s="5">
        <v>0.52500000000000002</v>
      </c>
      <c r="D29" s="1">
        <v>0.38400000000000001</v>
      </c>
      <c r="F29" s="5"/>
      <c r="H29" s="1">
        <v>1993</v>
      </c>
      <c r="I29" s="1">
        <v>-1.3333333333333501E-2</v>
      </c>
      <c r="J29" s="1">
        <v>6.6548387096774198</v>
      </c>
      <c r="K29" s="1">
        <v>4.9516129032258096</v>
      </c>
      <c r="L29" s="1">
        <v>-4.7833333333333297</v>
      </c>
      <c r="M29" s="1">
        <v>-23.283870967741901</v>
      </c>
      <c r="N29" s="1">
        <v>-30.92</v>
      </c>
      <c r="O29" s="10">
        <v>-34.941935483870999</v>
      </c>
      <c r="P29" s="23">
        <v>-30.664516129032201</v>
      </c>
      <c r="Q29" s="1">
        <v>-33.607142857142897</v>
      </c>
      <c r="R29" s="1">
        <v>-28.432258064516098</v>
      </c>
      <c r="S29" s="1">
        <v>-22.946666666666701</v>
      </c>
      <c r="T29" s="1">
        <v>-11.441935483870999</v>
      </c>
      <c r="U29" s="1">
        <v>2.5066666666666699</v>
      </c>
      <c r="V29" s="1">
        <v>5.0774193548387103</v>
      </c>
      <c r="W29" s="1">
        <v>5.3612903225806496</v>
      </c>
      <c r="X29" s="1">
        <v>-0.54</v>
      </c>
      <c r="Y29" s="1">
        <v>-16.503225806451599</v>
      </c>
      <c r="Z29" s="1">
        <v>-27.336666666666702</v>
      </c>
      <c r="AA29" s="10">
        <v>-32.545161290322604</v>
      </c>
      <c r="AB29" s="24">
        <f t="shared" si="3"/>
        <v>-15.922683051715316</v>
      </c>
      <c r="AC29" s="2">
        <f t="shared" si="4"/>
        <v>3.7920430107526899</v>
      </c>
      <c r="AD29" s="2">
        <f t="shared" si="5"/>
        <v>3.1013440860215074</v>
      </c>
      <c r="AE29" s="2"/>
      <c r="AF29" s="1">
        <v>1993</v>
      </c>
      <c r="AG29" s="1">
        <v>7.48</v>
      </c>
      <c r="AH29" s="1">
        <v>16.396774193548399</v>
      </c>
      <c r="AI29" s="1">
        <v>13.3258064516129</v>
      </c>
      <c r="AJ29" s="1">
        <v>2.4066666666666698</v>
      </c>
      <c r="AK29" s="1">
        <v>-15.048387096774199</v>
      </c>
      <c r="AL29" s="1">
        <v>-22.706666666666699</v>
      </c>
      <c r="AM29" s="10">
        <v>-25.809677419354799</v>
      </c>
      <c r="AN29" s="23">
        <v>-21.719354838709702</v>
      </c>
      <c r="AO29" s="1">
        <v>-25.092857142857099</v>
      </c>
      <c r="AP29" s="1">
        <v>-16.0322580645161</v>
      </c>
      <c r="AQ29" s="1">
        <v>-12.07</v>
      </c>
      <c r="AR29" s="1">
        <v>-3.1645161290322599</v>
      </c>
      <c r="AS29" s="1">
        <v>10.186666666666699</v>
      </c>
      <c r="AT29" s="1">
        <v>11.8</v>
      </c>
      <c r="AU29" s="1">
        <v>12.5516129032258</v>
      </c>
      <c r="AV29" s="1">
        <v>6.5</v>
      </c>
      <c r="AW29" s="1">
        <v>-9.7548387096774203</v>
      </c>
      <c r="AX29" s="1">
        <v>-17.726666666666699</v>
      </c>
      <c r="AY29" s="10">
        <v>-25.129032258064498</v>
      </c>
      <c r="AZ29" s="2">
        <f t="shared" si="0"/>
        <v>-7.4709370199692735</v>
      </c>
      <c r="BA29" s="1">
        <f t="shared" si="1"/>
        <v>10.99333333333335</v>
      </c>
      <c r="BB29" s="1">
        <f t="shared" si="2"/>
        <v>10.259569892473126</v>
      </c>
    </row>
    <row r="30" spans="1:54" x14ac:dyDescent="0.25">
      <c r="A30" s="1">
        <v>1994</v>
      </c>
      <c r="B30" s="1">
        <v>0.93600000000000005</v>
      </c>
      <c r="C30" s="5">
        <v>1.23</v>
      </c>
      <c r="D30" s="1">
        <v>0.93600000000000005</v>
      </c>
      <c r="F30" s="5"/>
      <c r="H30" s="1">
        <v>1994</v>
      </c>
      <c r="I30" s="1">
        <v>2.5066666666666699</v>
      </c>
      <c r="J30" s="1">
        <v>5.0774193548387103</v>
      </c>
      <c r="K30" s="1">
        <v>5.3612903225806496</v>
      </c>
      <c r="L30" s="1">
        <v>-0.54</v>
      </c>
      <c r="M30" s="1">
        <v>-16.503225806451599</v>
      </c>
      <c r="N30" s="1">
        <v>-27.336666666666702</v>
      </c>
      <c r="O30" s="10">
        <v>-32.545161290322604</v>
      </c>
      <c r="P30" s="23">
        <v>-40.5</v>
      </c>
      <c r="Q30" s="1">
        <v>-39.725000000000001</v>
      </c>
      <c r="R30" s="1">
        <v>-26.9096774193548</v>
      </c>
      <c r="S30" s="1">
        <v>-24.823333333333299</v>
      </c>
      <c r="T30" s="1">
        <v>-10.722580645161299</v>
      </c>
      <c r="U30" s="1">
        <v>0.99666666666666703</v>
      </c>
      <c r="V30" s="1">
        <v>8.9677419354838701</v>
      </c>
      <c r="W30" s="1">
        <v>4.3258064516129</v>
      </c>
      <c r="X30" s="1">
        <v>-2.3266666666666702</v>
      </c>
      <c r="Y30" s="1">
        <v>-10.716129032258101</v>
      </c>
      <c r="Z30" s="1">
        <v>-29.616666666666699</v>
      </c>
      <c r="AA30" s="10">
        <v>-30.6838709677419</v>
      </c>
      <c r="AB30" s="24">
        <f t="shared" si="3"/>
        <v>-16.811142473118277</v>
      </c>
      <c r="AC30" s="2">
        <f t="shared" si="4"/>
        <v>4.982204301075269</v>
      </c>
      <c r="AD30" s="2">
        <f t="shared" si="5"/>
        <v>2.9908870967741921</v>
      </c>
      <c r="AE30" s="2"/>
      <c r="AF30" s="1">
        <v>1994</v>
      </c>
      <c r="AG30" s="1">
        <v>10.186666666666699</v>
      </c>
      <c r="AH30" s="1">
        <v>11.8</v>
      </c>
      <c r="AI30" s="1">
        <v>12.5516129032258</v>
      </c>
      <c r="AJ30" s="1">
        <v>6.5</v>
      </c>
      <c r="AK30" s="1">
        <v>-9.7548387096774203</v>
      </c>
      <c r="AL30" s="1">
        <v>-17.726666666666699</v>
      </c>
      <c r="AM30" s="10">
        <v>-25.129032258064498</v>
      </c>
      <c r="AN30" s="23">
        <v>-34.296774193548401</v>
      </c>
      <c r="AO30" s="1">
        <v>-32.821428571428598</v>
      </c>
      <c r="AP30" s="1">
        <v>-15.5161290322581</v>
      </c>
      <c r="AQ30" s="1">
        <v>-13.0666666666667</v>
      </c>
      <c r="AR30" s="1">
        <v>-2.8193548387096801</v>
      </c>
      <c r="AS30" s="1">
        <v>7.5833333333333304</v>
      </c>
      <c r="AT30" s="1">
        <v>18.493548387096801</v>
      </c>
      <c r="AU30" s="1">
        <v>10.632258064516099</v>
      </c>
      <c r="AV30" s="1">
        <v>4.03666666666666</v>
      </c>
      <c r="AW30" s="1">
        <v>-4.1967741935483902</v>
      </c>
      <c r="AX30" s="1">
        <v>-22.9</v>
      </c>
      <c r="AY30" s="10">
        <v>-23.429032258064499</v>
      </c>
      <c r="AZ30" s="2">
        <f t="shared" si="0"/>
        <v>-9.0250294418842909</v>
      </c>
      <c r="BA30" s="1">
        <f t="shared" si="1"/>
        <v>13.038440860215065</v>
      </c>
      <c r="BB30" s="1">
        <f t="shared" si="2"/>
        <v>10.186451612903223</v>
      </c>
    </row>
    <row r="31" spans="1:54" x14ac:dyDescent="0.25">
      <c r="A31" s="1">
        <v>1995</v>
      </c>
      <c r="B31" s="1">
        <v>0.47099999999999997</v>
      </c>
      <c r="C31" s="5">
        <v>0.64700000000000002</v>
      </c>
      <c r="D31" s="1">
        <v>0.47099999999999997</v>
      </c>
      <c r="F31" s="5"/>
      <c r="H31" s="1">
        <v>1995</v>
      </c>
      <c r="I31" s="1">
        <v>0.99666666666666703</v>
      </c>
      <c r="J31" s="1">
        <v>8.9677419354838701</v>
      </c>
      <c r="K31" s="1">
        <v>4.3258064516129</v>
      </c>
      <c r="L31" s="1">
        <v>-2.3266666666666702</v>
      </c>
      <c r="M31" s="1">
        <v>-10.716129032258101</v>
      </c>
      <c r="N31" s="1">
        <v>-29.616666666666699</v>
      </c>
      <c r="O31" s="10">
        <v>-30.6838709677419</v>
      </c>
      <c r="P31" s="23">
        <v>-35.996774193548397</v>
      </c>
      <c r="Q31" s="1">
        <v>-28.532142857142802</v>
      </c>
      <c r="R31" s="1">
        <v>-28.564516129032299</v>
      </c>
      <c r="S31" s="1">
        <v>-20.4866666666667</v>
      </c>
      <c r="T31" s="1">
        <v>-11.874193548387099</v>
      </c>
      <c r="U31" s="1">
        <v>1.94333333333333</v>
      </c>
      <c r="V31" s="1">
        <v>9.3129032258064495</v>
      </c>
      <c r="W31" s="1">
        <v>7.8903225806451598</v>
      </c>
      <c r="X31" s="1">
        <v>-1.35666666666667</v>
      </c>
      <c r="Y31" s="1">
        <v>-14.222580645161299</v>
      </c>
      <c r="Z31" s="1">
        <v>-30.296666666666699</v>
      </c>
      <c r="AA31" s="10">
        <v>-34.387096774193502</v>
      </c>
      <c r="AB31" s="24">
        <f t="shared" si="3"/>
        <v>-15.547562083973377</v>
      </c>
      <c r="AC31" s="2">
        <f t="shared" si="4"/>
        <v>5.6281182795698896</v>
      </c>
      <c r="AD31" s="2">
        <f t="shared" si="5"/>
        <v>4.4474731182795679</v>
      </c>
      <c r="AE31" s="2"/>
      <c r="AF31" s="1">
        <v>1995</v>
      </c>
      <c r="AG31" s="1">
        <v>7.5833333333333304</v>
      </c>
      <c r="AH31" s="1">
        <v>18.493548387096801</v>
      </c>
      <c r="AI31" s="1">
        <v>10.632258064516099</v>
      </c>
      <c r="AJ31" s="1">
        <v>4.03666666666666</v>
      </c>
      <c r="AK31" s="1">
        <v>-4.1967741935483902</v>
      </c>
      <c r="AL31" s="1">
        <v>-22.9</v>
      </c>
      <c r="AM31" s="10">
        <v>-23.429032258064499</v>
      </c>
      <c r="AN31" s="23">
        <v>-25.883870967741899</v>
      </c>
      <c r="AO31" s="1">
        <v>-19.957142857142902</v>
      </c>
      <c r="AP31" s="1">
        <v>-19.6645161290323</v>
      </c>
      <c r="AQ31" s="1">
        <v>-8.8933333333333309</v>
      </c>
      <c r="AR31" s="1">
        <v>-4.8</v>
      </c>
      <c r="AS31" s="1">
        <v>7.53</v>
      </c>
      <c r="AT31" s="1">
        <v>17.945161290322599</v>
      </c>
      <c r="AU31" s="1">
        <v>16.1193548387097</v>
      </c>
      <c r="AV31" s="1">
        <v>3.2566666666666699</v>
      </c>
      <c r="AW31" s="1">
        <v>-7.8935483870967698</v>
      </c>
      <c r="AX31" s="1">
        <v>-22.303333333333299</v>
      </c>
      <c r="AY31" s="10">
        <v>-27.1225806451613</v>
      </c>
      <c r="AZ31" s="2">
        <f t="shared" si="0"/>
        <v>-7.6389285714285675</v>
      </c>
      <c r="BA31" s="1">
        <f t="shared" si="1"/>
        <v>12.7375806451613</v>
      </c>
      <c r="BB31" s="1">
        <f t="shared" si="2"/>
        <v>11.212795698924742</v>
      </c>
    </row>
    <row r="32" spans="1:54" x14ac:dyDescent="0.25">
      <c r="A32" s="1">
        <v>1996</v>
      </c>
      <c r="B32" s="1">
        <v>0.82599999999999996</v>
      </c>
      <c r="C32" s="5">
        <v>1.115</v>
      </c>
      <c r="D32" s="1">
        <v>0.82599999999999996</v>
      </c>
      <c r="F32" s="5"/>
      <c r="H32" s="1">
        <v>1996</v>
      </c>
      <c r="I32" s="1">
        <v>1.94333333333333</v>
      </c>
      <c r="J32" s="1">
        <v>9.3129032258064495</v>
      </c>
      <c r="K32" s="1">
        <v>7.8903225806451598</v>
      </c>
      <c r="L32" s="1">
        <v>-1.35666666666667</v>
      </c>
      <c r="M32" s="1">
        <v>-14.222580645161299</v>
      </c>
      <c r="N32" s="1">
        <v>-30.296666666666699</v>
      </c>
      <c r="O32" s="10">
        <v>-34.387096774193502</v>
      </c>
      <c r="P32" s="23">
        <v>-38.825806451612898</v>
      </c>
      <c r="Q32" s="1">
        <v>-29.320689655172401</v>
      </c>
      <c r="R32" s="1">
        <v>-29.1</v>
      </c>
      <c r="S32" s="1">
        <v>-23.813333333333301</v>
      </c>
      <c r="T32" s="1">
        <v>-11.0064516129032</v>
      </c>
      <c r="U32" s="1">
        <v>-1.0166666666666699</v>
      </c>
      <c r="V32" s="1">
        <v>9.1129032258064502</v>
      </c>
      <c r="W32" s="1">
        <v>5.3612903225806496</v>
      </c>
      <c r="X32" s="1">
        <v>-4.3033333333333301</v>
      </c>
      <c r="Y32" s="1">
        <v>-14.3129032258064</v>
      </c>
      <c r="Z32" s="1">
        <v>-22.433333333333302</v>
      </c>
      <c r="AA32" s="10">
        <v>-37.883870967741899</v>
      </c>
      <c r="AB32" s="24">
        <f t="shared" si="3"/>
        <v>-16.461849585959694</v>
      </c>
      <c r="AC32" s="2">
        <f t="shared" si="4"/>
        <v>4.0481182795698905</v>
      </c>
      <c r="AD32" s="2">
        <f t="shared" si="5"/>
        <v>2.2885483870967747</v>
      </c>
      <c r="AE32" s="2"/>
      <c r="AF32" s="1">
        <v>1996</v>
      </c>
      <c r="AG32" s="1">
        <v>7.53</v>
      </c>
      <c r="AH32" s="1">
        <v>17.945161290322599</v>
      </c>
      <c r="AI32" s="1">
        <v>16.1193548387097</v>
      </c>
      <c r="AJ32" s="1">
        <v>3.2566666666666699</v>
      </c>
      <c r="AK32" s="1">
        <v>-7.8935483870967698</v>
      </c>
      <c r="AL32" s="1">
        <v>-22.303333333333299</v>
      </c>
      <c r="AM32" s="10">
        <v>-27.1225806451613</v>
      </c>
      <c r="AN32" s="23">
        <v>-29.854838709677399</v>
      </c>
      <c r="AO32" s="1">
        <v>-20.606896551724098</v>
      </c>
      <c r="AP32" s="1">
        <v>-17.8</v>
      </c>
      <c r="AQ32" s="1">
        <v>-12.533333333333299</v>
      </c>
      <c r="AR32" s="1">
        <v>-3.3483870967741902</v>
      </c>
      <c r="AS32" s="1">
        <v>5.1366666666666703</v>
      </c>
      <c r="AT32" s="1">
        <v>18.458064516128999</v>
      </c>
      <c r="AU32" s="1">
        <v>11.9161290322581</v>
      </c>
      <c r="AV32" s="1">
        <v>0.84</v>
      </c>
      <c r="AW32" s="1">
        <v>-7.7935483870967701</v>
      </c>
      <c r="AX32" s="1">
        <v>-15.09</v>
      </c>
      <c r="AY32" s="10">
        <v>-30.6225806451613</v>
      </c>
      <c r="AZ32" s="2">
        <f t="shared" si="0"/>
        <v>-8.4415603757261071</v>
      </c>
      <c r="BA32" s="1">
        <f t="shared" si="1"/>
        <v>11.797365591397835</v>
      </c>
      <c r="BB32" s="1">
        <f t="shared" si="2"/>
        <v>9.0877150537634428</v>
      </c>
    </row>
    <row r="33" spans="1:54" x14ac:dyDescent="0.25">
      <c r="A33" s="1">
        <v>1997</v>
      </c>
      <c r="B33" s="1">
        <v>0.53</v>
      </c>
      <c r="C33" s="5">
        <v>0.747</v>
      </c>
      <c r="D33" s="1">
        <v>0.53</v>
      </c>
      <c r="F33" s="5"/>
      <c r="H33" s="1">
        <v>1997</v>
      </c>
      <c r="I33" s="1">
        <v>-1.0166666666666699</v>
      </c>
      <c r="J33" s="1">
        <v>9.1129032258064502</v>
      </c>
      <c r="K33" s="1">
        <v>5.3612903225806496</v>
      </c>
      <c r="L33" s="1">
        <v>-4.3033333333333301</v>
      </c>
      <c r="M33" s="1">
        <v>-14.3129032258064</v>
      </c>
      <c r="N33" s="1">
        <v>-22.433333333333302</v>
      </c>
      <c r="O33" s="10">
        <v>-37.883870967741899</v>
      </c>
      <c r="P33" s="23">
        <v>-37.896774193548403</v>
      </c>
      <c r="Q33" s="1">
        <v>-38.539285714285697</v>
      </c>
      <c r="R33" s="1">
        <v>-29.548387096774199</v>
      </c>
      <c r="S33" s="1">
        <v>-14.3266666666667</v>
      </c>
      <c r="T33" s="1">
        <v>-5.7580645161290303</v>
      </c>
      <c r="U33" s="1">
        <v>2.35666666666667</v>
      </c>
      <c r="V33" s="1">
        <v>10.0096774193548</v>
      </c>
      <c r="W33" s="1">
        <v>4.4838709677419297</v>
      </c>
      <c r="X33" s="1">
        <v>1.8033333333333299</v>
      </c>
      <c r="Y33" s="1">
        <v>-8.8000000000000007</v>
      </c>
      <c r="Z33" s="1">
        <v>-31.343333333333302</v>
      </c>
      <c r="AA33" s="10">
        <v>-36.3935483870968</v>
      </c>
      <c r="AB33" s="24">
        <f t="shared" si="3"/>
        <v>-15.32937596006145</v>
      </c>
      <c r="AC33" s="2">
        <f t="shared" si="4"/>
        <v>6.1831720430107353</v>
      </c>
      <c r="AD33" s="2">
        <f t="shared" si="5"/>
        <v>4.6633870967741826</v>
      </c>
      <c r="AE33" s="2"/>
      <c r="AF33" s="1">
        <v>1997</v>
      </c>
      <c r="AG33" s="1">
        <v>5.1366666666666703</v>
      </c>
      <c r="AH33" s="1">
        <v>18.458064516128999</v>
      </c>
      <c r="AI33" s="1">
        <v>11.9161290322581</v>
      </c>
      <c r="AJ33" s="1">
        <v>0.84</v>
      </c>
      <c r="AK33" s="1">
        <v>-7.7935483870967701</v>
      </c>
      <c r="AL33" s="1">
        <v>-15.09</v>
      </c>
      <c r="AM33" s="10">
        <v>-30.6225806451613</v>
      </c>
      <c r="AN33" s="23">
        <v>-28.022580645161302</v>
      </c>
      <c r="AO33" s="1">
        <v>-32.039285714285697</v>
      </c>
      <c r="AP33" s="1">
        <v>-20.5161290322581</v>
      </c>
      <c r="AQ33" s="1">
        <v>-2.3333333333333299</v>
      </c>
      <c r="AR33" s="1">
        <v>1.6193548387096799</v>
      </c>
      <c r="AS33" s="1">
        <v>10.9333333333333</v>
      </c>
      <c r="AT33" s="1">
        <v>17.6806451612903</v>
      </c>
      <c r="AU33" s="1">
        <v>12.035483870967701</v>
      </c>
      <c r="AV33" s="1">
        <v>7.0033333333333303</v>
      </c>
      <c r="AW33" s="1">
        <v>-2.7516129032258099</v>
      </c>
      <c r="AX33" s="1">
        <v>-25.37</v>
      </c>
      <c r="AY33" s="10">
        <v>-29.203225806451599</v>
      </c>
      <c r="AZ33" s="2">
        <f t="shared" si="0"/>
        <v>-7.5803347414234601</v>
      </c>
      <c r="BA33" s="1">
        <f t="shared" si="1"/>
        <v>14.306989247311801</v>
      </c>
      <c r="BB33" s="1">
        <f t="shared" si="2"/>
        <v>11.913198924731159</v>
      </c>
    </row>
    <row r="34" spans="1:54" x14ac:dyDescent="0.25">
      <c r="A34" s="1">
        <v>1998</v>
      </c>
      <c r="B34" s="1">
        <v>0.86399999999999999</v>
      </c>
      <c r="C34" s="5">
        <v>1.1180000000000001</v>
      </c>
      <c r="D34" s="1">
        <v>0.86399999999999999</v>
      </c>
      <c r="F34" s="5"/>
      <c r="H34" s="1">
        <v>1998</v>
      </c>
      <c r="I34" s="1">
        <v>2.35666666666667</v>
      </c>
      <c r="J34" s="1">
        <v>10.0096774193548</v>
      </c>
      <c r="K34" s="1">
        <v>4.4838709677419297</v>
      </c>
      <c r="L34" s="1">
        <v>1.8033333333333299</v>
      </c>
      <c r="M34" s="1">
        <v>-8.8000000000000007</v>
      </c>
      <c r="N34" s="1">
        <v>-31.343333333333302</v>
      </c>
      <c r="O34" s="10">
        <v>-36.3935483870968</v>
      </c>
      <c r="P34" s="23">
        <v>-36.858064516128998</v>
      </c>
      <c r="Q34" s="1">
        <v>-38.1</v>
      </c>
      <c r="R34" s="1">
        <v>-28.874193548387101</v>
      </c>
      <c r="S34" s="1">
        <v>-23.876666666666701</v>
      </c>
      <c r="T34" s="1">
        <v>-12.4322580645161</v>
      </c>
      <c r="U34" s="1">
        <v>2.0099999999999998</v>
      </c>
      <c r="V34" s="1">
        <v>8.0290322580645093</v>
      </c>
      <c r="W34" s="1">
        <v>8.8161290322580701</v>
      </c>
      <c r="X34" s="1">
        <v>-4.0533333333333301</v>
      </c>
      <c r="Y34" s="1">
        <v>-22.264516129032199</v>
      </c>
      <c r="Z34" s="1">
        <v>-32.396666666666697</v>
      </c>
      <c r="AA34" s="10">
        <v>-34.758064516128997</v>
      </c>
      <c r="AB34" s="24">
        <f t="shared" si="3"/>
        <v>-17.896550179211463</v>
      </c>
      <c r="AC34" s="2">
        <f t="shared" si="4"/>
        <v>5.0195161290322545</v>
      </c>
      <c r="AD34" s="2">
        <f t="shared" si="5"/>
        <v>3.7004569892473116</v>
      </c>
      <c r="AE34" s="2"/>
      <c r="AF34" s="1">
        <v>1998</v>
      </c>
      <c r="AG34" s="1">
        <v>10.9333333333333</v>
      </c>
      <c r="AH34" s="1">
        <v>17.6806451612903</v>
      </c>
      <c r="AI34" s="1">
        <v>12.035483870967701</v>
      </c>
      <c r="AJ34" s="1">
        <v>7.0033333333333303</v>
      </c>
      <c r="AK34" s="1">
        <v>-2.7516129032258099</v>
      </c>
      <c r="AL34" s="1">
        <v>-25.37</v>
      </c>
      <c r="AM34" s="10">
        <v>-29.203225806451599</v>
      </c>
      <c r="AN34" s="23">
        <v>-30.1677419354839</v>
      </c>
      <c r="AO34" s="1">
        <v>-31.657142857142802</v>
      </c>
      <c r="AP34" s="1">
        <v>-19.100000000000001</v>
      </c>
      <c r="AQ34" s="1">
        <v>-13.9966666666667</v>
      </c>
      <c r="AR34" s="1">
        <v>-3.6645161290322599</v>
      </c>
      <c r="AS34" s="1">
        <v>9.51</v>
      </c>
      <c r="AT34" s="1">
        <v>16.145161290322601</v>
      </c>
      <c r="AU34" s="1">
        <v>17.0290322580645</v>
      </c>
      <c r="AV34" s="1">
        <v>0.37333333333333402</v>
      </c>
      <c r="AW34" s="1">
        <v>-15.548387096774199</v>
      </c>
      <c r="AX34" s="1">
        <v>-25.973333333333301</v>
      </c>
      <c r="AY34" s="10">
        <v>-26.390322580645201</v>
      </c>
      <c r="AZ34" s="2">
        <f t="shared" ref="AZ34:AZ57" si="6">AVERAGE(AN34:AY34)</f>
        <v>-10.286715309779828</v>
      </c>
      <c r="BA34" s="1">
        <f t="shared" ref="BA34:BA57" si="7">AVERAGE(AS34:AT34)</f>
        <v>12.827580645161301</v>
      </c>
      <c r="BB34" s="1">
        <f t="shared" ref="BB34:BB57" si="8">AVERAGE(AS34:AV34)</f>
        <v>10.764381720430109</v>
      </c>
    </row>
    <row r="35" spans="1:54" x14ac:dyDescent="0.25">
      <c r="A35" s="1">
        <v>1999</v>
      </c>
      <c r="B35" s="1">
        <v>0.35099999999999998</v>
      </c>
      <c r="C35" s="5">
        <v>0.53200000000000003</v>
      </c>
      <c r="D35" s="1">
        <v>0.35099999999999998</v>
      </c>
      <c r="F35" s="5"/>
      <c r="H35" s="1">
        <v>1999</v>
      </c>
      <c r="I35" s="1">
        <v>2.0099999999999998</v>
      </c>
      <c r="J35" s="1">
        <v>8.0290322580645093</v>
      </c>
      <c r="K35" s="1">
        <v>8.8161290322580701</v>
      </c>
      <c r="L35" s="1">
        <v>-4.0533333333333301</v>
      </c>
      <c r="M35" s="1">
        <v>-22.264516129032199</v>
      </c>
      <c r="N35" s="1">
        <v>-32.396666666666697</v>
      </c>
      <c r="O35" s="10">
        <v>-34.758064516128997</v>
      </c>
      <c r="P35" s="23">
        <v>-36.993548387096801</v>
      </c>
      <c r="Q35" s="1">
        <v>-27.3357142857143</v>
      </c>
      <c r="R35" s="1">
        <v>-35.587096774193597</v>
      </c>
      <c r="S35" s="1">
        <v>-22.98</v>
      </c>
      <c r="T35" s="1">
        <v>-8.5129032258064505</v>
      </c>
      <c r="U35" s="1">
        <v>3.4666666666666699</v>
      </c>
      <c r="V35" s="1">
        <v>9.2967741935483801</v>
      </c>
      <c r="W35" s="1">
        <v>6.0225806451612902</v>
      </c>
      <c r="X35" s="1">
        <v>-1.41</v>
      </c>
      <c r="Y35" s="1">
        <v>-16.632258064516101</v>
      </c>
      <c r="Z35" s="1">
        <v>-28.22</v>
      </c>
      <c r="AA35" s="10">
        <v>-29.593548387096799</v>
      </c>
      <c r="AB35" s="24">
        <f t="shared" si="3"/>
        <v>-15.706587301587311</v>
      </c>
      <c r="AC35" s="2">
        <f t="shared" si="4"/>
        <v>6.3817204301075252</v>
      </c>
      <c r="AD35" s="2">
        <f t="shared" si="5"/>
        <v>4.3440053763440849</v>
      </c>
      <c r="AE35" s="2"/>
      <c r="AF35" s="1">
        <v>1999</v>
      </c>
      <c r="AG35" s="1">
        <v>9.51</v>
      </c>
      <c r="AH35" s="1">
        <v>16.145161290322601</v>
      </c>
      <c r="AI35" s="1">
        <v>17.0290322580645</v>
      </c>
      <c r="AJ35" s="1">
        <v>0.37333333333333402</v>
      </c>
      <c r="AK35" s="1">
        <v>-15.548387096774199</v>
      </c>
      <c r="AL35" s="1">
        <v>-25.973333333333301</v>
      </c>
      <c r="AM35" s="10">
        <v>-26.390322580645201</v>
      </c>
      <c r="AN35" s="23">
        <v>-30.216129032258099</v>
      </c>
      <c r="AO35" s="1">
        <v>-19.757142857142899</v>
      </c>
      <c r="AP35" s="1">
        <v>-27.361290322580601</v>
      </c>
      <c r="AQ35" s="1">
        <v>-12.6</v>
      </c>
      <c r="AR35" s="1">
        <v>6.4516129032258104E-2</v>
      </c>
      <c r="AS35" s="1">
        <v>10.436666666666699</v>
      </c>
      <c r="AT35" s="1">
        <v>17.4387096774194</v>
      </c>
      <c r="AU35" s="1">
        <v>12.4870967741935</v>
      </c>
      <c r="AV35" s="1">
        <v>4.2033333333333296</v>
      </c>
      <c r="AW35" s="1">
        <v>-8.8774193548387093</v>
      </c>
      <c r="AX35" s="1">
        <v>-19.309999999999999</v>
      </c>
      <c r="AY35" s="10">
        <v>-21.8806451612903</v>
      </c>
      <c r="AZ35" s="2">
        <f t="shared" si="6"/>
        <v>-7.9476920122887842</v>
      </c>
      <c r="BA35" s="1">
        <f t="shared" si="7"/>
        <v>13.93768817204305</v>
      </c>
      <c r="BB35" s="1">
        <f t="shared" si="8"/>
        <v>11.141451612903232</v>
      </c>
    </row>
    <row r="36" spans="1:54" x14ac:dyDescent="0.25">
      <c r="A36" s="1">
        <v>2000</v>
      </c>
      <c r="B36" s="1">
        <v>0.40600000000000003</v>
      </c>
      <c r="C36" s="5">
        <v>0.71299999999999997</v>
      </c>
      <c r="D36" s="1">
        <v>0.40600000000000003</v>
      </c>
      <c r="F36" s="5"/>
      <c r="H36" s="1">
        <v>2000</v>
      </c>
      <c r="I36" s="1">
        <v>3.4666666666666699</v>
      </c>
      <c r="J36" s="1">
        <v>9.2967741935483801</v>
      </c>
      <c r="K36" s="1">
        <v>6.0225806451612902</v>
      </c>
      <c r="L36" s="1">
        <v>-1.41</v>
      </c>
      <c r="M36" s="1">
        <v>-16.632258064516101</v>
      </c>
      <c r="N36" s="1">
        <v>-28.22</v>
      </c>
      <c r="O36" s="10">
        <v>-29.593548387096799</v>
      </c>
      <c r="P36" s="23">
        <v>-35.058064516129001</v>
      </c>
      <c r="Q36" s="1">
        <v>-30.365517241379301</v>
      </c>
      <c r="R36" s="1">
        <v>-31.277419354838699</v>
      </c>
      <c r="S36" s="1">
        <v>-20.293333333333301</v>
      </c>
      <c r="T36" s="1">
        <v>-8.2709677419354808</v>
      </c>
      <c r="U36" s="1">
        <v>2.25</v>
      </c>
      <c r="V36" s="1">
        <v>8.8387096774193505</v>
      </c>
      <c r="W36" s="1">
        <v>7.3870967741935498</v>
      </c>
      <c r="X36" s="1">
        <v>-1.38666666666667</v>
      </c>
      <c r="Y36" s="1">
        <v>-16.812903225806501</v>
      </c>
      <c r="Z36" s="1">
        <v>-30.06</v>
      </c>
      <c r="AA36" s="10">
        <v>-38.480645161290298</v>
      </c>
      <c r="AB36" s="24">
        <f t="shared" si="3"/>
        <v>-16.127475899147196</v>
      </c>
      <c r="AC36" s="2">
        <f t="shared" si="4"/>
        <v>5.5443548387096753</v>
      </c>
      <c r="AD36" s="2">
        <f t="shared" si="5"/>
        <v>4.2722849462365575</v>
      </c>
      <c r="AE36" s="2"/>
      <c r="AF36" s="1">
        <v>2000</v>
      </c>
      <c r="AG36" s="1">
        <v>10.436666666666699</v>
      </c>
      <c r="AH36" s="1">
        <v>17.4387096774194</v>
      </c>
      <c r="AI36" s="1">
        <v>12.4870967741935</v>
      </c>
      <c r="AJ36" s="1">
        <v>4.2033333333333296</v>
      </c>
      <c r="AK36" s="1">
        <v>-8.8774193548387093</v>
      </c>
      <c r="AL36" s="1">
        <v>-19.309999999999999</v>
      </c>
      <c r="AM36" s="10">
        <v>-21.8806451612903</v>
      </c>
      <c r="AN36" s="23">
        <v>-28.451612903225801</v>
      </c>
      <c r="AO36" s="1">
        <v>-24</v>
      </c>
      <c r="AP36" s="1">
        <v>-22.390322580645201</v>
      </c>
      <c r="AQ36" s="1">
        <v>-9.92</v>
      </c>
      <c r="AR36" s="1">
        <v>-1.2516129032258101</v>
      </c>
      <c r="AS36" s="1">
        <v>8.64</v>
      </c>
      <c r="AT36" s="1">
        <v>17.5451612903226</v>
      </c>
      <c r="AU36" s="1">
        <v>18.458064516128999</v>
      </c>
      <c r="AV36" s="1">
        <v>3.8966666666666701</v>
      </c>
      <c r="AW36" s="1">
        <v>-10.754838709677401</v>
      </c>
      <c r="AX36" s="1">
        <v>-23.41</v>
      </c>
      <c r="AY36" s="10">
        <v>-32.948387096774198</v>
      </c>
      <c r="AZ36" s="2">
        <f t="shared" si="6"/>
        <v>-8.7155734767025113</v>
      </c>
      <c r="BA36" s="1">
        <f t="shared" si="7"/>
        <v>13.0925806451613</v>
      </c>
      <c r="BB36" s="1">
        <f t="shared" si="8"/>
        <v>12.134973118279566</v>
      </c>
    </row>
    <row r="37" spans="1:54" x14ac:dyDescent="0.25">
      <c r="A37" s="1">
        <v>2001</v>
      </c>
      <c r="B37" s="1">
        <v>0.997</v>
      </c>
      <c r="C37" s="5">
        <v>1.3480000000000001</v>
      </c>
      <c r="D37" s="1">
        <v>0.997</v>
      </c>
      <c r="F37" s="5"/>
      <c r="H37" s="1">
        <v>2001</v>
      </c>
      <c r="I37" s="1">
        <v>2.25</v>
      </c>
      <c r="J37" s="1">
        <v>8.8387096774193505</v>
      </c>
      <c r="K37" s="1">
        <v>7.3870967741935498</v>
      </c>
      <c r="L37" s="1">
        <v>-1.38666666666667</v>
      </c>
      <c r="M37" s="1">
        <v>-16.812903225806501</v>
      </c>
      <c r="N37" s="1">
        <v>-30.06</v>
      </c>
      <c r="O37" s="10">
        <v>-38.480645161290298</v>
      </c>
      <c r="P37" s="23">
        <v>-41.816129032258097</v>
      </c>
      <c r="Q37" s="1">
        <v>-37.778571428571396</v>
      </c>
      <c r="R37" s="1">
        <v>-33.435483870967701</v>
      </c>
      <c r="S37" s="1">
        <v>-28.343333333333302</v>
      </c>
      <c r="T37" s="1">
        <v>-8.8064516129032206</v>
      </c>
      <c r="U37" s="1">
        <v>6.1466666666666701</v>
      </c>
      <c r="V37" s="1">
        <v>10.2870967741936</v>
      </c>
      <c r="W37" s="1">
        <v>5.76451612903226</v>
      </c>
      <c r="X37" s="1">
        <v>0.38666666666666699</v>
      </c>
      <c r="Y37" s="1">
        <v>-15.283870967741899</v>
      </c>
      <c r="Z37" s="1">
        <v>-20.6</v>
      </c>
      <c r="AA37" s="10">
        <v>-27.264516129032199</v>
      </c>
      <c r="AB37" s="24">
        <f t="shared" si="3"/>
        <v>-15.895284178187383</v>
      </c>
      <c r="AC37" s="2">
        <f t="shared" si="4"/>
        <v>8.2168817204301341</v>
      </c>
      <c r="AD37" s="2">
        <f t="shared" si="5"/>
        <v>5.6462365591397985</v>
      </c>
      <c r="AE37" s="2"/>
      <c r="AF37" s="1">
        <v>2001</v>
      </c>
      <c r="AG37" s="1">
        <v>8.64</v>
      </c>
      <c r="AH37" s="1">
        <v>17.5451612903226</v>
      </c>
      <c r="AI37" s="1">
        <v>18.458064516128999</v>
      </c>
      <c r="AJ37" s="1">
        <v>3.8966666666666701</v>
      </c>
      <c r="AK37" s="1">
        <v>-10.754838709677401</v>
      </c>
      <c r="AL37" s="1">
        <v>-23.41</v>
      </c>
      <c r="AM37" s="10">
        <v>-32.948387096774198</v>
      </c>
      <c r="AN37" s="23">
        <v>-34.9838709677419</v>
      </c>
      <c r="AO37" s="1">
        <v>-29.625</v>
      </c>
      <c r="AP37" s="1">
        <v>-23.4677419354839</v>
      </c>
      <c r="AQ37" s="1">
        <v>-17.239999999999998</v>
      </c>
      <c r="AR37" s="1">
        <v>0.174193548387097</v>
      </c>
      <c r="AS37" s="1">
        <v>15.1666666666667</v>
      </c>
      <c r="AT37" s="1">
        <v>19.935483870967701</v>
      </c>
      <c r="AU37" s="1">
        <v>16.1064516129032</v>
      </c>
      <c r="AV37" s="1">
        <v>4.7866666666666697</v>
      </c>
      <c r="AW37" s="1">
        <v>-9.0258064516128993</v>
      </c>
      <c r="AX37" s="1">
        <v>-11.78</v>
      </c>
      <c r="AY37" s="10">
        <v>-20.187096774193598</v>
      </c>
      <c r="AZ37" s="2">
        <f t="shared" si="6"/>
        <v>-7.511671146953411</v>
      </c>
      <c r="BA37" s="1">
        <f t="shared" si="7"/>
        <v>17.5510752688172</v>
      </c>
      <c r="BB37" s="1">
        <f t="shared" si="8"/>
        <v>13.998817204301067</v>
      </c>
    </row>
    <row r="38" spans="1:54" x14ac:dyDescent="0.25">
      <c r="A38" s="1">
        <v>2002</v>
      </c>
      <c r="B38" s="1">
        <v>0.89</v>
      </c>
      <c r="C38" s="5">
        <v>1.095</v>
      </c>
      <c r="D38" s="1">
        <v>0.89</v>
      </c>
      <c r="F38" s="5"/>
      <c r="H38" s="1">
        <v>2002</v>
      </c>
      <c r="I38" s="1">
        <v>6.1466666666666701</v>
      </c>
      <c r="J38" s="1">
        <v>10.2870967741936</v>
      </c>
      <c r="K38" s="1">
        <v>5.76451612903226</v>
      </c>
      <c r="L38" s="1">
        <v>0.38666666666666699</v>
      </c>
      <c r="M38" s="1">
        <v>-15.283870967741899</v>
      </c>
      <c r="N38" s="1">
        <v>-20.6</v>
      </c>
      <c r="O38" s="10">
        <v>-27.264516129032199</v>
      </c>
      <c r="P38" s="23">
        <v>-42.490322580645099</v>
      </c>
      <c r="Q38" s="1">
        <v>-37.839285714285701</v>
      </c>
      <c r="R38" s="1">
        <v>-24.948387096774201</v>
      </c>
      <c r="S38" s="1">
        <v>-24.25</v>
      </c>
      <c r="T38" s="1">
        <v>-13.2</v>
      </c>
      <c r="U38" s="1">
        <v>6.4366666666666701</v>
      </c>
      <c r="V38" s="1">
        <v>10.1677419354839</v>
      </c>
      <c r="W38" s="1">
        <v>7.7967741935483801</v>
      </c>
      <c r="X38" s="1">
        <v>-3.49</v>
      </c>
      <c r="Y38" s="1">
        <v>-16.567741935483902</v>
      </c>
      <c r="Z38" s="1">
        <v>-28.26</v>
      </c>
      <c r="AA38" s="10">
        <v>-35.583870967741902</v>
      </c>
      <c r="AB38" s="24">
        <f t="shared" si="3"/>
        <v>-16.852368791602654</v>
      </c>
      <c r="AC38" s="2">
        <f t="shared" si="4"/>
        <v>8.3022043010752853</v>
      </c>
      <c r="AD38" s="2">
        <f t="shared" si="5"/>
        <v>5.2277956989247372</v>
      </c>
      <c r="AE38" s="2"/>
      <c r="AF38" s="1">
        <v>2002</v>
      </c>
      <c r="AG38" s="1">
        <v>15.1666666666667</v>
      </c>
      <c r="AH38" s="1">
        <v>19.935483870967701</v>
      </c>
      <c r="AI38" s="1">
        <v>16.1064516129032</v>
      </c>
      <c r="AJ38" s="1">
        <v>4.7866666666666697</v>
      </c>
      <c r="AK38" s="1">
        <v>-9.0258064516128993</v>
      </c>
      <c r="AL38" s="1">
        <v>-11.78</v>
      </c>
      <c r="AM38" s="10">
        <v>-20.187096774193598</v>
      </c>
      <c r="AN38" s="23">
        <v>-36.609677419354803</v>
      </c>
      <c r="AO38" s="1">
        <v>-29.732142857142801</v>
      </c>
      <c r="AP38" s="1">
        <v>-15.558064516129001</v>
      </c>
      <c r="AQ38" s="1">
        <v>-14.206666666666701</v>
      </c>
      <c r="AR38" s="1">
        <v>-5.4225806451612897</v>
      </c>
      <c r="AS38" s="1">
        <v>15.52</v>
      </c>
      <c r="AT38" s="1">
        <v>18.3645161290323</v>
      </c>
      <c r="AU38" s="1">
        <v>15.8483870967742</v>
      </c>
      <c r="AV38" s="1">
        <v>0.88999999999999901</v>
      </c>
      <c r="AW38" s="1">
        <v>-9.4161290322580697</v>
      </c>
      <c r="AX38" s="1">
        <v>-21.1533333333333</v>
      </c>
      <c r="AY38" s="10">
        <v>-28.570967741935501</v>
      </c>
      <c r="AZ38" s="2">
        <f t="shared" si="6"/>
        <v>-9.1705549155145807</v>
      </c>
      <c r="BA38" s="1">
        <f t="shared" si="7"/>
        <v>16.94225806451615</v>
      </c>
      <c r="BB38" s="1">
        <f t="shared" si="8"/>
        <v>12.655725806451624</v>
      </c>
    </row>
    <row r="39" spans="1:54" x14ac:dyDescent="0.25">
      <c r="A39" s="1">
        <v>2003</v>
      </c>
      <c r="B39" s="1">
        <v>0.82299999999999995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6.4366666666666701</v>
      </c>
      <c r="J39" s="1">
        <v>10.1677419354839</v>
      </c>
      <c r="K39" s="1">
        <v>7.7967741935483801</v>
      </c>
      <c r="L39" s="1">
        <v>-3.49</v>
      </c>
      <c r="M39" s="1">
        <v>-16.567741935483902</v>
      </c>
      <c r="N39" s="1">
        <v>-28.26</v>
      </c>
      <c r="O39" s="10">
        <v>-35.583870967741902</v>
      </c>
      <c r="P39" s="23">
        <v>-33.654838709677399</v>
      </c>
      <c r="Q39" s="1">
        <v>-39.253571428571398</v>
      </c>
      <c r="R39" s="1">
        <v>-30.6838709677419</v>
      </c>
      <c r="S39" s="1">
        <v>-20.88</v>
      </c>
      <c r="T39" s="1">
        <v>-7.2225806451612904</v>
      </c>
      <c r="U39" s="1">
        <v>4.8333333333333304</v>
      </c>
      <c r="V39" s="1">
        <v>8.0645161290322598</v>
      </c>
      <c r="W39" s="1">
        <v>7.14838709677419</v>
      </c>
      <c r="X39" s="1">
        <v>2.0033333333333299</v>
      </c>
      <c r="Y39" s="1">
        <v>-14.064516129032301</v>
      </c>
      <c r="Z39" s="1">
        <v>-32.616666666666703</v>
      </c>
      <c r="AA39" s="10">
        <v>-28.903225806451601</v>
      </c>
      <c r="AB39" s="24">
        <f t="shared" si="3"/>
        <v>-15.435808371735789</v>
      </c>
      <c r="AC39" s="2">
        <f t="shared" si="4"/>
        <v>6.4489247311827951</v>
      </c>
      <c r="AD39" s="2">
        <f t="shared" si="5"/>
        <v>5.5123924731182772</v>
      </c>
      <c r="AE39" s="2"/>
      <c r="AF39" s="1">
        <v>2003</v>
      </c>
      <c r="AG39" s="1">
        <v>15.52</v>
      </c>
      <c r="AH39" s="1">
        <v>18.3645161290323</v>
      </c>
      <c r="AI39" s="1">
        <v>15.8483870967742</v>
      </c>
      <c r="AJ39" s="1">
        <v>0.88999999999999901</v>
      </c>
      <c r="AK39" s="1">
        <v>-9.4161290322580697</v>
      </c>
      <c r="AL39" s="1">
        <v>-21.1533333333333</v>
      </c>
      <c r="AM39" s="10">
        <v>-28.570967741935501</v>
      </c>
      <c r="AN39" s="23">
        <v>-24.941935483870999</v>
      </c>
      <c r="AO39" s="1">
        <v>-32.632142857142902</v>
      </c>
      <c r="AP39" s="1">
        <v>-19.767741935483901</v>
      </c>
      <c r="AQ39" s="1">
        <v>-10.106666666666699</v>
      </c>
      <c r="AR39" s="1">
        <v>-0.78709677419354795</v>
      </c>
      <c r="AS39" s="1">
        <v>12.553333333333301</v>
      </c>
      <c r="AT39" s="1">
        <v>15.3</v>
      </c>
      <c r="AU39" s="1">
        <v>14.9935483870968</v>
      </c>
      <c r="AV39" s="1">
        <v>7.9</v>
      </c>
      <c r="AW39" s="1">
        <v>-8.5870967741935509</v>
      </c>
      <c r="AX39" s="1">
        <v>-24.823333333333299</v>
      </c>
      <c r="AY39" s="10">
        <v>-21.0612903225806</v>
      </c>
      <c r="AZ39" s="2">
        <f t="shared" si="6"/>
        <v>-7.6633685355862831</v>
      </c>
      <c r="BA39" s="1">
        <f t="shared" si="7"/>
        <v>13.926666666666652</v>
      </c>
      <c r="BB39" s="1">
        <f t="shared" si="8"/>
        <v>12.686720430107526</v>
      </c>
    </row>
    <row r="40" spans="1:54" x14ac:dyDescent="0.25">
      <c r="A40" s="1">
        <v>2004</v>
      </c>
      <c r="B40" s="1">
        <v>0.76300000000000001</v>
      </c>
      <c r="C40" s="5">
        <v>0.92</v>
      </c>
      <c r="D40" s="1">
        <v>0.76300000000000001</v>
      </c>
      <c r="F40" s="5"/>
      <c r="H40" s="1">
        <v>2004</v>
      </c>
      <c r="I40" s="1">
        <v>4.8333333333333304</v>
      </c>
      <c r="J40" s="1">
        <v>8.0645161290322598</v>
      </c>
      <c r="K40" s="1">
        <v>7.14838709677419</v>
      </c>
      <c r="L40" s="1">
        <v>2.0033333333333299</v>
      </c>
      <c r="M40" s="1">
        <v>-14.064516129032301</v>
      </c>
      <c r="N40" s="1">
        <v>-32.616666666666703</v>
      </c>
      <c r="O40" s="10">
        <v>-28.903225806451601</v>
      </c>
      <c r="P40" s="23">
        <v>-39.883870967741899</v>
      </c>
      <c r="Q40" s="1">
        <v>-40.110344827586196</v>
      </c>
      <c r="R40" s="1">
        <v>-36.961290322580602</v>
      </c>
      <c r="S40" s="1">
        <v>-22.766666666666701</v>
      </c>
      <c r="T40" s="1">
        <v>-12.2483870967742</v>
      </c>
      <c r="U40" s="1">
        <v>0.60333333333333405</v>
      </c>
      <c r="V40" s="1">
        <v>8.4870967741935495</v>
      </c>
      <c r="W40" s="1">
        <v>4.8129032258064504</v>
      </c>
      <c r="X40" s="1">
        <v>-0.236666666666667</v>
      </c>
      <c r="Y40" s="1">
        <v>-15.829032258064499</v>
      </c>
      <c r="Z40" s="1">
        <v>-26.016666666666701</v>
      </c>
      <c r="AA40" s="10">
        <v>-31.403225806451601</v>
      </c>
      <c r="AB40" s="24">
        <f t="shared" si="3"/>
        <v>-17.629401495488811</v>
      </c>
      <c r="AC40" s="2">
        <f t="shared" si="4"/>
        <v>4.5452150537634415</v>
      </c>
      <c r="AD40" s="2">
        <f t="shared" si="5"/>
        <v>3.4166666666666665</v>
      </c>
      <c r="AE40" s="2"/>
      <c r="AF40" s="1">
        <v>2004</v>
      </c>
      <c r="AG40" s="1">
        <v>12.553333333333301</v>
      </c>
      <c r="AH40" s="1">
        <v>15.3</v>
      </c>
      <c r="AI40" s="1">
        <v>14.9935483870968</v>
      </c>
      <c r="AJ40" s="1">
        <v>7.9</v>
      </c>
      <c r="AK40" s="1">
        <v>-8.5870967741935509</v>
      </c>
      <c r="AL40" s="1">
        <v>-24.823333333333299</v>
      </c>
      <c r="AM40" s="10">
        <v>-21.0612903225806</v>
      </c>
      <c r="AN40" s="23">
        <v>-30.222580645161301</v>
      </c>
      <c r="AO40" s="1">
        <v>-34.434482758620703</v>
      </c>
      <c r="AP40" s="1">
        <v>-28.741935483871</v>
      </c>
      <c r="AQ40" s="1">
        <v>-12.4966666666667</v>
      </c>
      <c r="AR40" s="1">
        <v>-4.0580645161290301</v>
      </c>
      <c r="AS40" s="1">
        <v>6.81666666666667</v>
      </c>
      <c r="AT40" s="1">
        <v>15.890322580645201</v>
      </c>
      <c r="AU40" s="1">
        <v>11.367741935483901</v>
      </c>
      <c r="AV40" s="1">
        <v>5.3666666666666698</v>
      </c>
      <c r="AW40" s="1">
        <v>-9.4322580645161302</v>
      </c>
      <c r="AX40" s="1">
        <v>-18.383333333333301</v>
      </c>
      <c r="AY40" s="10">
        <v>-25.829032258064501</v>
      </c>
      <c r="AZ40" s="2">
        <f t="shared" si="6"/>
        <v>-10.346412989741685</v>
      </c>
      <c r="BA40" s="1">
        <f t="shared" si="7"/>
        <v>11.353494623655935</v>
      </c>
      <c r="BB40" s="1">
        <f t="shared" si="8"/>
        <v>9.8603494623656101</v>
      </c>
    </row>
    <row r="41" spans="1:54" x14ac:dyDescent="0.25">
      <c r="A41" s="1">
        <v>2005</v>
      </c>
      <c r="B41" s="1">
        <v>0.47099999999999997</v>
      </c>
      <c r="C41" s="5">
        <v>0.67900000000000005</v>
      </c>
      <c r="D41" s="1">
        <v>0.47099999999999997</v>
      </c>
      <c r="F41" s="5"/>
      <c r="H41" s="1">
        <v>2005</v>
      </c>
      <c r="I41" s="1">
        <v>0.60333333333333405</v>
      </c>
      <c r="J41" s="1">
        <v>8.4870967741935495</v>
      </c>
      <c r="K41" s="1">
        <v>4.8129032258064504</v>
      </c>
      <c r="L41" s="1">
        <v>-0.236666666666667</v>
      </c>
      <c r="M41" s="1">
        <v>-15.829032258064499</v>
      </c>
      <c r="N41" s="1">
        <v>-26.016666666666701</v>
      </c>
      <c r="O41" s="10">
        <v>-31.403225806451601</v>
      </c>
      <c r="P41" s="23">
        <v>-30.8806451612903</v>
      </c>
      <c r="Q41" s="1">
        <v>-32.535714285714299</v>
      </c>
      <c r="R41" s="1">
        <v>-30.4</v>
      </c>
      <c r="S41" s="1">
        <v>-21.526666666666699</v>
      </c>
      <c r="T41" s="1">
        <v>-6.2548387096774203</v>
      </c>
      <c r="U41" s="1">
        <v>4.2633333333333301</v>
      </c>
      <c r="V41" s="1">
        <v>8.4290322580645203</v>
      </c>
      <c r="W41" s="1">
        <v>3.6741935483871</v>
      </c>
      <c r="X41" s="1">
        <v>1.4566666666666701</v>
      </c>
      <c r="Y41" s="1">
        <v>-14.474193548387101</v>
      </c>
      <c r="Z41" s="1">
        <v>-27.053333333333299</v>
      </c>
      <c r="AA41" s="10">
        <v>-30.177419354838701</v>
      </c>
      <c r="AB41" s="24">
        <f t="shared" si="3"/>
        <v>-14.623298771121348</v>
      </c>
      <c r="AC41" s="2">
        <f t="shared" si="4"/>
        <v>6.3461827956989252</v>
      </c>
      <c r="AD41" s="2">
        <f t="shared" si="5"/>
        <v>4.4558064516129052</v>
      </c>
      <c r="AE41" s="2"/>
      <c r="AF41" s="1">
        <v>2005</v>
      </c>
      <c r="AG41" s="1">
        <v>6.81666666666667</v>
      </c>
      <c r="AH41" s="1">
        <v>15.890322580645201</v>
      </c>
      <c r="AI41" s="1">
        <v>11.367741935483901</v>
      </c>
      <c r="AJ41" s="1">
        <v>5.3666666666666698</v>
      </c>
      <c r="AK41" s="1">
        <v>-9.4322580645161302</v>
      </c>
      <c r="AL41" s="1">
        <v>-18.383333333333301</v>
      </c>
      <c r="AM41" s="10">
        <v>-25.829032258064501</v>
      </c>
      <c r="AN41" s="23">
        <v>-24.254838709677401</v>
      </c>
      <c r="AO41" s="1">
        <v>-26.110714285714302</v>
      </c>
      <c r="AP41" s="1">
        <v>-22.751612903225801</v>
      </c>
      <c r="AQ41" s="1">
        <v>-11.3633333333333</v>
      </c>
      <c r="AR41" s="1">
        <v>-0.14516129032258099</v>
      </c>
      <c r="AS41" s="1">
        <v>12.543333333333299</v>
      </c>
      <c r="AT41" s="1">
        <v>17.329032258064501</v>
      </c>
      <c r="AU41" s="1">
        <v>10.580645161290301</v>
      </c>
      <c r="AV41" s="1">
        <v>8.6633333333333304</v>
      </c>
      <c r="AW41" s="1">
        <v>-7.5774193548387103</v>
      </c>
      <c r="AX41" s="1">
        <v>-19.21</v>
      </c>
      <c r="AY41" s="10">
        <v>-23.1806451612903</v>
      </c>
      <c r="AZ41" s="2">
        <f t="shared" si="6"/>
        <v>-7.123115079365081</v>
      </c>
      <c r="BA41" s="1">
        <f t="shared" si="7"/>
        <v>14.936182795698901</v>
      </c>
      <c r="BB41" s="1">
        <f t="shared" si="8"/>
        <v>12.279086021505357</v>
      </c>
    </row>
    <row r="42" spans="1:54" x14ac:dyDescent="0.25">
      <c r="A42" s="1">
        <v>2006</v>
      </c>
      <c r="B42" s="1">
        <v>0.63400000000000001</v>
      </c>
      <c r="C42" s="5">
        <v>0.877</v>
      </c>
      <c r="D42" s="1">
        <v>0.63400000000000001</v>
      </c>
      <c r="F42" s="5"/>
      <c r="H42" s="1">
        <v>2006</v>
      </c>
      <c r="I42" s="1">
        <v>4.2633333333333301</v>
      </c>
      <c r="J42" s="1">
        <v>8.4290322580645203</v>
      </c>
      <c r="K42" s="1">
        <v>3.6741935483871</v>
      </c>
      <c r="L42" s="1">
        <v>1.4566666666666701</v>
      </c>
      <c r="M42" s="1">
        <v>-14.474193548387101</v>
      </c>
      <c r="N42" s="1">
        <v>-27.053333333333299</v>
      </c>
      <c r="O42" s="10">
        <v>-30.177419354838701</v>
      </c>
      <c r="P42" s="23">
        <v>-31.9548387096774</v>
      </c>
      <c r="Q42" s="1">
        <v>-29.675000000000001</v>
      </c>
      <c r="R42" s="1">
        <v>-30.538709677419298</v>
      </c>
      <c r="S42" s="1">
        <v>-27.426666666666701</v>
      </c>
      <c r="T42" s="1">
        <v>-10.677419354838699</v>
      </c>
      <c r="U42" s="1">
        <v>2.85</v>
      </c>
      <c r="V42" s="1">
        <v>11.412903225806501</v>
      </c>
      <c r="W42" s="1">
        <v>5.1258064516128998</v>
      </c>
      <c r="X42" s="1">
        <v>-1.9666666666666699</v>
      </c>
      <c r="Y42" s="1">
        <v>-17.129032258064498</v>
      </c>
      <c r="Z42" s="1">
        <v>-27.0833333333333</v>
      </c>
      <c r="AA42" s="10">
        <v>-29.722580645161301</v>
      </c>
      <c r="AB42" s="24">
        <f t="shared" si="3"/>
        <v>-15.565461469534043</v>
      </c>
      <c r="AC42" s="2">
        <f t="shared" si="4"/>
        <v>7.1314516129032501</v>
      </c>
      <c r="AD42" s="2">
        <f t="shared" si="5"/>
        <v>4.3555107526881827</v>
      </c>
      <c r="AE42" s="2"/>
      <c r="AF42" s="1">
        <v>2006</v>
      </c>
      <c r="AG42" s="1">
        <v>12.543333333333299</v>
      </c>
      <c r="AH42" s="1">
        <v>17.329032258064501</v>
      </c>
      <c r="AI42" s="1">
        <v>10.580645161290301</v>
      </c>
      <c r="AJ42" s="1">
        <v>8.6633333333333304</v>
      </c>
      <c r="AK42" s="1">
        <v>-7.5774193548387103</v>
      </c>
      <c r="AL42" s="1">
        <v>-19.21</v>
      </c>
      <c r="AM42" s="10">
        <v>-23.1806451612903</v>
      </c>
      <c r="AN42" s="23">
        <v>-25.2129032258065</v>
      </c>
      <c r="AO42" s="1">
        <v>-22.6642857142857</v>
      </c>
      <c r="AP42" s="1">
        <v>-21.2870967741935</v>
      </c>
      <c r="AQ42" s="1">
        <v>-16.149999999999999</v>
      </c>
      <c r="AR42" s="1">
        <v>-2.8967741935483899</v>
      </c>
      <c r="AS42" s="1">
        <v>9.9033333333333395</v>
      </c>
      <c r="AT42" s="1">
        <v>20.435483870967701</v>
      </c>
      <c r="AU42" s="1">
        <v>12.777419354838701</v>
      </c>
      <c r="AV42" s="1">
        <v>4.4866666666666699</v>
      </c>
      <c r="AW42" s="1">
        <v>-11.5096774193548</v>
      </c>
      <c r="AX42" s="1">
        <v>-19.5</v>
      </c>
      <c r="AY42" s="10">
        <v>-20.674193548387102</v>
      </c>
      <c r="AZ42" s="2">
        <f t="shared" si="6"/>
        <v>-7.6910023041474647</v>
      </c>
      <c r="BA42" s="1">
        <f t="shared" si="7"/>
        <v>15.16940860215052</v>
      </c>
      <c r="BB42" s="1">
        <f t="shared" si="8"/>
        <v>11.900725806451604</v>
      </c>
    </row>
    <row r="43" spans="1:54" x14ac:dyDescent="0.25">
      <c r="A43" s="1">
        <v>2007</v>
      </c>
      <c r="B43" s="1">
        <v>0.53800000000000003</v>
      </c>
      <c r="C43" s="5">
        <v>0.80500000000000005</v>
      </c>
      <c r="D43" s="1">
        <v>0.53800000000000003</v>
      </c>
      <c r="F43" s="5"/>
      <c r="H43" s="1">
        <v>2007</v>
      </c>
      <c r="I43" s="1">
        <v>2.85</v>
      </c>
      <c r="J43" s="1">
        <v>11.412903225806501</v>
      </c>
      <c r="K43" s="1">
        <v>5.1258064516128998</v>
      </c>
      <c r="L43" s="1">
        <v>-1.9666666666666699</v>
      </c>
      <c r="M43" s="1">
        <v>-17.129032258064498</v>
      </c>
      <c r="N43" s="1">
        <v>-27.0833333333333</v>
      </c>
      <c r="O43" s="10">
        <v>-29.722580645161301</v>
      </c>
      <c r="P43" s="23">
        <v>-30.103225806451601</v>
      </c>
      <c r="Q43" s="1">
        <v>-43.967857142857099</v>
      </c>
      <c r="R43" s="1">
        <v>-30.9677419354839</v>
      </c>
      <c r="S43" s="1">
        <v>-11.61</v>
      </c>
      <c r="T43" s="1">
        <v>-9.99677419354839</v>
      </c>
      <c r="U43" s="1">
        <v>3.3066666666666702</v>
      </c>
      <c r="V43" s="1">
        <v>8.4</v>
      </c>
      <c r="W43" s="1">
        <v>5.9032258064516103</v>
      </c>
      <c r="X43" s="1">
        <v>0.38</v>
      </c>
      <c r="Y43" s="1">
        <v>-10.3806451612903</v>
      </c>
      <c r="Z43" s="1">
        <v>-30.05</v>
      </c>
      <c r="AA43" s="10">
        <v>-35.7870967741935</v>
      </c>
      <c r="AB43" s="24">
        <f t="shared" si="3"/>
        <v>-15.406120711725544</v>
      </c>
      <c r="AC43" s="2">
        <f t="shared" si="4"/>
        <v>5.8533333333333353</v>
      </c>
      <c r="AD43" s="2">
        <f t="shared" si="5"/>
        <v>4.4974731182795695</v>
      </c>
      <c r="AE43" s="2"/>
      <c r="AF43" s="1">
        <v>2007</v>
      </c>
      <c r="AG43" s="1">
        <v>9.9033333333333395</v>
      </c>
      <c r="AH43" s="1">
        <v>20.435483870967701</v>
      </c>
      <c r="AI43" s="1">
        <v>12.777419354838701</v>
      </c>
      <c r="AJ43" s="1">
        <v>4.4866666666666699</v>
      </c>
      <c r="AK43" s="1">
        <v>-11.5096774193548</v>
      </c>
      <c r="AL43" s="1">
        <v>-19.5</v>
      </c>
      <c r="AM43" s="10">
        <v>-20.674193548387102</v>
      </c>
      <c r="AN43" s="23">
        <v>-20.777419354838699</v>
      </c>
      <c r="AO43" s="1">
        <v>-38.021428571428601</v>
      </c>
      <c r="AP43" s="1">
        <v>-20.941935483870999</v>
      </c>
      <c r="AQ43" s="1">
        <v>-1.97</v>
      </c>
      <c r="AR43" s="1">
        <v>-3.1516129032258098</v>
      </c>
      <c r="AS43" s="1">
        <v>9.82</v>
      </c>
      <c r="AT43" s="1">
        <v>15.9935483870968</v>
      </c>
      <c r="AU43" s="1">
        <v>12.9935483870968</v>
      </c>
      <c r="AV43" s="1">
        <v>4.7833333333333297</v>
      </c>
      <c r="AW43" s="1">
        <v>-5.2516129032258103</v>
      </c>
      <c r="AX43" s="1">
        <v>-21.5566666666667</v>
      </c>
      <c r="AY43" s="10">
        <v>-26.083870967741898</v>
      </c>
      <c r="AZ43" s="2">
        <f t="shared" si="6"/>
        <v>-7.8470097286226341</v>
      </c>
      <c r="BA43" s="1">
        <f t="shared" si="7"/>
        <v>12.906774193548401</v>
      </c>
      <c r="BB43" s="1">
        <f t="shared" si="8"/>
        <v>10.897607526881734</v>
      </c>
    </row>
    <row r="44" spans="1:54" x14ac:dyDescent="0.25">
      <c r="A44" s="1">
        <v>2008</v>
      </c>
      <c r="B44" s="1">
        <v>0.68500000000000005</v>
      </c>
      <c r="C44" s="5">
        <v>0.97899999999999998</v>
      </c>
      <c r="D44" s="1">
        <v>0.68500000000000005</v>
      </c>
      <c r="F44" s="5"/>
      <c r="H44" s="1">
        <v>2008</v>
      </c>
      <c r="I44" s="1">
        <v>3.3066666666666702</v>
      </c>
      <c r="J44" s="1">
        <v>8.4</v>
      </c>
      <c r="K44" s="1">
        <v>5.9032258064516103</v>
      </c>
      <c r="L44" s="1">
        <v>0.38</v>
      </c>
      <c r="M44" s="1">
        <v>-10.3806451612903</v>
      </c>
      <c r="N44" s="1">
        <v>-30.05</v>
      </c>
      <c r="O44" s="10">
        <v>-35.7870967741935</v>
      </c>
      <c r="P44" s="23">
        <v>-29.080645161290299</v>
      </c>
      <c r="Q44" s="1">
        <v>-37.1</v>
      </c>
      <c r="R44" s="1">
        <v>-29.7258064516129</v>
      </c>
      <c r="S44" s="1">
        <v>-20.456666666666699</v>
      </c>
      <c r="T44" s="1">
        <v>-7.3709677419354804</v>
      </c>
      <c r="U44" s="1">
        <v>2.9166666666666701</v>
      </c>
      <c r="V44" s="1">
        <v>7.4548387096774196</v>
      </c>
      <c r="W44" s="1">
        <v>7.2935483870967701</v>
      </c>
      <c r="X44" s="1">
        <v>-0.50666666666666604</v>
      </c>
      <c r="Y44" s="1">
        <v>-11.3709677419355</v>
      </c>
      <c r="Z44" s="1">
        <v>-24.81</v>
      </c>
      <c r="AA44" s="10">
        <v>-33.209677419354797</v>
      </c>
      <c r="AB44" s="24">
        <f t="shared" si="3"/>
        <v>-14.663862007168456</v>
      </c>
      <c r="AC44" s="2">
        <f t="shared" si="4"/>
        <v>5.1857526881720446</v>
      </c>
      <c r="AD44" s="2">
        <f t="shared" si="5"/>
        <v>4.2895967741935479</v>
      </c>
      <c r="AE44" s="2"/>
      <c r="AF44" s="1">
        <v>2008</v>
      </c>
      <c r="AG44" s="1">
        <v>9.82</v>
      </c>
      <c r="AH44" s="1">
        <v>15.9935483870968</v>
      </c>
      <c r="AI44" s="1">
        <v>12.9935483870968</v>
      </c>
      <c r="AJ44" s="1">
        <v>4.7833333333333297</v>
      </c>
      <c r="AK44" s="1">
        <v>-5.2516129032258103</v>
      </c>
      <c r="AL44" s="1">
        <v>-21.5566666666667</v>
      </c>
      <c r="AM44" s="10">
        <v>-26.083870967741898</v>
      </c>
      <c r="AN44" s="23">
        <v>-20.9838709677419</v>
      </c>
      <c r="AO44" s="1">
        <v>-27.420689655172399</v>
      </c>
      <c r="AP44" s="1">
        <v>-21.3806451612903</v>
      </c>
      <c r="AQ44" s="1">
        <v>-12.143333333333301</v>
      </c>
      <c r="AR44" s="1">
        <v>0.56774193548386997</v>
      </c>
      <c r="AS44" s="1">
        <v>10.91</v>
      </c>
      <c r="AT44" s="1">
        <v>14.277419354838701</v>
      </c>
      <c r="AU44" s="1">
        <v>14.1</v>
      </c>
      <c r="AV44" s="1">
        <v>6.1633333333333304</v>
      </c>
      <c r="AW44" s="1">
        <v>-5</v>
      </c>
      <c r="AX44" s="1">
        <v>-19.483333333333299</v>
      </c>
      <c r="AY44" s="10">
        <v>-25.322580645161299</v>
      </c>
      <c r="AZ44" s="2">
        <f t="shared" si="6"/>
        <v>-7.1429965393647175</v>
      </c>
      <c r="BA44" s="1">
        <f t="shared" si="7"/>
        <v>12.593709677419351</v>
      </c>
      <c r="BB44" s="1">
        <f t="shared" si="8"/>
        <v>11.362688172043008</v>
      </c>
    </row>
    <row r="45" spans="1:54" x14ac:dyDescent="0.25">
      <c r="A45" s="1">
        <v>2009</v>
      </c>
      <c r="B45" s="1">
        <v>0.879</v>
      </c>
      <c r="C45" s="5">
        <v>1.099</v>
      </c>
      <c r="D45" s="1">
        <v>0.879</v>
      </c>
      <c r="F45" s="5"/>
      <c r="H45" s="1">
        <v>2009</v>
      </c>
      <c r="I45" s="1">
        <v>2.9166666666666701</v>
      </c>
      <c r="J45" s="1">
        <v>7.4548387096774196</v>
      </c>
      <c r="K45" s="1">
        <v>7.2935483870967701</v>
      </c>
      <c r="L45" s="1">
        <v>-0.50666666666666604</v>
      </c>
      <c r="M45" s="1">
        <v>-11.3709677419355</v>
      </c>
      <c r="N45" s="1">
        <v>-24.81</v>
      </c>
      <c r="O45" s="10">
        <v>-33.209677419354797</v>
      </c>
      <c r="P45" s="23">
        <v>-27.8161290322581</v>
      </c>
      <c r="Q45" s="1">
        <v>-37.939285714285703</v>
      </c>
      <c r="R45" s="1">
        <v>-33.009677419354801</v>
      </c>
      <c r="S45" s="1">
        <v>-18.156666666666698</v>
      </c>
      <c r="T45" s="1">
        <v>-8.8709677419354804</v>
      </c>
      <c r="U45" s="1">
        <v>4.7699999999999996</v>
      </c>
      <c r="V45" s="1">
        <v>10.693548387096801</v>
      </c>
      <c r="W45" s="1">
        <v>6.2677419354838699</v>
      </c>
      <c r="X45" s="1">
        <v>1.6466666666666701</v>
      </c>
      <c r="Y45" s="1">
        <v>-9.4354838709677402</v>
      </c>
      <c r="Z45" s="1">
        <v>-26.37</v>
      </c>
      <c r="AA45" s="10">
        <v>-38.045161290322604</v>
      </c>
      <c r="AB45" s="24">
        <f t="shared" si="3"/>
        <v>-14.688784562211984</v>
      </c>
      <c r="AC45" s="2">
        <f t="shared" si="4"/>
        <v>7.7317741935484001</v>
      </c>
      <c r="AD45" s="2">
        <f t="shared" si="5"/>
        <v>5.8444892473118344</v>
      </c>
      <c r="AE45" s="2"/>
      <c r="AF45" s="1">
        <v>2009</v>
      </c>
      <c r="AG45" s="1">
        <v>10.91</v>
      </c>
      <c r="AH45" s="1">
        <v>14.277419354838701</v>
      </c>
      <c r="AI45" s="1">
        <v>14.1</v>
      </c>
      <c r="AJ45" s="1">
        <v>6.1633333333333304</v>
      </c>
      <c r="AK45" s="1">
        <v>-5</v>
      </c>
      <c r="AL45" s="1">
        <v>-19.483333333333299</v>
      </c>
      <c r="AM45" s="10">
        <v>-25.322580645161299</v>
      </c>
      <c r="AN45" s="23">
        <v>-20.445161290322599</v>
      </c>
      <c r="AO45" s="1">
        <v>-30.792857142857098</v>
      </c>
      <c r="AP45" s="1">
        <v>-24.412903225806499</v>
      </c>
      <c r="AQ45" s="1">
        <v>-6.6033333333333299</v>
      </c>
      <c r="AR45" s="1">
        <v>-2.3193548387096801</v>
      </c>
      <c r="AS45" s="1">
        <v>12.21</v>
      </c>
      <c r="AT45" s="1">
        <v>19.509677419354801</v>
      </c>
      <c r="AU45" s="1">
        <v>13.5612903225806</v>
      </c>
      <c r="AV45" s="1">
        <v>7.68</v>
      </c>
      <c r="AW45" s="1">
        <v>-4.26451612903226</v>
      </c>
      <c r="AX45" s="1">
        <v>-18.63</v>
      </c>
      <c r="AY45" s="10">
        <v>-31.822580645161299</v>
      </c>
      <c r="AZ45" s="2">
        <f t="shared" si="6"/>
        <v>-7.194144905273947</v>
      </c>
      <c r="BA45" s="1">
        <f t="shared" si="7"/>
        <v>15.859838709677401</v>
      </c>
      <c r="BB45" s="1">
        <f t="shared" si="8"/>
        <v>13.24024193548385</v>
      </c>
    </row>
    <row r="46" spans="1:54" x14ac:dyDescent="0.25">
      <c r="A46" s="1">
        <v>2010</v>
      </c>
      <c r="B46" s="1">
        <v>0.67800000000000005</v>
      </c>
      <c r="C46" s="5">
        <v>0.83799999999999997</v>
      </c>
      <c r="D46" s="1">
        <v>0.67800000000000005</v>
      </c>
      <c r="F46" s="5"/>
      <c r="H46" s="1">
        <v>2010</v>
      </c>
      <c r="I46" s="1">
        <v>4.7699999999999996</v>
      </c>
      <c r="J46" s="1">
        <v>10.693548387096801</v>
      </c>
      <c r="K46" s="1">
        <v>6.2677419354838699</v>
      </c>
      <c r="L46" s="1">
        <v>1.6466666666666701</v>
      </c>
      <c r="M46" s="1">
        <v>-9.4354838709677402</v>
      </c>
      <c r="N46" s="1">
        <v>-26.37</v>
      </c>
      <c r="O46" s="10">
        <v>-38.045161290322604</v>
      </c>
      <c r="P46" s="23">
        <v>-33.545161290322604</v>
      </c>
      <c r="Q46" s="1">
        <v>-37.839285714285701</v>
      </c>
      <c r="R46" s="1">
        <v>-28.564516129032299</v>
      </c>
      <c r="S46" s="1">
        <v>-18.8533333333333</v>
      </c>
      <c r="T46" s="1">
        <v>-4.7516129032258103</v>
      </c>
      <c r="U46" s="1">
        <v>4.4966666666666697</v>
      </c>
      <c r="V46" s="1">
        <v>9.3096774193548395</v>
      </c>
      <c r="W46" s="1">
        <v>6.0677419354838698</v>
      </c>
      <c r="X46" s="1">
        <v>-0.87666666666666704</v>
      </c>
      <c r="Y46" s="1">
        <v>-14.4677419354839</v>
      </c>
      <c r="Z46" s="1">
        <v>-25.246666666666702</v>
      </c>
      <c r="AA46" s="10">
        <v>-36.012903225806497</v>
      </c>
      <c r="AB46" s="24">
        <f t="shared" si="3"/>
        <v>-15.023650153609841</v>
      </c>
      <c r="AC46" s="2">
        <f t="shared" si="4"/>
        <v>6.9031720430107546</v>
      </c>
      <c r="AD46" s="2">
        <f t="shared" si="5"/>
        <v>4.7493548387096771</v>
      </c>
      <c r="AE46" s="2"/>
      <c r="AF46" s="1">
        <v>2010</v>
      </c>
      <c r="AG46" s="1">
        <v>12.21</v>
      </c>
      <c r="AH46" s="1">
        <v>19.509677419354801</v>
      </c>
      <c r="AI46" s="1">
        <v>13.5612903225806</v>
      </c>
      <c r="AJ46" s="1">
        <v>7.68</v>
      </c>
      <c r="AK46" s="1">
        <v>-4.26451612903226</v>
      </c>
      <c r="AL46" s="1">
        <v>-18.63</v>
      </c>
      <c r="AM46" s="10">
        <v>-31.822580645161299</v>
      </c>
      <c r="AN46" s="23">
        <v>-23.903225806451601</v>
      </c>
      <c r="AO46" s="1">
        <v>-31.839285714285701</v>
      </c>
      <c r="AP46" s="1">
        <v>-18.9225806451613</v>
      </c>
      <c r="AQ46" s="1">
        <v>-7.87</v>
      </c>
      <c r="AR46" s="1">
        <v>2.2677419354838699</v>
      </c>
      <c r="AS46" s="1">
        <v>12.6733333333333</v>
      </c>
      <c r="AT46" s="1">
        <v>16.9387096774194</v>
      </c>
      <c r="AU46" s="1">
        <v>14.1806451612903</v>
      </c>
      <c r="AV46" s="1">
        <v>3.6366666666666698</v>
      </c>
      <c r="AW46" s="1">
        <v>-7.4903225806451603</v>
      </c>
      <c r="AX46" s="1">
        <v>-17.4866666666667</v>
      </c>
      <c r="AY46" s="10">
        <v>-28.309677419354799</v>
      </c>
      <c r="AZ46" s="2">
        <f t="shared" si="6"/>
        <v>-7.1770551715309772</v>
      </c>
      <c r="BA46" s="1">
        <f t="shared" si="7"/>
        <v>14.80602150537635</v>
      </c>
      <c r="BB46" s="1">
        <f t="shared" si="8"/>
        <v>11.857338709677418</v>
      </c>
    </row>
    <row r="47" spans="1:54" x14ac:dyDescent="0.25">
      <c r="A47" s="1">
        <v>2011</v>
      </c>
      <c r="B47" s="1">
        <v>0.49199999999999999</v>
      </c>
      <c r="C47" s="5">
        <v>0.70099999999999996</v>
      </c>
      <c r="D47" s="1">
        <v>0.49199999999999999</v>
      </c>
      <c r="F47" s="5"/>
      <c r="H47" s="1">
        <v>2011</v>
      </c>
      <c r="I47" s="1">
        <v>4.4966666666666697</v>
      </c>
      <c r="J47" s="1">
        <v>9.3096774193548395</v>
      </c>
      <c r="K47" s="1">
        <v>6.0677419354838698</v>
      </c>
      <c r="L47" s="1">
        <v>-0.87666666666666704</v>
      </c>
      <c r="M47" s="1">
        <v>-14.4677419354839</v>
      </c>
      <c r="N47" s="1">
        <v>-25.246666666666702</v>
      </c>
      <c r="O47" s="10">
        <v>-36.012903225806497</v>
      </c>
      <c r="P47" s="23">
        <v>-29.116129032258101</v>
      </c>
      <c r="Q47" s="1">
        <v>-36.235714285714302</v>
      </c>
      <c r="R47" s="1">
        <v>-21.416129032258102</v>
      </c>
      <c r="S47" s="1">
        <v>-14.783333333333299</v>
      </c>
      <c r="T47" s="1">
        <v>-5.4354838709677402</v>
      </c>
      <c r="U47" s="1">
        <v>5.2633333333333301</v>
      </c>
      <c r="V47" s="1">
        <v>9.6129032258064502</v>
      </c>
      <c r="W47" s="1">
        <v>7.4</v>
      </c>
      <c r="X47" s="1">
        <v>1.62333333333333</v>
      </c>
      <c r="Y47" s="1">
        <v>-11.8032258064516</v>
      </c>
      <c r="Z47" s="1">
        <v>-25.246666666666702</v>
      </c>
      <c r="AA47" s="10">
        <v>-27.687096774193499</v>
      </c>
      <c r="AB47" s="24">
        <f t="shared" si="3"/>
        <v>-12.318684075780851</v>
      </c>
      <c r="AC47" s="2">
        <f t="shared" si="4"/>
        <v>7.4381182795698901</v>
      </c>
      <c r="AD47" s="2">
        <f t="shared" si="5"/>
        <v>5.9748924731182784</v>
      </c>
      <c r="AE47" s="2"/>
      <c r="AF47" s="1">
        <v>2011</v>
      </c>
      <c r="AG47" s="1">
        <v>12.6733333333333</v>
      </c>
      <c r="AH47" s="1">
        <v>16.9387096774194</v>
      </c>
      <c r="AI47" s="1">
        <v>14.1806451612903</v>
      </c>
      <c r="AJ47" s="1">
        <v>3.6366666666666698</v>
      </c>
      <c r="AK47" s="1">
        <v>-7.4903225806451603</v>
      </c>
      <c r="AL47" s="1">
        <v>-17.4866666666667</v>
      </c>
      <c r="AM47" s="10">
        <v>-28.309677419354799</v>
      </c>
      <c r="AN47" s="23">
        <v>-22.361290322580601</v>
      </c>
      <c r="AO47" s="1">
        <v>-29.032142857142901</v>
      </c>
      <c r="AP47" s="1">
        <v>-12.5</v>
      </c>
      <c r="AQ47" s="1">
        <v>-5.3066666666666702</v>
      </c>
      <c r="AR47" s="1">
        <v>2.45161290322581</v>
      </c>
      <c r="AS47" s="1">
        <v>11.893333333333301</v>
      </c>
      <c r="AT47" s="1">
        <v>17.641935483870999</v>
      </c>
      <c r="AU47" s="1">
        <v>15.593548387096799</v>
      </c>
      <c r="AV47" s="1">
        <v>7.2833333333333297</v>
      </c>
      <c r="AW47" s="1">
        <v>-6.6580645161290297</v>
      </c>
      <c r="AX47" s="1">
        <v>-18.566666666666698</v>
      </c>
      <c r="AY47" s="10">
        <v>-19.790322580645199</v>
      </c>
      <c r="AZ47" s="2">
        <f t="shared" si="6"/>
        <v>-4.9459491807475722</v>
      </c>
      <c r="BA47" s="1">
        <f t="shared" si="7"/>
        <v>14.767634408602149</v>
      </c>
      <c r="BB47" s="1">
        <f t="shared" si="8"/>
        <v>13.103037634408608</v>
      </c>
    </row>
    <row r="48" spans="1:54" x14ac:dyDescent="0.25">
      <c r="A48" s="1">
        <v>2012</v>
      </c>
      <c r="B48" s="1">
        <v>1.052</v>
      </c>
      <c r="C48" s="5">
        <v>1.325</v>
      </c>
      <c r="D48" s="1">
        <v>1.052</v>
      </c>
      <c r="F48" s="5"/>
      <c r="H48" s="1">
        <v>2012</v>
      </c>
      <c r="I48" s="1">
        <v>5.2633333333333301</v>
      </c>
      <c r="J48" s="1">
        <v>9.6129032258064502</v>
      </c>
      <c r="K48" s="1">
        <v>7.4</v>
      </c>
      <c r="L48" s="1">
        <v>1.62333333333333</v>
      </c>
      <c r="M48" s="1">
        <v>-11.8032258064516</v>
      </c>
      <c r="N48" s="1">
        <v>-25.246666666666702</v>
      </c>
      <c r="O48" s="10">
        <v>-27.687096774193499</v>
      </c>
      <c r="P48" s="23">
        <v>-33.299999999999997</v>
      </c>
      <c r="Q48" s="1">
        <v>-27.834482758620702</v>
      </c>
      <c r="R48" s="1">
        <v>-28.1677419354839</v>
      </c>
      <c r="S48" s="1">
        <v>-19.613333333333301</v>
      </c>
      <c r="T48" s="1">
        <v>-7.8161290322580603</v>
      </c>
      <c r="U48" s="1">
        <v>6.0066666666666704</v>
      </c>
      <c r="V48" s="1">
        <v>11.4483870967742</v>
      </c>
      <c r="W48" s="1">
        <v>6.8322580645161297</v>
      </c>
      <c r="X48" s="1">
        <v>1.36333333333333</v>
      </c>
      <c r="Y48" s="1">
        <v>-16.280645161290298</v>
      </c>
      <c r="Z48" s="1">
        <v>-25.176666666666701</v>
      </c>
      <c r="AA48" s="10">
        <v>-31.793548387096799</v>
      </c>
      <c r="AB48" s="24">
        <f t="shared" si="3"/>
        <v>-13.694325176121618</v>
      </c>
      <c r="AC48" s="2">
        <f t="shared" si="4"/>
        <v>8.7275268817204346</v>
      </c>
      <c r="AD48" s="2">
        <f t="shared" si="5"/>
        <v>6.4126612903225819</v>
      </c>
      <c r="AE48" s="2"/>
      <c r="AF48" s="1">
        <v>2012</v>
      </c>
      <c r="AG48" s="1">
        <v>11.893333333333301</v>
      </c>
      <c r="AH48" s="1">
        <v>17.641935483870999</v>
      </c>
      <c r="AI48" s="1">
        <v>15.593548387096799</v>
      </c>
      <c r="AJ48" s="1">
        <v>7.2833333333333297</v>
      </c>
      <c r="AK48" s="1">
        <v>-6.6580645161290297</v>
      </c>
      <c r="AL48" s="1">
        <v>-18.566666666666698</v>
      </c>
      <c r="AM48" s="10">
        <v>-19.790322580645199</v>
      </c>
      <c r="AN48" s="23">
        <v>-24.716129032258099</v>
      </c>
      <c r="AO48" s="1">
        <v>-19.2931034482759</v>
      </c>
      <c r="AP48" s="1">
        <v>-19.525806451612901</v>
      </c>
      <c r="AQ48" s="1">
        <v>-9.1066666666666691</v>
      </c>
      <c r="AR48" s="1">
        <v>8.3870967741935601E-2</v>
      </c>
      <c r="AS48" s="1">
        <v>14.36</v>
      </c>
      <c r="AT48" s="1">
        <v>20.187096774193499</v>
      </c>
      <c r="AU48" s="1">
        <v>13.896774193548399</v>
      </c>
      <c r="AV48" s="1">
        <v>9.0233333333333299</v>
      </c>
      <c r="AW48" s="1">
        <v>-10.283870967741899</v>
      </c>
      <c r="AX48" s="1">
        <v>-18.656666666666698</v>
      </c>
      <c r="AY48" s="10">
        <v>-22.9387096774194</v>
      </c>
      <c r="AZ48" s="2">
        <f t="shared" si="6"/>
        <v>-5.5808231368187</v>
      </c>
      <c r="BA48" s="1">
        <f t="shared" si="7"/>
        <v>17.273548387096749</v>
      </c>
      <c r="BB48" s="1">
        <f t="shared" si="8"/>
        <v>14.366801075268807</v>
      </c>
    </row>
    <row r="49" spans="1:54" x14ac:dyDescent="0.25">
      <c r="A49" s="1">
        <v>2013</v>
      </c>
      <c r="B49" s="1">
        <v>0.82</v>
      </c>
      <c r="C49" s="5">
        <v>0.95099999999999996</v>
      </c>
      <c r="D49" s="1">
        <v>0.82</v>
      </c>
      <c r="H49" s="1">
        <v>2013</v>
      </c>
      <c r="I49" s="1">
        <v>6.0066666666666704</v>
      </c>
      <c r="J49" s="1">
        <v>11.4483870967742</v>
      </c>
      <c r="K49" s="1">
        <v>6.8322580645161297</v>
      </c>
      <c r="L49" s="1">
        <v>1.36333333333333</v>
      </c>
      <c r="M49" s="1">
        <v>-16.280645161290298</v>
      </c>
      <c r="N49" s="1">
        <v>-25.176666666666701</v>
      </c>
      <c r="O49" s="10">
        <v>-31.793548387096799</v>
      </c>
      <c r="P49" s="23">
        <v>-36.283870967741898</v>
      </c>
      <c r="Q49" s="1">
        <v>-40.335714285714303</v>
      </c>
      <c r="R49" s="1">
        <v>-34.945161290322602</v>
      </c>
      <c r="S49" s="1">
        <v>-20.420000000000002</v>
      </c>
      <c r="T49" s="1">
        <v>-3.1870967741935501</v>
      </c>
      <c r="U49" s="1">
        <v>3.62333333333333</v>
      </c>
      <c r="V49" s="1">
        <v>10.1903225806452</v>
      </c>
      <c r="W49" s="1">
        <v>5.7741935483870996</v>
      </c>
      <c r="X49" s="1">
        <v>-0.91666666666666596</v>
      </c>
      <c r="Y49" s="1">
        <v>-13.8322580645161</v>
      </c>
      <c r="Z49" s="1">
        <v>-23.683333333333302</v>
      </c>
      <c r="AA49" s="10">
        <v>-32.993548387096801</v>
      </c>
      <c r="AB49" s="24">
        <f t="shared" si="3"/>
        <v>-15.584150025601632</v>
      </c>
      <c r="AC49" s="2">
        <f t="shared" si="4"/>
        <v>6.9068279569892645</v>
      </c>
      <c r="AD49" s="2">
        <f t="shared" si="5"/>
        <v>4.6677956989247411</v>
      </c>
      <c r="AE49" s="2"/>
      <c r="AF49" s="1">
        <v>2013</v>
      </c>
      <c r="AG49" s="1">
        <v>14.36</v>
      </c>
      <c r="AH49" s="1">
        <v>20.187096774193499</v>
      </c>
      <c r="AI49" s="1">
        <v>13.896774193548399</v>
      </c>
      <c r="AJ49" s="1">
        <v>9.0233333333333299</v>
      </c>
      <c r="AK49" s="1">
        <v>-10.283870967741899</v>
      </c>
      <c r="AL49" s="1">
        <v>-18.656666666666698</v>
      </c>
      <c r="AM49" s="10">
        <v>-22.9387096774194</v>
      </c>
      <c r="AN49" s="23">
        <v>-29.580645161290299</v>
      </c>
      <c r="AO49" s="1">
        <v>-31.242857142857101</v>
      </c>
      <c r="AP49" s="1">
        <v>-25.7870967741935</v>
      </c>
      <c r="AQ49" s="1">
        <v>-9.2799999999999994</v>
      </c>
      <c r="AR49" s="1">
        <v>4.0129032258064496</v>
      </c>
      <c r="AS49" s="1">
        <v>13.3433333333333</v>
      </c>
      <c r="AT49" s="1">
        <v>19.496774193548401</v>
      </c>
      <c r="AU49" s="1">
        <v>14.8322580645161</v>
      </c>
      <c r="AV49" s="1">
        <v>3.9366666666666701</v>
      </c>
      <c r="AW49" s="1">
        <v>-7.4032258064516103</v>
      </c>
      <c r="AX49" s="1">
        <v>-15.94</v>
      </c>
      <c r="AY49" s="10">
        <v>-25.722580645161301</v>
      </c>
      <c r="AZ49" s="2">
        <f t="shared" si="6"/>
        <v>-7.4445391705069071</v>
      </c>
      <c r="BA49" s="1">
        <f t="shared" si="7"/>
        <v>16.420053763440851</v>
      </c>
      <c r="BB49" s="1">
        <f t="shared" si="8"/>
        <v>12.902258064516118</v>
      </c>
    </row>
    <row r="50" spans="1:54" x14ac:dyDescent="0.25">
      <c r="A50" s="1">
        <v>2014</v>
      </c>
      <c r="B50" s="1">
        <v>0.81899999999999995</v>
      </c>
      <c r="C50" s="5">
        <v>0.995</v>
      </c>
      <c r="D50" s="1">
        <v>0.81899999999999995</v>
      </c>
      <c r="H50" s="1">
        <v>2014</v>
      </c>
      <c r="I50" s="1">
        <v>3.62333333333333</v>
      </c>
      <c r="J50" s="1">
        <v>10.1903225806452</v>
      </c>
      <c r="K50" s="1">
        <v>5.7741935483870996</v>
      </c>
      <c r="L50" s="1">
        <v>-0.91666666666666596</v>
      </c>
      <c r="M50" s="1">
        <v>-13.8322580645161</v>
      </c>
      <c r="N50" s="1">
        <v>-23.683333333333302</v>
      </c>
      <c r="O50" s="10">
        <v>-32.993548387096801</v>
      </c>
      <c r="P50" s="23">
        <v>-42.238709677419401</v>
      </c>
      <c r="Q50" s="1">
        <v>-36.582142857142898</v>
      </c>
      <c r="R50" s="1">
        <v>-23.474193548387099</v>
      </c>
      <c r="S50" s="1">
        <v>-15.01</v>
      </c>
      <c r="T50" s="1">
        <v>-6.7516129032258103</v>
      </c>
      <c r="U50" s="1">
        <v>5.8333333333333304</v>
      </c>
      <c r="V50" s="1">
        <v>10.2935483870968</v>
      </c>
      <c r="W50" s="1">
        <v>4.5483870967741904</v>
      </c>
      <c r="X50" s="1">
        <v>0.233333333333333</v>
      </c>
      <c r="Y50" s="1">
        <v>-16.109677419354799</v>
      </c>
      <c r="Z50" s="1">
        <v>-31.62</v>
      </c>
      <c r="AA50" s="10">
        <v>-28.838709677419399</v>
      </c>
      <c r="AB50" s="24">
        <f t="shared" si="3"/>
        <v>-14.976370327700977</v>
      </c>
      <c r="AC50" s="2">
        <f t="shared" si="4"/>
        <v>8.0634408602150653</v>
      </c>
      <c r="AD50" s="2">
        <f t="shared" si="5"/>
        <v>5.2271505376344134</v>
      </c>
      <c r="AE50" s="2"/>
      <c r="AF50" s="1">
        <v>2014</v>
      </c>
      <c r="AG50" s="1">
        <v>13.3433333333333</v>
      </c>
      <c r="AH50" s="1">
        <v>19.496774193548401</v>
      </c>
      <c r="AI50" s="1">
        <v>14.8322580645161</v>
      </c>
      <c r="AJ50" s="1">
        <v>3.9366666666666701</v>
      </c>
      <c r="AK50" s="1">
        <v>-7.4032258064516103</v>
      </c>
      <c r="AL50" s="1">
        <v>-15.94</v>
      </c>
      <c r="AM50" s="10">
        <v>-25.722580645161301</v>
      </c>
      <c r="AN50" s="23">
        <v>-34.945161290322602</v>
      </c>
      <c r="AO50" s="1">
        <v>-28.6928571428571</v>
      </c>
      <c r="AP50" s="1">
        <v>-15.158064516129</v>
      </c>
      <c r="AQ50" s="1">
        <v>-4.7133333333333303</v>
      </c>
      <c r="AR50" s="1">
        <v>1.08387096774194</v>
      </c>
      <c r="AS50" s="1">
        <v>14.75</v>
      </c>
      <c r="AT50" s="1">
        <v>18.477419354838698</v>
      </c>
      <c r="AU50" s="1">
        <v>10.874193548387099</v>
      </c>
      <c r="AV50" s="1">
        <v>4.5033333333333303</v>
      </c>
      <c r="AW50" s="1">
        <v>-9.9645161290322601</v>
      </c>
      <c r="AX50" s="1">
        <v>-23.956666666666699</v>
      </c>
      <c r="AY50" s="10">
        <v>-19.809677419354799</v>
      </c>
      <c r="AZ50" s="2">
        <f t="shared" si="6"/>
        <v>-7.295954941116225</v>
      </c>
      <c r="BA50" s="1">
        <f t="shared" si="7"/>
        <v>16.613709677419351</v>
      </c>
      <c r="BB50" s="1">
        <f t="shared" si="8"/>
        <v>12.151236559139782</v>
      </c>
    </row>
    <row r="51" spans="1:54" x14ac:dyDescent="0.25">
      <c r="A51" s="1">
        <v>2015</v>
      </c>
      <c r="B51" s="1">
        <v>0.66500000000000004</v>
      </c>
      <c r="C51" s="5">
        <v>0.84399999999999997</v>
      </c>
      <c r="D51" s="1">
        <v>0.66500000000000004</v>
      </c>
      <c r="H51" s="1">
        <v>2015</v>
      </c>
      <c r="I51" s="1">
        <v>5.8333333333333304</v>
      </c>
      <c r="J51" s="1">
        <v>10.2935483870968</v>
      </c>
      <c r="K51" s="1">
        <v>4.5483870967741904</v>
      </c>
      <c r="L51" s="1">
        <v>0.233333333333333</v>
      </c>
      <c r="M51" s="1">
        <v>-16.109677419354799</v>
      </c>
      <c r="N51" s="1">
        <v>-31.62</v>
      </c>
      <c r="O51" s="10">
        <v>-28.838709677419399</v>
      </c>
      <c r="P51" s="23">
        <v>-36.570967741935497</v>
      </c>
      <c r="Q51" s="1">
        <v>-35.9321428571429</v>
      </c>
      <c r="R51" s="1">
        <v>-26.177419354838701</v>
      </c>
      <c r="S51" s="1">
        <v>-21.4433333333333</v>
      </c>
      <c r="T51" s="1">
        <v>-8.6290322580645107</v>
      </c>
      <c r="U51" s="1">
        <v>5.18333333333333</v>
      </c>
      <c r="V51" s="1">
        <v>9.0741935483871003</v>
      </c>
      <c r="W51" s="1">
        <v>5.7129032258064498</v>
      </c>
      <c r="X51" s="1">
        <v>0.456666666666667</v>
      </c>
      <c r="Y51" s="1">
        <v>-11.548387096774199</v>
      </c>
      <c r="Z51" s="1">
        <v>-22.79</v>
      </c>
      <c r="AA51" s="10">
        <v>-32.761290322580599</v>
      </c>
      <c r="AB51" s="24">
        <f t="shared" si="3"/>
        <v>-14.618789682539679</v>
      </c>
      <c r="AC51" s="2">
        <f t="shared" si="4"/>
        <v>7.1287634408602152</v>
      </c>
      <c r="AD51" s="2">
        <f t="shared" si="5"/>
        <v>5.1067741935483868</v>
      </c>
      <c r="AF51" s="1">
        <v>2015</v>
      </c>
      <c r="AG51" s="1">
        <v>14.75</v>
      </c>
      <c r="AH51" s="1">
        <v>18.477419354838698</v>
      </c>
      <c r="AI51" s="1">
        <v>10.874193548387099</v>
      </c>
      <c r="AJ51" s="1">
        <v>4.5033333333333303</v>
      </c>
      <c r="AK51" s="1">
        <v>-9.9645161290322601</v>
      </c>
      <c r="AL51" s="1">
        <v>-23.956666666666699</v>
      </c>
      <c r="AM51" s="10">
        <v>-19.809677419354799</v>
      </c>
      <c r="AN51" s="23">
        <v>-29.825806451612898</v>
      </c>
      <c r="AO51" s="1">
        <v>-29.3642857142857</v>
      </c>
      <c r="AP51" s="1">
        <v>-18.2258064516129</v>
      </c>
      <c r="AQ51" s="1">
        <v>-10.11</v>
      </c>
      <c r="AR51" s="1">
        <v>-0.54838709677419395</v>
      </c>
      <c r="AS51" s="1">
        <v>12.43</v>
      </c>
      <c r="AT51" s="1">
        <v>16.996774193548401</v>
      </c>
      <c r="AU51" s="1">
        <v>11.5838709677419</v>
      </c>
      <c r="AV51" s="1">
        <v>5.7366666666666699</v>
      </c>
      <c r="AW51" s="1">
        <v>-5.3645161290322596</v>
      </c>
      <c r="AX51" s="1">
        <v>-16.670000000000002</v>
      </c>
      <c r="AY51" s="10">
        <v>-24.632258064516101</v>
      </c>
      <c r="AZ51" s="2">
        <f t="shared" si="6"/>
        <v>-7.3328123399897578</v>
      </c>
      <c r="BA51" s="1">
        <f t="shared" si="7"/>
        <v>14.7133870967742</v>
      </c>
      <c r="BB51" s="1">
        <f t="shared" si="8"/>
        <v>11.686827956989243</v>
      </c>
    </row>
    <row r="52" spans="1:54" x14ac:dyDescent="0.25">
      <c r="A52" s="1">
        <v>2016</v>
      </c>
      <c r="B52" s="1">
        <v>0.78400000000000003</v>
      </c>
      <c r="C52" s="5">
        <v>0.92300000000000004</v>
      </c>
      <c r="D52" s="1">
        <v>0.78400000000000003</v>
      </c>
      <c r="H52" s="1">
        <v>2016</v>
      </c>
      <c r="I52" s="1">
        <v>5.18333333333333</v>
      </c>
      <c r="J52" s="1">
        <v>9.0741935483871003</v>
      </c>
      <c r="K52" s="1">
        <v>5.7129032258064498</v>
      </c>
      <c r="L52" s="1">
        <v>0.456666666666667</v>
      </c>
      <c r="M52" s="1">
        <v>-11.548387096774199</v>
      </c>
      <c r="N52" s="1">
        <v>-22.79</v>
      </c>
      <c r="O52" s="10">
        <v>-32.761290322580599</v>
      </c>
      <c r="P52" s="23">
        <v>-25.6193548387097</v>
      </c>
      <c r="Q52" s="1">
        <v>-32.937931034482801</v>
      </c>
      <c r="R52" s="1">
        <v>-25.6</v>
      </c>
      <c r="S52" s="1">
        <v>-18.613333333333301</v>
      </c>
      <c r="T52" s="1">
        <v>-8.0258064516128993</v>
      </c>
      <c r="U52" s="1">
        <v>5.3433333333333399</v>
      </c>
      <c r="V52" s="1">
        <v>9.1903225806451605</v>
      </c>
      <c r="W52" s="1">
        <v>5.2419354838709697</v>
      </c>
      <c r="X52" s="1">
        <v>2.88</v>
      </c>
      <c r="Y52" s="1">
        <v>-10.890322580645201</v>
      </c>
      <c r="Z52" s="1">
        <v>-28.276666666666699</v>
      </c>
      <c r="AA52" s="10">
        <v>-39.406451612903197</v>
      </c>
      <c r="AB52" s="24">
        <f t="shared" si="3"/>
        <v>-13.892856260042029</v>
      </c>
      <c r="AC52" s="2">
        <f t="shared" si="4"/>
        <v>7.2668279569892498</v>
      </c>
      <c r="AD52" s="2">
        <f t="shared" si="5"/>
        <v>5.6638978494623666</v>
      </c>
      <c r="AF52" s="1">
        <v>2016</v>
      </c>
      <c r="AG52" s="1">
        <v>12.43</v>
      </c>
      <c r="AH52" s="1">
        <v>16.996774193548401</v>
      </c>
      <c r="AI52" s="1">
        <v>11.5838709677419</v>
      </c>
      <c r="AJ52" s="1">
        <v>5.7366666666666699</v>
      </c>
      <c r="AK52" s="1">
        <v>-5.3645161290322596</v>
      </c>
      <c r="AL52" s="1">
        <v>-16.670000000000002</v>
      </c>
      <c r="AM52" s="10">
        <v>-24.632258064516101</v>
      </c>
      <c r="AN52" s="23">
        <v>-17.064516129032299</v>
      </c>
      <c r="AO52" s="1">
        <v>-25.165517241379298</v>
      </c>
      <c r="AP52" s="1">
        <v>-16.587096774193601</v>
      </c>
      <c r="AQ52" s="1">
        <v>-8.1366666666666703</v>
      </c>
      <c r="AR52" s="1">
        <v>-2.1193548387096799</v>
      </c>
      <c r="AS52" s="1">
        <v>13.966666666666701</v>
      </c>
      <c r="AT52" s="1">
        <v>17.490322580645199</v>
      </c>
      <c r="AU52" s="1">
        <v>13.9</v>
      </c>
      <c r="AV52" s="1">
        <v>9.26</v>
      </c>
      <c r="AW52" s="1">
        <v>-5.6387096774193601</v>
      </c>
      <c r="AX52" s="1">
        <v>-21.523333333333301</v>
      </c>
      <c r="AY52" s="10">
        <v>-33.641935483871002</v>
      </c>
      <c r="AZ52" s="2">
        <f t="shared" si="6"/>
        <v>-6.2716784081077774</v>
      </c>
      <c r="BA52" s="1">
        <f t="shared" si="7"/>
        <v>15.72849462365595</v>
      </c>
      <c r="BB52" s="1">
        <f t="shared" si="8"/>
        <v>13.654247311827975</v>
      </c>
    </row>
    <row r="53" spans="1:54" x14ac:dyDescent="0.25">
      <c r="A53" s="1">
        <v>2017</v>
      </c>
      <c r="B53" s="1">
        <v>0.68200000000000005</v>
      </c>
      <c r="C53" s="5">
        <v>0.82</v>
      </c>
      <c r="D53" s="1">
        <v>0.68200000000000005</v>
      </c>
      <c r="H53" s="1">
        <v>2017</v>
      </c>
      <c r="I53" s="1">
        <v>5.3433333333333399</v>
      </c>
      <c r="J53" s="1">
        <v>9.1903225806451605</v>
      </c>
      <c r="K53" s="1">
        <v>5.2419354838709697</v>
      </c>
      <c r="L53" s="1">
        <v>2.88</v>
      </c>
      <c r="M53" s="1">
        <v>-10.890322580645201</v>
      </c>
      <c r="N53" s="1">
        <v>-28.276666666666699</v>
      </c>
      <c r="O53" s="10">
        <v>-39.406451612903197</v>
      </c>
      <c r="P53" s="23">
        <v>-31.416129032258102</v>
      </c>
      <c r="Q53" s="1">
        <v>-34.721428571428604</v>
      </c>
      <c r="R53" s="1">
        <v>-18.777419354838699</v>
      </c>
      <c r="S53" s="1">
        <v>-18.373333333333299</v>
      </c>
      <c r="T53" s="1">
        <v>-10.312903225806499</v>
      </c>
      <c r="U53" s="1">
        <v>4.0999999999999996</v>
      </c>
      <c r="V53" s="1">
        <v>7.8645161290322596</v>
      </c>
      <c r="W53" s="1">
        <v>4.7548387096774203</v>
      </c>
      <c r="X53" s="1">
        <v>-0.97333333333333305</v>
      </c>
      <c r="Y53" s="1">
        <v>-13.1129032258065</v>
      </c>
      <c r="Z53" s="1">
        <v>-29.29</v>
      </c>
      <c r="AA53" s="10">
        <v>-31.8161290322581</v>
      </c>
      <c r="AB53" s="24">
        <f t="shared" si="3"/>
        <v>-14.339518689196121</v>
      </c>
      <c r="AC53" s="2">
        <f t="shared" si="4"/>
        <v>5.9822580645161292</v>
      </c>
      <c r="AD53" s="2">
        <f t="shared" si="5"/>
        <v>3.936505376344086</v>
      </c>
      <c r="AF53" s="1">
        <v>2017</v>
      </c>
      <c r="AG53" s="1">
        <v>13.966666666666701</v>
      </c>
      <c r="AH53" s="1">
        <v>17.490322580645199</v>
      </c>
      <c r="AI53" s="1">
        <v>13.9</v>
      </c>
      <c r="AJ53" s="1">
        <v>9.26</v>
      </c>
      <c r="AK53" s="1">
        <v>-5.6387096774193601</v>
      </c>
      <c r="AL53" s="1">
        <v>-21.523333333333301</v>
      </c>
      <c r="AM53" s="10">
        <v>-33.641935483871002</v>
      </c>
      <c r="AN53" s="23">
        <v>-24.648387096774201</v>
      </c>
      <c r="AO53" s="1">
        <v>-27.803571428571399</v>
      </c>
      <c r="AP53" s="1">
        <v>-11.148387096774201</v>
      </c>
      <c r="AQ53" s="1">
        <v>-9.5833333333333304</v>
      </c>
      <c r="AR53" s="1">
        <v>-2.2967741935483899</v>
      </c>
      <c r="AS53" s="1">
        <v>12.3233333333333</v>
      </c>
      <c r="AT53" s="1">
        <v>16.5</v>
      </c>
      <c r="AU53" s="1">
        <v>11.7806451612903</v>
      </c>
      <c r="AV53" s="1">
        <v>3.8633333333333302</v>
      </c>
      <c r="AW53" s="1">
        <v>-6.8483870967741902</v>
      </c>
      <c r="AX53" s="1">
        <v>-22.82</v>
      </c>
      <c r="AY53" s="10">
        <v>-23.612903225806502</v>
      </c>
      <c r="AZ53" s="2">
        <f t="shared" si="6"/>
        <v>-7.0245359703021064</v>
      </c>
      <c r="BA53" s="1">
        <f t="shared" si="7"/>
        <v>14.411666666666651</v>
      </c>
      <c r="BB53" s="1">
        <f t="shared" si="8"/>
        <v>11.116827956989233</v>
      </c>
    </row>
    <row r="54" spans="1:54" x14ac:dyDescent="0.25">
      <c r="A54" s="1">
        <v>2018</v>
      </c>
      <c r="B54" s="1">
        <v>1.167</v>
      </c>
      <c r="C54" s="5">
        <v>1.3660000000000001</v>
      </c>
      <c r="D54" s="1">
        <v>1.167</v>
      </c>
      <c r="H54" s="1">
        <v>2018</v>
      </c>
      <c r="I54" s="1">
        <v>4.0999999999999996</v>
      </c>
      <c r="J54" s="1">
        <v>7.8645161290322596</v>
      </c>
      <c r="K54" s="1">
        <v>4.7548387096774203</v>
      </c>
      <c r="L54" s="1">
        <v>-0.97333333333333305</v>
      </c>
      <c r="M54" s="1">
        <v>-13.1129032258065</v>
      </c>
      <c r="N54" s="1">
        <v>-29.29</v>
      </c>
      <c r="O54" s="10">
        <v>-31.8161290322581</v>
      </c>
      <c r="P54" s="23">
        <v>-32.948387096774198</v>
      </c>
      <c r="Q54" s="1">
        <v>-33</v>
      </c>
      <c r="R54" s="1">
        <v>-34.593548387096803</v>
      </c>
      <c r="S54" s="1">
        <v>-19.553333333333299</v>
      </c>
      <c r="T54" s="1">
        <v>-9.5548387096774192</v>
      </c>
      <c r="U54" s="1">
        <v>9.4666666666666703</v>
      </c>
      <c r="V54" s="1">
        <v>6.3096774193548404</v>
      </c>
      <c r="W54" s="1">
        <v>8.5806451612903203</v>
      </c>
      <c r="X54" s="1">
        <v>1.2533333333333301</v>
      </c>
      <c r="Y54" s="1">
        <v>-6.8387096774193603</v>
      </c>
      <c r="Z54" s="1">
        <v>-29.113333333333301</v>
      </c>
      <c r="AA54" s="10">
        <v>-27.690322580645201</v>
      </c>
      <c r="AB54" s="24">
        <f t="shared" si="3"/>
        <v>-13.973512544802867</v>
      </c>
      <c r="AC54" s="2">
        <f t="shared" si="4"/>
        <v>7.8881720430107549</v>
      </c>
      <c r="AD54" s="2">
        <f t="shared" si="5"/>
        <v>6.4025806451612901</v>
      </c>
      <c r="AF54" s="1">
        <v>2018</v>
      </c>
      <c r="AG54" s="1">
        <v>12.3233333333333</v>
      </c>
      <c r="AH54" s="1">
        <v>16.5</v>
      </c>
      <c r="AI54" s="1">
        <v>11.7806451612903</v>
      </c>
      <c r="AJ54" s="1">
        <v>3.8633333333333302</v>
      </c>
      <c r="AK54" s="1">
        <v>-6.8483870967741902</v>
      </c>
      <c r="AL54" s="1">
        <v>-22.82</v>
      </c>
      <c r="AM54" s="10">
        <v>-23.612903225806502</v>
      </c>
      <c r="AN54" s="23">
        <v>-26.338709677419399</v>
      </c>
      <c r="AO54" s="1">
        <v>-23.685714285714301</v>
      </c>
      <c r="AP54" s="1">
        <v>-24.580645161290299</v>
      </c>
      <c r="AQ54" s="1">
        <v>-9.2233333333333292</v>
      </c>
      <c r="AR54" s="1">
        <v>-1.0129032258064501</v>
      </c>
      <c r="AS54" s="1">
        <v>19.503333333333298</v>
      </c>
      <c r="AT54" s="1">
        <v>13.6612903225806</v>
      </c>
      <c r="AU54" s="1">
        <v>16.977419354838698</v>
      </c>
      <c r="AV54" s="1">
        <v>5.9666666666666703</v>
      </c>
      <c r="AW54" s="1">
        <v>-1.41612903225806</v>
      </c>
      <c r="AX54" s="1">
        <v>-20.86</v>
      </c>
      <c r="AY54" s="10">
        <v>-20.232258064516099</v>
      </c>
      <c r="AZ54" s="2">
        <f t="shared" si="6"/>
        <v>-5.9367485919098897</v>
      </c>
      <c r="BA54" s="1">
        <f t="shared" si="7"/>
        <v>16.58231182795695</v>
      </c>
      <c r="BB54" s="1">
        <f t="shared" si="8"/>
        <v>14.027177419354818</v>
      </c>
    </row>
    <row r="55" spans="1:54" x14ac:dyDescent="0.25">
      <c r="A55" s="1">
        <v>2019</v>
      </c>
      <c r="B55" s="1">
        <v>1.32</v>
      </c>
      <c r="C55" s="5">
        <v>1.3779999999999999</v>
      </c>
      <c r="D55" s="1">
        <v>1.32</v>
      </c>
      <c r="H55" s="1">
        <v>2019</v>
      </c>
      <c r="I55" s="1">
        <v>9.4666666666666703</v>
      </c>
      <c r="J55" s="1">
        <v>6.3096774193548404</v>
      </c>
      <c r="K55" s="1">
        <v>8.5806451612903203</v>
      </c>
      <c r="L55" s="1">
        <v>1.2533333333333301</v>
      </c>
      <c r="M55" s="1">
        <v>-6.8387096774193603</v>
      </c>
      <c r="N55" s="1">
        <v>-29.113333333333301</v>
      </c>
      <c r="O55" s="10">
        <v>-27.690322580645201</v>
      </c>
      <c r="P55" s="23">
        <v>-34.961290322580602</v>
      </c>
      <c r="Q55" s="1">
        <v>-29.25</v>
      </c>
      <c r="R55" s="1">
        <v>-22.548387096774199</v>
      </c>
      <c r="S55" s="1">
        <v>-19.77</v>
      </c>
      <c r="T55" s="1">
        <v>-10.290322580645199</v>
      </c>
      <c r="U55" s="1">
        <v>7.2466666666666697</v>
      </c>
      <c r="V55" s="1">
        <v>8.9741935483871007</v>
      </c>
      <c r="W55" s="1">
        <v>10.277419354838701</v>
      </c>
      <c r="X55" s="1">
        <v>1.29666666666667</v>
      </c>
      <c r="Y55" s="1">
        <v>-10.8096774193548</v>
      </c>
      <c r="Z55" s="1">
        <v>-26.143333333333299</v>
      </c>
      <c r="AA55" s="10">
        <v>-35.445161290322602</v>
      </c>
      <c r="AB55" s="24">
        <f t="shared" si="3"/>
        <v>-13.451935483870963</v>
      </c>
      <c r="AC55" s="2">
        <f t="shared" si="4"/>
        <v>8.1104301075268843</v>
      </c>
      <c r="AD55" s="2">
        <f t="shared" si="5"/>
        <v>6.9487365591397845</v>
      </c>
      <c r="AF55" s="1">
        <v>2019</v>
      </c>
      <c r="AG55" s="1">
        <v>19.503333333333298</v>
      </c>
      <c r="AH55" s="1">
        <v>13.6612903225806</v>
      </c>
      <c r="AI55" s="1">
        <v>16.977419354838698</v>
      </c>
      <c r="AJ55" s="1">
        <v>5.9666666666666703</v>
      </c>
      <c r="AK55" s="1">
        <v>-1.41612903225806</v>
      </c>
      <c r="AL55" s="1">
        <v>-20.86</v>
      </c>
      <c r="AM55" s="10">
        <v>-20.232258064516099</v>
      </c>
      <c r="AN55" s="23">
        <v>-28.383870967741899</v>
      </c>
      <c r="AO55" s="1">
        <v>-21.0964285714286</v>
      </c>
      <c r="AP55" s="1">
        <v>-13.7129032258065</v>
      </c>
      <c r="AQ55" s="1">
        <v>-10.33</v>
      </c>
      <c r="AR55" s="1">
        <v>-1.28387096774194</v>
      </c>
      <c r="AS55" s="1">
        <v>17.043333333333301</v>
      </c>
      <c r="AT55" s="1">
        <v>16.4677419354839</v>
      </c>
      <c r="AU55" s="1">
        <v>20.609677419354799</v>
      </c>
      <c r="AV55" s="1">
        <v>6.5933333333333302</v>
      </c>
      <c r="AW55" s="1">
        <v>-5.4225806451612897</v>
      </c>
      <c r="AX55" s="1">
        <v>-18.823333333333299</v>
      </c>
      <c r="AY55" s="10">
        <v>-29.5741935483871</v>
      </c>
      <c r="AZ55" s="2">
        <f t="shared" si="6"/>
        <v>-5.6594246031746076</v>
      </c>
      <c r="BA55" s="1">
        <f t="shared" si="7"/>
        <v>16.755537634408601</v>
      </c>
      <c r="BB55" s="1">
        <f t="shared" si="8"/>
        <v>15.178521505376334</v>
      </c>
    </row>
    <row r="56" spans="1:54" x14ac:dyDescent="0.25">
      <c r="A56" s="1">
        <v>2020</v>
      </c>
      <c r="B56" s="1">
        <v>0.70899999999999996</v>
      </c>
      <c r="C56" s="5">
        <v>0.622</v>
      </c>
      <c r="D56" s="1">
        <v>0.70899999999999996</v>
      </c>
      <c r="H56" s="1">
        <v>2020</v>
      </c>
      <c r="I56" s="1">
        <v>7.2466666666666697</v>
      </c>
      <c r="J56" s="1">
        <v>8.9741935483871007</v>
      </c>
      <c r="K56" s="1">
        <v>10.277419354838701</v>
      </c>
      <c r="L56" s="1">
        <v>1.29666666666667</v>
      </c>
      <c r="M56" s="1">
        <v>-10.8096774193548</v>
      </c>
      <c r="N56" s="1">
        <v>-26.143333333333299</v>
      </c>
      <c r="O56" s="10">
        <v>-35.445161290322602</v>
      </c>
      <c r="P56" s="23">
        <v>-31.190322580645201</v>
      </c>
      <c r="Q56" s="1">
        <v>-24.3827586206897</v>
      </c>
      <c r="R56" s="1">
        <v>-26.661290322580601</v>
      </c>
      <c r="S56" s="1">
        <v>-11.8066666666667</v>
      </c>
      <c r="T56" s="1">
        <v>-2.9032258064516099</v>
      </c>
      <c r="U56" s="1">
        <v>8.3733333333333402</v>
      </c>
      <c r="V56" s="1">
        <v>8.82258064516129</v>
      </c>
      <c r="W56" s="1">
        <v>8.8967741935483904</v>
      </c>
      <c r="X56" s="1">
        <v>4.37</v>
      </c>
      <c r="Y56" s="1">
        <v>-11.6967741935484</v>
      </c>
      <c r="Z56" s="1">
        <v>-16.046666666666699</v>
      </c>
      <c r="AA56" s="10">
        <v>-32.293548387096799</v>
      </c>
      <c r="AB56" s="24">
        <f t="shared" si="3"/>
        <v>-10.543213756025224</v>
      </c>
      <c r="AC56" s="2">
        <f t="shared" si="4"/>
        <v>8.5979569892473151</v>
      </c>
      <c r="AD56" s="2">
        <f t="shared" si="5"/>
        <v>7.615672043010755</v>
      </c>
      <c r="AF56" s="1">
        <v>2020</v>
      </c>
      <c r="AG56" s="1">
        <v>17.043333333333301</v>
      </c>
      <c r="AH56" s="1">
        <v>16.4677419354839</v>
      </c>
      <c r="AI56" s="1">
        <v>20.609677419354799</v>
      </c>
      <c r="AJ56" s="1">
        <v>6.5933333333333302</v>
      </c>
      <c r="AK56" s="1">
        <v>-5.4225806451612897</v>
      </c>
      <c r="AL56" s="1">
        <v>-18.823333333333299</v>
      </c>
      <c r="AM56" s="10">
        <v>-29.5741935483871</v>
      </c>
      <c r="AN56" s="23">
        <v>-22.9838709677419</v>
      </c>
      <c r="AO56" s="1">
        <v>-16.651724137931001</v>
      </c>
      <c r="AP56" s="1">
        <v>-16.396774193548399</v>
      </c>
      <c r="AQ56" s="1">
        <v>-1.1599999999999999</v>
      </c>
      <c r="AR56" s="1">
        <v>3.86774193548387</v>
      </c>
      <c r="AS56" s="1">
        <v>17.126666666666701</v>
      </c>
      <c r="AT56" s="1">
        <v>16.096774193548399</v>
      </c>
      <c r="AU56" s="1">
        <v>19.022580645161302</v>
      </c>
      <c r="AV56" s="1">
        <v>11.2633333333333</v>
      </c>
      <c r="AW56" s="1">
        <v>-6.8322580645161297</v>
      </c>
      <c r="AX56" s="1">
        <v>-10.5233333333333</v>
      </c>
      <c r="AY56" s="10">
        <v>-25.129032258064498</v>
      </c>
      <c r="AZ56" s="2">
        <f t="shared" si="6"/>
        <v>-2.6916580150784708</v>
      </c>
      <c r="BA56" s="1">
        <f t="shared" si="7"/>
        <v>16.61172043010755</v>
      </c>
      <c r="BB56" s="1">
        <f t="shared" si="8"/>
        <v>15.877338709677426</v>
      </c>
    </row>
    <row r="57" spans="1:54" x14ac:dyDescent="0.25">
      <c r="A57" s="1">
        <v>2021</v>
      </c>
      <c r="B57" s="1">
        <v>0.93</v>
      </c>
      <c r="C57" s="5">
        <v>0.98299999999999998</v>
      </c>
      <c r="D57" s="1">
        <v>0.93</v>
      </c>
      <c r="H57" s="1">
        <v>2021</v>
      </c>
      <c r="I57" s="1">
        <v>8.3733333333333402</v>
      </c>
      <c r="J57" s="1">
        <v>8.82258064516129</v>
      </c>
      <c r="K57" s="1">
        <v>8.8967741935483904</v>
      </c>
      <c r="L57" s="1">
        <v>4.37</v>
      </c>
      <c r="M57" s="1">
        <v>-11.6967741935484</v>
      </c>
      <c r="N57" s="1">
        <v>-16.046666666666699</v>
      </c>
      <c r="O57" s="10">
        <v>-32.293548387096799</v>
      </c>
      <c r="P57" s="23">
        <v>-37.529032258064497</v>
      </c>
      <c r="Q57" s="1">
        <v>-38.214285714285701</v>
      </c>
      <c r="R57" s="1">
        <v>-34.558064516129001</v>
      </c>
      <c r="S57" s="1">
        <v>-18.3966666666667</v>
      </c>
      <c r="T57" s="1">
        <v>-3.6225806451612899</v>
      </c>
      <c r="U57" s="1">
        <v>6.0333333333333297</v>
      </c>
      <c r="V57" s="1">
        <v>9.5225806451612893</v>
      </c>
      <c r="W57" s="1">
        <v>7.8548387096774199</v>
      </c>
      <c r="X57" s="1">
        <v>1.4966666666666699</v>
      </c>
      <c r="Y57" s="1">
        <v>-11.4225806451613</v>
      </c>
      <c r="Z57" s="1">
        <v>-25.046666666666699</v>
      </c>
      <c r="AA57" s="10">
        <v>-33.722580645161301</v>
      </c>
      <c r="AB57" s="24">
        <f t="shared" si="3"/>
        <v>-14.800419866871485</v>
      </c>
      <c r="AC57" s="2">
        <f t="shared" si="4"/>
        <v>7.7779569892473095</v>
      </c>
      <c r="AD57" s="2">
        <f t="shared" si="5"/>
        <v>6.2268548387096772</v>
      </c>
      <c r="AF57" s="1">
        <v>2021</v>
      </c>
      <c r="AG57" s="1">
        <v>17.126666666666701</v>
      </c>
      <c r="AH57" s="1">
        <v>16.096774193548399</v>
      </c>
      <c r="AI57" s="1">
        <v>19.022580645161302</v>
      </c>
      <c r="AJ57" s="1">
        <v>11.2633333333333</v>
      </c>
      <c r="AK57" s="1">
        <v>-6.8322580645161297</v>
      </c>
      <c r="AL57" s="1">
        <v>-10.5233333333333</v>
      </c>
      <c r="AM57" s="10">
        <v>-25.129032258064498</v>
      </c>
      <c r="AN57" s="23">
        <v>-29.838709677419399</v>
      </c>
      <c r="AO57" s="1">
        <v>-32.160714285714299</v>
      </c>
      <c r="AP57" s="1">
        <v>-27.0161290322581</v>
      </c>
      <c r="AQ57" s="1">
        <v>-8.9466666666666708</v>
      </c>
      <c r="AR57" s="1">
        <v>3.03870967741936</v>
      </c>
      <c r="AS57" s="1">
        <v>13.643333333333301</v>
      </c>
      <c r="AT57" s="1">
        <v>17.948387096774201</v>
      </c>
      <c r="AU57" s="1">
        <v>15.0903225806452</v>
      </c>
      <c r="AV57" s="1">
        <v>8.1233333333333295</v>
      </c>
      <c r="AW57" s="1">
        <v>-6.0451612903225804</v>
      </c>
      <c r="AX57" s="1">
        <v>-18.753333333333298</v>
      </c>
      <c r="AY57" s="10">
        <v>-26.706451612903201</v>
      </c>
      <c r="AZ57" s="2">
        <f t="shared" si="6"/>
        <v>-7.6352566564260131</v>
      </c>
      <c r="BA57" s="1">
        <f t="shared" si="7"/>
        <v>15.79586021505375</v>
      </c>
      <c r="BB57" s="1">
        <f t="shared" si="8"/>
        <v>13.701344086021507</v>
      </c>
    </row>
    <row r="58" spans="1:54" x14ac:dyDescent="0.25">
      <c r="C58" s="5"/>
      <c r="H58" s="2"/>
      <c r="P58" s="1">
        <f t="shared" ref="P58:AD58" si="9">AVERAGE(P2:P57)</f>
        <v>-36.095967741935482</v>
      </c>
      <c r="Q58" s="1">
        <f t="shared" si="9"/>
        <v>-35.631916344123859</v>
      </c>
      <c r="R58" s="1">
        <f t="shared" si="9"/>
        <v>-30.35529953917051</v>
      </c>
      <c r="S58" s="1">
        <f t="shared" si="9"/>
        <v>-21.682857142857138</v>
      </c>
      <c r="T58" s="1">
        <f t="shared" si="9"/>
        <v>-9.8579493087557601</v>
      </c>
      <c r="U58" s="1">
        <f t="shared" si="9"/>
        <v>3.0044642857142869</v>
      </c>
      <c r="V58" s="1">
        <f t="shared" si="9"/>
        <v>8.7848502304147473</v>
      </c>
      <c r="W58" s="1">
        <f t="shared" si="9"/>
        <v>5.9599654377880169</v>
      </c>
      <c r="X58" s="1">
        <f t="shared" si="9"/>
        <v>-0.57029761904761866</v>
      </c>
      <c r="Y58" s="1">
        <f t="shared" si="9"/>
        <v>-14.918202764976956</v>
      </c>
      <c r="Z58" s="1">
        <f t="shared" si="9"/>
        <v>-28.440357142857131</v>
      </c>
      <c r="AA58" s="1">
        <f t="shared" si="9"/>
        <v>-33.147983870967742</v>
      </c>
      <c r="AB58" s="24">
        <f t="shared" si="3"/>
        <v>-16.079295960064595</v>
      </c>
      <c r="AC58" s="2">
        <f t="shared" si="4"/>
        <v>5.8946572580645169</v>
      </c>
      <c r="AD58" s="2">
        <f t="shared" si="5"/>
        <v>4.2947455837173578</v>
      </c>
      <c r="AF58" s="1" t="s">
        <v>24</v>
      </c>
      <c r="AY58" s="1"/>
      <c r="AZ58" s="1">
        <f>AVERAGE(AZ2:AZ57)</f>
        <v>-8.1147603830881643</v>
      </c>
      <c r="BA58" s="1">
        <f>AVERAGE(BA2:BA57)</f>
        <v>13.961350806451611</v>
      </c>
      <c r="BB58" s="1">
        <f>AVERAGE(BB2:BB57)</f>
        <v>11.766206317204299</v>
      </c>
    </row>
    <row r="59" spans="1:54" x14ac:dyDescent="0.25">
      <c r="C59" s="5"/>
      <c r="H59" s="2"/>
      <c r="O59" s="1"/>
      <c r="AB59" s="16"/>
      <c r="AC59" s="16"/>
      <c r="AD59" s="2"/>
      <c r="AY59" s="1"/>
    </row>
    <row r="60" spans="1:54" x14ac:dyDescent="0.25">
      <c r="C60" s="5"/>
      <c r="H60" s="2"/>
      <c r="O60" s="1"/>
      <c r="AB60" s="16"/>
      <c r="AC60" s="16"/>
      <c r="AD60" s="2"/>
      <c r="AY60" s="1"/>
    </row>
    <row r="61" spans="1:54" x14ac:dyDescent="0.25">
      <c r="C61" s="5"/>
      <c r="H61" s="2" t="s">
        <v>1</v>
      </c>
      <c r="I61" s="17" t="s">
        <v>4</v>
      </c>
      <c r="J61" s="17" t="s">
        <v>5</v>
      </c>
      <c r="K61" s="17" t="s">
        <v>6</v>
      </c>
      <c r="L61" s="17" t="s">
        <v>7</v>
      </c>
      <c r="M61" s="17" t="s">
        <v>8</v>
      </c>
      <c r="N61" s="17" t="s">
        <v>9</v>
      </c>
      <c r="O61" s="17" t="s">
        <v>10</v>
      </c>
      <c r="P61" s="17" t="s">
        <v>11</v>
      </c>
      <c r="Q61" s="17" t="s">
        <v>12</v>
      </c>
      <c r="R61" s="17" t="s">
        <v>13</v>
      </c>
      <c r="S61" s="17" t="s">
        <v>14</v>
      </c>
      <c r="T61" s="17" t="s">
        <v>15</v>
      </c>
      <c r="U61" s="17" t="s">
        <v>16</v>
      </c>
      <c r="V61" s="17" t="s">
        <v>17</v>
      </c>
      <c r="W61" s="17" t="s">
        <v>18</v>
      </c>
      <c r="X61" s="17" t="s">
        <v>19</v>
      </c>
      <c r="Y61" s="17" t="s">
        <v>20</v>
      </c>
      <c r="Z61" s="1" t="s">
        <v>23</v>
      </c>
      <c r="AA61" s="10" t="s">
        <v>25</v>
      </c>
      <c r="AB61" s="16"/>
      <c r="AC61" s="16"/>
      <c r="AD61" s="2"/>
      <c r="AY61" s="1"/>
    </row>
    <row r="62" spans="1:54" x14ac:dyDescent="0.25">
      <c r="C62" s="5"/>
      <c r="H62" s="1" t="s">
        <v>35</v>
      </c>
      <c r="I62" s="1">
        <f t="shared" ref="I62:AA62" si="10">CORREL($B$2:$B$57,I2:I57)</f>
        <v>0.21337493087250906</v>
      </c>
      <c r="J62" s="1">
        <f t="shared" si="10"/>
        <v>-8.8675074507894247E-2</v>
      </c>
      <c r="K62" s="1">
        <f t="shared" si="10"/>
        <v>0.24398289193035599</v>
      </c>
      <c r="L62" s="1">
        <f t="shared" si="10"/>
        <v>0.25296698204155466</v>
      </c>
      <c r="M62" s="1">
        <f t="shared" si="10"/>
        <v>0.33531927597637146</v>
      </c>
      <c r="N62" s="1">
        <f t="shared" si="10"/>
        <v>0.1447998082760823</v>
      </c>
      <c r="O62" s="1">
        <f t="shared" si="10"/>
        <v>6.0618249453947719E-2</v>
      </c>
      <c r="P62" s="1">
        <f t="shared" si="10"/>
        <v>-8.5873431921886526E-2</v>
      </c>
      <c r="Q62" s="1">
        <f t="shared" si="10"/>
        <v>-0.21945831887696673</v>
      </c>
      <c r="R62" s="1">
        <f t="shared" si="10"/>
        <v>-5.3137610899356723E-2</v>
      </c>
      <c r="S62" s="1">
        <f t="shared" si="10"/>
        <v>-5.3983901281418292E-2</v>
      </c>
      <c r="T62" s="1">
        <f t="shared" si="10"/>
        <v>-9.7759352769130017E-2</v>
      </c>
      <c r="U62" s="1">
        <f t="shared" si="10"/>
        <v>0.39102356100279773</v>
      </c>
      <c r="V62" s="1">
        <f t="shared" si="10"/>
        <v>0.43818811939090124</v>
      </c>
      <c r="W62" s="1">
        <f t="shared" si="10"/>
        <v>4.5885417213752881E-2</v>
      </c>
      <c r="X62" s="1">
        <f t="shared" si="10"/>
        <v>0.10095755139623656</v>
      </c>
      <c r="Y62" s="1">
        <f t="shared" si="10"/>
        <v>0.22782259813537661</v>
      </c>
      <c r="Z62" s="1">
        <f t="shared" si="10"/>
        <v>0.29436175990381136</v>
      </c>
      <c r="AA62" s="1">
        <f t="shared" si="10"/>
        <v>0.14849086519070392</v>
      </c>
      <c r="AB62" s="16"/>
      <c r="AC62" s="16"/>
      <c r="AD62" s="2"/>
    </row>
    <row r="63" spans="1:54" x14ac:dyDescent="0.25">
      <c r="H63" s="1" t="s">
        <v>34</v>
      </c>
      <c r="I63" s="1">
        <f t="shared" ref="I63:Y63" si="11">CORREL($B$2:$B$57,AG2:AG57)</f>
        <v>0.21775100974397063</v>
      </c>
      <c r="J63" s="1">
        <f t="shared" si="11"/>
        <v>-0.17105128471485373</v>
      </c>
      <c r="K63" s="1">
        <f t="shared" si="11"/>
        <v>0.25594130624400963</v>
      </c>
      <c r="L63" s="1">
        <f t="shared" si="11"/>
        <v>0.18261040170006798</v>
      </c>
      <c r="M63" s="1">
        <f t="shared" si="11"/>
        <v>0.3016143308453989</v>
      </c>
      <c r="N63" s="1">
        <f t="shared" si="11"/>
        <v>8.5484730405338147E-2</v>
      </c>
      <c r="O63" s="1">
        <f t="shared" si="11"/>
        <v>2.1786877449846094E-2</v>
      </c>
      <c r="P63" s="1">
        <f t="shared" si="11"/>
        <v>-8.6715136242578483E-2</v>
      </c>
      <c r="Q63" s="1">
        <f t="shared" si="11"/>
        <v>-0.16437163252887743</v>
      </c>
      <c r="R63" s="1">
        <f t="shared" si="11"/>
        <v>-7.1437546210629588E-2</v>
      </c>
      <c r="S63" s="1">
        <f t="shared" si="11"/>
        <v>-9.174350717794906E-2</v>
      </c>
      <c r="T63" s="1">
        <f t="shared" si="11"/>
        <v>-2.7526569136906213E-2</v>
      </c>
      <c r="U63" s="1">
        <f t="shared" si="11"/>
        <v>0.44039752767181117</v>
      </c>
      <c r="V63" s="1">
        <f t="shared" si="11"/>
        <v>0.45803540480827076</v>
      </c>
      <c r="W63" s="1">
        <f t="shared" si="11"/>
        <v>6.3018159913921401E-2</v>
      </c>
      <c r="X63" s="1">
        <f t="shared" si="11"/>
        <v>0.11178629147327988</v>
      </c>
      <c r="Y63" s="1">
        <f t="shared" si="11"/>
        <v>0.20729487748679956</v>
      </c>
      <c r="Z63" s="1">
        <f>CORREL($B$2:$B$56,BA2:BA56)</f>
        <v>0.58933943613507445</v>
      </c>
      <c r="AA63" s="1">
        <f>CORREL($B$2:$B$56,BB2:BB56)</f>
        <v>0.4511354429189518</v>
      </c>
      <c r="AB63" s="16"/>
      <c r="AD63" s="2"/>
    </row>
    <row r="64" spans="1:54" x14ac:dyDescent="0.25">
      <c r="E64" s="28"/>
      <c r="H64" s="1" t="s">
        <v>26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25">
      <c r="H65" s="1" t="s">
        <v>27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  <c r="AD65" s="2"/>
    </row>
    <row r="66" spans="5:30" x14ac:dyDescent="0.25">
      <c r="H66" s="1" t="s">
        <v>28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0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0">
        <v>0</v>
      </c>
      <c r="AB66" s="16"/>
      <c r="AD66" s="2"/>
    </row>
    <row r="67" spans="5:30" x14ac:dyDescent="0.25">
      <c r="H67" s="1" t="s">
        <v>29</v>
      </c>
      <c r="I67" s="18">
        <v>-0.222</v>
      </c>
      <c r="J67" s="18">
        <v>-0.222</v>
      </c>
      <c r="K67" s="18">
        <v>-0.222</v>
      </c>
      <c r="L67" s="18">
        <v>-0.222</v>
      </c>
      <c r="M67" s="18">
        <v>-0.222</v>
      </c>
      <c r="N67" s="18">
        <v>-0.222</v>
      </c>
      <c r="O67" s="18">
        <v>-0.222</v>
      </c>
      <c r="P67" s="18">
        <v>-0.222</v>
      </c>
      <c r="Q67" s="18">
        <v>-0.222</v>
      </c>
      <c r="R67" s="18">
        <v>-0.222</v>
      </c>
      <c r="S67" s="18">
        <v>-0.222</v>
      </c>
      <c r="T67" s="18">
        <v>-0.222</v>
      </c>
      <c r="U67" s="18">
        <v>-0.222</v>
      </c>
      <c r="V67" s="18">
        <v>-0.222</v>
      </c>
      <c r="W67" s="18">
        <v>-0.222</v>
      </c>
      <c r="X67" s="18">
        <v>-0.222</v>
      </c>
      <c r="Y67" s="18">
        <v>-0.222</v>
      </c>
      <c r="Z67" s="18">
        <v>-0.222</v>
      </c>
      <c r="AA67" s="18">
        <v>-0.222</v>
      </c>
      <c r="AB67" s="16"/>
      <c r="AD67" s="2"/>
    </row>
    <row r="68" spans="5:30" x14ac:dyDescent="0.25">
      <c r="H68" s="1" t="s">
        <v>30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  <c r="AD68" s="2"/>
    </row>
    <row r="69" spans="5:30" x14ac:dyDescent="0.25">
      <c r="H69" s="1" t="s">
        <v>31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0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0">
        <v>0</v>
      </c>
      <c r="AB69" s="16"/>
      <c r="AD69" s="2"/>
    </row>
    <row r="70" spans="5:30" x14ac:dyDescent="0.25">
      <c r="G70" s="1" t="s">
        <v>32</v>
      </c>
      <c r="H70" s="19">
        <f>MAX(I62:Y62)</f>
        <v>0.43818811939090124</v>
      </c>
      <c r="AB70" s="16"/>
      <c r="AD70" s="2"/>
    </row>
    <row r="71" spans="5:30" x14ac:dyDescent="0.25">
      <c r="G71" s="1" t="s">
        <v>33</v>
      </c>
      <c r="H71" s="20">
        <f>MIN(I62:Y62)</f>
        <v>-0.21945831887696673</v>
      </c>
      <c r="AB71" s="16"/>
      <c r="AD71" s="2"/>
    </row>
    <row r="72" spans="5:30" x14ac:dyDescent="0.25">
      <c r="G72" s="1" t="s">
        <v>34</v>
      </c>
      <c r="H72" s="19">
        <f>MAX(I63:Y63)</f>
        <v>0.45803540480827076</v>
      </c>
      <c r="AB72" s="16"/>
      <c r="AD72" s="2"/>
    </row>
    <row r="73" spans="5:30" x14ac:dyDescent="0.25">
      <c r="G73" s="1" t="s">
        <v>35</v>
      </c>
      <c r="H73" s="20">
        <f>MIN(I63:Y63)</f>
        <v>-0.17105128471485373</v>
      </c>
      <c r="AB73" s="16"/>
      <c r="AD73" s="2"/>
    </row>
    <row r="74" spans="5:30" x14ac:dyDescent="0.25">
      <c r="AB74" s="16"/>
    </row>
    <row r="75" spans="5:30" x14ac:dyDescent="0.25">
      <c r="AB75" s="16"/>
    </row>
    <row r="76" spans="5:30" x14ac:dyDescent="0.25">
      <c r="AB76" s="16"/>
    </row>
    <row r="77" spans="5:30" x14ac:dyDescent="0.25">
      <c r="E77" s="29"/>
      <c r="AB77" s="16"/>
    </row>
    <row r="78" spans="5:30" x14ac:dyDescent="0.25">
      <c r="AB78" s="16"/>
    </row>
    <row r="79" spans="5:30" x14ac:dyDescent="0.25">
      <c r="AB79" s="16"/>
    </row>
    <row r="88" spans="5:19" x14ac:dyDescent="0.25">
      <c r="E88" s="28"/>
    </row>
    <row r="95" spans="5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5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5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5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5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5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5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5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5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5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5:19" x14ac:dyDescent="0.25">
      <c r="E123" s="28"/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5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5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5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  <row r="173" spans="5:5" x14ac:dyDescent="0.25">
      <c r="E173" s="28"/>
    </row>
    <row r="188" spans="5:5" x14ac:dyDescent="0.25">
      <c r="E188" s="29"/>
    </row>
    <row r="212" spans="5:5" x14ac:dyDescent="0.25">
      <c r="E212" s="28"/>
    </row>
    <row r="227" spans="5:5" x14ac:dyDescent="0.25">
      <c r="E227" s="29"/>
    </row>
    <row r="262" spans="5:5" x14ac:dyDescent="0.25">
      <c r="E262" s="28"/>
    </row>
    <row r="273" spans="5:5" x14ac:dyDescent="0.25">
      <c r="E273" s="28"/>
    </row>
    <row r="312" spans="5:5" x14ac:dyDescent="0.25">
      <c r="E312" s="29"/>
    </row>
    <row r="362" spans="5:5" x14ac:dyDescent="0.25">
      <c r="E362" s="29"/>
    </row>
    <row r="365" spans="5:5" x14ac:dyDescent="0.25">
      <c r="E365" s="28"/>
    </row>
  </sheetData>
  <conditionalFormatting sqref="F96:S100 F104:S108 F112:S116 F120:S124 F128:S132 F136:S140">
    <cfRule type="colorScale" priority="20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5 J67:AA67 I67:I68">
    <cfRule type="top10" dxfId="63" priority="2" bottom="1" rank="5"/>
    <cfRule type="top10" dxfId="62" priority="4" rank="5"/>
    <cfRule type="top10" dxfId="61" priority="10" rank="5"/>
    <cfRule type="top10" dxfId="60" priority="11" bottom="1" rank="5"/>
  </conditionalFormatting>
  <conditionalFormatting sqref="I62:Y62 Z62:AA63">
    <cfRule type="top10" dxfId="59" priority="23" bottom="1" rank="5"/>
    <cfRule type="top10" dxfId="58" priority="24" rank="5"/>
  </conditionalFormatting>
  <conditionalFormatting sqref="AB86:AB87 I62:AA63">
    <cfRule type="top10" dxfId="57" priority="21" rank="5"/>
    <cfRule type="top10" dxfId="56" priority="22" bottom="1" rank="5"/>
  </conditionalFormatting>
  <conditionalFormatting sqref="I63:AA63">
    <cfRule type="top10" dxfId="55" priority="25" bottom="1" rank="5"/>
    <cfRule type="top10" dxfId="54" priority="26" rank="5"/>
  </conditionalFormatting>
  <conditionalFormatting sqref="I64:AA64">
    <cfRule type="top10" dxfId="53" priority="16" rank="5"/>
    <cfRule type="top10" dxfId="52" priority="17" bottom="1" rank="5"/>
    <cfRule type="top10" dxfId="51" priority="18" bottom="1" rank="5"/>
    <cfRule type="top10" dxfId="50" priority="19" rank="5"/>
  </conditionalFormatting>
  <conditionalFormatting sqref="J65:AA65">
    <cfRule type="top10" dxfId="49" priority="3" bottom="1" rank="5"/>
    <cfRule type="top10" dxfId="48" priority="8" rank="5"/>
    <cfRule type="top10" dxfId="47" priority="9" rank="5"/>
    <cfRule type="top10" dxfId="46" priority="15" bottom="1" rank="5"/>
  </conditionalFormatting>
  <conditionalFormatting sqref="J68:AA68">
    <cfRule type="top10" dxfId="45" priority="5" rank="5"/>
    <cfRule type="top10" dxfId="44" priority="6" bottom="1" rank="5"/>
    <cfRule type="top10" dxfId="43" priority="7" bottom="1" rank="5"/>
    <cfRule type="top10" dxfId="42" priority="14" rank="5"/>
  </conditionalFormatting>
  <conditionalFormatting sqref="Z67:AA67">
    <cfRule type="top10" dxfId="41" priority="12" bottom="1" rank="5"/>
    <cfRule type="top10" dxfId="40" priority="13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39"/>
  <sheetViews>
    <sheetView topLeftCell="A51" zoomScale="60" zoomScaleNormal="60" workbookViewId="0">
      <selection activeCell="X61" sqref="X61:Z61"/>
    </sheetView>
  </sheetViews>
  <sheetFormatPr defaultColWidth="8.875" defaultRowHeight="15.75" x14ac:dyDescent="0.25"/>
  <cols>
    <col min="1" max="49" width="8.875" style="1"/>
    <col min="50" max="50" width="8.875" style="10"/>
    <col min="51" max="1024" width="8.875" style="1"/>
  </cols>
  <sheetData>
    <row r="1" spans="1:53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/>
      <c r="G1" s="31" t="s">
        <v>35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0" t="s">
        <v>22</v>
      </c>
      <c r="AA1" s="1" t="s">
        <v>24</v>
      </c>
      <c r="AB1" s="1" t="s">
        <v>23</v>
      </c>
      <c r="AC1" s="1" t="s">
        <v>25</v>
      </c>
      <c r="AE1" s="31" t="s">
        <v>34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0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0" t="s">
        <v>22</v>
      </c>
      <c r="AZ1" s="1" t="s">
        <v>23</v>
      </c>
      <c r="BA1" s="1" t="s">
        <v>25</v>
      </c>
    </row>
    <row r="2" spans="1:53" x14ac:dyDescent="0.25">
      <c r="A2" s="1">
        <v>1966</v>
      </c>
      <c r="B2" s="4">
        <v>1.383</v>
      </c>
      <c r="C2" s="4">
        <v>1.2210000000000001</v>
      </c>
      <c r="D2" s="4">
        <v>1.383</v>
      </c>
      <c r="E2" s="5"/>
      <c r="G2" s="1">
        <v>1966</v>
      </c>
      <c r="N2" s="10"/>
      <c r="O2" s="1">
        <v>-42.812903225806501</v>
      </c>
      <c r="P2" s="1">
        <v>-42.8857142857143</v>
      </c>
      <c r="Q2" s="1">
        <v>-35.822580645161302</v>
      </c>
      <c r="R2" s="1">
        <v>-26.023333333333301</v>
      </c>
      <c r="S2" s="1">
        <v>-9.2580645161290303</v>
      </c>
      <c r="T2" s="1">
        <v>2.59</v>
      </c>
      <c r="U2" s="1">
        <v>4.8129032258064504</v>
      </c>
      <c r="V2" s="1">
        <v>2.69354838709677</v>
      </c>
      <c r="W2" s="1">
        <v>-1.87</v>
      </c>
      <c r="X2" s="1">
        <v>-17.329032258064501</v>
      </c>
      <c r="Y2" s="1">
        <v>-26.863333333333301</v>
      </c>
      <c r="Z2" s="10">
        <v>-32.3032258064516</v>
      </c>
      <c r="AA2" s="32">
        <f>AVERAGE(O2:Z2)</f>
        <v>-18.755977982590885</v>
      </c>
      <c r="AB2" s="30">
        <f>AVERAGE(T2:U2)</f>
        <v>3.7014516129032251</v>
      </c>
      <c r="AC2" s="30">
        <f>AVERAGE(T2:W2)</f>
        <v>2.0566129032258047</v>
      </c>
      <c r="AD2" s="30"/>
      <c r="AE2" s="1">
        <v>1966</v>
      </c>
      <c r="AL2" s="10"/>
      <c r="AM2" s="1">
        <v>-36.416129032258098</v>
      </c>
      <c r="AN2" s="1">
        <v>-36.007142857142902</v>
      </c>
      <c r="AO2" s="1">
        <v>-27.358064516129001</v>
      </c>
      <c r="AP2" s="1">
        <v>-16.8266666666667</v>
      </c>
      <c r="AQ2" s="1">
        <v>1.48064516129032</v>
      </c>
      <c r="AR2" s="1">
        <v>13.2733333333333</v>
      </c>
      <c r="AS2" s="1">
        <v>13.8935483870968</v>
      </c>
      <c r="AT2" s="1">
        <v>11.7032258064516</v>
      </c>
      <c r="AU2" s="1">
        <v>3.01</v>
      </c>
      <c r="AV2" s="1">
        <v>-11.087096774193499</v>
      </c>
      <c r="AW2" s="1">
        <v>-18.593333333333302</v>
      </c>
      <c r="AX2" s="10">
        <v>-24.851612903225799</v>
      </c>
      <c r="AY2" s="30">
        <f t="shared" ref="AY2:AY33" si="0">AVERAGE(AM2:AX2)</f>
        <v>-10.648274449564774</v>
      </c>
      <c r="AZ2" s="1">
        <f t="shared" ref="AZ2:AZ33" si="1">AVERAGE(AR2:AS2)</f>
        <v>13.583440860215049</v>
      </c>
      <c r="BA2" s="1">
        <f t="shared" ref="BA2:BA33" si="2">AVERAGE(AR2:AU2)</f>
        <v>10.470026881720424</v>
      </c>
    </row>
    <row r="3" spans="1:53" x14ac:dyDescent="0.25">
      <c r="A3" s="1">
        <v>1967</v>
      </c>
      <c r="B3" s="4">
        <v>1.397</v>
      </c>
      <c r="C3" s="4">
        <v>1.202</v>
      </c>
      <c r="D3" s="4">
        <v>1.397</v>
      </c>
      <c r="E3" s="5"/>
      <c r="G3" s="1">
        <v>1967</v>
      </c>
      <c r="H3" s="1">
        <v>2.59</v>
      </c>
      <c r="I3" s="1">
        <v>4.8129032258064504</v>
      </c>
      <c r="J3" s="1">
        <v>2.69354838709677</v>
      </c>
      <c r="K3" s="1">
        <v>-1.87</v>
      </c>
      <c r="L3" s="1">
        <v>-17.329032258064501</v>
      </c>
      <c r="M3" s="1">
        <v>-26.863333333333301</v>
      </c>
      <c r="N3" s="10">
        <v>-32.3032258064516</v>
      </c>
      <c r="O3" s="1">
        <v>-44.6645161290323</v>
      </c>
      <c r="P3" s="1">
        <v>-40.274999999999999</v>
      </c>
      <c r="Q3" s="1">
        <v>-32.158064516129002</v>
      </c>
      <c r="R3" s="1">
        <v>-25.3333333333333</v>
      </c>
      <c r="S3" s="1">
        <v>-6.5935483870967797</v>
      </c>
      <c r="T3" s="1">
        <v>2.42</v>
      </c>
      <c r="U3" s="1">
        <v>4.23548387096774</v>
      </c>
      <c r="V3" s="1">
        <v>1.8129032258064499</v>
      </c>
      <c r="W3" s="1">
        <v>-0.72</v>
      </c>
      <c r="X3" s="1">
        <v>-12.4870967741935</v>
      </c>
      <c r="Y3" s="1">
        <v>-28.47</v>
      </c>
      <c r="Z3" s="10">
        <v>-38.7129032258065</v>
      </c>
      <c r="AA3" s="32">
        <f t="shared" ref="AA3:AA57" si="3">AVERAGE(O3:Z3)</f>
        <v>-18.4121729390681</v>
      </c>
      <c r="AB3" s="30">
        <f t="shared" ref="AB3:AB57" si="4">AVERAGE(T3:U3)</f>
        <v>3.32774193548387</v>
      </c>
      <c r="AC3" s="30">
        <f t="shared" ref="AC3:AC57" si="5">AVERAGE(T3:W3)</f>
        <v>1.9370967741935476</v>
      </c>
      <c r="AD3" s="30"/>
      <c r="AE3" s="1">
        <v>1967</v>
      </c>
      <c r="AF3" s="1">
        <v>13.2733333333333</v>
      </c>
      <c r="AG3" s="1">
        <v>13.8935483870968</v>
      </c>
      <c r="AH3" s="1">
        <v>11.7032258064516</v>
      </c>
      <c r="AI3" s="1">
        <v>3.01</v>
      </c>
      <c r="AJ3" s="1">
        <v>-11.087096774193499</v>
      </c>
      <c r="AK3" s="1">
        <v>-18.593333333333302</v>
      </c>
      <c r="AL3" s="10">
        <v>-24.851612903225799</v>
      </c>
      <c r="AM3" s="1">
        <v>-38.509677419354801</v>
      </c>
      <c r="AN3" s="1">
        <v>-33.5107142857143</v>
      </c>
      <c r="AO3" s="1">
        <v>-23.9709677419355</v>
      </c>
      <c r="AP3" s="1">
        <v>-14.3266666666667</v>
      </c>
      <c r="AQ3" s="1">
        <v>-0.170967741935484</v>
      </c>
      <c r="AR3" s="1">
        <v>11.1766666666667</v>
      </c>
      <c r="AS3" s="1">
        <v>12.570967741935499</v>
      </c>
      <c r="AT3" s="1">
        <v>10.4838709677419</v>
      </c>
      <c r="AU3" s="1">
        <v>4.84</v>
      </c>
      <c r="AV3" s="1">
        <v>-6.3258064516129</v>
      </c>
      <c r="AW3" s="1">
        <v>-21.16</v>
      </c>
      <c r="AX3" s="10">
        <v>-31.641935483870999</v>
      </c>
      <c r="AY3" s="30">
        <f t="shared" si="0"/>
        <v>-10.878769201228879</v>
      </c>
      <c r="AZ3" s="1">
        <f t="shared" si="1"/>
        <v>11.873817204301099</v>
      </c>
      <c r="BA3" s="1">
        <f t="shared" si="2"/>
        <v>9.7678763440860266</v>
      </c>
    </row>
    <row r="4" spans="1:53" x14ac:dyDescent="0.25">
      <c r="A4" s="1">
        <v>1968</v>
      </c>
      <c r="B4" s="4">
        <v>1.3320000000000001</v>
      </c>
      <c r="C4" s="4">
        <v>1.085</v>
      </c>
      <c r="D4" s="4">
        <v>1.3320000000000001</v>
      </c>
      <c r="E4" s="5"/>
      <c r="G4" s="1">
        <v>1968</v>
      </c>
      <c r="H4" s="1">
        <v>2.42</v>
      </c>
      <c r="I4" s="1">
        <v>4.23548387096774</v>
      </c>
      <c r="J4" s="1">
        <v>1.8129032258064499</v>
      </c>
      <c r="K4" s="1">
        <v>-0.72</v>
      </c>
      <c r="L4" s="1">
        <v>-12.4870967741935</v>
      </c>
      <c r="M4" s="1">
        <v>-28.47</v>
      </c>
      <c r="N4" s="10">
        <v>-38.7129032258065</v>
      </c>
      <c r="O4" s="1">
        <v>-36.380645161290303</v>
      </c>
      <c r="P4" s="1">
        <v>-32.6</v>
      </c>
      <c r="Q4" s="1">
        <v>-29.6193548387097</v>
      </c>
      <c r="R4" s="1">
        <v>-22.293333333333301</v>
      </c>
      <c r="S4" s="1">
        <v>-9.3258064516129</v>
      </c>
      <c r="T4" s="1">
        <v>3.2233333333333301</v>
      </c>
      <c r="U4" s="1">
        <v>6.2870967741935502</v>
      </c>
      <c r="V4" s="1">
        <v>5.2903225806451601</v>
      </c>
      <c r="W4" s="1">
        <v>-0.31333333333333302</v>
      </c>
      <c r="X4" s="1">
        <v>-16.612903225806502</v>
      </c>
      <c r="Y4" s="1">
        <v>-31.89</v>
      </c>
      <c r="Z4" s="10">
        <v>-40.187096774193499</v>
      </c>
      <c r="AA4" s="32">
        <f t="shared" si="3"/>
        <v>-17.035143369175625</v>
      </c>
      <c r="AB4" s="30">
        <f t="shared" si="4"/>
        <v>4.7552150537634397</v>
      </c>
      <c r="AC4" s="30">
        <f t="shared" si="5"/>
        <v>3.6218548387096767</v>
      </c>
      <c r="AD4" s="30"/>
      <c r="AE4" s="1">
        <v>1968</v>
      </c>
      <c r="AF4" s="1">
        <v>11.1766666666667</v>
      </c>
      <c r="AG4" s="1">
        <v>12.570967741935499</v>
      </c>
      <c r="AH4" s="1">
        <v>10.4838709677419</v>
      </c>
      <c r="AI4" s="1">
        <v>4.84</v>
      </c>
      <c r="AJ4" s="1">
        <v>-6.3258064516129</v>
      </c>
      <c r="AK4" s="1">
        <v>-21.16</v>
      </c>
      <c r="AL4" s="10">
        <v>-31.641935483870999</v>
      </c>
      <c r="AM4" s="1">
        <v>-28.096774193548399</v>
      </c>
      <c r="AN4" s="1">
        <v>-25.020689655172401</v>
      </c>
      <c r="AO4" s="1">
        <v>-21.0903225806452</v>
      </c>
      <c r="AP4" s="1">
        <v>-12.01</v>
      </c>
      <c r="AQ4" s="1">
        <v>-1.28709677419355</v>
      </c>
      <c r="AR4" s="1">
        <v>12.4266666666667</v>
      </c>
      <c r="AS4" s="1">
        <v>14.458064516128999</v>
      </c>
      <c r="AT4" s="1">
        <v>13.283870967741899</v>
      </c>
      <c r="AU4" s="1">
        <v>5.3966666666666701</v>
      </c>
      <c r="AV4" s="1">
        <v>-9.4580645161290295</v>
      </c>
      <c r="AW4" s="1">
        <v>-25.3466666666667</v>
      </c>
      <c r="AX4" s="10">
        <v>-32.529032258064497</v>
      </c>
      <c r="AY4" s="30">
        <f t="shared" si="0"/>
        <v>-9.106114818934623</v>
      </c>
      <c r="AZ4" s="1">
        <f t="shared" si="1"/>
        <v>13.442365591397849</v>
      </c>
      <c r="BA4" s="1">
        <f t="shared" si="2"/>
        <v>11.391317204301066</v>
      </c>
    </row>
    <row r="5" spans="1:53" x14ac:dyDescent="0.25">
      <c r="A5" s="1">
        <v>1969</v>
      </c>
      <c r="B5" s="4">
        <v>1.43</v>
      </c>
      <c r="C5" s="4">
        <v>1.198</v>
      </c>
      <c r="D5" s="4">
        <v>1.43</v>
      </c>
      <c r="E5" s="5"/>
      <c r="G5" s="1">
        <v>1969</v>
      </c>
      <c r="H5" s="1">
        <v>3.2233333333333301</v>
      </c>
      <c r="I5" s="1">
        <v>6.2870967741935502</v>
      </c>
      <c r="J5" s="1">
        <v>5.2903225806451601</v>
      </c>
      <c r="K5" s="1">
        <v>-0.31333333333333302</v>
      </c>
      <c r="L5" s="1">
        <v>-16.612903225806502</v>
      </c>
      <c r="M5" s="1">
        <v>-31.89</v>
      </c>
      <c r="N5" s="10">
        <v>-40.187096774193499</v>
      </c>
      <c r="O5" s="1">
        <v>-33.616129032258101</v>
      </c>
      <c r="P5" s="1">
        <v>-39.960714285714303</v>
      </c>
      <c r="Q5" s="1">
        <v>-36.612903225806498</v>
      </c>
      <c r="R5" s="1">
        <v>-23.883333333333301</v>
      </c>
      <c r="S5" s="1">
        <v>-8.2451612903225797</v>
      </c>
      <c r="T5" s="1">
        <v>4.79</v>
      </c>
      <c r="U5" s="1">
        <v>6.2096774193548399</v>
      </c>
      <c r="V5" s="1">
        <v>5.4064516129032301</v>
      </c>
      <c r="W5" s="1">
        <v>-1.10666666666667</v>
      </c>
      <c r="X5" s="1">
        <v>-16.980645161290301</v>
      </c>
      <c r="Y5" s="1">
        <v>-33.2633333333333</v>
      </c>
      <c r="Z5" s="10">
        <v>-34.722580645161301</v>
      </c>
      <c r="AA5" s="32">
        <f t="shared" si="3"/>
        <v>-17.665444828469024</v>
      </c>
      <c r="AB5" s="30">
        <f t="shared" si="4"/>
        <v>5.4998387096774195</v>
      </c>
      <c r="AC5" s="30">
        <f t="shared" si="5"/>
        <v>3.8248655913978498</v>
      </c>
      <c r="AD5" s="30"/>
      <c r="AE5" s="1">
        <v>1969</v>
      </c>
      <c r="AF5" s="1">
        <v>12.4266666666667</v>
      </c>
      <c r="AG5" s="1">
        <v>14.458064516128999</v>
      </c>
      <c r="AH5" s="1">
        <v>13.283870967741899</v>
      </c>
      <c r="AI5" s="1">
        <v>5.3966666666666701</v>
      </c>
      <c r="AJ5" s="1">
        <v>-9.4580645161290295</v>
      </c>
      <c r="AK5" s="1">
        <v>-25.3466666666667</v>
      </c>
      <c r="AL5" s="10">
        <v>-32.529032258064497</v>
      </c>
      <c r="AM5" s="1">
        <v>-26.141935483870999</v>
      </c>
      <c r="AN5" s="1">
        <v>-33.003571428571398</v>
      </c>
      <c r="AO5" s="1">
        <v>-27.5612903225806</v>
      </c>
      <c r="AP5" s="1">
        <v>-13.9133333333333</v>
      </c>
      <c r="AQ5" s="1">
        <v>-1.41612903225806</v>
      </c>
      <c r="AR5" s="1">
        <v>15.49</v>
      </c>
      <c r="AS5" s="1">
        <v>17.458064516128999</v>
      </c>
      <c r="AT5" s="1">
        <v>13.5161290322581</v>
      </c>
      <c r="AU5" s="1">
        <v>3.74</v>
      </c>
      <c r="AV5" s="1">
        <v>-11.2516129032258</v>
      </c>
      <c r="AW5" s="1">
        <v>-26.77</v>
      </c>
      <c r="AX5" s="10">
        <v>-26.351612903225799</v>
      </c>
      <c r="AY5" s="30">
        <f t="shared" si="0"/>
        <v>-9.6837743215565713</v>
      </c>
      <c r="AZ5" s="1">
        <f t="shared" si="1"/>
        <v>16.474032258064501</v>
      </c>
      <c r="BA5" s="1">
        <f t="shared" si="2"/>
        <v>12.551048387096776</v>
      </c>
    </row>
    <row r="6" spans="1:53" x14ac:dyDescent="0.25">
      <c r="A6" s="1">
        <v>1970</v>
      </c>
      <c r="B6" s="4">
        <v>1.3779999999999999</v>
      </c>
      <c r="C6" s="4">
        <v>1.125</v>
      </c>
      <c r="D6" s="4">
        <v>1.3779999999999999</v>
      </c>
      <c r="E6" s="5"/>
      <c r="G6" s="1">
        <v>1970</v>
      </c>
      <c r="H6" s="1">
        <v>4.79</v>
      </c>
      <c r="I6" s="1">
        <v>6.2096774193548399</v>
      </c>
      <c r="J6" s="1">
        <v>5.4064516129032301</v>
      </c>
      <c r="K6" s="1">
        <v>-1.10666666666667</v>
      </c>
      <c r="L6" s="1">
        <v>-16.980645161290301</v>
      </c>
      <c r="M6" s="1">
        <v>-33.2633333333333</v>
      </c>
      <c r="N6" s="10">
        <v>-34.722580645161301</v>
      </c>
      <c r="O6" s="1">
        <v>-34.1967741935484</v>
      </c>
      <c r="P6" s="1">
        <v>-36.553571428571402</v>
      </c>
      <c r="Q6" s="1">
        <v>-34.1967741935484</v>
      </c>
      <c r="R6" s="1">
        <v>-25.6933333333333</v>
      </c>
      <c r="S6" s="1">
        <v>-8.8064516129032206</v>
      </c>
      <c r="T6" s="1">
        <v>3.65</v>
      </c>
      <c r="U6" s="1">
        <v>5.43870967741936</v>
      </c>
      <c r="V6" s="1">
        <v>2.7580645161290298</v>
      </c>
      <c r="W6" s="1">
        <v>-0.50333333333333297</v>
      </c>
      <c r="X6" s="1">
        <v>-15.8387096774194</v>
      </c>
      <c r="Y6" s="1">
        <v>-31.936666666666699</v>
      </c>
      <c r="Z6" s="10">
        <v>-33.8354838709677</v>
      </c>
      <c r="AA6" s="32">
        <f t="shared" si="3"/>
        <v>-17.476193676395287</v>
      </c>
      <c r="AB6" s="30">
        <f t="shared" si="4"/>
        <v>4.5443548387096797</v>
      </c>
      <c r="AC6" s="30">
        <f t="shared" si="5"/>
        <v>2.8358602150537644</v>
      </c>
      <c r="AD6" s="30"/>
      <c r="AE6" s="1">
        <v>1970</v>
      </c>
      <c r="AF6" s="1">
        <v>15.49</v>
      </c>
      <c r="AG6" s="1">
        <v>17.458064516128999</v>
      </c>
      <c r="AH6" s="1">
        <v>13.5161290322581</v>
      </c>
      <c r="AI6" s="1">
        <v>3.74</v>
      </c>
      <c r="AJ6" s="1">
        <v>-11.2516129032258</v>
      </c>
      <c r="AK6" s="1">
        <v>-26.77</v>
      </c>
      <c r="AL6" s="10">
        <v>-26.351612903225799</v>
      </c>
      <c r="AM6" s="1">
        <v>-26.241935483871</v>
      </c>
      <c r="AN6" s="1">
        <v>-29.3857142857143</v>
      </c>
      <c r="AO6" s="1">
        <v>-26.1838709677419</v>
      </c>
      <c r="AP6" s="1">
        <v>-15.873333333333299</v>
      </c>
      <c r="AQ6" s="1">
        <v>-1.7</v>
      </c>
      <c r="AR6" s="1">
        <v>14.383333333333301</v>
      </c>
      <c r="AS6" s="1">
        <v>15.245161290322599</v>
      </c>
      <c r="AT6" s="1">
        <v>9.8161290322580701</v>
      </c>
      <c r="AU6" s="1">
        <v>5.8033333333333301</v>
      </c>
      <c r="AV6" s="1">
        <v>-10.064516129032301</v>
      </c>
      <c r="AW6" s="1">
        <v>-24.49</v>
      </c>
      <c r="AX6" s="10">
        <v>-26.709677419354801</v>
      </c>
      <c r="AY6" s="30">
        <f t="shared" si="0"/>
        <v>-9.6167575524833584</v>
      </c>
      <c r="AZ6" s="1">
        <f t="shared" si="1"/>
        <v>14.81424731182795</v>
      </c>
      <c r="BA6" s="1">
        <f t="shared" si="2"/>
        <v>11.311989247311825</v>
      </c>
    </row>
    <row r="7" spans="1:53" x14ac:dyDescent="0.25">
      <c r="A7" s="1">
        <v>1971</v>
      </c>
      <c r="B7" s="4">
        <v>1.4430000000000001</v>
      </c>
      <c r="C7" s="4">
        <v>1.2370000000000001</v>
      </c>
      <c r="D7" s="4">
        <v>1.4430000000000001</v>
      </c>
      <c r="E7" s="5"/>
      <c r="G7" s="1">
        <v>1971</v>
      </c>
      <c r="H7" s="1">
        <v>3.65</v>
      </c>
      <c r="I7" s="1">
        <v>5.43870967741936</v>
      </c>
      <c r="J7" s="1">
        <v>2.7580645161290298</v>
      </c>
      <c r="K7" s="1">
        <v>-0.50333333333333297</v>
      </c>
      <c r="L7" s="1">
        <v>-15.8387096774194</v>
      </c>
      <c r="M7" s="1">
        <v>-31.936666666666699</v>
      </c>
      <c r="N7" s="10">
        <v>-33.8354838709677</v>
      </c>
      <c r="O7" s="1">
        <v>-41.890322580645197</v>
      </c>
      <c r="P7" s="1">
        <v>-34.814285714285703</v>
      </c>
      <c r="Q7" s="1">
        <v>-32.735483870967698</v>
      </c>
      <c r="R7" s="1">
        <v>-24.1033333333333</v>
      </c>
      <c r="S7" s="1">
        <v>-6.0548387096774201</v>
      </c>
      <c r="T7" s="1">
        <v>2.92</v>
      </c>
      <c r="U7" s="1">
        <v>7.0935483870967699</v>
      </c>
      <c r="V7" s="1">
        <v>5.7096774193548399</v>
      </c>
      <c r="W7" s="1">
        <v>0.35666666666666702</v>
      </c>
      <c r="X7" s="1">
        <v>-14.861290322580601</v>
      </c>
      <c r="Y7" s="1">
        <v>-30.3466666666667</v>
      </c>
      <c r="Z7" s="10">
        <v>-36.151612903225796</v>
      </c>
      <c r="AA7" s="32">
        <f t="shared" si="3"/>
        <v>-17.073161802355344</v>
      </c>
      <c r="AB7" s="30">
        <f t="shared" si="4"/>
        <v>5.0067741935483845</v>
      </c>
      <c r="AC7" s="30">
        <f t="shared" si="5"/>
        <v>4.0199731182795686</v>
      </c>
      <c r="AD7" s="30"/>
      <c r="AE7" s="1">
        <v>1971</v>
      </c>
      <c r="AF7" s="1">
        <v>14.383333333333301</v>
      </c>
      <c r="AG7" s="1">
        <v>15.245161290322599</v>
      </c>
      <c r="AH7" s="1">
        <v>9.8161290322580701</v>
      </c>
      <c r="AI7" s="1">
        <v>5.8033333333333301</v>
      </c>
      <c r="AJ7" s="1">
        <v>-10.064516129032301</v>
      </c>
      <c r="AK7" s="1">
        <v>-24.49</v>
      </c>
      <c r="AL7" s="10">
        <v>-26.709677419354801</v>
      </c>
      <c r="AM7" s="1">
        <v>-34.677419354838698</v>
      </c>
      <c r="AN7" s="1">
        <v>-27.446428571428601</v>
      </c>
      <c r="AO7" s="1">
        <v>-23.548387096774199</v>
      </c>
      <c r="AP7" s="1">
        <v>-14.17</v>
      </c>
      <c r="AQ7" s="1">
        <v>2.5935483870967699</v>
      </c>
      <c r="AR7" s="1">
        <v>12.54</v>
      </c>
      <c r="AS7" s="1">
        <v>17.312903225806501</v>
      </c>
      <c r="AT7" s="1">
        <v>15.693548387096801</v>
      </c>
      <c r="AU7" s="1">
        <v>7.7333333333333298</v>
      </c>
      <c r="AV7" s="1">
        <v>-7.6806451612903199</v>
      </c>
      <c r="AW7" s="1">
        <v>-23.48</v>
      </c>
      <c r="AX7" s="10">
        <v>-28.535483870967699</v>
      </c>
      <c r="AY7" s="30">
        <f t="shared" si="0"/>
        <v>-8.6387525601638426</v>
      </c>
      <c r="AZ7" s="1">
        <f t="shared" si="1"/>
        <v>14.92645161290325</v>
      </c>
      <c r="BA7" s="1">
        <f t="shared" si="2"/>
        <v>13.319946236559156</v>
      </c>
    </row>
    <row r="8" spans="1:53" x14ac:dyDescent="0.25">
      <c r="A8" s="1">
        <v>1972</v>
      </c>
      <c r="B8" s="4">
        <v>0.80100000000000005</v>
      </c>
      <c r="C8" s="4">
        <v>0.52</v>
      </c>
      <c r="D8" s="4">
        <v>0.80100000000000005</v>
      </c>
      <c r="E8" s="5"/>
      <c r="G8" s="1">
        <v>1972</v>
      </c>
      <c r="H8" s="1">
        <v>2.92</v>
      </c>
      <c r="I8" s="1">
        <v>7.0935483870967699</v>
      </c>
      <c r="J8" s="1">
        <v>5.7096774193548399</v>
      </c>
      <c r="K8" s="1">
        <v>0.35666666666666702</v>
      </c>
      <c r="L8" s="1">
        <v>-14.861290322580601</v>
      </c>
      <c r="M8" s="1">
        <v>-30.3466666666667</v>
      </c>
      <c r="N8" s="10">
        <v>-36.151612903225796</v>
      </c>
      <c r="O8" s="1">
        <v>-42.235483870967698</v>
      </c>
      <c r="P8" s="1">
        <v>-36.575862068965499</v>
      </c>
      <c r="Q8" s="1">
        <v>-31.0774193548387</v>
      </c>
      <c r="R8" s="1">
        <v>-20.420000000000002</v>
      </c>
      <c r="S8" s="1">
        <v>-5.0677419354838698</v>
      </c>
      <c r="T8" s="1">
        <v>-0.61333333333333295</v>
      </c>
      <c r="U8" s="1">
        <v>5.2129032258064498</v>
      </c>
      <c r="V8" s="1">
        <v>2.17741935483871</v>
      </c>
      <c r="W8" s="1">
        <v>-2.8433333333333302</v>
      </c>
      <c r="X8" s="1">
        <v>-13.722580645161299</v>
      </c>
      <c r="Y8" s="1">
        <v>-33.593333333333298</v>
      </c>
      <c r="Z8" s="10">
        <v>-36.080645161290299</v>
      </c>
      <c r="AA8" s="32">
        <f t="shared" si="3"/>
        <v>-17.903284204671845</v>
      </c>
      <c r="AB8" s="30">
        <f t="shared" si="4"/>
        <v>2.2997849462365583</v>
      </c>
      <c r="AC8" s="30">
        <f t="shared" si="5"/>
        <v>0.98341397849462409</v>
      </c>
      <c r="AD8" s="30"/>
      <c r="AE8" s="1">
        <v>1972</v>
      </c>
      <c r="AF8" s="1">
        <v>12.54</v>
      </c>
      <c r="AG8" s="1">
        <v>17.312903225806501</v>
      </c>
      <c r="AH8" s="1">
        <v>15.693548387096801</v>
      </c>
      <c r="AI8" s="1">
        <v>7.7333333333333298</v>
      </c>
      <c r="AJ8" s="1">
        <v>-7.6806451612903199</v>
      </c>
      <c r="AK8" s="1">
        <v>-23.48</v>
      </c>
      <c r="AL8" s="10">
        <v>-28.535483870967699</v>
      </c>
      <c r="AM8" s="1">
        <v>-35.129032258064498</v>
      </c>
      <c r="AN8" s="1">
        <v>-28.217241379310401</v>
      </c>
      <c r="AO8" s="1">
        <v>-22.0774193548387</v>
      </c>
      <c r="AP8" s="1">
        <v>-10.563333333333301</v>
      </c>
      <c r="AQ8" s="1">
        <v>2.3806451612903201</v>
      </c>
      <c r="AR8" s="1">
        <v>7.16</v>
      </c>
      <c r="AS8" s="1">
        <v>15.209677419354801</v>
      </c>
      <c r="AT8" s="1">
        <v>11.0387096774194</v>
      </c>
      <c r="AU8" s="1">
        <v>2.4933333333333301</v>
      </c>
      <c r="AV8" s="1">
        <v>-6.91612903225806</v>
      </c>
      <c r="AW8" s="1">
        <v>-26.183333333333302</v>
      </c>
      <c r="AX8" s="10">
        <v>-29.383870967741899</v>
      </c>
      <c r="AY8" s="30">
        <f t="shared" si="0"/>
        <v>-10.015666172290194</v>
      </c>
      <c r="AZ8" s="1">
        <f t="shared" si="1"/>
        <v>11.1848387096774</v>
      </c>
      <c r="BA8" s="1">
        <f t="shared" si="2"/>
        <v>8.9754301075268828</v>
      </c>
    </row>
    <row r="9" spans="1:53" x14ac:dyDescent="0.25">
      <c r="A9" s="1">
        <v>1973</v>
      </c>
      <c r="B9" s="4">
        <v>1.4690000000000001</v>
      </c>
      <c r="C9" s="4">
        <v>1.361</v>
      </c>
      <c r="D9" s="4">
        <v>1.4690000000000001</v>
      </c>
      <c r="E9" s="5"/>
      <c r="G9" s="1">
        <v>1973</v>
      </c>
      <c r="H9" s="1">
        <v>-0.61333333333333295</v>
      </c>
      <c r="I9" s="1">
        <v>5.2129032258064498</v>
      </c>
      <c r="J9" s="1">
        <v>2.17741935483871</v>
      </c>
      <c r="K9" s="1">
        <v>-2.8433333333333302</v>
      </c>
      <c r="L9" s="1">
        <v>-13.722580645161299</v>
      </c>
      <c r="M9" s="1">
        <v>-33.593333333333298</v>
      </c>
      <c r="N9" s="10">
        <v>-36.080645161290299</v>
      </c>
      <c r="O9" s="1">
        <v>-39.706451612903201</v>
      </c>
      <c r="P9" s="1">
        <v>-37.492857142857098</v>
      </c>
      <c r="Q9" s="1">
        <v>-33.612903225806498</v>
      </c>
      <c r="R9" s="1">
        <v>-23.233333333333299</v>
      </c>
      <c r="S9" s="1">
        <v>-9.2806451612903196</v>
      </c>
      <c r="T9" s="1">
        <v>4.3133333333333299</v>
      </c>
      <c r="U9" s="1">
        <v>6.73548387096774</v>
      </c>
      <c r="V9" s="1">
        <v>1.9451612903225799</v>
      </c>
      <c r="W9" s="1">
        <v>-2.4266666666666699</v>
      </c>
      <c r="X9" s="1">
        <v>-17.3322580645161</v>
      </c>
      <c r="Y9" s="1">
        <v>-30.496666666666702</v>
      </c>
      <c r="Z9" s="10">
        <v>-35.970967741935503</v>
      </c>
      <c r="AA9" s="32">
        <f t="shared" si="3"/>
        <v>-18.04656426011265</v>
      </c>
      <c r="AB9" s="30">
        <f t="shared" si="4"/>
        <v>5.524408602150535</v>
      </c>
      <c r="AC9" s="30">
        <f t="shared" si="5"/>
        <v>2.6418279569892453</v>
      </c>
      <c r="AD9" s="30"/>
      <c r="AE9" s="1">
        <v>1973</v>
      </c>
      <c r="AF9" s="1">
        <v>7.16</v>
      </c>
      <c r="AG9" s="1">
        <v>15.209677419354801</v>
      </c>
      <c r="AH9" s="1">
        <v>11.0387096774194</v>
      </c>
      <c r="AI9" s="1">
        <v>2.4933333333333301</v>
      </c>
      <c r="AJ9" s="1">
        <v>-6.91612903225806</v>
      </c>
      <c r="AK9" s="1">
        <v>-26.183333333333302</v>
      </c>
      <c r="AL9" s="10">
        <v>-29.383870967741899</v>
      </c>
      <c r="AM9" s="1">
        <v>-32.793548387096799</v>
      </c>
      <c r="AN9" s="1">
        <v>-29.6357142857143</v>
      </c>
      <c r="AO9" s="1">
        <v>-24.961290322580599</v>
      </c>
      <c r="AP9" s="1">
        <v>-14.2633333333333</v>
      </c>
      <c r="AQ9" s="1">
        <v>-0.91935483870967805</v>
      </c>
      <c r="AR9" s="1">
        <v>15.3433333333333</v>
      </c>
      <c r="AS9" s="1">
        <v>17.522580645161302</v>
      </c>
      <c r="AT9" s="1">
        <v>9.9290322580645203</v>
      </c>
      <c r="AU9" s="1">
        <v>1.95333333333333</v>
      </c>
      <c r="AV9" s="1">
        <v>-9.7548387096774203</v>
      </c>
      <c r="AW9" s="1">
        <v>-22.27</v>
      </c>
      <c r="AX9" s="10">
        <v>-29.093548387096799</v>
      </c>
      <c r="AY9" s="30">
        <f t="shared" si="0"/>
        <v>-9.9119457245263707</v>
      </c>
      <c r="AZ9" s="1">
        <f t="shared" si="1"/>
        <v>16.432956989247302</v>
      </c>
      <c r="BA9" s="1">
        <f t="shared" si="2"/>
        <v>11.187069892473115</v>
      </c>
    </row>
    <row r="10" spans="1:53" x14ac:dyDescent="0.25">
      <c r="A10" s="1">
        <v>1974</v>
      </c>
      <c r="B10" s="4">
        <v>2.02</v>
      </c>
      <c r="C10" s="4">
        <v>1.7649999999999999</v>
      </c>
      <c r="D10" s="4">
        <v>2.02</v>
      </c>
      <c r="E10" s="5"/>
      <c r="G10" s="1">
        <v>1974</v>
      </c>
      <c r="H10" s="1">
        <v>4.3133333333333299</v>
      </c>
      <c r="I10" s="1">
        <v>6.73548387096774</v>
      </c>
      <c r="J10" s="1">
        <v>1.9451612903225799</v>
      </c>
      <c r="K10" s="1">
        <v>-2.4266666666666699</v>
      </c>
      <c r="L10" s="1">
        <v>-17.3322580645161</v>
      </c>
      <c r="M10" s="1">
        <v>-30.496666666666702</v>
      </c>
      <c r="N10" s="10">
        <v>-35.970967741935503</v>
      </c>
      <c r="O10" s="1">
        <v>-38.616129032258101</v>
      </c>
      <c r="P10" s="1">
        <v>-41.628571428571398</v>
      </c>
      <c r="Q10" s="1">
        <v>-30.141935483870999</v>
      </c>
      <c r="R10" s="1">
        <v>-24.066666666666698</v>
      </c>
      <c r="S10" s="1">
        <v>-9.3709677419354804</v>
      </c>
      <c r="T10" s="1">
        <v>3.4766666666666701</v>
      </c>
      <c r="U10" s="1">
        <v>8.7903225806451601</v>
      </c>
      <c r="V10" s="1">
        <v>3.6258064516128998</v>
      </c>
      <c r="W10" s="1">
        <v>-1.3033333333333299</v>
      </c>
      <c r="X10" s="1">
        <v>-14.5451612903226</v>
      </c>
      <c r="Y10" s="1">
        <v>-29.876666666666701</v>
      </c>
      <c r="Z10" s="10">
        <v>-37.741935483871003</v>
      </c>
      <c r="AA10" s="32">
        <f t="shared" si="3"/>
        <v>-17.616547619047633</v>
      </c>
      <c r="AB10" s="30">
        <f t="shared" si="4"/>
        <v>6.1334946236559151</v>
      </c>
      <c r="AC10" s="30">
        <f t="shared" si="5"/>
        <v>3.64736559139785</v>
      </c>
      <c r="AD10" s="30"/>
      <c r="AE10" s="1">
        <v>1974</v>
      </c>
      <c r="AF10" s="1">
        <v>15.3433333333333</v>
      </c>
      <c r="AG10" s="1">
        <v>17.522580645161302</v>
      </c>
      <c r="AH10" s="1">
        <v>9.9290322580645203</v>
      </c>
      <c r="AI10" s="1">
        <v>1.95333333333333</v>
      </c>
      <c r="AJ10" s="1">
        <v>-9.7548387096774203</v>
      </c>
      <c r="AK10" s="1">
        <v>-22.27</v>
      </c>
      <c r="AL10" s="10">
        <v>-29.093548387096799</v>
      </c>
      <c r="AM10" s="1">
        <v>-30.538709677419401</v>
      </c>
      <c r="AN10" s="1">
        <v>-35.285714285714299</v>
      </c>
      <c r="AO10" s="1">
        <v>-21.838709677419399</v>
      </c>
      <c r="AP10" s="1">
        <v>-12.12</v>
      </c>
      <c r="AQ10" s="1">
        <v>-1.5129032258064501</v>
      </c>
      <c r="AR10" s="1">
        <v>13.12</v>
      </c>
      <c r="AS10" s="1">
        <v>17.416129032258102</v>
      </c>
      <c r="AT10" s="1">
        <v>11.2935483870968</v>
      </c>
      <c r="AU10" s="1">
        <v>3.79666666666667</v>
      </c>
      <c r="AV10" s="1">
        <v>-7.4516129032258096</v>
      </c>
      <c r="AW10" s="1">
        <v>-23.38</v>
      </c>
      <c r="AX10" s="10">
        <v>-31.583870967741898</v>
      </c>
      <c r="AY10" s="30">
        <f t="shared" si="0"/>
        <v>-9.8404313876088079</v>
      </c>
      <c r="AZ10" s="1">
        <f t="shared" si="1"/>
        <v>15.268064516129051</v>
      </c>
      <c r="BA10" s="1">
        <f t="shared" si="2"/>
        <v>11.406586021505392</v>
      </c>
    </row>
    <row r="11" spans="1:53" x14ac:dyDescent="0.25">
      <c r="A11" s="1">
        <v>1975</v>
      </c>
      <c r="B11" s="4">
        <v>1.204</v>
      </c>
      <c r="C11" s="4">
        <v>0.79100000000000004</v>
      </c>
      <c r="D11" s="4">
        <v>1.204</v>
      </c>
      <c r="E11" s="5"/>
      <c r="G11" s="1">
        <v>1975</v>
      </c>
      <c r="H11" s="1">
        <v>3.4766666666666701</v>
      </c>
      <c r="I11" s="1">
        <v>8.7903225806451601</v>
      </c>
      <c r="J11" s="1">
        <v>3.6258064516128998</v>
      </c>
      <c r="K11" s="1">
        <v>-1.3033333333333299</v>
      </c>
      <c r="L11" s="1">
        <v>-14.5451612903226</v>
      </c>
      <c r="M11" s="1">
        <v>-29.876666666666701</v>
      </c>
      <c r="N11" s="10">
        <v>-37.741935483871003</v>
      </c>
      <c r="O11" s="1">
        <v>-36.351612903225799</v>
      </c>
      <c r="P11" s="1">
        <v>-35.028571428571396</v>
      </c>
      <c r="Q11" s="1">
        <v>-29.535483870967699</v>
      </c>
      <c r="R11" s="1">
        <v>-23.66</v>
      </c>
      <c r="S11" s="1">
        <v>-10.1677419354839</v>
      </c>
      <c r="T11" s="1">
        <v>-0.353333333333334</v>
      </c>
      <c r="U11" s="1">
        <v>3.3774193548387101</v>
      </c>
      <c r="V11" s="1">
        <v>3.0709677419354802</v>
      </c>
      <c r="W11" s="1">
        <v>-2.5933333333333302</v>
      </c>
      <c r="X11" s="1">
        <v>-14.8258064516129</v>
      </c>
      <c r="Y11" s="1">
        <v>-28.93</v>
      </c>
      <c r="Z11" s="10">
        <v>-31.2870967741935</v>
      </c>
      <c r="AA11" s="32">
        <f t="shared" si="3"/>
        <v>-17.190382744495636</v>
      </c>
      <c r="AB11" s="30">
        <f t="shared" si="4"/>
        <v>1.5120430107526881</v>
      </c>
      <c r="AC11" s="30">
        <f t="shared" si="5"/>
        <v>0.87543010752688155</v>
      </c>
      <c r="AD11" s="30"/>
      <c r="AE11" s="1">
        <v>1975</v>
      </c>
      <c r="AF11" s="1">
        <v>13.12</v>
      </c>
      <c r="AG11" s="1">
        <v>17.416129032258102</v>
      </c>
      <c r="AH11" s="1">
        <v>11.2935483870968</v>
      </c>
      <c r="AI11" s="1">
        <v>3.79666666666667</v>
      </c>
      <c r="AJ11" s="1">
        <v>-7.4516129032258096</v>
      </c>
      <c r="AK11" s="1">
        <v>-23.38</v>
      </c>
      <c r="AL11" s="10">
        <v>-31.583870967741898</v>
      </c>
      <c r="AM11" s="1">
        <v>-30.383870967741899</v>
      </c>
      <c r="AN11" s="1">
        <v>-28.107142857142801</v>
      </c>
      <c r="AO11" s="1">
        <v>-21.248387096774199</v>
      </c>
      <c r="AP11" s="1">
        <v>-14.34</v>
      </c>
      <c r="AQ11" s="1">
        <v>-2.5225806451612902</v>
      </c>
      <c r="AR11" s="1">
        <v>7.9</v>
      </c>
      <c r="AS11" s="1">
        <v>12.9774193548387</v>
      </c>
      <c r="AT11" s="1">
        <v>12.0451612903226</v>
      </c>
      <c r="AU11" s="1">
        <v>4.04</v>
      </c>
      <c r="AV11" s="1">
        <v>-8.1258064516129007</v>
      </c>
      <c r="AW11" s="1">
        <v>-21.13</v>
      </c>
      <c r="AX11" s="10">
        <v>-23.480645161290301</v>
      </c>
      <c r="AY11" s="30">
        <f t="shared" si="0"/>
        <v>-9.3646543778801732</v>
      </c>
      <c r="AZ11" s="1">
        <f t="shared" si="1"/>
        <v>10.43870967741935</v>
      </c>
      <c r="BA11" s="1">
        <f t="shared" si="2"/>
        <v>9.2406451612903258</v>
      </c>
    </row>
    <row r="12" spans="1:53" x14ac:dyDescent="0.25">
      <c r="A12" s="1">
        <v>1976</v>
      </c>
      <c r="B12" s="4">
        <v>1.355</v>
      </c>
      <c r="C12" s="4">
        <v>1.129</v>
      </c>
      <c r="D12" s="4">
        <v>1.355</v>
      </c>
      <c r="E12" s="5"/>
      <c r="G12" s="1">
        <v>1976</v>
      </c>
      <c r="H12" s="1">
        <v>-0.353333333333334</v>
      </c>
      <c r="I12" s="1">
        <v>3.3774193548387101</v>
      </c>
      <c r="J12" s="1">
        <v>3.0709677419354802</v>
      </c>
      <c r="K12" s="1">
        <v>-2.5933333333333302</v>
      </c>
      <c r="L12" s="1">
        <v>-14.8258064516129</v>
      </c>
      <c r="M12" s="1">
        <v>-28.93</v>
      </c>
      <c r="N12" s="10">
        <v>-31.2870967741935</v>
      </c>
      <c r="O12" s="1">
        <v>-36.719354838709698</v>
      </c>
      <c r="P12" s="1">
        <v>-38.3827586206896</v>
      </c>
      <c r="Q12" s="1">
        <v>-33.2709677419355</v>
      </c>
      <c r="R12" s="1">
        <v>-24.75</v>
      </c>
      <c r="S12" s="1">
        <v>-12.7483870967742</v>
      </c>
      <c r="T12" s="1">
        <v>1.1499999999999999</v>
      </c>
      <c r="U12" s="1">
        <v>4.58387096774194</v>
      </c>
      <c r="V12" s="1">
        <v>2.8903225806451598</v>
      </c>
      <c r="W12" s="1">
        <v>-0.81666666666666698</v>
      </c>
      <c r="X12" s="1">
        <v>-17.493548387096801</v>
      </c>
      <c r="Y12" s="1">
        <v>-31.35</v>
      </c>
      <c r="Z12" s="10">
        <v>-37.745161290322599</v>
      </c>
      <c r="AA12" s="32">
        <f t="shared" si="3"/>
        <v>-18.721054257817329</v>
      </c>
      <c r="AB12" s="30">
        <f t="shared" si="4"/>
        <v>2.8669354838709697</v>
      </c>
      <c r="AC12" s="30">
        <f t="shared" si="5"/>
        <v>1.951881720430108</v>
      </c>
      <c r="AD12" s="30"/>
      <c r="AE12" s="1">
        <v>1976</v>
      </c>
      <c r="AF12" s="1">
        <v>7.9</v>
      </c>
      <c r="AG12" s="1">
        <v>12.9774193548387</v>
      </c>
      <c r="AH12" s="1">
        <v>12.0451612903226</v>
      </c>
      <c r="AI12" s="1">
        <v>4.04</v>
      </c>
      <c r="AJ12" s="1">
        <v>-8.1258064516129007</v>
      </c>
      <c r="AK12" s="1">
        <v>-21.13</v>
      </c>
      <c r="AL12" s="10">
        <v>-23.480645161290301</v>
      </c>
      <c r="AM12" s="1">
        <v>-30.193548387096801</v>
      </c>
      <c r="AN12" s="1">
        <v>-32.589655172413799</v>
      </c>
      <c r="AO12" s="1">
        <v>-24.8</v>
      </c>
      <c r="AP12" s="1">
        <v>-13.46</v>
      </c>
      <c r="AQ12" s="1">
        <v>-4.90967741935484</v>
      </c>
      <c r="AR12" s="1">
        <v>10.8</v>
      </c>
      <c r="AS12" s="1">
        <v>14.4161290322581</v>
      </c>
      <c r="AT12" s="1">
        <v>11.9451612903226</v>
      </c>
      <c r="AU12" s="1">
        <v>4.87</v>
      </c>
      <c r="AV12" s="1">
        <v>-11.358064516129</v>
      </c>
      <c r="AW12" s="1">
        <v>-24.906666666666698</v>
      </c>
      <c r="AX12" s="10">
        <v>-31.596774193548399</v>
      </c>
      <c r="AY12" s="30">
        <f t="shared" si="0"/>
        <v>-10.981924669385736</v>
      </c>
      <c r="AZ12" s="1">
        <f t="shared" si="1"/>
        <v>12.608064516129051</v>
      </c>
      <c r="BA12" s="1">
        <f t="shared" si="2"/>
        <v>10.507822580645175</v>
      </c>
    </row>
    <row r="13" spans="1:53" x14ac:dyDescent="0.25">
      <c r="A13" s="1">
        <v>1977</v>
      </c>
      <c r="B13" s="4">
        <v>1.6830000000000001</v>
      </c>
      <c r="C13" s="4">
        <v>1.4059999999999999</v>
      </c>
      <c r="D13" s="4">
        <v>1.6830000000000001</v>
      </c>
      <c r="E13" s="5"/>
      <c r="G13" s="1">
        <v>1977</v>
      </c>
      <c r="H13" s="1">
        <v>1.1499999999999999</v>
      </c>
      <c r="I13" s="1">
        <v>4.58387096774194</v>
      </c>
      <c r="J13" s="1">
        <v>2.8903225806451598</v>
      </c>
      <c r="K13" s="1">
        <v>-0.81666666666666698</v>
      </c>
      <c r="L13" s="1">
        <v>-17.493548387096801</v>
      </c>
      <c r="M13" s="1">
        <v>-31.35</v>
      </c>
      <c r="N13" s="10">
        <v>-37.745161290322599</v>
      </c>
      <c r="O13" s="1">
        <v>-32.9677419354839</v>
      </c>
      <c r="P13" s="1">
        <v>-38.853571428571399</v>
      </c>
      <c r="Q13" s="1">
        <v>-36.387096774193601</v>
      </c>
      <c r="R13" s="1">
        <v>-20.4866666666667</v>
      </c>
      <c r="S13" s="1">
        <v>-7.7838709677419402</v>
      </c>
      <c r="T13" s="1">
        <v>3.8433333333333302</v>
      </c>
      <c r="U13" s="1">
        <v>8.1354838709677395</v>
      </c>
      <c r="V13" s="1">
        <v>3.9</v>
      </c>
      <c r="W13" s="1">
        <v>-1.41333333333333</v>
      </c>
      <c r="X13" s="1">
        <v>-16.629032258064498</v>
      </c>
      <c r="Y13" s="1">
        <v>-31.41</v>
      </c>
      <c r="Z13" s="10">
        <v>-37.022580645161298</v>
      </c>
      <c r="AA13" s="32">
        <f t="shared" si="3"/>
        <v>-17.256256400409629</v>
      </c>
      <c r="AB13" s="30">
        <f t="shared" si="4"/>
        <v>5.9894086021505348</v>
      </c>
      <c r="AC13" s="30">
        <f t="shared" si="5"/>
        <v>3.6163709677419349</v>
      </c>
      <c r="AD13" s="30"/>
      <c r="AE13" s="1">
        <v>1977</v>
      </c>
      <c r="AF13" s="1">
        <v>10.8</v>
      </c>
      <c r="AG13" s="1">
        <v>14.4161290322581</v>
      </c>
      <c r="AH13" s="1">
        <v>11.9451612903226</v>
      </c>
      <c r="AI13" s="1">
        <v>4.87</v>
      </c>
      <c r="AJ13" s="1">
        <v>-11.358064516129</v>
      </c>
      <c r="AK13" s="1">
        <v>-24.906666666666698</v>
      </c>
      <c r="AL13" s="10">
        <v>-31.596774193548399</v>
      </c>
      <c r="AM13" s="1">
        <v>-24.722580645161301</v>
      </c>
      <c r="AN13" s="1">
        <v>-33.528571428571396</v>
      </c>
      <c r="AO13" s="1">
        <v>-26.387096774193498</v>
      </c>
      <c r="AP13" s="1">
        <v>-10.0666666666667</v>
      </c>
      <c r="AQ13" s="1">
        <v>-0.59677419354838701</v>
      </c>
      <c r="AR13" s="1">
        <v>12.99</v>
      </c>
      <c r="AS13" s="1">
        <v>16.829032258064501</v>
      </c>
      <c r="AT13" s="1">
        <v>9.8064516129032295</v>
      </c>
      <c r="AU13" s="1">
        <v>3.31</v>
      </c>
      <c r="AV13" s="1">
        <v>-11.6</v>
      </c>
      <c r="AW13" s="1">
        <v>-26.316666666666698</v>
      </c>
      <c r="AX13" s="10">
        <v>-30.064516129032299</v>
      </c>
      <c r="AY13" s="30">
        <f t="shared" si="0"/>
        <v>-10.02894905273938</v>
      </c>
      <c r="AZ13" s="1">
        <f t="shared" si="1"/>
        <v>14.909516129032252</v>
      </c>
      <c r="BA13" s="1">
        <f t="shared" si="2"/>
        <v>10.733870967741934</v>
      </c>
    </row>
    <row r="14" spans="1:53" x14ac:dyDescent="0.25">
      <c r="A14" s="1">
        <v>1978</v>
      </c>
      <c r="B14" s="4">
        <v>0.46899999999999997</v>
      </c>
      <c r="C14" s="4">
        <v>0.13</v>
      </c>
      <c r="D14" s="4">
        <v>0.46899999999999997</v>
      </c>
      <c r="E14" s="5"/>
      <c r="G14" s="1">
        <v>1978</v>
      </c>
      <c r="H14" s="1">
        <v>3.8433333333333302</v>
      </c>
      <c r="I14" s="1">
        <v>8.1354838709677395</v>
      </c>
      <c r="J14" s="1">
        <v>3.9</v>
      </c>
      <c r="K14" s="1">
        <v>-1.41333333333333</v>
      </c>
      <c r="L14" s="1">
        <v>-16.629032258064498</v>
      </c>
      <c r="M14" s="1">
        <v>-31.41</v>
      </c>
      <c r="N14" s="10">
        <v>-37.022580645161298</v>
      </c>
      <c r="O14" s="1">
        <v>-37.700000000000003</v>
      </c>
      <c r="P14" s="1">
        <v>-39.310714285714297</v>
      </c>
      <c r="Q14" s="1">
        <v>-28.941935483870999</v>
      </c>
      <c r="R14" s="1">
        <v>-24.483333333333299</v>
      </c>
      <c r="S14" s="1">
        <v>-12.464516129032299</v>
      </c>
      <c r="T14" s="1">
        <v>0.13666666666666699</v>
      </c>
      <c r="U14" s="1">
        <v>3.8806451612903201</v>
      </c>
      <c r="V14" s="1">
        <v>4.1709677419354803</v>
      </c>
      <c r="W14" s="1">
        <v>-3.62666666666667</v>
      </c>
      <c r="X14" s="1">
        <v>-15.8935483870968</v>
      </c>
      <c r="Y14" s="1">
        <v>-27.623333333333299</v>
      </c>
      <c r="Z14" s="10">
        <v>-37.332258064516097</v>
      </c>
      <c r="AA14" s="32">
        <f t="shared" si="3"/>
        <v>-18.26566884280594</v>
      </c>
      <c r="AB14" s="30">
        <f t="shared" si="4"/>
        <v>2.0086559139784934</v>
      </c>
      <c r="AC14" s="30">
        <f t="shared" si="5"/>
        <v>1.1404032258064492</v>
      </c>
      <c r="AD14" s="30"/>
      <c r="AE14" s="1">
        <v>1978</v>
      </c>
      <c r="AF14" s="1">
        <v>12.99</v>
      </c>
      <c r="AG14" s="1">
        <v>16.829032258064501</v>
      </c>
      <c r="AH14" s="1">
        <v>9.8064516129032295</v>
      </c>
      <c r="AI14" s="1">
        <v>3.31</v>
      </c>
      <c r="AJ14" s="1">
        <v>-11.6</v>
      </c>
      <c r="AK14" s="1">
        <v>-26.316666666666698</v>
      </c>
      <c r="AL14" s="10">
        <v>-30.064516129032299</v>
      </c>
      <c r="AM14" s="1">
        <v>-31.0451612903226</v>
      </c>
      <c r="AN14" s="1">
        <v>-31.246428571428599</v>
      </c>
      <c r="AO14" s="1">
        <v>-21.0290322580645</v>
      </c>
      <c r="AP14" s="1">
        <v>-15.1366666666667</v>
      </c>
      <c r="AQ14" s="1">
        <v>-4.5580645161290301</v>
      </c>
      <c r="AR14" s="1">
        <v>8.3333333333333304</v>
      </c>
      <c r="AS14" s="1">
        <v>12.158064516129</v>
      </c>
      <c r="AT14" s="1">
        <v>13.238709677419401</v>
      </c>
      <c r="AU14" s="1">
        <v>3.13</v>
      </c>
      <c r="AV14" s="1">
        <v>-10.5129032258065</v>
      </c>
      <c r="AW14" s="1">
        <v>-19.623333333333299</v>
      </c>
      <c r="AX14" s="10">
        <v>-29.238709677419401</v>
      </c>
      <c r="AY14" s="30">
        <f t="shared" si="0"/>
        <v>-10.460849334357407</v>
      </c>
      <c r="AZ14" s="1">
        <f t="shared" si="1"/>
        <v>10.245698924731165</v>
      </c>
      <c r="BA14" s="1">
        <f t="shared" si="2"/>
        <v>9.2150268817204335</v>
      </c>
    </row>
    <row r="15" spans="1:53" x14ac:dyDescent="0.25">
      <c r="A15" s="1">
        <v>1979</v>
      </c>
      <c r="B15" s="4">
        <v>0.51700000000000002</v>
      </c>
      <c r="C15" s="4">
        <v>0.51500000000000001</v>
      </c>
      <c r="D15" s="4">
        <v>0.51700000000000002</v>
      </c>
      <c r="E15" s="5"/>
      <c r="G15" s="1">
        <v>1979</v>
      </c>
      <c r="H15" s="1">
        <v>0.13666666666666699</v>
      </c>
      <c r="I15" s="1">
        <v>3.8806451612903201</v>
      </c>
      <c r="J15" s="1">
        <v>4.1709677419354803</v>
      </c>
      <c r="K15" s="1">
        <v>-3.62666666666667</v>
      </c>
      <c r="L15" s="1">
        <v>-15.8935483870968</v>
      </c>
      <c r="M15" s="1">
        <v>-27.623333333333299</v>
      </c>
      <c r="N15" s="10">
        <v>-37.332258064516097</v>
      </c>
      <c r="O15" s="1">
        <v>-38.325806451612898</v>
      </c>
      <c r="P15" s="1">
        <v>-39.242857142857098</v>
      </c>
      <c r="Q15" s="1">
        <v>-33.306451612903203</v>
      </c>
      <c r="R15" s="1">
        <v>-28.656666666666698</v>
      </c>
      <c r="S15" s="1">
        <v>-7.1548387096774198</v>
      </c>
      <c r="T15" s="1">
        <v>-1.61</v>
      </c>
      <c r="U15" s="1">
        <v>3.0258064516129002</v>
      </c>
      <c r="V15" s="1">
        <v>1.12903225806452</v>
      </c>
      <c r="W15" s="1">
        <v>-4.9400000000000004</v>
      </c>
      <c r="X15" s="1">
        <v>-20.141935483870999</v>
      </c>
      <c r="Y15" s="1">
        <v>-32.906666666666702</v>
      </c>
      <c r="Z15" s="10">
        <v>-35.9258064516129</v>
      </c>
      <c r="AA15" s="32">
        <f t="shared" si="3"/>
        <v>-19.838015873015877</v>
      </c>
      <c r="AB15" s="30">
        <f t="shared" si="4"/>
        <v>0.70790322580645004</v>
      </c>
      <c r="AC15" s="30">
        <f t="shared" si="5"/>
        <v>-0.59879032258064502</v>
      </c>
      <c r="AD15" s="30"/>
      <c r="AE15" s="1">
        <v>1979</v>
      </c>
      <c r="AF15" s="1">
        <v>8.3333333333333304</v>
      </c>
      <c r="AG15" s="1">
        <v>12.158064516129</v>
      </c>
      <c r="AH15" s="1">
        <v>13.238709677419401</v>
      </c>
      <c r="AI15" s="1">
        <v>3.13</v>
      </c>
      <c r="AJ15" s="1">
        <v>-10.5129032258065</v>
      </c>
      <c r="AK15" s="1">
        <v>-19.623333333333299</v>
      </c>
      <c r="AL15" s="10">
        <v>-29.238709677419401</v>
      </c>
      <c r="AM15" s="1">
        <v>-32.051612903225802</v>
      </c>
      <c r="AN15" s="1">
        <v>-32.128571428571398</v>
      </c>
      <c r="AO15" s="1">
        <v>-25.3161290322581</v>
      </c>
      <c r="AP15" s="1">
        <v>-18.966666666666701</v>
      </c>
      <c r="AQ15" s="1">
        <v>0.60322580645161294</v>
      </c>
      <c r="AR15" s="1">
        <v>7.0433333333333303</v>
      </c>
      <c r="AS15" s="1">
        <v>11.9161290322581</v>
      </c>
      <c r="AT15" s="1">
        <v>8.3129032258064495</v>
      </c>
      <c r="AU15" s="1">
        <v>0.98333333333333395</v>
      </c>
      <c r="AV15" s="1">
        <v>-14.0548387096774</v>
      </c>
      <c r="AW15" s="1">
        <v>-26.206666666666699</v>
      </c>
      <c r="AX15" s="10">
        <v>-28.025806451612901</v>
      </c>
      <c r="AY15" s="30">
        <f t="shared" si="0"/>
        <v>-12.324280593958013</v>
      </c>
      <c r="AZ15" s="1">
        <f t="shared" si="1"/>
        <v>9.4797311827957156</v>
      </c>
      <c r="BA15" s="1">
        <f t="shared" si="2"/>
        <v>7.0639247311828033</v>
      </c>
    </row>
    <row r="16" spans="1:53" x14ac:dyDescent="0.25">
      <c r="A16" s="1">
        <v>1980</v>
      </c>
      <c r="B16" s="4">
        <v>1.073</v>
      </c>
      <c r="C16" s="4">
        <v>1.1359999999999999</v>
      </c>
      <c r="D16" s="4">
        <v>1.073</v>
      </c>
      <c r="E16" s="5"/>
      <c r="G16" s="1">
        <v>1980</v>
      </c>
      <c r="H16" s="1">
        <v>-1.61</v>
      </c>
      <c r="I16" s="1">
        <v>3.0258064516129002</v>
      </c>
      <c r="J16" s="1">
        <v>1.12903225806452</v>
      </c>
      <c r="K16" s="1">
        <v>-4.9400000000000004</v>
      </c>
      <c r="L16" s="1">
        <v>-20.141935483870999</v>
      </c>
      <c r="M16" s="1">
        <v>-32.906666666666702</v>
      </c>
      <c r="N16" s="10">
        <v>-35.9258064516129</v>
      </c>
      <c r="O16" s="1">
        <v>-36.054838709677398</v>
      </c>
      <c r="P16" s="1">
        <v>-36.713793103448303</v>
      </c>
      <c r="Q16" s="1">
        <v>-33.806451612903203</v>
      </c>
      <c r="R16" s="1">
        <v>-27.36</v>
      </c>
      <c r="S16" s="1">
        <v>-11.3322580645161</v>
      </c>
      <c r="T16" s="1">
        <v>1.54666666666667</v>
      </c>
      <c r="U16" s="1">
        <v>5.1677419354838703</v>
      </c>
      <c r="V16" s="1">
        <v>4.7838709677419402</v>
      </c>
      <c r="W16" s="1">
        <v>-0.14000000000000001</v>
      </c>
      <c r="X16" s="1">
        <v>-15.2129032258065</v>
      </c>
      <c r="Y16" s="1">
        <v>-35.216666666666697</v>
      </c>
      <c r="Z16" s="10">
        <v>-33.5741935483871</v>
      </c>
      <c r="AA16" s="32">
        <f t="shared" si="3"/>
        <v>-18.159402113459397</v>
      </c>
      <c r="AB16" s="30">
        <f t="shared" si="4"/>
        <v>3.3572043010752699</v>
      </c>
      <c r="AC16" s="30">
        <f t="shared" si="5"/>
        <v>2.8395698924731199</v>
      </c>
      <c r="AD16" s="30"/>
      <c r="AE16" s="1">
        <v>1980</v>
      </c>
      <c r="AF16" s="1">
        <v>7.0433333333333303</v>
      </c>
      <c r="AG16" s="1">
        <v>11.9161290322581</v>
      </c>
      <c r="AH16" s="1">
        <v>8.3129032258064495</v>
      </c>
      <c r="AI16" s="1">
        <v>0.98333333333333395</v>
      </c>
      <c r="AJ16" s="1">
        <v>-14.0548387096774</v>
      </c>
      <c r="AK16" s="1">
        <v>-26.206666666666699</v>
      </c>
      <c r="AL16" s="10">
        <v>-28.025806451612901</v>
      </c>
      <c r="AM16" s="1">
        <v>-27.883870967741899</v>
      </c>
      <c r="AN16" s="1">
        <v>-29.841379310344799</v>
      </c>
      <c r="AO16" s="1">
        <v>-25.867741935483899</v>
      </c>
      <c r="AP16" s="1">
        <v>-17.559999999999999</v>
      </c>
      <c r="AQ16" s="1">
        <v>-4.1258064516128998</v>
      </c>
      <c r="AR16" s="1">
        <v>11.516666666666699</v>
      </c>
      <c r="AS16" s="1">
        <v>14.012903225806401</v>
      </c>
      <c r="AT16" s="1">
        <v>15.374193548387099</v>
      </c>
      <c r="AU16" s="1">
        <v>6.10666666666667</v>
      </c>
      <c r="AV16" s="1">
        <v>-9.7129032258064498</v>
      </c>
      <c r="AW16" s="1">
        <v>-28.246666666666702</v>
      </c>
      <c r="AX16" s="10">
        <v>-26.148387096774201</v>
      </c>
      <c r="AY16" s="30">
        <f t="shared" si="0"/>
        <v>-10.198027128908665</v>
      </c>
      <c r="AZ16" s="1">
        <f t="shared" si="1"/>
        <v>12.764784946236549</v>
      </c>
      <c r="BA16" s="1">
        <f t="shared" si="2"/>
        <v>11.752607526881716</v>
      </c>
    </row>
    <row r="17" spans="1:53" x14ac:dyDescent="0.25">
      <c r="A17" s="1">
        <v>1981</v>
      </c>
      <c r="B17" s="4">
        <v>0.90400000000000003</v>
      </c>
      <c r="C17" s="4">
        <v>0.90200000000000002</v>
      </c>
      <c r="D17" s="4">
        <v>0.90400000000000003</v>
      </c>
      <c r="E17" s="5"/>
      <c r="G17" s="1">
        <v>1981</v>
      </c>
      <c r="H17" s="1">
        <v>1.54666666666667</v>
      </c>
      <c r="I17" s="1">
        <v>5.1677419354838703</v>
      </c>
      <c r="J17" s="1">
        <v>4.7838709677419402</v>
      </c>
      <c r="K17" s="1">
        <v>-0.14000000000000001</v>
      </c>
      <c r="L17" s="1">
        <v>-15.2129032258065</v>
      </c>
      <c r="M17" s="1">
        <v>-35.216666666666697</v>
      </c>
      <c r="N17" s="10">
        <v>-33.5741935483871</v>
      </c>
      <c r="O17" s="1">
        <v>-33.732258064516103</v>
      </c>
      <c r="P17" s="1">
        <v>-35.389285714285698</v>
      </c>
      <c r="Q17" s="1">
        <v>-30.235483870967698</v>
      </c>
      <c r="R17" s="1">
        <v>-21.113333333333301</v>
      </c>
      <c r="S17" s="1">
        <v>-7.9419354838709699</v>
      </c>
      <c r="T17" s="1">
        <v>2.69</v>
      </c>
      <c r="U17" s="1">
        <v>5.2322580645161301</v>
      </c>
      <c r="V17" s="1">
        <v>4.1580645161290297</v>
      </c>
      <c r="W17" s="1">
        <v>-0.68666666666666698</v>
      </c>
      <c r="X17" s="1">
        <v>-13.2129032258065</v>
      </c>
      <c r="Y17" s="1">
        <v>-28.436666666666699</v>
      </c>
      <c r="Z17" s="10">
        <v>-36.441935483870999</v>
      </c>
      <c r="AA17" s="32">
        <f t="shared" si="3"/>
        <v>-16.259178827444956</v>
      </c>
      <c r="AB17" s="30">
        <f t="shared" si="4"/>
        <v>3.9611290322580652</v>
      </c>
      <c r="AC17" s="30">
        <f t="shared" si="5"/>
        <v>2.848413978494623</v>
      </c>
      <c r="AD17" s="30"/>
      <c r="AE17" s="1">
        <v>1981</v>
      </c>
      <c r="AF17" s="1">
        <v>11.516666666666699</v>
      </c>
      <c r="AG17" s="1">
        <v>14.012903225806401</v>
      </c>
      <c r="AH17" s="1">
        <v>15.374193548387099</v>
      </c>
      <c r="AI17" s="1">
        <v>6.10666666666667</v>
      </c>
      <c r="AJ17" s="1">
        <v>-9.7129032258064498</v>
      </c>
      <c r="AK17" s="1">
        <v>-28.246666666666702</v>
      </c>
      <c r="AL17" s="10">
        <v>-26.148387096774201</v>
      </c>
      <c r="AM17" s="1">
        <v>-27.035483870967699</v>
      </c>
      <c r="AN17" s="1">
        <v>-28.4607142857143</v>
      </c>
      <c r="AO17" s="1">
        <v>-22.1225806451613</v>
      </c>
      <c r="AP17" s="1">
        <v>-11.8633333333333</v>
      </c>
      <c r="AQ17" s="1">
        <v>1.7483870967741899</v>
      </c>
      <c r="AR17" s="1">
        <v>10.93</v>
      </c>
      <c r="AS17" s="1">
        <v>14.638709677419399</v>
      </c>
      <c r="AT17" s="1">
        <v>13.4387096774194</v>
      </c>
      <c r="AU17" s="1">
        <v>3.58666666666667</v>
      </c>
      <c r="AV17" s="1">
        <v>-7.2064516129032299</v>
      </c>
      <c r="AW17" s="1">
        <v>-20.926666666666701</v>
      </c>
      <c r="AX17" s="10">
        <v>-27.825806451612898</v>
      </c>
      <c r="AY17" s="30">
        <f t="shared" si="0"/>
        <v>-8.4248803123399796</v>
      </c>
      <c r="AZ17" s="1">
        <f t="shared" si="1"/>
        <v>12.784354838709699</v>
      </c>
      <c r="BA17" s="1">
        <f t="shared" si="2"/>
        <v>10.648521505376369</v>
      </c>
    </row>
    <row r="18" spans="1:53" x14ac:dyDescent="0.25">
      <c r="A18" s="1">
        <v>1982</v>
      </c>
      <c r="B18" s="4">
        <v>1.0209999999999999</v>
      </c>
      <c r="C18" s="4">
        <v>1.101</v>
      </c>
      <c r="D18" s="4">
        <v>1.0209999999999999</v>
      </c>
      <c r="E18" s="5"/>
      <c r="G18" s="1">
        <v>1982</v>
      </c>
      <c r="H18" s="1">
        <v>2.69</v>
      </c>
      <c r="I18" s="1">
        <v>5.2322580645161301</v>
      </c>
      <c r="J18" s="1">
        <v>4.1580645161290297</v>
      </c>
      <c r="K18" s="1">
        <v>-0.68666666666666698</v>
      </c>
      <c r="L18" s="1">
        <v>-13.2129032258065</v>
      </c>
      <c r="M18" s="1">
        <v>-28.436666666666699</v>
      </c>
      <c r="N18" s="10">
        <v>-36.441935483870999</v>
      </c>
      <c r="O18" s="1">
        <v>-40.054838709677398</v>
      </c>
      <c r="P18" s="1">
        <v>-35.299999999999997</v>
      </c>
      <c r="Q18" s="1">
        <v>-34.870967741935502</v>
      </c>
      <c r="R18" s="1">
        <v>-22.636666666666699</v>
      </c>
      <c r="S18" s="1">
        <v>-15.1612903225806</v>
      </c>
      <c r="T18" s="1">
        <v>-0.27666666666666601</v>
      </c>
      <c r="U18" s="1">
        <v>6.0419354838709696</v>
      </c>
      <c r="V18" s="1">
        <v>3.4709677419354801</v>
      </c>
      <c r="W18" s="1">
        <v>-0.30333333333333301</v>
      </c>
      <c r="X18" s="1">
        <v>-14.254838709677401</v>
      </c>
      <c r="Y18" s="1">
        <v>-33.94</v>
      </c>
      <c r="Z18" s="10">
        <v>-36.587096774193498</v>
      </c>
      <c r="AA18" s="32">
        <f t="shared" si="3"/>
        <v>-18.656066308243719</v>
      </c>
      <c r="AB18" s="30">
        <f t="shared" si="4"/>
        <v>2.8826344086021516</v>
      </c>
      <c r="AC18" s="30">
        <f t="shared" si="5"/>
        <v>2.2332258064516126</v>
      </c>
      <c r="AD18" s="30"/>
      <c r="AE18" s="1">
        <v>1982</v>
      </c>
      <c r="AF18" s="1">
        <v>10.93</v>
      </c>
      <c r="AG18" s="1">
        <v>14.638709677419399</v>
      </c>
      <c r="AH18" s="1">
        <v>13.4387096774194</v>
      </c>
      <c r="AI18" s="1">
        <v>3.58666666666667</v>
      </c>
      <c r="AJ18" s="1">
        <v>-7.2064516129032299</v>
      </c>
      <c r="AK18" s="1">
        <v>-20.926666666666701</v>
      </c>
      <c r="AL18" s="10">
        <v>-27.825806451612898</v>
      </c>
      <c r="AM18" s="1">
        <v>-34.761290322580599</v>
      </c>
      <c r="AN18" s="1">
        <v>-27.832142857142902</v>
      </c>
      <c r="AO18" s="1">
        <v>-26.777419354838699</v>
      </c>
      <c r="AP18" s="1">
        <v>-13.1466666666667</v>
      </c>
      <c r="AQ18" s="1">
        <v>-6.4387096774193502</v>
      </c>
      <c r="AR18" s="1">
        <v>6.0466666666666704</v>
      </c>
      <c r="AS18" s="1">
        <v>17.2258064516129</v>
      </c>
      <c r="AT18" s="1">
        <v>12.9161290322581</v>
      </c>
      <c r="AU18" s="1">
        <v>6.7066666666666697</v>
      </c>
      <c r="AV18" s="1">
        <v>-9.6580645161290306</v>
      </c>
      <c r="AW18" s="1">
        <v>-25.926666666666701</v>
      </c>
      <c r="AX18" s="10">
        <v>-29.138709677419399</v>
      </c>
      <c r="AY18" s="30">
        <f t="shared" si="0"/>
        <v>-10.898700076804923</v>
      </c>
      <c r="AZ18" s="1">
        <f t="shared" si="1"/>
        <v>11.636236559139785</v>
      </c>
      <c r="BA18" s="1">
        <f t="shared" si="2"/>
        <v>10.723817204301085</v>
      </c>
    </row>
    <row r="19" spans="1:53" x14ac:dyDescent="0.25">
      <c r="A19" s="1">
        <v>1983</v>
      </c>
      <c r="B19" s="4">
        <v>1.206</v>
      </c>
      <c r="C19" s="4">
        <v>1.2749999999999999</v>
      </c>
      <c r="D19" s="4">
        <v>1.206</v>
      </c>
      <c r="E19" s="5"/>
      <c r="G19" s="1">
        <v>1983</v>
      </c>
      <c r="H19" s="1">
        <v>-0.27666666666666601</v>
      </c>
      <c r="I19" s="1">
        <v>6.0419354838709696</v>
      </c>
      <c r="J19" s="1">
        <v>3.4709677419354801</v>
      </c>
      <c r="K19" s="1">
        <v>-0.30333333333333301</v>
      </c>
      <c r="L19" s="1">
        <v>-14.254838709677401</v>
      </c>
      <c r="M19" s="1">
        <v>-33.94</v>
      </c>
      <c r="N19" s="10">
        <v>-36.587096774193498</v>
      </c>
      <c r="O19" s="1">
        <v>-37.777419354838699</v>
      </c>
      <c r="P19" s="1">
        <v>-34.346428571428604</v>
      </c>
      <c r="Q19" s="1">
        <v>-31.580645161290299</v>
      </c>
      <c r="R19" s="1">
        <v>-25.8</v>
      </c>
      <c r="S19" s="1">
        <v>-6.9774193548387098</v>
      </c>
      <c r="T19" s="1">
        <v>0.35666666666666702</v>
      </c>
      <c r="U19" s="1">
        <v>6.1806451612903199</v>
      </c>
      <c r="V19" s="1">
        <v>5.0354838709677399</v>
      </c>
      <c r="W19" s="1">
        <v>-0.94333333333333402</v>
      </c>
      <c r="X19" s="1">
        <v>-17.416129032258102</v>
      </c>
      <c r="Y19" s="1">
        <v>-30.046666666666699</v>
      </c>
      <c r="Z19" s="10">
        <v>-36.261290322580599</v>
      </c>
      <c r="AA19" s="32">
        <f t="shared" si="3"/>
        <v>-17.464711341525863</v>
      </c>
      <c r="AB19" s="30">
        <f t="shared" si="4"/>
        <v>3.2686559139784936</v>
      </c>
      <c r="AC19" s="30">
        <f t="shared" si="5"/>
        <v>2.6573655913978484</v>
      </c>
      <c r="AD19" s="30"/>
      <c r="AE19" s="1">
        <v>1983</v>
      </c>
      <c r="AF19" s="1">
        <v>6.0466666666666704</v>
      </c>
      <c r="AG19" s="1">
        <v>17.2258064516129</v>
      </c>
      <c r="AH19" s="1">
        <v>12.9161290322581</v>
      </c>
      <c r="AI19" s="1">
        <v>6.7066666666666697</v>
      </c>
      <c r="AJ19" s="1">
        <v>-9.6580645161290306</v>
      </c>
      <c r="AK19" s="1">
        <v>-25.926666666666701</v>
      </c>
      <c r="AL19" s="10">
        <v>-29.138709677419399</v>
      </c>
      <c r="AM19" s="1">
        <v>-30.4258064516129</v>
      </c>
      <c r="AN19" s="1">
        <v>-28.253571428571401</v>
      </c>
      <c r="AO19" s="1">
        <v>-23.0322580645161</v>
      </c>
      <c r="AP19" s="1">
        <v>-17.3966666666667</v>
      </c>
      <c r="AQ19" s="1">
        <v>-2.9032258064516099E-2</v>
      </c>
      <c r="AR19" s="1">
        <v>10.706666666666701</v>
      </c>
      <c r="AS19" s="1">
        <v>16.6064516129032</v>
      </c>
      <c r="AT19" s="1">
        <v>15.2064516129032</v>
      </c>
      <c r="AU19" s="1">
        <v>5.4233333333333302</v>
      </c>
      <c r="AV19" s="1">
        <v>-11.519354838709701</v>
      </c>
      <c r="AW19" s="1">
        <v>-24.5833333333333</v>
      </c>
      <c r="AX19" s="10">
        <v>-27.935483870967701</v>
      </c>
      <c r="AY19" s="30">
        <f t="shared" si="0"/>
        <v>-9.6027169738863254</v>
      </c>
      <c r="AZ19" s="1">
        <f t="shared" si="1"/>
        <v>13.65655913978495</v>
      </c>
      <c r="BA19" s="1">
        <f t="shared" si="2"/>
        <v>11.985725806451608</v>
      </c>
    </row>
    <row r="20" spans="1:53" x14ac:dyDescent="0.25">
      <c r="A20" s="1">
        <v>1984</v>
      </c>
      <c r="B20" s="4">
        <v>0.68899999999999995</v>
      </c>
      <c r="C20" s="4">
        <v>0.61799999999999999</v>
      </c>
      <c r="D20" s="4">
        <v>0.68899999999999995</v>
      </c>
      <c r="E20" s="5"/>
      <c r="G20" s="1">
        <v>1984</v>
      </c>
      <c r="H20" s="1">
        <v>0.35666666666666702</v>
      </c>
      <c r="I20" s="1">
        <v>6.1806451612903199</v>
      </c>
      <c r="J20" s="1">
        <v>5.0354838709677399</v>
      </c>
      <c r="K20" s="1">
        <v>-0.94333333333333402</v>
      </c>
      <c r="L20" s="1">
        <v>-17.416129032258102</v>
      </c>
      <c r="M20" s="1">
        <v>-30.046666666666699</v>
      </c>
      <c r="N20" s="10">
        <v>-36.261290322580599</v>
      </c>
      <c r="O20" s="1">
        <v>-33.887096774193601</v>
      </c>
      <c r="P20" s="1">
        <v>-41.6</v>
      </c>
      <c r="Q20" s="1">
        <v>-31.161290322580601</v>
      </c>
      <c r="R20" s="1">
        <v>-24.696666666666701</v>
      </c>
      <c r="S20" s="1">
        <v>-9.9645161290322601</v>
      </c>
      <c r="T20" s="1">
        <v>0.12666666666666701</v>
      </c>
      <c r="U20" s="1">
        <v>3.3612903225806501</v>
      </c>
      <c r="V20" s="1">
        <v>2.1064516129032298</v>
      </c>
      <c r="W20" s="1">
        <v>-3.3466666666666698</v>
      </c>
      <c r="X20" s="1">
        <v>-14.648387096774201</v>
      </c>
      <c r="Y20" s="1">
        <v>-24.663333333333298</v>
      </c>
      <c r="Z20" s="10">
        <v>-39.293548387096799</v>
      </c>
      <c r="AA20" s="32">
        <f t="shared" si="3"/>
        <v>-18.138924731182794</v>
      </c>
      <c r="AB20" s="30">
        <f t="shared" si="4"/>
        <v>1.7439784946236585</v>
      </c>
      <c r="AC20" s="30">
        <f t="shared" si="5"/>
        <v>0.56193548387096925</v>
      </c>
      <c r="AD20" s="30"/>
      <c r="AE20" s="1">
        <v>1984</v>
      </c>
      <c r="AF20" s="1">
        <v>10.706666666666701</v>
      </c>
      <c r="AG20" s="1">
        <v>16.6064516129032</v>
      </c>
      <c r="AH20" s="1">
        <v>15.2064516129032</v>
      </c>
      <c r="AI20" s="1">
        <v>5.4233333333333302</v>
      </c>
      <c r="AJ20" s="1">
        <v>-11.519354838709701</v>
      </c>
      <c r="AK20" s="1">
        <v>-24.5833333333333</v>
      </c>
      <c r="AL20" s="10">
        <v>-27.935483870967701</v>
      </c>
      <c r="AM20" s="1">
        <v>-27.790322580645199</v>
      </c>
      <c r="AN20" s="1">
        <v>-34.182758620689697</v>
      </c>
      <c r="AO20" s="1">
        <v>-23.945161290322599</v>
      </c>
      <c r="AP20" s="1">
        <v>-14.046666666666701</v>
      </c>
      <c r="AQ20" s="1">
        <v>-1.8741935483871</v>
      </c>
      <c r="AR20" s="1">
        <v>6.4533333333333296</v>
      </c>
      <c r="AS20" s="1">
        <v>12.1354838709677</v>
      </c>
      <c r="AT20" s="1">
        <v>9.0645161290322598</v>
      </c>
      <c r="AU20" s="1">
        <v>1.46333333333333</v>
      </c>
      <c r="AV20" s="1">
        <v>-8.85161290322581</v>
      </c>
      <c r="AW20" s="1">
        <v>-17.6933333333333</v>
      </c>
      <c r="AX20" s="10">
        <v>-31.087096774193601</v>
      </c>
      <c r="AY20" s="30">
        <f t="shared" si="0"/>
        <v>-10.862873254233115</v>
      </c>
      <c r="AZ20" s="1">
        <f t="shared" si="1"/>
        <v>9.294408602150515</v>
      </c>
      <c r="BA20" s="1">
        <f t="shared" si="2"/>
        <v>7.2791666666666552</v>
      </c>
    </row>
    <row r="21" spans="1:53" x14ac:dyDescent="0.25">
      <c r="A21" s="1">
        <v>1985</v>
      </c>
      <c r="B21" s="4">
        <v>1.208</v>
      </c>
      <c r="C21" s="4">
        <v>1.3089999999999999</v>
      </c>
      <c r="D21" s="4">
        <v>1.208</v>
      </c>
      <c r="E21" s="5"/>
      <c r="G21" s="1">
        <v>1985</v>
      </c>
      <c r="H21" s="1">
        <v>0.12666666666666701</v>
      </c>
      <c r="I21" s="1">
        <v>3.3612903225806501</v>
      </c>
      <c r="J21" s="1">
        <v>2.1064516129032298</v>
      </c>
      <c r="K21" s="1">
        <v>-3.3466666666666698</v>
      </c>
      <c r="L21" s="1">
        <v>-14.648387096774201</v>
      </c>
      <c r="M21" s="1">
        <v>-24.663333333333298</v>
      </c>
      <c r="N21" s="10">
        <v>-39.293548387096799</v>
      </c>
      <c r="O21" s="1">
        <v>-36.432258064516098</v>
      </c>
      <c r="P21" s="1">
        <v>-31.407142857142901</v>
      </c>
      <c r="Q21" s="1">
        <v>-31.232258064516099</v>
      </c>
      <c r="R21" s="1">
        <v>-24.93</v>
      </c>
      <c r="S21" s="1">
        <v>-12.412903225806501</v>
      </c>
      <c r="T21" s="1">
        <v>1.57666666666667</v>
      </c>
      <c r="U21" s="1">
        <v>5.7967741935483899</v>
      </c>
      <c r="V21" s="1">
        <v>1.6870967741935501</v>
      </c>
      <c r="W21" s="1">
        <v>-1.05</v>
      </c>
      <c r="X21" s="1">
        <v>-16.261290322580599</v>
      </c>
      <c r="Y21" s="1">
        <v>-26.953333333333301</v>
      </c>
      <c r="Z21" s="10">
        <v>-32.348387096774204</v>
      </c>
      <c r="AA21" s="32">
        <f t="shared" si="3"/>
        <v>-16.997252944188421</v>
      </c>
      <c r="AB21" s="30">
        <f t="shared" si="4"/>
        <v>3.6867204301075298</v>
      </c>
      <c r="AC21" s="30">
        <f t="shared" si="5"/>
        <v>2.0026344086021521</v>
      </c>
      <c r="AD21" s="30"/>
      <c r="AE21" s="1">
        <v>1985</v>
      </c>
      <c r="AF21" s="1">
        <v>6.4533333333333296</v>
      </c>
      <c r="AG21" s="1">
        <v>12.1354838709677</v>
      </c>
      <c r="AH21" s="1">
        <v>9.0645161290322598</v>
      </c>
      <c r="AI21" s="1">
        <v>1.46333333333333</v>
      </c>
      <c r="AJ21" s="1">
        <v>-8.85161290322581</v>
      </c>
      <c r="AK21" s="1">
        <v>-17.6933333333333</v>
      </c>
      <c r="AL21" s="10">
        <v>-31.087096774193601</v>
      </c>
      <c r="AM21" s="1">
        <v>-29.490322580645199</v>
      </c>
      <c r="AN21" s="1">
        <v>-22.785714285714299</v>
      </c>
      <c r="AO21" s="1">
        <v>-24.067741935483902</v>
      </c>
      <c r="AP21" s="1">
        <v>-15.5833333333333</v>
      </c>
      <c r="AQ21" s="1">
        <v>-5.3741935483871002</v>
      </c>
      <c r="AR21" s="1">
        <v>9.5</v>
      </c>
      <c r="AS21" s="1">
        <v>14.732258064516101</v>
      </c>
      <c r="AT21" s="1">
        <v>9.0806451612903203</v>
      </c>
      <c r="AU21" s="1">
        <v>3.33</v>
      </c>
      <c r="AV21" s="1">
        <v>-10.790322580645199</v>
      </c>
      <c r="AW21" s="1">
        <v>-19.616666666666699</v>
      </c>
      <c r="AX21" s="10">
        <v>-24.870967741935502</v>
      </c>
      <c r="AY21" s="30">
        <f t="shared" si="0"/>
        <v>-9.6613632872503974</v>
      </c>
      <c r="AZ21" s="1">
        <f t="shared" si="1"/>
        <v>12.116129032258051</v>
      </c>
      <c r="BA21" s="1">
        <f t="shared" si="2"/>
        <v>9.1607258064516053</v>
      </c>
    </row>
    <row r="22" spans="1:53" x14ac:dyDescent="0.25">
      <c r="A22" s="1">
        <v>1986</v>
      </c>
      <c r="B22" s="4">
        <v>1.3959999999999999</v>
      </c>
      <c r="C22" s="4">
        <v>1.3640000000000001</v>
      </c>
      <c r="D22" s="4">
        <v>1.3959999999999999</v>
      </c>
      <c r="E22" s="5"/>
      <c r="G22" s="1">
        <v>1986</v>
      </c>
      <c r="H22" s="1">
        <v>1.57666666666667</v>
      </c>
      <c r="I22" s="1">
        <v>5.7967741935483899</v>
      </c>
      <c r="J22" s="1">
        <v>1.6870967741935501</v>
      </c>
      <c r="K22" s="1">
        <v>-1.05</v>
      </c>
      <c r="L22" s="1">
        <v>-16.261290322580599</v>
      </c>
      <c r="M22" s="1">
        <v>-26.953333333333301</v>
      </c>
      <c r="N22" s="10">
        <v>-32.348387096774204</v>
      </c>
      <c r="O22" s="1">
        <v>-40.038709677419398</v>
      </c>
      <c r="P22" s="1">
        <v>-34.928571428571402</v>
      </c>
      <c r="Q22" s="1">
        <v>-31.458064516128999</v>
      </c>
      <c r="R22" s="1">
        <v>-22.303333333333299</v>
      </c>
      <c r="S22" s="1">
        <v>-10.116129032258099</v>
      </c>
      <c r="T22" s="1">
        <v>3.1</v>
      </c>
      <c r="U22" s="1">
        <v>4.0999999999999996</v>
      </c>
      <c r="V22" s="1">
        <v>1.7483870967741899</v>
      </c>
      <c r="W22" s="1">
        <v>-2.7266666666666701</v>
      </c>
      <c r="X22" s="1">
        <v>-15.7516129032258</v>
      </c>
      <c r="Y22" s="1">
        <v>-29.816666666666698</v>
      </c>
      <c r="Z22" s="10">
        <v>-35.841935483870998</v>
      </c>
      <c r="AA22" s="32">
        <f t="shared" si="3"/>
        <v>-17.836108550947262</v>
      </c>
      <c r="AB22" s="30">
        <f t="shared" si="4"/>
        <v>3.5999999999999996</v>
      </c>
      <c r="AC22" s="30">
        <f t="shared" si="5"/>
        <v>1.5554301075268797</v>
      </c>
      <c r="AD22" s="30"/>
      <c r="AE22" s="1">
        <v>1986</v>
      </c>
      <c r="AF22" s="1">
        <v>9.5</v>
      </c>
      <c r="AG22" s="1">
        <v>14.732258064516101</v>
      </c>
      <c r="AH22" s="1">
        <v>9.0806451612903203</v>
      </c>
      <c r="AI22" s="1">
        <v>3.33</v>
      </c>
      <c r="AJ22" s="1">
        <v>-10.790322580645199</v>
      </c>
      <c r="AK22" s="1">
        <v>-19.616666666666699</v>
      </c>
      <c r="AL22" s="10">
        <v>-24.870967741935502</v>
      </c>
      <c r="AM22" s="1">
        <v>-33.203225806451599</v>
      </c>
      <c r="AN22" s="1">
        <v>-27.4821428571429</v>
      </c>
      <c r="AO22" s="1">
        <v>-24.138709677419399</v>
      </c>
      <c r="AP22" s="1">
        <v>-12.02</v>
      </c>
      <c r="AQ22" s="1">
        <v>-2.30645161290323</v>
      </c>
      <c r="AR22" s="1">
        <v>13.4333333333333</v>
      </c>
      <c r="AS22" s="1">
        <v>13.003225806451599</v>
      </c>
      <c r="AT22" s="1">
        <v>11.638709677419399</v>
      </c>
      <c r="AU22" s="1">
        <v>2.39</v>
      </c>
      <c r="AV22" s="1">
        <v>-8.3709677419354804</v>
      </c>
      <c r="AW22" s="1">
        <v>-22.78</v>
      </c>
      <c r="AX22" s="10">
        <v>-29.412903225806399</v>
      </c>
      <c r="AY22" s="30">
        <f t="shared" si="0"/>
        <v>-9.937427675371227</v>
      </c>
      <c r="AZ22" s="1">
        <f t="shared" si="1"/>
        <v>13.218279569892449</v>
      </c>
      <c r="BA22" s="1">
        <f t="shared" si="2"/>
        <v>10.116317204301074</v>
      </c>
    </row>
    <row r="23" spans="1:53" x14ac:dyDescent="0.25">
      <c r="A23" s="1">
        <v>1987</v>
      </c>
      <c r="B23" s="4">
        <v>1.1719999999999999</v>
      </c>
      <c r="C23" s="4">
        <v>1.097</v>
      </c>
      <c r="D23" s="4">
        <v>1.1719999999999999</v>
      </c>
      <c r="E23" s="5"/>
      <c r="G23" s="1">
        <v>1987</v>
      </c>
      <c r="H23" s="1">
        <v>3.1</v>
      </c>
      <c r="I23" s="1">
        <v>4.0999999999999996</v>
      </c>
      <c r="J23" s="1">
        <v>1.7483870967741899</v>
      </c>
      <c r="K23" s="1">
        <v>-2.7266666666666701</v>
      </c>
      <c r="L23" s="1">
        <v>-15.7516129032258</v>
      </c>
      <c r="M23" s="1">
        <v>-29.816666666666698</v>
      </c>
      <c r="N23" s="10">
        <v>-35.841935483870998</v>
      </c>
      <c r="O23" s="1">
        <v>-36.096774193548399</v>
      </c>
      <c r="P23" s="1">
        <v>-38.392857142857103</v>
      </c>
      <c r="Q23" s="1">
        <v>-32.206451612903201</v>
      </c>
      <c r="R23" s="1">
        <v>-24.406666666666698</v>
      </c>
      <c r="S23" s="1">
        <v>-10.2967741935484</v>
      </c>
      <c r="T23" s="1">
        <v>2.12666666666667</v>
      </c>
      <c r="U23" s="1">
        <v>7.8677419354838696</v>
      </c>
      <c r="V23" s="1">
        <v>4.3548387096774199</v>
      </c>
      <c r="W23" s="1">
        <v>-2.5833333333333299</v>
      </c>
      <c r="X23" s="1">
        <v>-17.6354838709677</v>
      </c>
      <c r="Y23" s="1">
        <v>-33.613333333333301</v>
      </c>
      <c r="Z23" s="10">
        <v>-40.351612903225799</v>
      </c>
      <c r="AA23" s="32">
        <f t="shared" si="3"/>
        <v>-18.436169994879666</v>
      </c>
      <c r="AB23" s="30">
        <f t="shared" si="4"/>
        <v>4.9972043010752696</v>
      </c>
      <c r="AC23" s="30">
        <f t="shared" si="5"/>
        <v>2.9414784946236572</v>
      </c>
      <c r="AD23" s="30"/>
      <c r="AE23" s="1">
        <v>1987</v>
      </c>
      <c r="AF23" s="1">
        <v>13.4333333333333</v>
      </c>
      <c r="AG23" s="1">
        <v>13.003225806451599</v>
      </c>
      <c r="AH23" s="1">
        <v>11.638709677419399</v>
      </c>
      <c r="AI23" s="1">
        <v>2.39</v>
      </c>
      <c r="AJ23" s="1">
        <v>-8.3709677419354804</v>
      </c>
      <c r="AK23" s="1">
        <v>-22.78</v>
      </c>
      <c r="AL23" s="10">
        <v>-29.412903225806399</v>
      </c>
      <c r="AM23" s="1">
        <v>-29.1967741935484</v>
      </c>
      <c r="AN23" s="1">
        <v>-33.210714285714303</v>
      </c>
      <c r="AO23" s="1">
        <v>-25.435483870967801</v>
      </c>
      <c r="AP23" s="1">
        <v>-16.2566666666667</v>
      </c>
      <c r="AQ23" s="1">
        <v>-4.2193548387096804</v>
      </c>
      <c r="AR23" s="1">
        <v>9.5266666666666708</v>
      </c>
      <c r="AS23" s="1">
        <v>18.722580645161301</v>
      </c>
      <c r="AT23" s="1">
        <v>12.4870967741935</v>
      </c>
      <c r="AU23" s="1">
        <v>2.4866666666666699</v>
      </c>
      <c r="AV23" s="1">
        <v>-12.2935483870968</v>
      </c>
      <c r="AW23" s="1">
        <v>-26.073333333333299</v>
      </c>
      <c r="AX23" s="10">
        <v>-33.7129032258065</v>
      </c>
      <c r="AY23" s="30">
        <f t="shared" si="0"/>
        <v>-11.431314004096279</v>
      </c>
      <c r="AZ23" s="1">
        <f t="shared" si="1"/>
        <v>14.124623655913986</v>
      </c>
      <c r="BA23" s="1">
        <f t="shared" si="2"/>
        <v>10.805752688172037</v>
      </c>
    </row>
    <row r="24" spans="1:53" x14ac:dyDescent="0.25">
      <c r="A24" s="1">
        <v>1988</v>
      </c>
      <c r="B24" s="4">
        <v>1.038</v>
      </c>
      <c r="C24" s="4">
        <v>0.94</v>
      </c>
      <c r="D24" s="4">
        <v>1.038</v>
      </c>
      <c r="E24" s="5"/>
      <c r="G24" s="1">
        <v>1988</v>
      </c>
      <c r="H24" s="1">
        <v>2.12666666666667</v>
      </c>
      <c r="I24" s="1">
        <v>7.8677419354838696</v>
      </c>
      <c r="J24" s="1">
        <v>4.3548387096774199</v>
      </c>
      <c r="K24" s="1">
        <v>-2.5833333333333299</v>
      </c>
      <c r="L24" s="1">
        <v>-17.6354838709677</v>
      </c>
      <c r="M24" s="1">
        <v>-33.613333333333301</v>
      </c>
      <c r="N24" s="10">
        <v>-40.351612903225799</v>
      </c>
      <c r="O24" s="1">
        <v>-38.083870967741902</v>
      </c>
      <c r="P24" s="1">
        <v>-35.362068965517203</v>
      </c>
      <c r="Q24" s="1">
        <v>-29.5612903225806</v>
      </c>
      <c r="R24" s="1">
        <v>-20.463333333333299</v>
      </c>
      <c r="S24" s="1">
        <v>-10.1645161290323</v>
      </c>
      <c r="T24" s="1">
        <v>1.5066666666666699</v>
      </c>
      <c r="U24" s="1">
        <v>8.35161290322581</v>
      </c>
      <c r="V24" s="1">
        <v>2.7935483870967701</v>
      </c>
      <c r="W24" s="1">
        <v>0.21</v>
      </c>
      <c r="X24" s="1">
        <v>-14.777419354838701</v>
      </c>
      <c r="Y24" s="1">
        <v>-28.503333333333298</v>
      </c>
      <c r="Z24" s="10">
        <v>-34.0903225806452</v>
      </c>
      <c r="AA24" s="32">
        <f t="shared" si="3"/>
        <v>-16.512027252502772</v>
      </c>
      <c r="AB24" s="30">
        <f t="shared" si="4"/>
        <v>4.9291397849462397</v>
      </c>
      <c r="AC24" s="30">
        <f t="shared" si="5"/>
        <v>3.2154569892473126</v>
      </c>
      <c r="AD24" s="30"/>
      <c r="AE24" s="1">
        <v>1988</v>
      </c>
      <c r="AF24" s="1">
        <v>9.5266666666666708</v>
      </c>
      <c r="AG24" s="1">
        <v>18.722580645161301</v>
      </c>
      <c r="AH24" s="1">
        <v>12.4870967741935</v>
      </c>
      <c r="AI24" s="1">
        <v>2.4866666666666699</v>
      </c>
      <c r="AJ24" s="1">
        <v>-12.2935483870968</v>
      </c>
      <c r="AK24" s="1">
        <v>-26.073333333333299</v>
      </c>
      <c r="AL24" s="10">
        <v>-33.7129032258065</v>
      </c>
      <c r="AM24" s="1">
        <v>-30.8161290322581</v>
      </c>
      <c r="AN24" s="1">
        <v>-28.458620689655199</v>
      </c>
      <c r="AO24" s="1">
        <v>-22.0451612903226</v>
      </c>
      <c r="AP24" s="1">
        <v>-10.16</v>
      </c>
      <c r="AQ24" s="1">
        <v>-4.2516129032258103</v>
      </c>
      <c r="AR24" s="1">
        <v>10.036666666666701</v>
      </c>
      <c r="AS24" s="1">
        <v>18.9709677419355</v>
      </c>
      <c r="AT24" s="1">
        <v>8.5290322580645093</v>
      </c>
      <c r="AU24" s="1">
        <v>7.1266666666666696</v>
      </c>
      <c r="AV24" s="1">
        <v>-8.0483870967741993</v>
      </c>
      <c r="AW24" s="1">
        <v>-21.696666666666701</v>
      </c>
      <c r="AX24" s="10">
        <v>-27.3806451612903</v>
      </c>
      <c r="AY24" s="30">
        <f t="shared" si="0"/>
        <v>-9.01615745890496</v>
      </c>
      <c r="AZ24" s="1">
        <f t="shared" si="1"/>
        <v>14.5038172043011</v>
      </c>
      <c r="BA24" s="1">
        <f t="shared" si="2"/>
        <v>11.165833333333346</v>
      </c>
    </row>
    <row r="25" spans="1:53" x14ac:dyDescent="0.25">
      <c r="A25" s="1">
        <v>1989</v>
      </c>
      <c r="B25" s="4">
        <v>0.94</v>
      </c>
      <c r="C25" s="4">
        <v>0.89100000000000001</v>
      </c>
      <c r="D25" s="4">
        <v>0.94</v>
      </c>
      <c r="E25" s="5"/>
      <c r="G25" s="1">
        <v>1989</v>
      </c>
      <c r="H25" s="1">
        <v>1.5066666666666699</v>
      </c>
      <c r="I25" s="1">
        <v>8.35161290322581</v>
      </c>
      <c r="J25" s="1">
        <v>2.7935483870967701</v>
      </c>
      <c r="K25" s="1">
        <v>0.21</v>
      </c>
      <c r="L25" s="1">
        <v>-14.777419354838701</v>
      </c>
      <c r="M25" s="1">
        <v>-28.503333333333298</v>
      </c>
      <c r="N25" s="10">
        <v>-34.0903225806452</v>
      </c>
      <c r="O25" s="1">
        <v>-38.296774193548401</v>
      </c>
      <c r="P25" s="1">
        <v>-33.046428571428599</v>
      </c>
      <c r="Q25" s="1">
        <v>-28.706451612903201</v>
      </c>
      <c r="R25" s="1">
        <v>-24.406666666666698</v>
      </c>
      <c r="S25" s="1">
        <v>-9.6967741935483804</v>
      </c>
      <c r="T25" s="1">
        <v>2.8333333333333299</v>
      </c>
      <c r="U25" s="1">
        <v>5.9580645161290304</v>
      </c>
      <c r="V25" s="1">
        <v>2.9870967741935499</v>
      </c>
      <c r="W25" s="1">
        <v>0.80333333333333401</v>
      </c>
      <c r="X25" s="1">
        <v>-16.758064516129</v>
      </c>
      <c r="Y25" s="1">
        <v>-30.133333333333301</v>
      </c>
      <c r="Z25" s="10">
        <v>-31.2290322580645</v>
      </c>
      <c r="AA25" s="32">
        <f t="shared" si="3"/>
        <v>-16.640974782386071</v>
      </c>
      <c r="AB25" s="30">
        <f t="shared" si="4"/>
        <v>4.39569892473118</v>
      </c>
      <c r="AC25" s="30">
        <f t="shared" si="5"/>
        <v>3.145456989247311</v>
      </c>
      <c r="AD25" s="30"/>
      <c r="AE25" s="1">
        <v>1989</v>
      </c>
      <c r="AF25" s="1">
        <v>10.036666666666701</v>
      </c>
      <c r="AG25" s="1">
        <v>18.9709677419355</v>
      </c>
      <c r="AH25" s="1">
        <v>8.5290322580645093</v>
      </c>
      <c r="AI25" s="1">
        <v>7.1266666666666696</v>
      </c>
      <c r="AJ25" s="1">
        <v>-8.0483870967741993</v>
      </c>
      <c r="AK25" s="1">
        <v>-21.696666666666701</v>
      </c>
      <c r="AL25" s="10">
        <v>-27.3806451612903</v>
      </c>
      <c r="AM25" s="1">
        <v>-32.906451612903197</v>
      </c>
      <c r="AN25" s="1">
        <v>-26.7321428571429</v>
      </c>
      <c r="AO25" s="1">
        <v>-18.825806451612898</v>
      </c>
      <c r="AP25" s="1">
        <v>-13.963333333333299</v>
      </c>
      <c r="AQ25" s="1">
        <v>-3.0354838709677399</v>
      </c>
      <c r="AR25" s="1">
        <v>12.5966666666667</v>
      </c>
      <c r="AS25" s="1">
        <v>15.232258064516101</v>
      </c>
      <c r="AT25" s="1">
        <v>11.2645161290323</v>
      </c>
      <c r="AU25" s="1">
        <v>5.9733333333333398</v>
      </c>
      <c r="AV25" s="1">
        <v>-10.929032258064501</v>
      </c>
      <c r="AW25" s="1">
        <v>-23.2366666666667</v>
      </c>
      <c r="AX25" s="10">
        <v>-24.383870967741899</v>
      </c>
      <c r="AY25" s="30">
        <f t="shared" si="0"/>
        <v>-9.0788344854070573</v>
      </c>
      <c r="AZ25" s="1">
        <f t="shared" si="1"/>
        <v>13.914462365591401</v>
      </c>
      <c r="BA25" s="1">
        <f t="shared" si="2"/>
        <v>11.26669354838711</v>
      </c>
    </row>
    <row r="26" spans="1:53" x14ac:dyDescent="0.25">
      <c r="A26" s="1">
        <v>1990</v>
      </c>
      <c r="B26" s="4">
        <v>1.024</v>
      </c>
      <c r="C26" s="4">
        <v>0.99199999999999999</v>
      </c>
      <c r="D26" s="4">
        <v>1.024</v>
      </c>
      <c r="E26" s="5"/>
      <c r="G26" s="1">
        <v>1990</v>
      </c>
      <c r="H26" s="1">
        <v>2.8333333333333299</v>
      </c>
      <c r="I26" s="1">
        <v>5.9580645161290304</v>
      </c>
      <c r="J26" s="1">
        <v>2.9870967741935499</v>
      </c>
      <c r="K26" s="1">
        <v>0.80333333333333401</v>
      </c>
      <c r="L26" s="1">
        <v>-16.758064516129</v>
      </c>
      <c r="M26" s="1">
        <v>-30.133333333333301</v>
      </c>
      <c r="N26" s="10">
        <v>-31.2290322580645</v>
      </c>
      <c r="O26" s="1">
        <v>-37.145161290322598</v>
      </c>
      <c r="P26" s="1">
        <v>-36.242857142857098</v>
      </c>
      <c r="Q26" s="1">
        <v>-23.535483870967699</v>
      </c>
      <c r="R26" s="1">
        <v>-18.593333333333302</v>
      </c>
      <c r="S26" s="1">
        <v>-2.1</v>
      </c>
      <c r="T26" s="1">
        <v>3.4066666666666698</v>
      </c>
      <c r="U26" s="1">
        <v>6.4774193548387098</v>
      </c>
      <c r="V26" s="1">
        <v>5.5225806451612902</v>
      </c>
      <c r="W26" s="1">
        <v>-1.33</v>
      </c>
      <c r="X26" s="1">
        <v>-15.1677419354839</v>
      </c>
      <c r="Y26" s="1">
        <v>-29.663333333333298</v>
      </c>
      <c r="Z26" s="10">
        <v>-38.148387096774201</v>
      </c>
      <c r="AA26" s="32">
        <f t="shared" si="3"/>
        <v>-15.543302611367118</v>
      </c>
      <c r="AB26" s="30">
        <f t="shared" si="4"/>
        <v>4.9420430107526894</v>
      </c>
      <c r="AC26" s="30">
        <f t="shared" si="5"/>
        <v>3.5191666666666674</v>
      </c>
      <c r="AD26" s="30"/>
      <c r="AE26" s="1">
        <v>1990</v>
      </c>
      <c r="AF26" s="1">
        <v>12.5966666666667</v>
      </c>
      <c r="AG26" s="1">
        <v>15.232258064516101</v>
      </c>
      <c r="AH26" s="1">
        <v>11.2645161290323</v>
      </c>
      <c r="AI26" s="1">
        <v>5.9733333333333398</v>
      </c>
      <c r="AJ26" s="1">
        <v>-10.929032258064501</v>
      </c>
      <c r="AK26" s="1">
        <v>-23.2366666666667</v>
      </c>
      <c r="AL26" s="10">
        <v>-24.383870967741899</v>
      </c>
      <c r="AM26" s="1">
        <v>-31.154838709677399</v>
      </c>
      <c r="AN26" s="1">
        <v>-31.217857142857099</v>
      </c>
      <c r="AO26" s="1">
        <v>-15.435483870967699</v>
      </c>
      <c r="AP26" s="1">
        <v>-8.9933333333333305</v>
      </c>
      <c r="AQ26" s="1">
        <v>6.5580645161290301</v>
      </c>
      <c r="AR26" s="1">
        <v>12.3633333333333</v>
      </c>
      <c r="AS26" s="1">
        <v>13.535483870967701</v>
      </c>
      <c r="AT26" s="1">
        <v>12.154838709677399</v>
      </c>
      <c r="AU26" s="1">
        <v>2.2933333333333299</v>
      </c>
      <c r="AV26" s="1">
        <v>-9.4451612903225808</v>
      </c>
      <c r="AW26" s="1">
        <v>-22.966666666666701</v>
      </c>
      <c r="AX26" s="10">
        <v>-31.245161290322599</v>
      </c>
      <c r="AY26" s="30">
        <f t="shared" si="0"/>
        <v>-8.6294540450588855</v>
      </c>
      <c r="AZ26" s="1">
        <f t="shared" si="1"/>
        <v>12.9494086021505</v>
      </c>
      <c r="BA26" s="1">
        <f t="shared" si="2"/>
        <v>10.086747311827933</v>
      </c>
    </row>
    <row r="27" spans="1:53" x14ac:dyDescent="0.25">
      <c r="A27" s="1">
        <v>1991</v>
      </c>
      <c r="B27" s="4">
        <v>0.98699999999999999</v>
      </c>
      <c r="C27" s="4">
        <v>1.0029999999999999</v>
      </c>
      <c r="D27" s="4">
        <v>0.98699999999999999</v>
      </c>
      <c r="E27" s="5"/>
      <c r="G27" s="1">
        <v>1991</v>
      </c>
      <c r="H27" s="1">
        <v>3.4066666666666698</v>
      </c>
      <c r="I27" s="1">
        <v>6.4774193548387098</v>
      </c>
      <c r="J27" s="1">
        <v>5.5225806451612902</v>
      </c>
      <c r="K27" s="1">
        <v>-1.33</v>
      </c>
      <c r="L27" s="1">
        <v>-15.1677419354839</v>
      </c>
      <c r="M27" s="1">
        <v>-29.663333333333298</v>
      </c>
      <c r="N27" s="10">
        <v>-38.148387096774201</v>
      </c>
      <c r="O27" s="1">
        <v>-35.709677419354797</v>
      </c>
      <c r="P27" s="1">
        <v>-37.214285714285701</v>
      </c>
      <c r="Q27" s="1">
        <v>-35.299999999999997</v>
      </c>
      <c r="R27" s="1">
        <v>-21.8966666666667</v>
      </c>
      <c r="S27" s="1">
        <v>-7.1838709677419397</v>
      </c>
      <c r="T27" s="1">
        <v>2.29666666666667</v>
      </c>
      <c r="U27" s="1">
        <v>11.4612903225806</v>
      </c>
      <c r="V27" s="1">
        <v>8.7354838709677392</v>
      </c>
      <c r="W27" s="1">
        <v>-0.913333333333333</v>
      </c>
      <c r="X27" s="1">
        <v>-13.738709677419401</v>
      </c>
      <c r="Y27" s="1">
        <v>-25.27</v>
      </c>
      <c r="Z27" s="10">
        <v>-31.041935483871001</v>
      </c>
      <c r="AA27" s="32">
        <f t="shared" si="3"/>
        <v>-15.481253200204824</v>
      </c>
      <c r="AB27" s="30">
        <f t="shared" si="4"/>
        <v>6.8789784946236354</v>
      </c>
      <c r="AC27" s="30">
        <f t="shared" si="5"/>
        <v>5.395026881720419</v>
      </c>
      <c r="AD27" s="30"/>
      <c r="AE27" s="1">
        <v>1991</v>
      </c>
      <c r="AF27" s="1">
        <v>12.3633333333333</v>
      </c>
      <c r="AG27" s="1">
        <v>13.535483870967701</v>
      </c>
      <c r="AH27" s="1">
        <v>12.154838709677399</v>
      </c>
      <c r="AI27" s="1">
        <v>2.2933333333333299</v>
      </c>
      <c r="AJ27" s="1">
        <v>-9.4451612903225808</v>
      </c>
      <c r="AK27" s="1">
        <v>-22.966666666666701</v>
      </c>
      <c r="AL27" s="10">
        <v>-31.245161290322599</v>
      </c>
      <c r="AM27" s="1">
        <v>-30.1225806451613</v>
      </c>
      <c r="AN27" s="1">
        <v>-31.9607142857143</v>
      </c>
      <c r="AO27" s="1">
        <v>-27.480645161290301</v>
      </c>
      <c r="AP27" s="1">
        <v>-10.8533333333333</v>
      </c>
      <c r="AQ27" s="1">
        <v>-0.293548387096774</v>
      </c>
      <c r="AR27" s="1">
        <v>10.1933333333333</v>
      </c>
      <c r="AS27" s="1">
        <v>21.758064516129</v>
      </c>
      <c r="AT27" s="1">
        <v>17.9225806451613</v>
      </c>
      <c r="AU27" s="1">
        <v>3.4633333333333298</v>
      </c>
      <c r="AV27" s="1">
        <v>-7.1354838709677404</v>
      </c>
      <c r="AW27" s="1">
        <v>-19.313333333333301</v>
      </c>
      <c r="AX27" s="10">
        <v>-24.5</v>
      </c>
      <c r="AY27" s="30">
        <f t="shared" si="0"/>
        <v>-8.193527265745006</v>
      </c>
      <c r="AZ27" s="1">
        <f t="shared" si="1"/>
        <v>15.97569892473115</v>
      </c>
      <c r="BA27" s="1">
        <f t="shared" si="2"/>
        <v>13.334327956989233</v>
      </c>
    </row>
    <row r="28" spans="1:53" x14ac:dyDescent="0.25">
      <c r="A28" s="1">
        <v>1992</v>
      </c>
      <c r="B28" s="4">
        <v>0.57999999999999996</v>
      </c>
      <c r="C28" s="4">
        <v>0.59</v>
      </c>
      <c r="D28" s="4">
        <v>0.57999999999999996</v>
      </c>
      <c r="E28" s="5"/>
      <c r="G28" s="1">
        <v>1992</v>
      </c>
      <c r="H28" s="1">
        <v>2.29666666666667</v>
      </c>
      <c r="I28" s="1">
        <v>11.4612903225806</v>
      </c>
      <c r="J28" s="1">
        <v>8.7354838709677392</v>
      </c>
      <c r="K28" s="1">
        <v>-0.913333333333333</v>
      </c>
      <c r="L28" s="1">
        <v>-13.738709677419401</v>
      </c>
      <c r="M28" s="1">
        <v>-25.27</v>
      </c>
      <c r="N28" s="10">
        <v>-31.041935483871001</v>
      </c>
      <c r="O28" s="1">
        <v>-39.8774193548387</v>
      </c>
      <c r="P28" s="1">
        <v>-35.368965517241399</v>
      </c>
      <c r="Q28" s="1">
        <v>-32.141935483871002</v>
      </c>
      <c r="R28" s="1">
        <v>-22.62</v>
      </c>
      <c r="S28" s="1">
        <v>-10.058064516129001</v>
      </c>
      <c r="T28" s="1">
        <v>0.51666666666666705</v>
      </c>
      <c r="U28" s="1">
        <v>5.6161290322580601</v>
      </c>
      <c r="V28" s="1">
        <v>1.26451612903226</v>
      </c>
      <c r="W28" s="1">
        <v>-2.85</v>
      </c>
      <c r="X28" s="1">
        <v>-18.5741935483871</v>
      </c>
      <c r="Y28" s="1">
        <v>-32.053333333333299</v>
      </c>
      <c r="Z28" s="10">
        <v>-34.477419354838702</v>
      </c>
      <c r="AA28" s="32">
        <f t="shared" si="3"/>
        <v>-18.385334940056847</v>
      </c>
      <c r="AB28" s="30">
        <f t="shared" si="4"/>
        <v>3.0663978494623638</v>
      </c>
      <c r="AC28" s="30">
        <f t="shared" si="5"/>
        <v>1.1368279569892468</v>
      </c>
      <c r="AD28" s="30"/>
      <c r="AE28" s="1">
        <v>1992</v>
      </c>
      <c r="AF28" s="1">
        <v>10.1933333333333</v>
      </c>
      <c r="AG28" s="1">
        <v>21.758064516129</v>
      </c>
      <c r="AH28" s="1">
        <v>17.9225806451613</v>
      </c>
      <c r="AI28" s="1">
        <v>3.4633333333333298</v>
      </c>
      <c r="AJ28" s="1">
        <v>-7.1354838709677404</v>
      </c>
      <c r="AK28" s="1">
        <v>-19.313333333333301</v>
      </c>
      <c r="AL28" s="10">
        <v>-24.5</v>
      </c>
      <c r="AM28" s="1">
        <v>-33.4677419354839</v>
      </c>
      <c r="AN28" s="1">
        <v>-29.613793103448302</v>
      </c>
      <c r="AO28" s="1">
        <v>-24.0290322580645</v>
      </c>
      <c r="AP28" s="1">
        <v>-14.5766666666667</v>
      </c>
      <c r="AQ28" s="1">
        <v>-1.91290322580645</v>
      </c>
      <c r="AR28" s="1">
        <v>8.11</v>
      </c>
      <c r="AS28" s="1">
        <v>17.209677419354801</v>
      </c>
      <c r="AT28" s="1">
        <v>7.6419354838709701</v>
      </c>
      <c r="AU28" s="1">
        <v>3.0966666666666698</v>
      </c>
      <c r="AV28" s="1">
        <v>-10.9677419354839</v>
      </c>
      <c r="AW28" s="1">
        <v>-25.643333333333299</v>
      </c>
      <c r="AX28" s="10">
        <v>-29.387096774193498</v>
      </c>
      <c r="AY28" s="30">
        <f t="shared" si="0"/>
        <v>-11.128335805215677</v>
      </c>
      <c r="AZ28" s="1">
        <f t="shared" si="1"/>
        <v>12.6598387096774</v>
      </c>
      <c r="BA28" s="1">
        <f t="shared" si="2"/>
        <v>9.0145698924731104</v>
      </c>
    </row>
    <row r="29" spans="1:53" x14ac:dyDescent="0.25">
      <c r="A29" s="1">
        <v>1993</v>
      </c>
      <c r="B29" s="4">
        <v>1.1639999999999999</v>
      </c>
      <c r="C29" s="4">
        <v>1.2310000000000001</v>
      </c>
      <c r="D29" s="4">
        <v>1.1639999999999999</v>
      </c>
      <c r="E29" s="5"/>
      <c r="G29" s="1">
        <v>1993</v>
      </c>
      <c r="H29" s="1">
        <v>0.51666666666666705</v>
      </c>
      <c r="I29" s="1">
        <v>5.6161290322580601</v>
      </c>
      <c r="J29" s="1">
        <v>1.26451612903226</v>
      </c>
      <c r="K29" s="1">
        <v>-2.85</v>
      </c>
      <c r="L29" s="1">
        <v>-18.5741935483871</v>
      </c>
      <c r="M29" s="1">
        <v>-32.053333333333299</v>
      </c>
      <c r="N29" s="10">
        <v>-34.477419354838702</v>
      </c>
      <c r="O29" s="1">
        <v>-37.8193548387097</v>
      </c>
      <c r="P29" s="1">
        <v>-35.428571428571402</v>
      </c>
      <c r="Q29" s="1">
        <v>-33.858064516128998</v>
      </c>
      <c r="R29" s="1">
        <v>-22.133333333333301</v>
      </c>
      <c r="S29" s="1">
        <v>-9.2451612903225797</v>
      </c>
      <c r="T29" s="1">
        <v>3.74</v>
      </c>
      <c r="U29" s="1">
        <v>5.7096774193548399</v>
      </c>
      <c r="V29" s="1">
        <v>2.37096774193548</v>
      </c>
      <c r="W29" s="1">
        <v>-2.2633333333333301</v>
      </c>
      <c r="X29" s="1">
        <v>-16.645161290322601</v>
      </c>
      <c r="Y29" s="1">
        <v>-31.65</v>
      </c>
      <c r="Z29" s="10">
        <v>-41.435483870967701</v>
      </c>
      <c r="AA29" s="32">
        <f t="shared" si="3"/>
        <v>-18.221484895033274</v>
      </c>
      <c r="AB29" s="30">
        <f t="shared" si="4"/>
        <v>4.72483870967742</v>
      </c>
      <c r="AC29" s="30">
        <f t="shared" si="5"/>
        <v>2.3893279569892476</v>
      </c>
      <c r="AD29" s="30"/>
      <c r="AE29" s="1">
        <v>1993</v>
      </c>
      <c r="AF29" s="1">
        <v>8.11</v>
      </c>
      <c r="AG29" s="1">
        <v>17.209677419354801</v>
      </c>
      <c r="AH29" s="1">
        <v>7.6419354838709701</v>
      </c>
      <c r="AI29" s="1">
        <v>3.0966666666666698</v>
      </c>
      <c r="AJ29" s="1">
        <v>-10.9677419354839</v>
      </c>
      <c r="AK29" s="1">
        <v>-25.643333333333299</v>
      </c>
      <c r="AL29" s="10">
        <v>-29.387096774193498</v>
      </c>
      <c r="AM29" s="1">
        <v>-30.8193548387097</v>
      </c>
      <c r="AN29" s="1">
        <v>-28.625</v>
      </c>
      <c r="AO29" s="1">
        <v>-24.235483870967698</v>
      </c>
      <c r="AP29" s="1">
        <v>-13.06</v>
      </c>
      <c r="AQ29" s="1">
        <v>-1.9193548387096799</v>
      </c>
      <c r="AR29" s="1">
        <v>12.0866666666667</v>
      </c>
      <c r="AS29" s="1">
        <v>16.1193548387097</v>
      </c>
      <c r="AT29" s="1">
        <v>9.8645161290322605</v>
      </c>
      <c r="AU29" s="1">
        <v>3.19</v>
      </c>
      <c r="AV29" s="1">
        <v>-10.1290322580645</v>
      </c>
      <c r="AW29" s="1">
        <v>-24.563333333333301</v>
      </c>
      <c r="AX29" s="10">
        <v>-35.570967741935497</v>
      </c>
      <c r="AY29" s="30">
        <f t="shared" si="0"/>
        <v>-10.638499103942644</v>
      </c>
      <c r="AZ29" s="1">
        <f t="shared" si="1"/>
        <v>14.103010752688199</v>
      </c>
      <c r="BA29" s="1">
        <f t="shared" si="2"/>
        <v>10.315134408602164</v>
      </c>
    </row>
    <row r="30" spans="1:53" x14ac:dyDescent="0.25">
      <c r="A30" s="1">
        <v>1994</v>
      </c>
      <c r="B30" s="4">
        <v>1.117</v>
      </c>
      <c r="C30" s="4">
        <v>1.099</v>
      </c>
      <c r="D30" s="4">
        <v>1.117</v>
      </c>
      <c r="E30" s="5"/>
      <c r="G30" s="1">
        <v>1994</v>
      </c>
      <c r="H30" s="1">
        <v>3.74</v>
      </c>
      <c r="I30" s="1">
        <v>5.7096774193548399</v>
      </c>
      <c r="J30" s="1">
        <v>2.37096774193548</v>
      </c>
      <c r="K30" s="1">
        <v>-2.2633333333333301</v>
      </c>
      <c r="L30" s="1">
        <v>-16.645161290322601</v>
      </c>
      <c r="M30" s="1">
        <v>-31.65</v>
      </c>
      <c r="N30" s="10">
        <v>-41.435483870967701</v>
      </c>
      <c r="O30" s="1">
        <v>-37.364516129032197</v>
      </c>
      <c r="P30" s="1">
        <v>-32.882142857142902</v>
      </c>
      <c r="Q30" s="1">
        <v>-33.2870967741935</v>
      </c>
      <c r="R30" s="1">
        <v>-24.55</v>
      </c>
      <c r="S30" s="1">
        <v>-9.5870967741935509</v>
      </c>
      <c r="T30" s="1">
        <v>1.2366666666666699</v>
      </c>
      <c r="U30" s="1">
        <v>5.4903225806451603</v>
      </c>
      <c r="V30" s="1">
        <v>2.2161290322580598</v>
      </c>
      <c r="W30" s="1">
        <v>2.66666666666667E-2</v>
      </c>
      <c r="X30" s="1">
        <v>-13.0064516129032</v>
      </c>
      <c r="Y30" s="1">
        <v>-28.446666666666701</v>
      </c>
      <c r="Z30" s="10">
        <v>-35.238709677419301</v>
      </c>
      <c r="AA30" s="32">
        <f t="shared" si="3"/>
        <v>-17.116074628776232</v>
      </c>
      <c r="AB30" s="30">
        <f t="shared" si="4"/>
        <v>3.3634946236559151</v>
      </c>
      <c r="AC30" s="30">
        <f t="shared" si="5"/>
        <v>2.2424462365591395</v>
      </c>
      <c r="AD30" s="30"/>
      <c r="AE30" s="1">
        <v>1994</v>
      </c>
      <c r="AF30" s="1">
        <v>12.0866666666667</v>
      </c>
      <c r="AG30" s="1">
        <v>16.1193548387097</v>
      </c>
      <c r="AH30" s="1">
        <v>9.8645161290322605</v>
      </c>
      <c r="AI30" s="1">
        <v>3.19</v>
      </c>
      <c r="AJ30" s="1">
        <v>-10.1290322580645</v>
      </c>
      <c r="AK30" s="1">
        <v>-24.563333333333301</v>
      </c>
      <c r="AL30" s="10">
        <v>-35.570967741935497</v>
      </c>
      <c r="AM30" s="1">
        <v>-28.296774193548401</v>
      </c>
      <c r="AN30" s="1">
        <v>-24.1357142857143</v>
      </c>
      <c r="AO30" s="1">
        <v>-25.935483870967801</v>
      </c>
      <c r="AP30" s="1">
        <v>-15.0833333333333</v>
      </c>
      <c r="AQ30" s="1">
        <v>-2.2451612903225802</v>
      </c>
      <c r="AR30" s="1">
        <v>9.8866666666666703</v>
      </c>
      <c r="AS30" s="1">
        <v>15.7064516129032</v>
      </c>
      <c r="AT30" s="1">
        <v>8.6999999999999993</v>
      </c>
      <c r="AU30" s="1">
        <v>6.68</v>
      </c>
      <c r="AV30" s="1">
        <v>-7.8096774193548404</v>
      </c>
      <c r="AW30" s="1">
        <v>-21.803333333333299</v>
      </c>
      <c r="AX30" s="10">
        <v>-28.480645161290301</v>
      </c>
      <c r="AY30" s="30">
        <f t="shared" si="0"/>
        <v>-9.4014170506912471</v>
      </c>
      <c r="AZ30" s="1">
        <f t="shared" si="1"/>
        <v>12.796559139784936</v>
      </c>
      <c r="BA30" s="1">
        <f t="shared" si="2"/>
        <v>10.243279569892467</v>
      </c>
    </row>
    <row r="31" spans="1:53" x14ac:dyDescent="0.25">
      <c r="A31" s="1">
        <v>1995</v>
      </c>
      <c r="B31" s="4">
        <v>1.0669999999999999</v>
      </c>
      <c r="C31" s="4">
        <v>1.0840000000000001</v>
      </c>
      <c r="D31" s="4">
        <v>1.0669999999999999</v>
      </c>
      <c r="E31" s="5"/>
      <c r="G31" s="1">
        <v>1995</v>
      </c>
      <c r="H31" s="1">
        <v>1.2366666666666699</v>
      </c>
      <c r="I31" s="1">
        <v>5.4903225806451603</v>
      </c>
      <c r="J31" s="1">
        <v>2.2161290322580598</v>
      </c>
      <c r="K31" s="1">
        <v>2.66666666666667E-2</v>
      </c>
      <c r="L31" s="1">
        <v>-13.0064516129032</v>
      </c>
      <c r="M31" s="1">
        <v>-28.446666666666701</v>
      </c>
      <c r="N31" s="10">
        <v>-35.238709677419301</v>
      </c>
      <c r="O31" s="1">
        <v>-38.741935483871003</v>
      </c>
      <c r="P31" s="1">
        <v>-27.9892857142857</v>
      </c>
      <c r="Q31" s="1">
        <v>-30.858064516129001</v>
      </c>
      <c r="R31" s="1">
        <v>-24.533333333333299</v>
      </c>
      <c r="S31" s="1">
        <v>-8.1419354838709701</v>
      </c>
      <c r="T31" s="1">
        <v>3.9833333333333298</v>
      </c>
      <c r="U31" s="1">
        <v>6.1838709677419397</v>
      </c>
      <c r="V31" s="1">
        <v>5.6322580645161304</v>
      </c>
      <c r="W31" s="1">
        <v>1.1866666666666701</v>
      </c>
      <c r="X31" s="1">
        <v>-12.496774193548401</v>
      </c>
      <c r="Y31" s="1">
        <v>-25.4</v>
      </c>
      <c r="Z31" s="10">
        <v>-32.848387096774204</v>
      </c>
      <c r="AA31" s="32">
        <f t="shared" si="3"/>
        <v>-15.33529889912954</v>
      </c>
      <c r="AB31" s="30">
        <f t="shared" si="4"/>
        <v>5.0836021505376348</v>
      </c>
      <c r="AC31" s="30">
        <f t="shared" si="5"/>
        <v>4.2465322580645175</v>
      </c>
      <c r="AD31" s="30"/>
      <c r="AE31" s="1">
        <v>1995</v>
      </c>
      <c r="AF31" s="1">
        <v>9.8866666666666703</v>
      </c>
      <c r="AG31" s="1">
        <v>15.7064516129032</v>
      </c>
      <c r="AH31" s="1">
        <v>8.6999999999999993</v>
      </c>
      <c r="AI31" s="1">
        <v>6.68</v>
      </c>
      <c r="AJ31" s="1">
        <v>-7.8096774193548404</v>
      </c>
      <c r="AK31" s="1">
        <v>-21.803333333333299</v>
      </c>
      <c r="AL31" s="10">
        <v>-28.480645161290301</v>
      </c>
      <c r="AM31" s="1">
        <v>-32.354838709677402</v>
      </c>
      <c r="AN31" s="1">
        <v>-21.853571428571399</v>
      </c>
      <c r="AO31" s="1">
        <v>-23.6354838709677</v>
      </c>
      <c r="AP31" s="1">
        <v>-16.793333333333301</v>
      </c>
      <c r="AQ31" s="1">
        <v>-0.42258064516129001</v>
      </c>
      <c r="AR31" s="1">
        <v>14.376666666666701</v>
      </c>
      <c r="AS31" s="1">
        <v>15.8387096774194</v>
      </c>
      <c r="AT31" s="1">
        <v>15.1451612903226</v>
      </c>
      <c r="AU31" s="1">
        <v>6.68</v>
      </c>
      <c r="AV31" s="1">
        <v>-7.8387096774193603</v>
      </c>
      <c r="AW31" s="1">
        <v>-16.329999999999998</v>
      </c>
      <c r="AX31" s="10">
        <v>-25.722580645161301</v>
      </c>
      <c r="AY31" s="30">
        <f t="shared" si="0"/>
        <v>-7.7425467229902543</v>
      </c>
      <c r="AZ31" s="1">
        <f t="shared" si="1"/>
        <v>15.107688172043051</v>
      </c>
      <c r="BA31" s="1">
        <f t="shared" si="2"/>
        <v>13.010134408602175</v>
      </c>
    </row>
    <row r="32" spans="1:53" x14ac:dyDescent="0.25">
      <c r="A32" s="1">
        <v>1996</v>
      </c>
      <c r="B32" s="4">
        <v>0.71599999999999997</v>
      </c>
      <c r="C32" s="4">
        <v>0.7</v>
      </c>
      <c r="D32" s="4">
        <v>0.71599999999999997</v>
      </c>
      <c r="E32" s="5"/>
      <c r="G32" s="1">
        <v>1996</v>
      </c>
      <c r="H32" s="1">
        <v>3.9833333333333298</v>
      </c>
      <c r="I32" s="1">
        <v>6.1838709677419397</v>
      </c>
      <c r="J32" s="1">
        <v>5.6322580645161304</v>
      </c>
      <c r="K32" s="1">
        <v>1.1866666666666701</v>
      </c>
      <c r="L32" s="1">
        <v>-12.496774193548401</v>
      </c>
      <c r="M32" s="1">
        <v>-25.4</v>
      </c>
      <c r="N32" s="10">
        <v>-32.848387096774204</v>
      </c>
      <c r="O32" s="1">
        <v>-36.316129032258097</v>
      </c>
      <c r="P32" s="1">
        <v>-33.444827586206898</v>
      </c>
      <c r="Q32" s="1">
        <v>-32.922580645161297</v>
      </c>
      <c r="R32" s="1">
        <v>-23.296666666666699</v>
      </c>
      <c r="S32" s="1">
        <v>-8.7516129032258103</v>
      </c>
      <c r="T32" s="1">
        <v>-1.6</v>
      </c>
      <c r="U32" s="1">
        <v>3.1838709677419299</v>
      </c>
      <c r="V32" s="1">
        <v>3.3258064516129</v>
      </c>
      <c r="W32" s="1">
        <v>-4.1100000000000003</v>
      </c>
      <c r="X32" s="1">
        <v>-14.8709677419355</v>
      </c>
      <c r="Y32" s="1">
        <v>-28.19</v>
      </c>
      <c r="Z32" s="10">
        <v>-37.464516129032297</v>
      </c>
      <c r="AA32" s="32">
        <f t="shared" si="3"/>
        <v>-17.871468607094315</v>
      </c>
      <c r="AB32" s="30">
        <f t="shared" si="4"/>
        <v>0.79193548387096491</v>
      </c>
      <c r="AC32" s="30">
        <f t="shared" si="5"/>
        <v>0.19991935483870749</v>
      </c>
      <c r="AD32" s="30"/>
      <c r="AE32" s="1">
        <v>1996</v>
      </c>
      <c r="AF32" s="1">
        <v>14.376666666666701</v>
      </c>
      <c r="AG32" s="1">
        <v>15.8387096774194</v>
      </c>
      <c r="AH32" s="1">
        <v>15.1451612903226</v>
      </c>
      <c r="AI32" s="1">
        <v>6.68</v>
      </c>
      <c r="AJ32" s="1">
        <v>-7.8387096774193603</v>
      </c>
      <c r="AK32" s="1">
        <v>-16.329999999999998</v>
      </c>
      <c r="AL32" s="10">
        <v>-25.722580645161301</v>
      </c>
      <c r="AM32" s="1">
        <v>-28.187096774193598</v>
      </c>
      <c r="AN32" s="1">
        <v>-26.510344827586199</v>
      </c>
      <c r="AO32" s="1">
        <v>-25.264516129032302</v>
      </c>
      <c r="AP32" s="1">
        <v>-14.5</v>
      </c>
      <c r="AQ32" s="1">
        <v>-1.19354838709677</v>
      </c>
      <c r="AR32" s="1">
        <v>5.0866666666666696</v>
      </c>
      <c r="AS32" s="1">
        <v>13.125806451612901</v>
      </c>
      <c r="AT32" s="1">
        <v>12.3774193548387</v>
      </c>
      <c r="AU32" s="1">
        <v>0.87666666666666604</v>
      </c>
      <c r="AV32" s="1">
        <v>-8.4354838709677402</v>
      </c>
      <c r="AW32" s="1">
        <v>-22.3466666666667</v>
      </c>
      <c r="AX32" s="10">
        <v>-30.129032258064498</v>
      </c>
      <c r="AY32" s="30">
        <f t="shared" si="0"/>
        <v>-10.425010814485239</v>
      </c>
      <c r="AZ32" s="1">
        <f t="shared" si="1"/>
        <v>9.1062365591397842</v>
      </c>
      <c r="BA32" s="1">
        <f t="shared" si="2"/>
        <v>7.8666397849462335</v>
      </c>
    </row>
    <row r="33" spans="1:53" x14ac:dyDescent="0.25">
      <c r="A33" s="1">
        <v>1997</v>
      </c>
      <c r="B33" s="4">
        <v>1.2030000000000001</v>
      </c>
      <c r="C33" s="4">
        <v>1.2849999999999999</v>
      </c>
      <c r="D33" s="4">
        <v>1.2030000000000001</v>
      </c>
      <c r="E33" s="5"/>
      <c r="G33" s="1">
        <v>1997</v>
      </c>
      <c r="H33" s="1">
        <v>-1.6</v>
      </c>
      <c r="I33" s="1">
        <v>3.1838709677419299</v>
      </c>
      <c r="J33" s="1">
        <v>3.3258064516129</v>
      </c>
      <c r="K33" s="1">
        <v>-4.1100000000000003</v>
      </c>
      <c r="L33" s="1">
        <v>-14.8709677419355</v>
      </c>
      <c r="M33" s="1">
        <v>-28.19</v>
      </c>
      <c r="N33" s="10">
        <v>-37.464516129032297</v>
      </c>
      <c r="O33" s="1">
        <v>-37.009677419354801</v>
      </c>
      <c r="P33" s="1">
        <v>-34.075000000000003</v>
      </c>
      <c r="Q33" s="1">
        <v>-32.932258064516098</v>
      </c>
      <c r="R33" s="1">
        <v>-21.85</v>
      </c>
      <c r="S33" s="1">
        <v>-10.5064516129032</v>
      </c>
      <c r="T33" s="1">
        <v>2.4233333333333298</v>
      </c>
      <c r="U33" s="1">
        <v>7.2322580645161301</v>
      </c>
      <c r="V33" s="1">
        <v>4.67741935483871</v>
      </c>
      <c r="W33" s="1">
        <v>-2.41</v>
      </c>
      <c r="X33" s="1">
        <v>-12.919354838709699</v>
      </c>
      <c r="Y33" s="1">
        <v>-30.786666666666701</v>
      </c>
      <c r="Z33" s="10">
        <v>-39.1806451612903</v>
      </c>
      <c r="AA33" s="32">
        <f t="shared" si="3"/>
        <v>-17.278086917562717</v>
      </c>
      <c r="AB33" s="30">
        <f t="shared" si="4"/>
        <v>4.8277956989247297</v>
      </c>
      <c r="AC33" s="30">
        <f t="shared" si="5"/>
        <v>2.9807526881720423</v>
      </c>
      <c r="AD33" s="30"/>
      <c r="AE33" s="1">
        <v>1997</v>
      </c>
      <c r="AF33" s="1">
        <v>5.0866666666666696</v>
      </c>
      <c r="AG33" s="1">
        <v>13.125806451612901</v>
      </c>
      <c r="AH33" s="1">
        <v>12.3774193548387</v>
      </c>
      <c r="AI33" s="1">
        <v>0.87666666666666604</v>
      </c>
      <c r="AJ33" s="1">
        <v>-8.4354838709677402</v>
      </c>
      <c r="AK33" s="1">
        <v>-22.3466666666667</v>
      </c>
      <c r="AL33" s="10">
        <v>-30.129032258064498</v>
      </c>
      <c r="AM33" s="1">
        <v>-30.093548387096799</v>
      </c>
      <c r="AN33" s="1">
        <v>-27.6928571428571</v>
      </c>
      <c r="AO33" s="1">
        <v>-25.4838709677419</v>
      </c>
      <c r="AP33" s="1">
        <v>-12.5866666666667</v>
      </c>
      <c r="AQ33" s="1">
        <v>-4.2161290322580598</v>
      </c>
      <c r="AR33" s="1">
        <v>10.016666666666699</v>
      </c>
      <c r="AS33" s="1">
        <v>16.958064516128999</v>
      </c>
      <c r="AT33" s="1">
        <v>12.790322580645199</v>
      </c>
      <c r="AU33" s="1">
        <v>1.92</v>
      </c>
      <c r="AV33" s="1">
        <v>-7.6806451612903199</v>
      </c>
      <c r="AW33" s="1">
        <v>-25.63</v>
      </c>
      <c r="AX33" s="10">
        <v>-32.954838709677396</v>
      </c>
      <c r="AY33" s="30">
        <f t="shared" si="0"/>
        <v>-10.387791858678947</v>
      </c>
      <c r="AZ33" s="1">
        <f t="shared" si="1"/>
        <v>13.48736559139785</v>
      </c>
      <c r="BA33" s="1">
        <f t="shared" si="2"/>
        <v>10.421263440860226</v>
      </c>
    </row>
    <row r="34" spans="1:53" x14ac:dyDescent="0.25">
      <c r="A34" s="1">
        <v>1998</v>
      </c>
      <c r="B34" s="4">
        <v>0.63100000000000001</v>
      </c>
      <c r="C34" s="4">
        <v>0.54500000000000004</v>
      </c>
      <c r="D34" s="4">
        <v>0.63100000000000001</v>
      </c>
      <c r="E34" s="5"/>
      <c r="G34" s="1">
        <v>1998</v>
      </c>
      <c r="H34" s="1">
        <v>2.4233333333333298</v>
      </c>
      <c r="I34" s="1">
        <v>7.2322580645161301</v>
      </c>
      <c r="J34" s="1">
        <v>4.67741935483871</v>
      </c>
      <c r="K34" s="1">
        <v>-2.41</v>
      </c>
      <c r="L34" s="1">
        <v>-12.919354838709699</v>
      </c>
      <c r="M34" s="1">
        <v>-30.786666666666701</v>
      </c>
      <c r="N34" s="10">
        <v>-39.1806451612903</v>
      </c>
      <c r="O34" s="1">
        <v>-35.5322580645161</v>
      </c>
      <c r="P34" s="1">
        <v>-36.6142857142857</v>
      </c>
      <c r="Q34" s="1">
        <v>-34.687096774193499</v>
      </c>
      <c r="R34" s="1">
        <v>-24.926666666666701</v>
      </c>
      <c r="S34" s="1">
        <v>-13.209677419354801</v>
      </c>
      <c r="T34" s="1">
        <v>3.0566666666666702</v>
      </c>
      <c r="U34" s="1">
        <v>5.4548387096774196</v>
      </c>
      <c r="V34" s="1">
        <v>2.0967741935483901</v>
      </c>
      <c r="W34" s="1">
        <v>-1.1000000000000001</v>
      </c>
      <c r="X34" s="1">
        <v>-17.309677419354799</v>
      </c>
      <c r="Y34" s="1">
        <v>-26.82</v>
      </c>
      <c r="Z34" s="10">
        <v>-37.6387096774193</v>
      </c>
      <c r="AA34" s="32">
        <f t="shared" si="3"/>
        <v>-18.102507680491531</v>
      </c>
      <c r="AB34" s="30">
        <f t="shared" si="4"/>
        <v>4.2557526881720449</v>
      </c>
      <c r="AC34" s="30">
        <f t="shared" si="5"/>
        <v>2.3770698924731199</v>
      </c>
      <c r="AD34" s="30"/>
      <c r="AE34" s="1">
        <v>1998</v>
      </c>
      <c r="AF34" s="1">
        <v>10.016666666666699</v>
      </c>
      <c r="AG34" s="1">
        <v>16.958064516128999</v>
      </c>
      <c r="AH34" s="1">
        <v>12.790322580645199</v>
      </c>
      <c r="AI34" s="1">
        <v>1.92</v>
      </c>
      <c r="AJ34" s="1">
        <v>-7.6806451612903199</v>
      </c>
      <c r="AK34" s="1">
        <v>-25.63</v>
      </c>
      <c r="AL34" s="10">
        <v>-32.954838709677396</v>
      </c>
      <c r="AM34" s="1">
        <v>-29.145161290322601</v>
      </c>
      <c r="AN34" s="1">
        <v>-30.257142857142899</v>
      </c>
      <c r="AO34" s="1">
        <v>-27.554838709677401</v>
      </c>
      <c r="AP34" s="1">
        <v>-17.303333333333299</v>
      </c>
      <c r="AQ34" s="1">
        <v>-5.9387096774193502</v>
      </c>
      <c r="AR34" s="1">
        <v>12.0966666666667</v>
      </c>
      <c r="AS34" s="1">
        <v>16.2290322580645</v>
      </c>
      <c r="AT34" s="1">
        <v>8.4258064516128997</v>
      </c>
      <c r="AU34" s="1">
        <v>3</v>
      </c>
      <c r="AV34" s="1">
        <v>-11.2516129032258</v>
      </c>
      <c r="AW34" s="1">
        <v>-20.783333333333299</v>
      </c>
      <c r="AX34" s="10">
        <v>-32.719354838709698</v>
      </c>
      <c r="AY34" s="30">
        <f t="shared" ref="AY34:AY57" si="6">AVERAGE(AM34:AX34)</f>
        <v>-11.266831797235021</v>
      </c>
      <c r="AZ34" s="1">
        <f t="shared" ref="AZ34:AZ57" si="7">AVERAGE(AR34:AS34)</f>
        <v>14.1628494623656</v>
      </c>
      <c r="BA34" s="1">
        <f t="shared" ref="BA34:BA57" si="8">AVERAGE(AR34:AU34)</f>
        <v>9.9378763440860247</v>
      </c>
    </row>
    <row r="35" spans="1:53" x14ac:dyDescent="0.25">
      <c r="A35" s="1">
        <v>1999</v>
      </c>
      <c r="B35" s="4">
        <v>1.228</v>
      </c>
      <c r="C35" s="4">
        <v>1.3919999999999999</v>
      </c>
      <c r="D35" s="4">
        <v>1.228</v>
      </c>
      <c r="E35" s="5"/>
      <c r="G35" s="1">
        <v>1999</v>
      </c>
      <c r="H35" s="1">
        <v>3.0566666666666702</v>
      </c>
      <c r="I35" s="1">
        <v>5.4548387096774196</v>
      </c>
      <c r="J35" s="1">
        <v>2.0967741935483901</v>
      </c>
      <c r="K35" s="1">
        <v>-1.1000000000000001</v>
      </c>
      <c r="L35" s="1">
        <v>-17.309677419354799</v>
      </c>
      <c r="M35" s="1">
        <v>-26.82</v>
      </c>
      <c r="N35" s="10">
        <v>-37.6387096774193</v>
      </c>
      <c r="O35" s="1">
        <v>-38.480645161290298</v>
      </c>
      <c r="P35" s="1">
        <v>-40.467857142857099</v>
      </c>
      <c r="Q35" s="1">
        <v>-35.5161290322581</v>
      </c>
      <c r="R35" s="1">
        <v>-27.093333333333302</v>
      </c>
      <c r="S35" s="1">
        <v>-8.8387096774193505</v>
      </c>
      <c r="T35" s="1">
        <v>3.2233333333333301</v>
      </c>
      <c r="U35" s="1">
        <v>4.0774193548387103</v>
      </c>
      <c r="V35" s="1">
        <v>2.9483870967741899</v>
      </c>
      <c r="W35" s="1">
        <v>-1.08</v>
      </c>
      <c r="X35" s="1">
        <v>-13.0612903225806</v>
      </c>
      <c r="Y35" s="1">
        <v>-31.45</v>
      </c>
      <c r="Z35" s="10">
        <v>-33.161290322580598</v>
      </c>
      <c r="AA35" s="32">
        <f t="shared" si="3"/>
        <v>-18.241676267281093</v>
      </c>
      <c r="AB35" s="30">
        <f t="shared" si="4"/>
        <v>3.6503763440860202</v>
      </c>
      <c r="AC35" s="30">
        <f t="shared" si="5"/>
        <v>2.2922849462365575</v>
      </c>
      <c r="AD35" s="30"/>
      <c r="AE35" s="1">
        <v>1999</v>
      </c>
      <c r="AF35" s="1">
        <v>12.0966666666667</v>
      </c>
      <c r="AG35" s="1">
        <v>16.2290322580645</v>
      </c>
      <c r="AH35" s="1">
        <v>8.4258064516128997</v>
      </c>
      <c r="AI35" s="1">
        <v>3</v>
      </c>
      <c r="AJ35" s="1">
        <v>-11.2516129032258</v>
      </c>
      <c r="AK35" s="1">
        <v>-20.783333333333299</v>
      </c>
      <c r="AL35" s="10">
        <v>-32.719354838709698</v>
      </c>
      <c r="AM35" s="1">
        <v>-32.190322580645201</v>
      </c>
      <c r="AN35" s="1">
        <v>-35.5107142857143</v>
      </c>
      <c r="AO35" s="1">
        <v>-29.419354838709701</v>
      </c>
      <c r="AP35" s="1">
        <v>-17.899999999999999</v>
      </c>
      <c r="AQ35" s="1">
        <v>-1.41612903225806</v>
      </c>
      <c r="AR35" s="1">
        <v>13.27</v>
      </c>
      <c r="AS35" s="1">
        <v>13.3096774193548</v>
      </c>
      <c r="AT35" s="1">
        <v>11.7516129032258</v>
      </c>
      <c r="AU35" s="1">
        <v>3.37</v>
      </c>
      <c r="AV35" s="1">
        <v>-7.9258064516128997</v>
      </c>
      <c r="AW35" s="1">
        <v>-24.6033333333333</v>
      </c>
      <c r="AX35" s="10">
        <v>-27.0161290322581</v>
      </c>
      <c r="AY35" s="30">
        <f t="shared" si="6"/>
        <v>-11.19004160266258</v>
      </c>
      <c r="AZ35" s="1">
        <f t="shared" si="7"/>
        <v>13.289838709677401</v>
      </c>
      <c r="BA35" s="1">
        <f t="shared" si="8"/>
        <v>10.425322580645149</v>
      </c>
    </row>
    <row r="36" spans="1:53" x14ac:dyDescent="0.25">
      <c r="A36" s="1">
        <v>2000</v>
      </c>
      <c r="B36" s="4">
        <v>0.65400000000000003</v>
      </c>
      <c r="C36" s="4">
        <v>0.63100000000000001</v>
      </c>
      <c r="D36" s="4">
        <v>0.65400000000000003</v>
      </c>
      <c r="E36" s="5"/>
      <c r="G36" s="1">
        <v>2000</v>
      </c>
      <c r="H36" s="1">
        <v>3.2233333333333301</v>
      </c>
      <c r="I36" s="1">
        <v>4.0774193548387103</v>
      </c>
      <c r="J36" s="1">
        <v>2.9483870967741899</v>
      </c>
      <c r="K36" s="1">
        <v>-1.08</v>
      </c>
      <c r="L36" s="1">
        <v>-13.0612903225806</v>
      </c>
      <c r="M36" s="1">
        <v>-31.45</v>
      </c>
      <c r="N36" s="10">
        <v>-33.161290322580598</v>
      </c>
      <c r="O36" s="1">
        <v>-38.564516129032299</v>
      </c>
      <c r="P36" s="1">
        <v>-34.113793103448302</v>
      </c>
      <c r="Q36" s="1">
        <v>-30.7870967741936</v>
      </c>
      <c r="R36" s="1">
        <v>-22.07</v>
      </c>
      <c r="S36" s="1">
        <v>-9.0741935483871003</v>
      </c>
      <c r="T36" s="1">
        <v>2.7466666666666701</v>
      </c>
      <c r="U36" s="1">
        <v>6.3451612903225802</v>
      </c>
      <c r="V36" s="1">
        <v>2.37096774193548</v>
      </c>
      <c r="W36" s="1">
        <v>-1.21333333333333</v>
      </c>
      <c r="X36" s="1">
        <v>-13.383870967741901</v>
      </c>
      <c r="Y36" s="1">
        <v>-28.286666666666701</v>
      </c>
      <c r="Z36" s="10">
        <v>-32.219354838709698</v>
      </c>
      <c r="AA36" s="32">
        <f t="shared" si="3"/>
        <v>-16.520835805215686</v>
      </c>
      <c r="AB36" s="30">
        <f t="shared" si="4"/>
        <v>4.5459139784946254</v>
      </c>
      <c r="AC36" s="30">
        <f t="shared" si="5"/>
        <v>2.5623655913978505</v>
      </c>
      <c r="AD36" s="30"/>
      <c r="AE36" s="1">
        <v>2000</v>
      </c>
      <c r="AF36" s="1">
        <v>13.27</v>
      </c>
      <c r="AG36" s="1">
        <v>13.3096774193548</v>
      </c>
      <c r="AH36" s="1">
        <v>11.7516129032258</v>
      </c>
      <c r="AI36" s="1">
        <v>3.37</v>
      </c>
      <c r="AJ36" s="1">
        <v>-7.9258064516128997</v>
      </c>
      <c r="AK36" s="1">
        <v>-24.6033333333333</v>
      </c>
      <c r="AL36" s="10">
        <v>-27.0161290322581</v>
      </c>
      <c r="AM36" s="1">
        <v>-32.161290322580598</v>
      </c>
      <c r="AN36" s="1">
        <v>-26.224137931034502</v>
      </c>
      <c r="AO36" s="1">
        <v>-23.838709677419399</v>
      </c>
      <c r="AP36" s="1">
        <v>-12.4033333333333</v>
      </c>
      <c r="AQ36" s="1">
        <v>-0.80967741935483895</v>
      </c>
      <c r="AR36" s="1">
        <v>12.94</v>
      </c>
      <c r="AS36" s="1">
        <v>14.5451612903226</v>
      </c>
      <c r="AT36" s="1">
        <v>10.4838709677419</v>
      </c>
      <c r="AU36" s="1">
        <v>3.9933333333333301</v>
      </c>
      <c r="AV36" s="1">
        <v>-7.9258064516128997</v>
      </c>
      <c r="AW36" s="1">
        <v>-23.3333333333333</v>
      </c>
      <c r="AX36" s="10">
        <v>-25.3322580645161</v>
      </c>
      <c r="AY36" s="30">
        <f t="shared" si="6"/>
        <v>-9.1721817451489276</v>
      </c>
      <c r="AZ36" s="1">
        <f t="shared" si="7"/>
        <v>13.742580645161301</v>
      </c>
      <c r="BA36" s="1">
        <f t="shared" si="8"/>
        <v>10.490591397849458</v>
      </c>
    </row>
    <row r="37" spans="1:53" x14ac:dyDescent="0.25">
      <c r="A37" s="1">
        <v>2001</v>
      </c>
      <c r="B37" s="4">
        <v>0.98299999999999998</v>
      </c>
      <c r="C37" s="4">
        <v>1.145</v>
      </c>
      <c r="D37" s="4">
        <v>0.98299999999999998</v>
      </c>
      <c r="E37" s="5"/>
      <c r="G37" s="1">
        <v>2001</v>
      </c>
      <c r="H37" s="1">
        <v>2.7466666666666701</v>
      </c>
      <c r="I37" s="1">
        <v>6.3451612903225802</v>
      </c>
      <c r="J37" s="1">
        <v>2.37096774193548</v>
      </c>
      <c r="K37" s="1">
        <v>-1.21333333333333</v>
      </c>
      <c r="L37" s="1">
        <v>-13.383870967741901</v>
      </c>
      <c r="M37" s="1">
        <v>-28.286666666666701</v>
      </c>
      <c r="N37" s="10">
        <v>-32.219354838709698</v>
      </c>
      <c r="O37" s="1">
        <v>-36.9096774193548</v>
      </c>
      <c r="P37" s="1">
        <v>-34.950000000000003</v>
      </c>
      <c r="Q37" s="1">
        <v>-32.109677419354803</v>
      </c>
      <c r="R37" s="1">
        <v>-21.26</v>
      </c>
      <c r="S37" s="1">
        <v>-7.1677419354838703</v>
      </c>
      <c r="T37" s="1">
        <v>0.55000000000000004</v>
      </c>
      <c r="U37" s="1">
        <v>9.4935483870967801</v>
      </c>
      <c r="V37" s="1">
        <v>2.58387096774194</v>
      </c>
      <c r="W37" s="1">
        <v>-4.2366666666666699</v>
      </c>
      <c r="X37" s="1">
        <v>-15.0903225806452</v>
      </c>
      <c r="Y37" s="1">
        <v>-26.753333333333298</v>
      </c>
      <c r="Z37" s="10">
        <v>-35.158064516129002</v>
      </c>
      <c r="AA37" s="32">
        <f t="shared" si="3"/>
        <v>-16.750672043010741</v>
      </c>
      <c r="AB37" s="30">
        <f t="shared" si="4"/>
        <v>5.0217741935483904</v>
      </c>
      <c r="AC37" s="30">
        <f t="shared" si="5"/>
        <v>2.0976881720430129</v>
      </c>
      <c r="AD37" s="30"/>
      <c r="AE37" s="1">
        <v>2001</v>
      </c>
      <c r="AF37" s="1">
        <v>12.94</v>
      </c>
      <c r="AG37" s="1">
        <v>14.5451612903226</v>
      </c>
      <c r="AH37" s="1">
        <v>10.4838709677419</v>
      </c>
      <c r="AI37" s="1">
        <v>3.9933333333333301</v>
      </c>
      <c r="AJ37" s="1">
        <v>-7.9258064516128997</v>
      </c>
      <c r="AK37" s="1">
        <v>-23.3333333333333</v>
      </c>
      <c r="AL37" s="10">
        <v>-25.3322580645161</v>
      </c>
      <c r="AM37" s="1">
        <v>-31.512903225806401</v>
      </c>
      <c r="AN37" s="1">
        <v>-29.6071428571429</v>
      </c>
      <c r="AO37" s="1">
        <v>-24.5322580645161</v>
      </c>
      <c r="AP37" s="1">
        <v>-11.6766666666667</v>
      </c>
      <c r="AQ37" s="1">
        <v>-0.56774193548387097</v>
      </c>
      <c r="AR37" s="1">
        <v>10</v>
      </c>
      <c r="AS37" s="1">
        <v>21.751612903225801</v>
      </c>
      <c r="AT37" s="1">
        <v>9.9806451612903295</v>
      </c>
      <c r="AU37" s="1">
        <v>3.6666666666666702E-2</v>
      </c>
      <c r="AV37" s="1">
        <v>-10.4548387096774</v>
      </c>
      <c r="AW37" s="1">
        <v>-20.88</v>
      </c>
      <c r="AX37" s="10">
        <v>-28.290322580645199</v>
      </c>
      <c r="AY37" s="30">
        <f t="shared" si="6"/>
        <v>-9.6460791090629794</v>
      </c>
      <c r="AZ37" s="1">
        <f t="shared" si="7"/>
        <v>15.875806451612901</v>
      </c>
      <c r="BA37" s="1">
        <f t="shared" si="8"/>
        <v>10.4422311827957</v>
      </c>
    </row>
    <row r="38" spans="1:53" x14ac:dyDescent="0.25">
      <c r="A38" s="1">
        <v>2002</v>
      </c>
      <c r="B38" s="4">
        <v>0.85399999999999998</v>
      </c>
      <c r="C38" s="4">
        <v>0.873</v>
      </c>
      <c r="D38" s="4">
        <v>0.85399999999999998</v>
      </c>
      <c r="E38" s="5"/>
      <c r="G38" s="1">
        <v>2002</v>
      </c>
      <c r="H38" s="1">
        <v>0.55000000000000004</v>
      </c>
      <c r="I38" s="1">
        <v>9.4935483870967801</v>
      </c>
      <c r="J38" s="1">
        <v>2.58387096774194</v>
      </c>
      <c r="K38" s="1">
        <v>-4.2366666666666699</v>
      </c>
      <c r="L38" s="1">
        <v>-15.0903225806452</v>
      </c>
      <c r="M38" s="1">
        <v>-26.753333333333298</v>
      </c>
      <c r="N38" s="10">
        <v>-35.158064516129002</v>
      </c>
      <c r="O38" s="1">
        <v>-38.5</v>
      </c>
      <c r="P38" s="1">
        <v>-43.185714285714297</v>
      </c>
      <c r="Q38" s="1">
        <v>-27.509677419354801</v>
      </c>
      <c r="R38" s="1">
        <v>-22.246666666666702</v>
      </c>
      <c r="S38" s="1">
        <v>-10.5967741935484</v>
      </c>
      <c r="T38" s="1">
        <v>3.26</v>
      </c>
      <c r="U38" s="1">
        <v>6.49677419354839</v>
      </c>
      <c r="V38" s="1">
        <v>7.2193548387096698</v>
      </c>
      <c r="W38" s="1">
        <v>-1.13666666666667</v>
      </c>
      <c r="X38" s="1">
        <v>-12.9903225806452</v>
      </c>
      <c r="Y38" s="1">
        <v>-25.03</v>
      </c>
      <c r="Z38" s="10">
        <v>-33.580645161290299</v>
      </c>
      <c r="AA38" s="32">
        <f t="shared" si="3"/>
        <v>-16.483361495135696</v>
      </c>
      <c r="AB38" s="30">
        <f t="shared" si="4"/>
        <v>4.8783870967741949</v>
      </c>
      <c r="AC38" s="30">
        <f t="shared" si="5"/>
        <v>3.9598655913978469</v>
      </c>
      <c r="AD38" s="30"/>
      <c r="AE38" s="1">
        <v>2002</v>
      </c>
      <c r="AF38" s="1">
        <v>10</v>
      </c>
      <c r="AG38" s="1">
        <v>21.751612903225801</v>
      </c>
      <c r="AH38" s="1">
        <v>9.9806451612903295</v>
      </c>
      <c r="AI38" s="1">
        <v>3.6666666666666702E-2</v>
      </c>
      <c r="AJ38" s="1">
        <v>-10.4548387096774</v>
      </c>
      <c r="AK38" s="1">
        <v>-20.88</v>
      </c>
      <c r="AL38" s="10">
        <v>-28.290322580645199</v>
      </c>
      <c r="AM38" s="1">
        <v>-33.132258064516101</v>
      </c>
      <c r="AN38" s="1">
        <v>-35.189285714285703</v>
      </c>
      <c r="AO38" s="1">
        <v>-20.390322580645201</v>
      </c>
      <c r="AP38" s="1">
        <v>-12.9433333333333</v>
      </c>
      <c r="AQ38" s="1">
        <v>-2.7612903225806402</v>
      </c>
      <c r="AR38" s="1">
        <v>12.186666666666699</v>
      </c>
      <c r="AS38" s="1">
        <v>14.7709677419355</v>
      </c>
      <c r="AT38" s="1">
        <v>15.9161290322581</v>
      </c>
      <c r="AU38" s="1">
        <v>3.67</v>
      </c>
      <c r="AV38" s="1">
        <v>-7.9709677419354801</v>
      </c>
      <c r="AW38" s="1">
        <v>-19.52</v>
      </c>
      <c r="AX38" s="10">
        <v>-27.687096774193598</v>
      </c>
      <c r="AY38" s="30">
        <f t="shared" si="6"/>
        <v>-9.4208992575524775</v>
      </c>
      <c r="AZ38" s="1">
        <f t="shared" si="7"/>
        <v>13.4788172043011</v>
      </c>
      <c r="BA38" s="1">
        <f t="shared" si="8"/>
        <v>11.635940860215076</v>
      </c>
    </row>
    <row r="39" spans="1:53" x14ac:dyDescent="0.25">
      <c r="A39" s="1">
        <v>2003</v>
      </c>
      <c r="B39" s="4">
        <v>0.78900000000000003</v>
      </c>
      <c r="C39" s="4">
        <v>0.86</v>
      </c>
      <c r="D39" s="4">
        <v>0.78900000000000003</v>
      </c>
      <c r="E39" s="5"/>
      <c r="G39" s="1">
        <v>2003</v>
      </c>
      <c r="H39" s="1">
        <v>3.26</v>
      </c>
      <c r="I39" s="1">
        <v>6.49677419354839</v>
      </c>
      <c r="J39" s="1">
        <v>7.2193548387096698</v>
      </c>
      <c r="K39" s="1">
        <v>-1.13666666666667</v>
      </c>
      <c r="L39" s="1">
        <v>-12.9903225806452</v>
      </c>
      <c r="M39" s="1">
        <v>-25.03</v>
      </c>
      <c r="N39" s="10">
        <v>-33.580645161290299</v>
      </c>
      <c r="O39" s="1">
        <v>-35.638709677419399</v>
      </c>
      <c r="P39" s="1">
        <v>-37.403571428571396</v>
      </c>
      <c r="Q39" s="1">
        <v>-27.477419354838698</v>
      </c>
      <c r="R39" s="1">
        <v>-20.713333333333299</v>
      </c>
      <c r="S39" s="1">
        <v>-8.0935483870967797</v>
      </c>
      <c r="T39" s="1">
        <v>0.76666666666666705</v>
      </c>
      <c r="U39" s="1">
        <v>7.3161290322580603</v>
      </c>
      <c r="V39" s="1">
        <v>4.9580645161290304</v>
      </c>
      <c r="W39" s="1">
        <v>1.12333333333333</v>
      </c>
      <c r="X39" s="1">
        <v>-14.080645161290301</v>
      </c>
      <c r="Y39" s="1">
        <v>-26.42</v>
      </c>
      <c r="Z39" s="10">
        <v>-35.945161290322602</v>
      </c>
      <c r="AA39" s="32">
        <f t="shared" si="3"/>
        <v>-15.967349590373779</v>
      </c>
      <c r="AB39" s="30">
        <f t="shared" si="4"/>
        <v>4.0413978494623635</v>
      </c>
      <c r="AC39" s="30">
        <f t="shared" si="5"/>
        <v>3.5410483870967719</v>
      </c>
      <c r="AD39" s="30"/>
      <c r="AE39" s="1">
        <v>2003</v>
      </c>
      <c r="AF39" s="1">
        <v>12.186666666666699</v>
      </c>
      <c r="AG39" s="1">
        <v>14.7709677419355</v>
      </c>
      <c r="AH39" s="1">
        <v>15.9161290322581</v>
      </c>
      <c r="AI39" s="1">
        <v>3.67</v>
      </c>
      <c r="AJ39" s="1">
        <v>-7.9709677419354801</v>
      </c>
      <c r="AK39" s="1">
        <v>-19.52</v>
      </c>
      <c r="AL39" s="10">
        <v>-27.687096774193598</v>
      </c>
      <c r="AM39" s="1">
        <v>-29.487096774193599</v>
      </c>
      <c r="AN39" s="1">
        <v>-30.992857142857101</v>
      </c>
      <c r="AO39" s="1">
        <v>-20.661290322580601</v>
      </c>
      <c r="AP39" s="1">
        <v>-12.8066666666667</v>
      </c>
      <c r="AQ39" s="1">
        <v>-1.5161290322580601</v>
      </c>
      <c r="AR39" s="1">
        <v>7.4466666666666699</v>
      </c>
      <c r="AS39" s="1">
        <v>17.6516129032258</v>
      </c>
      <c r="AT39" s="1">
        <v>13.2258064516129</v>
      </c>
      <c r="AU39" s="1">
        <v>6.2566666666666704</v>
      </c>
      <c r="AV39" s="1">
        <v>-7.09032258064516</v>
      </c>
      <c r="AW39" s="1">
        <v>-20.53</v>
      </c>
      <c r="AX39" s="10">
        <v>-30.238709677419401</v>
      </c>
      <c r="AY39" s="30">
        <f t="shared" si="6"/>
        <v>-9.0618599590373829</v>
      </c>
      <c r="AZ39" s="1">
        <f t="shared" si="7"/>
        <v>12.549139784946234</v>
      </c>
      <c r="BA39" s="1">
        <f t="shared" si="8"/>
        <v>11.145188172043008</v>
      </c>
    </row>
    <row r="40" spans="1:53" x14ac:dyDescent="0.25">
      <c r="A40" s="1">
        <v>2004</v>
      </c>
      <c r="B40" s="4">
        <v>1.006</v>
      </c>
      <c r="C40" s="4">
        <v>1.08</v>
      </c>
      <c r="D40" s="4">
        <v>1.006</v>
      </c>
      <c r="E40" s="5"/>
      <c r="G40" s="1">
        <v>2004</v>
      </c>
      <c r="H40" s="1">
        <v>0.76666666666666705</v>
      </c>
      <c r="I40" s="1">
        <v>7.3161290322580603</v>
      </c>
      <c r="J40" s="1">
        <v>4.9580645161290304</v>
      </c>
      <c r="K40" s="1">
        <v>1.12333333333333</v>
      </c>
      <c r="L40" s="1">
        <v>-14.080645161290301</v>
      </c>
      <c r="M40" s="1">
        <v>-26.42</v>
      </c>
      <c r="N40" s="10">
        <v>-35.945161290322602</v>
      </c>
      <c r="O40" s="1">
        <v>-35.3774193548387</v>
      </c>
      <c r="P40" s="1">
        <v>-36.7206896551724</v>
      </c>
      <c r="Q40" s="1">
        <v>-30.506451612903199</v>
      </c>
      <c r="R40" s="1">
        <v>-24.37</v>
      </c>
      <c r="S40" s="1">
        <v>-10.351612903225799</v>
      </c>
      <c r="T40" s="1">
        <v>0.59333333333333305</v>
      </c>
      <c r="U40" s="1">
        <v>5.7032258064516199</v>
      </c>
      <c r="V40" s="1">
        <v>4.5709677419354797</v>
      </c>
      <c r="W40" s="1">
        <v>-1.22</v>
      </c>
      <c r="X40" s="1">
        <v>-16.738709677419401</v>
      </c>
      <c r="Y40" s="1">
        <v>-28.533333333333299</v>
      </c>
      <c r="Z40" s="10">
        <v>-34.406451612903197</v>
      </c>
      <c r="AA40" s="32">
        <f t="shared" si="3"/>
        <v>-17.279761772339629</v>
      </c>
      <c r="AB40" s="30">
        <f t="shared" si="4"/>
        <v>3.1482795698924764</v>
      </c>
      <c r="AC40" s="30">
        <f t="shared" si="5"/>
        <v>2.4118817204301082</v>
      </c>
      <c r="AD40" s="30"/>
      <c r="AE40" s="1">
        <v>2004</v>
      </c>
      <c r="AF40" s="1">
        <v>7.4466666666666699</v>
      </c>
      <c r="AG40" s="1">
        <v>17.6516129032258</v>
      </c>
      <c r="AH40" s="1">
        <v>13.2258064516129</v>
      </c>
      <c r="AI40" s="1">
        <v>6.2566666666666704</v>
      </c>
      <c r="AJ40" s="1">
        <v>-7.09032258064516</v>
      </c>
      <c r="AK40" s="1">
        <v>-20.53</v>
      </c>
      <c r="AL40" s="10">
        <v>-30.238709677419401</v>
      </c>
      <c r="AM40" s="1">
        <v>-29.687096774193598</v>
      </c>
      <c r="AN40" s="1">
        <v>-31.079310344827601</v>
      </c>
      <c r="AO40" s="1">
        <v>-23.358064516129001</v>
      </c>
      <c r="AP40" s="1">
        <v>-15.0933333333333</v>
      </c>
      <c r="AQ40" s="1">
        <v>-3.95806451612903</v>
      </c>
      <c r="AR40" s="1">
        <v>8.7166666666666703</v>
      </c>
      <c r="AS40" s="1">
        <v>14.5516129032258</v>
      </c>
      <c r="AT40" s="1">
        <v>13.261290322580599</v>
      </c>
      <c r="AU40" s="1">
        <v>3.9033333333333302</v>
      </c>
      <c r="AV40" s="1">
        <v>-12.7129032258065</v>
      </c>
      <c r="AW40" s="1">
        <v>-22.893333333333299</v>
      </c>
      <c r="AX40" s="10">
        <v>-28.232258064516099</v>
      </c>
      <c r="AY40" s="30">
        <f t="shared" si="6"/>
        <v>-10.548455073538504</v>
      </c>
      <c r="AZ40" s="1">
        <f t="shared" si="7"/>
        <v>11.634139784946235</v>
      </c>
      <c r="BA40" s="1">
        <f t="shared" si="8"/>
        <v>10.1082258064516</v>
      </c>
    </row>
    <row r="41" spans="1:53" x14ac:dyDescent="0.25">
      <c r="A41" s="1">
        <v>2005</v>
      </c>
      <c r="B41" s="4">
        <v>1.0489999999999999</v>
      </c>
      <c r="C41" s="4">
        <v>1.1319999999999999</v>
      </c>
      <c r="D41" s="4">
        <v>1.0489999999999999</v>
      </c>
      <c r="E41" s="5"/>
      <c r="G41" s="1">
        <v>2005</v>
      </c>
      <c r="H41" s="1">
        <v>0.59333333333333305</v>
      </c>
      <c r="I41" s="1">
        <v>5.7032258064516199</v>
      </c>
      <c r="J41" s="1">
        <v>4.5709677419354797</v>
      </c>
      <c r="K41" s="1">
        <v>-1.22</v>
      </c>
      <c r="L41" s="1">
        <v>-16.738709677419401</v>
      </c>
      <c r="M41" s="1">
        <v>-28.533333333333299</v>
      </c>
      <c r="N41" s="10">
        <v>-34.406451612903197</v>
      </c>
      <c r="O41" s="1">
        <v>-37.832258064516097</v>
      </c>
      <c r="P41" s="1">
        <v>-36.789285714285697</v>
      </c>
      <c r="Q41" s="1">
        <v>-30.525806451612901</v>
      </c>
      <c r="R41" s="1">
        <v>-20.8466666666667</v>
      </c>
      <c r="S41" s="1">
        <v>-7.7580645161290303</v>
      </c>
      <c r="T41" s="1">
        <v>3.4766666666666701</v>
      </c>
      <c r="U41" s="1">
        <v>7.93870967741936</v>
      </c>
      <c r="V41" s="1">
        <v>5.2580645161290303</v>
      </c>
      <c r="W41" s="1">
        <v>-2.6666666666666599E-2</v>
      </c>
      <c r="X41" s="1">
        <v>-11.3709677419355</v>
      </c>
      <c r="Y41" s="1">
        <v>-22.793333333333301</v>
      </c>
      <c r="Z41" s="10">
        <v>-31.5903225806452</v>
      </c>
      <c r="AA41" s="32">
        <f t="shared" si="3"/>
        <v>-15.238327572964669</v>
      </c>
      <c r="AB41" s="30">
        <f t="shared" si="4"/>
        <v>5.7076881720430155</v>
      </c>
      <c r="AC41" s="30">
        <f t="shared" si="5"/>
        <v>4.161693548387098</v>
      </c>
      <c r="AD41" s="30"/>
      <c r="AE41" s="1">
        <v>2005</v>
      </c>
      <c r="AF41" s="1">
        <v>8.7166666666666703</v>
      </c>
      <c r="AG41" s="1">
        <v>14.5516129032258</v>
      </c>
      <c r="AH41" s="1">
        <v>13.261290322580599</v>
      </c>
      <c r="AI41" s="1">
        <v>3.9033333333333302</v>
      </c>
      <c r="AJ41" s="1">
        <v>-12.7129032258065</v>
      </c>
      <c r="AK41" s="1">
        <v>-22.893333333333299</v>
      </c>
      <c r="AL41" s="10">
        <v>-28.232258064516099</v>
      </c>
      <c r="AM41" s="1">
        <v>-32.1967741935484</v>
      </c>
      <c r="AN41" s="1">
        <v>-31.867857142857101</v>
      </c>
      <c r="AO41" s="1">
        <v>-22.929032258064499</v>
      </c>
      <c r="AP41" s="1">
        <v>-10.293333333333299</v>
      </c>
      <c r="AQ41" s="1">
        <v>0.119354838709677</v>
      </c>
      <c r="AR41" s="1">
        <v>14.85</v>
      </c>
      <c r="AS41" s="1">
        <v>17.258064516129</v>
      </c>
      <c r="AT41" s="1">
        <v>12.451612903225801</v>
      </c>
      <c r="AU41" s="1">
        <v>4.8766666666666696</v>
      </c>
      <c r="AV41" s="1">
        <v>-6.6064516129032302</v>
      </c>
      <c r="AW41" s="1">
        <v>-17.036666666666701</v>
      </c>
      <c r="AX41" s="10">
        <v>-24.4225806451613</v>
      </c>
      <c r="AY41" s="30">
        <f t="shared" si="6"/>
        <v>-7.9830830773169481</v>
      </c>
      <c r="AZ41" s="1">
        <f t="shared" si="7"/>
        <v>16.054032258064499</v>
      </c>
      <c r="BA41" s="1">
        <f t="shared" si="8"/>
        <v>12.359086021505368</v>
      </c>
    </row>
    <row r="42" spans="1:53" x14ac:dyDescent="0.25">
      <c r="A42" s="1">
        <v>2006</v>
      </c>
      <c r="B42" s="4">
        <v>0.91900000000000004</v>
      </c>
      <c r="C42" s="4">
        <v>0.94399999999999995</v>
      </c>
      <c r="D42" s="4">
        <v>0.91900000000000004</v>
      </c>
      <c r="E42" s="5"/>
      <c r="G42" s="1">
        <v>2006</v>
      </c>
      <c r="H42" s="1">
        <v>3.4766666666666701</v>
      </c>
      <c r="I42" s="1">
        <v>7.93870967741936</v>
      </c>
      <c r="J42" s="1">
        <v>5.2580645161290303</v>
      </c>
      <c r="K42" s="1">
        <v>-2.6666666666666599E-2</v>
      </c>
      <c r="L42" s="1">
        <v>-11.3709677419355</v>
      </c>
      <c r="M42" s="1">
        <v>-22.793333333333301</v>
      </c>
      <c r="N42" s="10">
        <v>-31.5903225806452</v>
      </c>
      <c r="O42" s="1">
        <v>-36.325806451612898</v>
      </c>
      <c r="P42" s="1">
        <v>-34.003571428571398</v>
      </c>
      <c r="Q42" s="1">
        <v>-32.648387096774201</v>
      </c>
      <c r="R42" s="1">
        <v>-28.296666666666699</v>
      </c>
      <c r="S42" s="1">
        <v>-8.2096774193548399</v>
      </c>
      <c r="T42" s="1">
        <v>3.3466666666666698</v>
      </c>
      <c r="U42" s="1">
        <v>5.3935483870967698</v>
      </c>
      <c r="V42" s="1">
        <v>4.6903225806451596</v>
      </c>
      <c r="W42" s="1">
        <v>-0.24333333333333301</v>
      </c>
      <c r="X42" s="1">
        <v>-12.858064516129</v>
      </c>
      <c r="Y42" s="1">
        <v>-23.1733333333333</v>
      </c>
      <c r="Z42" s="10">
        <v>-33.974193548387099</v>
      </c>
      <c r="AA42" s="32">
        <f t="shared" si="3"/>
        <v>-16.358541346646181</v>
      </c>
      <c r="AB42" s="30">
        <f t="shared" si="4"/>
        <v>4.3701075268817196</v>
      </c>
      <c r="AC42" s="30">
        <f t="shared" si="5"/>
        <v>3.2968010752688164</v>
      </c>
      <c r="AD42" s="30"/>
      <c r="AE42" s="1">
        <v>2006</v>
      </c>
      <c r="AF42" s="1">
        <v>14.85</v>
      </c>
      <c r="AG42" s="1">
        <v>17.258064516129</v>
      </c>
      <c r="AH42" s="1">
        <v>12.451612903225801</v>
      </c>
      <c r="AI42" s="1">
        <v>4.8766666666666696</v>
      </c>
      <c r="AJ42" s="1">
        <v>-6.6064516129032302</v>
      </c>
      <c r="AK42" s="1">
        <v>-17.036666666666701</v>
      </c>
      <c r="AL42" s="10">
        <v>-24.4225806451613</v>
      </c>
      <c r="AM42" s="1">
        <v>-29.9225806451613</v>
      </c>
      <c r="AN42" s="1">
        <v>-26.7678571428571</v>
      </c>
      <c r="AO42" s="1">
        <v>-25.738709677419301</v>
      </c>
      <c r="AP42" s="1">
        <v>-19.536666666666701</v>
      </c>
      <c r="AQ42" s="1">
        <v>-0.88387096774193596</v>
      </c>
      <c r="AR42" s="1">
        <v>11.9133333333333</v>
      </c>
      <c r="AS42" s="1">
        <v>13.8645161290323</v>
      </c>
      <c r="AT42" s="1">
        <v>10.496774193548401</v>
      </c>
      <c r="AU42" s="1">
        <v>4.4766666666666701</v>
      </c>
      <c r="AV42" s="1">
        <v>-7.85161290322581</v>
      </c>
      <c r="AW42" s="1">
        <v>-15.9933333333333</v>
      </c>
      <c r="AX42" s="10">
        <v>-27.8483870967742</v>
      </c>
      <c r="AY42" s="30">
        <f t="shared" si="6"/>
        <v>-9.4826440092165818</v>
      </c>
      <c r="AZ42" s="1">
        <f t="shared" si="7"/>
        <v>12.888924731182801</v>
      </c>
      <c r="BA42" s="1">
        <f t="shared" si="8"/>
        <v>10.187822580645168</v>
      </c>
    </row>
    <row r="43" spans="1:53" x14ac:dyDescent="0.25">
      <c r="A43" s="1">
        <v>2007</v>
      </c>
      <c r="B43" s="4">
        <v>1.081</v>
      </c>
      <c r="C43" s="4">
        <v>1.1379999999999999</v>
      </c>
      <c r="D43" s="4">
        <v>1.081</v>
      </c>
      <c r="E43" s="5"/>
      <c r="G43" s="1">
        <v>2007</v>
      </c>
      <c r="H43" s="1">
        <v>3.3466666666666698</v>
      </c>
      <c r="I43" s="1">
        <v>5.3935483870967698</v>
      </c>
      <c r="J43" s="1">
        <v>4.6903225806451596</v>
      </c>
      <c r="K43" s="1">
        <v>-0.24333333333333301</v>
      </c>
      <c r="L43" s="1">
        <v>-12.858064516129</v>
      </c>
      <c r="M43" s="1">
        <v>-23.1733333333333</v>
      </c>
      <c r="N43" s="10">
        <v>-33.974193548387099</v>
      </c>
      <c r="O43" s="1">
        <v>-36.551612903225802</v>
      </c>
      <c r="P43" s="1">
        <v>-37.139285714285698</v>
      </c>
      <c r="Q43" s="1">
        <v>-30.4387096774193</v>
      </c>
      <c r="R43" s="1">
        <v>-17.6933333333333</v>
      </c>
      <c r="S43" s="1">
        <v>-5.0290322580645199</v>
      </c>
      <c r="T43" s="1">
        <v>4.4366666666666701</v>
      </c>
      <c r="U43" s="1">
        <v>7.8548387096774199</v>
      </c>
      <c r="V43" s="1">
        <v>7.2903225806451601</v>
      </c>
      <c r="W43" s="1">
        <v>1.5233333333333301</v>
      </c>
      <c r="X43" s="1">
        <v>-12.0967741935484</v>
      </c>
      <c r="Y43" s="1">
        <v>-21.6933333333333</v>
      </c>
      <c r="Z43" s="10">
        <v>-31.435483870967701</v>
      </c>
      <c r="AA43" s="32">
        <f t="shared" si="3"/>
        <v>-14.247700332821287</v>
      </c>
      <c r="AB43" s="30">
        <f t="shared" si="4"/>
        <v>6.1457526881720455</v>
      </c>
      <c r="AC43" s="30">
        <f t="shared" si="5"/>
        <v>5.2762903225806452</v>
      </c>
      <c r="AD43" s="30"/>
      <c r="AE43" s="1">
        <v>2007</v>
      </c>
      <c r="AF43" s="1">
        <v>11.9133333333333</v>
      </c>
      <c r="AG43" s="1">
        <v>13.8645161290323</v>
      </c>
      <c r="AH43" s="1">
        <v>10.496774193548401</v>
      </c>
      <c r="AI43" s="1">
        <v>4.4766666666666701</v>
      </c>
      <c r="AJ43" s="1">
        <v>-7.85161290322581</v>
      </c>
      <c r="AK43" s="1">
        <v>-15.9933333333333</v>
      </c>
      <c r="AL43" s="10">
        <v>-27.8483870967742</v>
      </c>
      <c r="AM43" s="1">
        <v>-30.1387096774193</v>
      </c>
      <c r="AN43" s="1">
        <v>-29.571428571428601</v>
      </c>
      <c r="AO43" s="1">
        <v>-21.6225806451613</v>
      </c>
      <c r="AP43" s="1">
        <v>-9.3566666666666602</v>
      </c>
      <c r="AQ43" s="1">
        <v>2.3032258064516098</v>
      </c>
      <c r="AR43" s="1">
        <v>13.796666666666701</v>
      </c>
      <c r="AS43" s="1">
        <v>16.383870967741899</v>
      </c>
      <c r="AT43" s="1">
        <v>14.1612903225806</v>
      </c>
      <c r="AU43" s="1">
        <v>5.8633333333333297</v>
      </c>
      <c r="AV43" s="1">
        <v>-7.2516129032258103</v>
      </c>
      <c r="AW43" s="1">
        <v>-15.456666666666701</v>
      </c>
      <c r="AX43" s="10">
        <v>-24.9225806451613</v>
      </c>
      <c r="AY43" s="30">
        <f t="shared" si="6"/>
        <v>-7.1509882232462942</v>
      </c>
      <c r="AZ43" s="1">
        <f t="shared" si="7"/>
        <v>15.090268817204301</v>
      </c>
      <c r="BA43" s="1">
        <f t="shared" si="8"/>
        <v>12.551290322580632</v>
      </c>
    </row>
    <row r="44" spans="1:53" x14ac:dyDescent="0.25">
      <c r="A44" s="1">
        <v>2008</v>
      </c>
      <c r="B44" s="4">
        <v>0.73399999999999999</v>
      </c>
      <c r="C44" s="4">
        <v>0.69699999999999995</v>
      </c>
      <c r="D44" s="4">
        <v>0.73399999999999999</v>
      </c>
      <c r="E44" s="5"/>
      <c r="G44" s="1">
        <v>2008</v>
      </c>
      <c r="H44" s="1">
        <v>4.4366666666666701</v>
      </c>
      <c r="I44" s="1">
        <v>7.8548387096774199</v>
      </c>
      <c r="J44" s="1">
        <v>7.2903225806451601</v>
      </c>
      <c r="K44" s="1">
        <v>1.5233333333333301</v>
      </c>
      <c r="L44" s="1">
        <v>-12.0967741935484</v>
      </c>
      <c r="M44" s="1">
        <v>-21.6933333333333</v>
      </c>
      <c r="N44" s="10">
        <v>-31.435483870967701</v>
      </c>
      <c r="O44" s="1">
        <v>-37.119354838709697</v>
      </c>
      <c r="P44" s="1">
        <v>-36.751724137930999</v>
      </c>
      <c r="Q44" s="1">
        <v>-26.870967741935502</v>
      </c>
      <c r="R44" s="1">
        <v>-23.996666666666702</v>
      </c>
      <c r="S44" s="1">
        <v>-4.8903225806451598</v>
      </c>
      <c r="T44" s="1">
        <v>0.63666666666666705</v>
      </c>
      <c r="U44" s="1">
        <v>5.6838709677419397</v>
      </c>
      <c r="V44" s="1">
        <v>8.0935483870967708</v>
      </c>
      <c r="W44" s="1">
        <v>0.123333333333333</v>
      </c>
      <c r="X44" s="1">
        <v>-11.209677419354801</v>
      </c>
      <c r="Y44" s="1">
        <v>-26.876666666666701</v>
      </c>
      <c r="Z44" s="10">
        <v>-34.929032258064503</v>
      </c>
      <c r="AA44" s="32">
        <f t="shared" si="3"/>
        <v>-15.675582746261279</v>
      </c>
      <c r="AB44" s="30">
        <f t="shared" si="4"/>
        <v>3.1602688172043032</v>
      </c>
      <c r="AC44" s="30">
        <f t="shared" si="5"/>
        <v>3.6343548387096773</v>
      </c>
      <c r="AD44" s="30"/>
      <c r="AE44" s="1">
        <v>2008</v>
      </c>
      <c r="AF44" s="1">
        <v>13.796666666666701</v>
      </c>
      <c r="AG44" s="1">
        <v>16.383870967741899</v>
      </c>
      <c r="AH44" s="1">
        <v>14.1612903225806</v>
      </c>
      <c r="AI44" s="1">
        <v>5.8633333333333297</v>
      </c>
      <c r="AJ44" s="1">
        <v>-7.2516129032258103</v>
      </c>
      <c r="AK44" s="1">
        <v>-15.456666666666701</v>
      </c>
      <c r="AL44" s="10">
        <v>-24.9225806451613</v>
      </c>
      <c r="AM44" s="1">
        <v>-31.429032258064499</v>
      </c>
      <c r="AN44" s="1">
        <v>-30.475862068965501</v>
      </c>
      <c r="AO44" s="1">
        <v>-18.277419354838699</v>
      </c>
      <c r="AP44" s="1">
        <v>-16.13</v>
      </c>
      <c r="AQ44" s="1">
        <v>2.6612903225806401</v>
      </c>
      <c r="AR44" s="1">
        <v>7.98</v>
      </c>
      <c r="AS44" s="1">
        <v>13.7806451612903</v>
      </c>
      <c r="AT44" s="1">
        <v>17.745161290322599</v>
      </c>
      <c r="AU44" s="1">
        <v>4.9800000000000004</v>
      </c>
      <c r="AV44" s="1">
        <v>-5.7548387096774203</v>
      </c>
      <c r="AW44" s="1">
        <v>-19.9933333333333</v>
      </c>
      <c r="AX44" s="10">
        <v>-26.477419354838698</v>
      </c>
      <c r="AY44" s="30">
        <f t="shared" si="6"/>
        <v>-8.449234025460381</v>
      </c>
      <c r="AZ44" s="1">
        <f t="shared" si="7"/>
        <v>10.880322580645149</v>
      </c>
      <c r="BA44" s="1">
        <f t="shared" si="8"/>
        <v>11.121451612903225</v>
      </c>
    </row>
    <row r="45" spans="1:53" x14ac:dyDescent="0.25">
      <c r="A45" s="1">
        <v>2009</v>
      </c>
      <c r="B45" s="4">
        <v>0.71599999999999997</v>
      </c>
      <c r="C45" s="4">
        <v>0.76100000000000001</v>
      </c>
      <c r="D45" s="4">
        <v>0.71599999999999997</v>
      </c>
      <c r="E45" s="5"/>
      <c r="G45" s="1">
        <v>2009</v>
      </c>
      <c r="H45" s="1">
        <v>0.63666666666666705</v>
      </c>
      <c r="I45" s="1">
        <v>5.6838709677419397</v>
      </c>
      <c r="J45" s="1">
        <v>8.0935483870967708</v>
      </c>
      <c r="K45" s="1">
        <v>0.123333333333333</v>
      </c>
      <c r="L45" s="1">
        <v>-11.209677419354801</v>
      </c>
      <c r="M45" s="1">
        <v>-26.876666666666701</v>
      </c>
      <c r="N45" s="10">
        <v>-34.929032258064503</v>
      </c>
      <c r="O45" s="1">
        <v>-34.9838709677419</v>
      </c>
      <c r="P45" s="1">
        <v>-40.421428571428599</v>
      </c>
      <c r="Q45" s="1">
        <v>-29.5322580645161</v>
      </c>
      <c r="R45" s="1">
        <v>-20.87</v>
      </c>
      <c r="S45" s="1">
        <v>-7.9677419354838701</v>
      </c>
      <c r="T45" s="1">
        <v>3.1666666666666701</v>
      </c>
      <c r="U45" s="1">
        <v>4.5</v>
      </c>
      <c r="V45" s="1">
        <v>3.6064516129032298</v>
      </c>
      <c r="W45" s="1">
        <v>-0.37333333333333302</v>
      </c>
      <c r="X45" s="1">
        <v>-11.390322580645201</v>
      </c>
      <c r="Y45" s="1">
        <v>-28.0133333333333</v>
      </c>
      <c r="Z45" s="10">
        <v>-31.222580645161301</v>
      </c>
      <c r="AA45" s="32">
        <f t="shared" si="3"/>
        <v>-16.125145929339478</v>
      </c>
      <c r="AB45" s="30">
        <f t="shared" si="4"/>
        <v>3.8333333333333348</v>
      </c>
      <c r="AC45" s="30">
        <f t="shared" si="5"/>
        <v>2.7249462365591417</v>
      </c>
      <c r="AD45" s="30"/>
      <c r="AE45" s="1">
        <v>2009</v>
      </c>
      <c r="AF45" s="1">
        <v>7.98</v>
      </c>
      <c r="AG45" s="1">
        <v>13.7806451612903</v>
      </c>
      <c r="AH45" s="1">
        <v>17.745161290322599</v>
      </c>
      <c r="AI45" s="1">
        <v>4.9800000000000004</v>
      </c>
      <c r="AJ45" s="1">
        <v>-5.7548387096774203</v>
      </c>
      <c r="AK45" s="1">
        <v>-19.9933333333333</v>
      </c>
      <c r="AL45" s="10">
        <v>-26.477419354838698</v>
      </c>
      <c r="AM45" s="1">
        <v>-27.654838709677399</v>
      </c>
      <c r="AN45" s="1">
        <v>-35.535714285714299</v>
      </c>
      <c r="AO45" s="1">
        <v>-20.8483870967742</v>
      </c>
      <c r="AP45" s="1">
        <v>-10.956666666666701</v>
      </c>
      <c r="AQ45" s="1">
        <v>-2.0161290322580601</v>
      </c>
      <c r="AR45" s="1">
        <v>11.796666666666701</v>
      </c>
      <c r="AS45" s="1">
        <v>14</v>
      </c>
      <c r="AT45" s="1">
        <v>12.1967741935484</v>
      </c>
      <c r="AU45" s="1">
        <v>5.89333333333333</v>
      </c>
      <c r="AV45" s="1">
        <v>-6.7</v>
      </c>
      <c r="AW45" s="1">
        <v>-21.033333333333299</v>
      </c>
      <c r="AX45" s="10">
        <v>-24.951612903225801</v>
      </c>
      <c r="AY45" s="30">
        <f t="shared" si="6"/>
        <v>-8.817492319508446</v>
      </c>
      <c r="AZ45" s="1">
        <f t="shared" si="7"/>
        <v>12.898333333333351</v>
      </c>
      <c r="BA45" s="1">
        <f t="shared" si="8"/>
        <v>10.971693548387108</v>
      </c>
    </row>
    <row r="46" spans="1:53" x14ac:dyDescent="0.25">
      <c r="A46" s="1">
        <v>2010</v>
      </c>
      <c r="B46" s="4">
        <v>0.59399999999999997</v>
      </c>
      <c r="C46" s="4">
        <v>0.69299999999999995</v>
      </c>
      <c r="D46" s="4">
        <v>0.59399999999999997</v>
      </c>
      <c r="E46" s="5"/>
      <c r="G46" s="1">
        <v>2010</v>
      </c>
      <c r="H46" s="1">
        <v>3.1666666666666701</v>
      </c>
      <c r="I46" s="1">
        <v>4.5</v>
      </c>
      <c r="J46" s="1">
        <v>3.6064516129032298</v>
      </c>
      <c r="K46" s="1">
        <v>-0.37333333333333302</v>
      </c>
      <c r="L46" s="1">
        <v>-11.390322580645201</v>
      </c>
      <c r="M46" s="1">
        <v>-28.0133333333333</v>
      </c>
      <c r="N46" s="10">
        <v>-31.222580645161301</v>
      </c>
      <c r="O46" s="1">
        <v>-36.983870967742</v>
      </c>
      <c r="P46" s="1">
        <v>-35.478571428571399</v>
      </c>
      <c r="Q46" s="1">
        <v>-31.754838709677401</v>
      </c>
      <c r="R46" s="1">
        <v>-21.543333333333301</v>
      </c>
      <c r="S46" s="1">
        <v>-7.1580645161290297</v>
      </c>
      <c r="T46" s="1">
        <v>2.89</v>
      </c>
      <c r="U46" s="1">
        <v>10.9483870967742</v>
      </c>
      <c r="V46" s="1">
        <v>4.6032258064516096</v>
      </c>
      <c r="W46" s="1">
        <v>-0.11</v>
      </c>
      <c r="X46" s="1">
        <v>-11.4161290322581</v>
      </c>
      <c r="Y46" s="1">
        <v>-23.516666666666701</v>
      </c>
      <c r="Z46" s="10">
        <v>-32.509677419354901</v>
      </c>
      <c r="AA46" s="32">
        <f t="shared" si="3"/>
        <v>-15.169128264208922</v>
      </c>
      <c r="AB46" s="30">
        <f t="shared" si="4"/>
        <v>6.9191935483871001</v>
      </c>
      <c r="AC46" s="30">
        <f t="shared" si="5"/>
        <v>4.5829032258064526</v>
      </c>
      <c r="AD46" s="30"/>
      <c r="AE46" s="1">
        <v>2010</v>
      </c>
      <c r="AF46" s="1">
        <v>11.796666666666701</v>
      </c>
      <c r="AG46" s="1">
        <v>14</v>
      </c>
      <c r="AH46" s="1">
        <v>12.1967741935484</v>
      </c>
      <c r="AI46" s="1">
        <v>5.89333333333333</v>
      </c>
      <c r="AJ46" s="1">
        <v>-6.7</v>
      </c>
      <c r="AK46" s="1">
        <v>-21.033333333333299</v>
      </c>
      <c r="AL46" s="10">
        <v>-24.951612903225801</v>
      </c>
      <c r="AM46" s="1">
        <v>-28.206451612903201</v>
      </c>
      <c r="AN46" s="1">
        <v>-28.246428571428599</v>
      </c>
      <c r="AO46" s="1">
        <v>-25.235483870967698</v>
      </c>
      <c r="AP46" s="1">
        <v>-13.37</v>
      </c>
      <c r="AQ46" s="1">
        <v>9.6774193548386997E-2</v>
      </c>
      <c r="AR46" s="1">
        <v>11.516666666666699</v>
      </c>
      <c r="AS46" s="1">
        <v>21.6193548387097</v>
      </c>
      <c r="AT46" s="1">
        <v>12.9548387096774</v>
      </c>
      <c r="AU46" s="1">
        <v>4.2</v>
      </c>
      <c r="AV46" s="1">
        <v>-7.0096774193548397</v>
      </c>
      <c r="AW46" s="1">
        <v>-17.606666666666701</v>
      </c>
      <c r="AX46" s="10">
        <v>-25.267741935483901</v>
      </c>
      <c r="AY46" s="30">
        <f t="shared" si="6"/>
        <v>-7.8795679723502303</v>
      </c>
      <c r="AZ46" s="1">
        <f t="shared" si="7"/>
        <v>16.568010752688199</v>
      </c>
      <c r="BA46" s="1">
        <f t="shared" si="8"/>
        <v>12.572715053763449</v>
      </c>
    </row>
    <row r="47" spans="1:53" x14ac:dyDescent="0.25">
      <c r="A47" s="1">
        <v>2011</v>
      </c>
      <c r="B47" s="4">
        <v>0.86099999999999999</v>
      </c>
      <c r="C47" s="4">
        <v>1.0900000000000001</v>
      </c>
      <c r="D47" s="4">
        <v>0.86099999999999999</v>
      </c>
      <c r="E47" s="5"/>
      <c r="G47" s="1">
        <v>2011</v>
      </c>
      <c r="H47" s="1">
        <v>2.89</v>
      </c>
      <c r="I47" s="1">
        <v>10.9483870967742</v>
      </c>
      <c r="J47" s="1">
        <v>4.6032258064516096</v>
      </c>
      <c r="K47" s="1">
        <v>-0.11</v>
      </c>
      <c r="L47" s="1">
        <v>-11.4161290322581</v>
      </c>
      <c r="M47" s="1">
        <v>-23.516666666666701</v>
      </c>
      <c r="N47" s="10">
        <v>-32.509677419354901</v>
      </c>
      <c r="O47" s="1">
        <v>-34.996774193548397</v>
      </c>
      <c r="P47" s="1">
        <v>-36.299999999999997</v>
      </c>
      <c r="Q47" s="1">
        <v>-24.367741935483899</v>
      </c>
      <c r="R47" s="1">
        <v>-15.966666666666701</v>
      </c>
      <c r="S47" s="1">
        <v>-11.058064516129001</v>
      </c>
      <c r="T47" s="1">
        <v>3.7433333333333301</v>
      </c>
      <c r="U47" s="1">
        <v>9.0064516129032306</v>
      </c>
      <c r="V47" s="1">
        <v>4.2066666666666697</v>
      </c>
      <c r="W47" s="1">
        <v>-1.0733333333333299</v>
      </c>
      <c r="X47" s="1">
        <v>-13.238709677419401</v>
      </c>
      <c r="Y47" s="1">
        <v>-30.32</v>
      </c>
      <c r="Z47" s="10">
        <v>-34.774193548387103</v>
      </c>
      <c r="AA47" s="32">
        <f t="shared" si="3"/>
        <v>-15.428252688172051</v>
      </c>
      <c r="AB47" s="30">
        <f t="shared" si="4"/>
        <v>6.3748924731182806</v>
      </c>
      <c r="AC47" s="30">
        <f t="shared" si="5"/>
        <v>3.9707795698924748</v>
      </c>
      <c r="AD47" s="30"/>
      <c r="AE47" s="1">
        <v>2011</v>
      </c>
      <c r="AF47" s="1">
        <v>11.516666666666699</v>
      </c>
      <c r="AG47" s="1">
        <v>21.6193548387097</v>
      </c>
      <c r="AH47" s="1">
        <v>12.9548387096774</v>
      </c>
      <c r="AI47" s="1">
        <v>4.2</v>
      </c>
      <c r="AJ47" s="1">
        <v>-7.0096774193548397</v>
      </c>
      <c r="AK47" s="1">
        <v>-17.606666666666701</v>
      </c>
      <c r="AL47" s="10">
        <v>-25.267741935483901</v>
      </c>
      <c r="AM47" s="1">
        <v>-26.948387096774201</v>
      </c>
      <c r="AN47" s="1">
        <v>-30.75</v>
      </c>
      <c r="AO47" s="1">
        <v>-17.277419354838699</v>
      </c>
      <c r="AP47" s="1">
        <v>-7.0566666666666702</v>
      </c>
      <c r="AQ47" s="1">
        <v>-4.6129032258064502</v>
      </c>
      <c r="AR47" s="1">
        <v>12.623333333333299</v>
      </c>
      <c r="AS47" s="1">
        <v>17.964516129032301</v>
      </c>
      <c r="AT47" s="1">
        <v>10.956666666666701</v>
      </c>
      <c r="AU47" s="1">
        <v>3.7366666666666699</v>
      </c>
      <c r="AV47" s="1">
        <v>-8.0387096774193498</v>
      </c>
      <c r="AW47" s="1">
        <v>-24.746666666666702</v>
      </c>
      <c r="AX47" s="10">
        <v>-28.6806451612903</v>
      </c>
      <c r="AY47" s="30">
        <f t="shared" si="6"/>
        <v>-8.5691845878136164</v>
      </c>
      <c r="AZ47" s="1">
        <f t="shared" si="7"/>
        <v>15.2939247311828</v>
      </c>
      <c r="BA47" s="1">
        <f t="shared" si="8"/>
        <v>11.320295698924744</v>
      </c>
    </row>
    <row r="48" spans="1:53" x14ac:dyDescent="0.25">
      <c r="A48" s="1">
        <v>2012</v>
      </c>
      <c r="B48" s="4">
        <v>0.875</v>
      </c>
      <c r="C48" s="4">
        <v>1.0069999999999999</v>
      </c>
      <c r="D48" s="4">
        <v>0.875</v>
      </c>
      <c r="E48" s="5"/>
      <c r="G48" s="1">
        <v>2012</v>
      </c>
      <c r="H48" s="1">
        <v>3.7433333333333301</v>
      </c>
      <c r="I48" s="1">
        <v>9.0064516129032306</v>
      </c>
      <c r="J48" s="1">
        <v>4.2066666666666697</v>
      </c>
      <c r="K48" s="1">
        <v>-1.0733333333333299</v>
      </c>
      <c r="L48" s="1">
        <v>-13.238709677419401</v>
      </c>
      <c r="M48" s="1">
        <v>-30.32</v>
      </c>
      <c r="N48" s="10">
        <v>-34.774193548387103</v>
      </c>
      <c r="O48" s="1">
        <v>-33.864516129032303</v>
      </c>
      <c r="P48" s="1">
        <v>-35.306896551724101</v>
      </c>
      <c r="Q48" s="1">
        <v>-32.325806451612898</v>
      </c>
      <c r="R48" s="1">
        <v>-21.4433333333333</v>
      </c>
      <c r="S48" s="1">
        <v>-5.0967741935483897</v>
      </c>
      <c r="T48" s="1">
        <v>3.3066666666666702</v>
      </c>
      <c r="U48" s="1">
        <v>5.7806451612903196</v>
      </c>
      <c r="V48" s="1">
        <v>4.67096774193549</v>
      </c>
      <c r="W48" s="1">
        <v>-0.73</v>
      </c>
      <c r="X48" s="1">
        <v>-12.0967741935484</v>
      </c>
      <c r="Y48" s="1">
        <v>-24.773333333333301</v>
      </c>
      <c r="Z48" s="10">
        <v>-33.5322580645161</v>
      </c>
      <c r="AA48" s="32">
        <f t="shared" si="3"/>
        <v>-15.450951056729693</v>
      </c>
      <c r="AB48" s="30">
        <f t="shared" si="4"/>
        <v>4.5436559139784949</v>
      </c>
      <c r="AC48" s="30">
        <f t="shared" si="5"/>
        <v>3.2570698924731198</v>
      </c>
      <c r="AD48" s="30"/>
      <c r="AE48" s="1">
        <v>2012</v>
      </c>
      <c r="AF48" s="1">
        <v>12.623333333333299</v>
      </c>
      <c r="AG48" s="1">
        <v>17.964516129032301</v>
      </c>
      <c r="AH48" s="1">
        <v>10.956666666666701</v>
      </c>
      <c r="AI48" s="1">
        <v>3.7366666666666699</v>
      </c>
      <c r="AJ48" s="1">
        <v>-8.0387096774193498</v>
      </c>
      <c r="AK48" s="1">
        <v>-24.746666666666702</v>
      </c>
      <c r="AL48" s="10">
        <v>-28.6806451612903</v>
      </c>
      <c r="AM48" s="1">
        <v>-26.719354838709702</v>
      </c>
      <c r="AN48" s="1">
        <v>-29.134482758620699</v>
      </c>
      <c r="AO48" s="1">
        <v>-24.896774193548399</v>
      </c>
      <c r="AP48" s="1">
        <v>-12.89</v>
      </c>
      <c r="AQ48" s="1">
        <v>2.0677419354838702</v>
      </c>
      <c r="AR48" s="1">
        <v>12.16</v>
      </c>
      <c r="AS48" s="1">
        <v>14.3</v>
      </c>
      <c r="AT48" s="1">
        <v>11.2935483870968</v>
      </c>
      <c r="AU48" s="1">
        <v>3.8833333333333302</v>
      </c>
      <c r="AV48" s="1">
        <v>-6.2677419354838699</v>
      </c>
      <c r="AW48" s="1">
        <v>-16.303333333333299</v>
      </c>
      <c r="AX48" s="10">
        <v>-24.929032258064499</v>
      </c>
      <c r="AY48" s="30">
        <f t="shared" si="6"/>
        <v>-8.1196746384872061</v>
      </c>
      <c r="AZ48" s="1">
        <f t="shared" si="7"/>
        <v>13.23</v>
      </c>
      <c r="BA48" s="1">
        <f t="shared" si="8"/>
        <v>10.409220430107533</v>
      </c>
    </row>
    <row r="49" spans="1:53" x14ac:dyDescent="0.25">
      <c r="A49" s="1">
        <v>2013</v>
      </c>
      <c r="B49" s="4">
        <v>0.71599999999999997</v>
      </c>
      <c r="C49" s="4">
        <v>0.85799999999999998</v>
      </c>
      <c r="D49" s="4">
        <v>0.71599999999999997</v>
      </c>
      <c r="G49" s="1">
        <v>2013</v>
      </c>
      <c r="H49" s="1">
        <v>3.3066666666666702</v>
      </c>
      <c r="I49" s="1">
        <v>5.7806451612903196</v>
      </c>
      <c r="J49" s="1">
        <v>4.67096774193549</v>
      </c>
      <c r="K49" s="1">
        <v>-0.73</v>
      </c>
      <c r="L49" s="1">
        <v>-12.0967741935484</v>
      </c>
      <c r="M49" s="1">
        <v>-24.773333333333301</v>
      </c>
      <c r="N49" s="10">
        <v>-33.5322580645161</v>
      </c>
      <c r="O49" s="1">
        <v>-35.619354838709697</v>
      </c>
      <c r="P49" s="1">
        <v>-44.1821428571429</v>
      </c>
      <c r="Q49" s="1">
        <v>-33.396774193548403</v>
      </c>
      <c r="R49" s="1">
        <v>-17.373333333333299</v>
      </c>
      <c r="S49" s="1">
        <v>-5.6580645161290297</v>
      </c>
      <c r="T49" s="1">
        <v>2.76</v>
      </c>
      <c r="U49" s="1">
        <v>6.9290322580645096</v>
      </c>
      <c r="V49" s="1">
        <v>3.6129032258064502</v>
      </c>
      <c r="W49" s="1">
        <v>-2.0066666666666699</v>
      </c>
      <c r="X49" s="1">
        <v>-13.5741935483871</v>
      </c>
      <c r="Y49" s="1">
        <v>-28.106666666666701</v>
      </c>
      <c r="Z49" s="10">
        <v>-31.451612903225801</v>
      </c>
      <c r="AA49" s="32">
        <f t="shared" si="3"/>
        <v>-16.505572836661553</v>
      </c>
      <c r="AB49" s="30">
        <f t="shared" si="4"/>
        <v>4.8445161290322547</v>
      </c>
      <c r="AC49" s="30">
        <f t="shared" si="5"/>
        <v>2.8238172043010725</v>
      </c>
      <c r="AD49" s="30"/>
      <c r="AE49" s="1">
        <v>2013</v>
      </c>
      <c r="AF49" s="1">
        <v>12.16</v>
      </c>
      <c r="AG49" s="1">
        <v>14.3</v>
      </c>
      <c r="AH49" s="1">
        <v>11.2935483870968</v>
      </c>
      <c r="AI49" s="1">
        <v>3.8833333333333302</v>
      </c>
      <c r="AJ49" s="1">
        <v>-6.2677419354838699</v>
      </c>
      <c r="AK49" s="1">
        <v>-16.303333333333299</v>
      </c>
      <c r="AL49" s="10">
        <v>-24.929032258064499</v>
      </c>
      <c r="AM49" s="1">
        <v>-28.9225806451613</v>
      </c>
      <c r="AN49" s="1">
        <v>-38.524999999999999</v>
      </c>
      <c r="AO49" s="1">
        <v>-26.012903225806401</v>
      </c>
      <c r="AP49" s="1">
        <v>-7.6233333333333304</v>
      </c>
      <c r="AQ49" s="1">
        <v>1.5580645161290301</v>
      </c>
      <c r="AR49" s="1">
        <v>12.31</v>
      </c>
      <c r="AS49" s="1">
        <v>15.593548387096799</v>
      </c>
      <c r="AT49" s="1">
        <v>11.238709677419401</v>
      </c>
      <c r="AU49" s="1">
        <v>1.7833333333333301</v>
      </c>
      <c r="AV49" s="1">
        <v>-8.3548387096774199</v>
      </c>
      <c r="AW49" s="1">
        <v>-21.7366666666667</v>
      </c>
      <c r="AX49" s="10">
        <v>-24.896774193548399</v>
      </c>
      <c r="AY49" s="30">
        <f t="shared" si="6"/>
        <v>-9.4657034050179139</v>
      </c>
      <c r="AZ49" s="1">
        <f t="shared" si="7"/>
        <v>13.951774193548399</v>
      </c>
      <c r="BA49" s="1">
        <f t="shared" si="8"/>
        <v>10.231397849462383</v>
      </c>
    </row>
    <row r="50" spans="1:53" x14ac:dyDescent="0.25">
      <c r="A50" s="1">
        <v>2014</v>
      </c>
      <c r="B50" s="4">
        <v>0.52200000000000002</v>
      </c>
      <c r="C50" s="4">
        <v>0.66600000000000004</v>
      </c>
      <c r="D50" s="4">
        <v>0.52200000000000002</v>
      </c>
      <c r="G50" s="1">
        <v>2014</v>
      </c>
      <c r="H50" s="1">
        <v>2.76</v>
      </c>
      <c r="I50" s="1">
        <v>6.9290322580645096</v>
      </c>
      <c r="J50" s="1">
        <v>3.6129032258064502</v>
      </c>
      <c r="K50" s="1">
        <v>-2.0066666666666699</v>
      </c>
      <c r="L50" s="1">
        <v>-13.5741935483871</v>
      </c>
      <c r="M50" s="1">
        <v>-28.106666666666701</v>
      </c>
      <c r="N50" s="10">
        <v>-31.451612903225801</v>
      </c>
      <c r="O50" s="1">
        <v>-36.525806451612901</v>
      </c>
      <c r="P50" s="1">
        <v>-33.782142857142901</v>
      </c>
      <c r="Q50" s="1">
        <v>-29.1806451612903</v>
      </c>
      <c r="R50" s="1">
        <v>-16.34</v>
      </c>
      <c r="S50" s="1">
        <v>-7.8387096774193603</v>
      </c>
      <c r="T50" s="1">
        <v>1.86333333333333</v>
      </c>
      <c r="U50" s="1">
        <v>6.4709677419354801</v>
      </c>
      <c r="V50" s="1">
        <v>8.9838709677419395</v>
      </c>
      <c r="W50" s="1">
        <v>0.86333333333333295</v>
      </c>
      <c r="X50" s="1">
        <v>-10.0548387096774</v>
      </c>
      <c r="Y50" s="1">
        <v>-27.726666666666699</v>
      </c>
      <c r="Z50" s="10">
        <v>-35.219354838709698</v>
      </c>
      <c r="AA50" s="32">
        <f t="shared" si="3"/>
        <v>-14.873888248847933</v>
      </c>
      <c r="AB50" s="30">
        <f t="shared" si="4"/>
        <v>4.1671505376344049</v>
      </c>
      <c r="AC50" s="30">
        <f t="shared" si="5"/>
        <v>4.5453763440860202</v>
      </c>
      <c r="AD50" s="30"/>
      <c r="AE50" s="1">
        <v>2014</v>
      </c>
      <c r="AF50" s="1">
        <v>12.31</v>
      </c>
      <c r="AG50" s="1">
        <v>15.593548387096799</v>
      </c>
      <c r="AH50" s="1">
        <v>11.238709677419401</v>
      </c>
      <c r="AI50" s="1">
        <v>1.7833333333333301</v>
      </c>
      <c r="AJ50" s="1">
        <v>-8.3548387096774199</v>
      </c>
      <c r="AK50" s="1">
        <v>-21.7366666666667</v>
      </c>
      <c r="AL50" s="10">
        <v>-24.896774193548399</v>
      </c>
      <c r="AM50" s="1">
        <v>-30.116129032258101</v>
      </c>
      <c r="AN50" s="1">
        <v>-26.217857142857099</v>
      </c>
      <c r="AO50" s="1">
        <v>-21.1967741935484</v>
      </c>
      <c r="AP50" s="1">
        <v>-7.1866666666666701</v>
      </c>
      <c r="AQ50" s="1">
        <v>-0.82903225806451597</v>
      </c>
      <c r="AR50" s="1">
        <v>11.463333333333299</v>
      </c>
      <c r="AS50" s="1">
        <v>14.693548387096801</v>
      </c>
      <c r="AT50" s="1">
        <v>17.3193548387097</v>
      </c>
      <c r="AU50" s="1">
        <v>6.9033333333333298</v>
      </c>
      <c r="AV50" s="1">
        <v>-4.8870967741935498</v>
      </c>
      <c r="AW50" s="1">
        <v>-21.55</v>
      </c>
      <c r="AX50" s="10">
        <v>-29.5774193548387</v>
      </c>
      <c r="AY50" s="30">
        <f t="shared" si="6"/>
        <v>-7.5984504608294934</v>
      </c>
      <c r="AZ50" s="1">
        <f t="shared" si="7"/>
        <v>13.07844086021505</v>
      </c>
      <c r="BA50" s="1">
        <f t="shared" si="8"/>
        <v>12.594892473118282</v>
      </c>
    </row>
    <row r="51" spans="1:53" x14ac:dyDescent="0.25">
      <c r="A51" s="1">
        <v>2015</v>
      </c>
      <c r="B51" s="4">
        <v>0.83599999999999997</v>
      </c>
      <c r="C51" s="4">
        <v>1.071</v>
      </c>
      <c r="D51" s="4">
        <v>0.83599999999999997</v>
      </c>
      <c r="G51" s="1">
        <v>2015</v>
      </c>
      <c r="H51" s="1">
        <v>1.86333333333333</v>
      </c>
      <c r="I51" s="1">
        <v>6.4709677419354801</v>
      </c>
      <c r="J51" s="1">
        <v>8.9838709677419395</v>
      </c>
      <c r="K51" s="1">
        <v>0.86333333333333295</v>
      </c>
      <c r="L51" s="1">
        <v>-10.0548387096774</v>
      </c>
      <c r="M51" s="1">
        <v>-27.726666666666699</v>
      </c>
      <c r="N51" s="10">
        <v>-35.219354838709698</v>
      </c>
      <c r="O51" s="1">
        <v>-35.929032258064503</v>
      </c>
      <c r="P51" s="1">
        <v>-34.075000000000003</v>
      </c>
      <c r="Q51" s="1">
        <v>-26.519354838709699</v>
      </c>
      <c r="R51" s="1">
        <v>-23.016666666666701</v>
      </c>
      <c r="S51" s="1">
        <v>-9.7580645161290303</v>
      </c>
      <c r="T51" s="1">
        <v>3.4633333333333298</v>
      </c>
      <c r="U51" s="1">
        <v>6.9193548387096797</v>
      </c>
      <c r="V51" s="1">
        <v>3.7258064516128999</v>
      </c>
      <c r="W51" s="1">
        <v>-0.43333333333333302</v>
      </c>
      <c r="X51" s="1">
        <v>-14.4096774193548</v>
      </c>
      <c r="Y51" s="1">
        <v>-24.886666666666699</v>
      </c>
      <c r="Z51" s="10">
        <v>-36.9096774193548</v>
      </c>
      <c r="AA51" s="32">
        <f t="shared" si="3"/>
        <v>-15.985748207885308</v>
      </c>
      <c r="AB51" s="30">
        <f t="shared" si="4"/>
        <v>5.1913440860215045</v>
      </c>
      <c r="AC51" s="30">
        <f t="shared" si="5"/>
        <v>3.418790322580644</v>
      </c>
      <c r="AE51" s="1">
        <v>2015</v>
      </c>
      <c r="AF51" s="1">
        <v>11.463333333333299</v>
      </c>
      <c r="AG51" s="1">
        <v>14.693548387096801</v>
      </c>
      <c r="AH51" s="1">
        <v>17.3193548387097</v>
      </c>
      <c r="AI51" s="1">
        <v>6.9033333333333298</v>
      </c>
      <c r="AJ51" s="1">
        <v>-4.8870967741935498</v>
      </c>
      <c r="AK51" s="1">
        <v>-21.55</v>
      </c>
      <c r="AL51" s="10">
        <v>-29.5774193548387</v>
      </c>
      <c r="AM51" s="1">
        <v>-28.522580645161302</v>
      </c>
      <c r="AN51" s="1">
        <v>-27.464285714285701</v>
      </c>
      <c r="AO51" s="1">
        <v>-19.1064516129032</v>
      </c>
      <c r="AP51" s="1">
        <v>-14.0733333333333</v>
      </c>
      <c r="AQ51" s="1">
        <v>-3.4838709677419399</v>
      </c>
      <c r="AR51" s="1">
        <v>13.1466666666667</v>
      </c>
      <c r="AS51" s="1">
        <v>15.1903225806452</v>
      </c>
      <c r="AT51" s="1">
        <v>10.109677419354799</v>
      </c>
      <c r="AU51" s="1">
        <v>5.91</v>
      </c>
      <c r="AV51" s="1">
        <v>-8.1645161290322594</v>
      </c>
      <c r="AW51" s="1">
        <v>-18.126666666666701</v>
      </c>
      <c r="AX51" s="10">
        <v>-30.990322580645199</v>
      </c>
      <c r="AY51" s="30">
        <f t="shared" si="6"/>
        <v>-8.7979467485919081</v>
      </c>
      <c r="AZ51" s="1">
        <f t="shared" si="7"/>
        <v>14.168494623655949</v>
      </c>
      <c r="BA51" s="1">
        <f t="shared" si="8"/>
        <v>11.089166666666674</v>
      </c>
    </row>
    <row r="52" spans="1:53" x14ac:dyDescent="0.25">
      <c r="A52" s="1">
        <v>2016</v>
      </c>
      <c r="B52" s="4">
        <v>0.76600000000000001</v>
      </c>
      <c r="C52" s="4">
        <v>0.87</v>
      </c>
      <c r="D52" s="4">
        <v>0.76600000000000001</v>
      </c>
      <c r="G52" s="1">
        <v>2016</v>
      </c>
      <c r="H52" s="1">
        <v>3.4633333333333298</v>
      </c>
      <c r="I52" s="1">
        <v>6.9193548387096797</v>
      </c>
      <c r="J52" s="1">
        <v>3.7258064516128999</v>
      </c>
      <c r="K52" s="1">
        <v>-0.43333333333333302</v>
      </c>
      <c r="L52" s="1">
        <v>-14.4096774193548</v>
      </c>
      <c r="M52" s="1">
        <v>-24.886666666666699</v>
      </c>
      <c r="N52" s="10">
        <v>-36.9096774193548</v>
      </c>
      <c r="O52" s="1">
        <v>-32.187096774193499</v>
      </c>
      <c r="P52" s="1">
        <v>-36.503448275862098</v>
      </c>
      <c r="Q52" s="1">
        <v>-29.825806451612898</v>
      </c>
      <c r="R52" s="1">
        <v>-22.406666666666698</v>
      </c>
      <c r="S52" s="1">
        <v>-7.4483870967741899</v>
      </c>
      <c r="T52" s="1">
        <v>4.63</v>
      </c>
      <c r="U52" s="1">
        <v>5.1193548387096799</v>
      </c>
      <c r="V52" s="1">
        <v>4.8161290322580603</v>
      </c>
      <c r="W52" s="1">
        <v>1.1966666666666701</v>
      </c>
      <c r="X52" s="1">
        <v>-7.2741935483870996</v>
      </c>
      <c r="Y52" s="1">
        <v>-20.9866666666667</v>
      </c>
      <c r="Z52" s="10">
        <v>-34.103225806451597</v>
      </c>
      <c r="AA52" s="32">
        <f t="shared" si="3"/>
        <v>-14.581111729081696</v>
      </c>
      <c r="AB52" s="30">
        <f t="shared" si="4"/>
        <v>4.8746774193548399</v>
      </c>
      <c r="AC52" s="30">
        <f t="shared" si="5"/>
        <v>3.9405376344086025</v>
      </c>
      <c r="AE52" s="1">
        <v>2016</v>
      </c>
      <c r="AF52" s="1">
        <v>13.1466666666667</v>
      </c>
      <c r="AG52" s="1">
        <v>15.1903225806452</v>
      </c>
      <c r="AH52" s="1">
        <v>10.109677419354799</v>
      </c>
      <c r="AI52" s="1">
        <v>5.91</v>
      </c>
      <c r="AJ52" s="1">
        <v>-8.1645161290322594</v>
      </c>
      <c r="AK52" s="1">
        <v>-18.126666666666701</v>
      </c>
      <c r="AL52" s="10">
        <v>-30.990322580645199</v>
      </c>
      <c r="AM52" s="1">
        <v>-25.6193548387097</v>
      </c>
      <c r="AN52" s="1">
        <v>-28.731034482758599</v>
      </c>
      <c r="AO52" s="1">
        <v>-21.477419354838698</v>
      </c>
      <c r="AP52" s="1">
        <v>-13.7266666666667</v>
      </c>
      <c r="AQ52" s="1">
        <v>-0.793548387096775</v>
      </c>
      <c r="AR52" s="1">
        <v>14.65</v>
      </c>
      <c r="AS52" s="1">
        <v>13.2064516129032</v>
      </c>
      <c r="AT52" s="1">
        <v>14.158064516129</v>
      </c>
      <c r="AU52" s="1">
        <v>6.44</v>
      </c>
      <c r="AV52" s="1">
        <v>-3.3193548387096801</v>
      </c>
      <c r="AW52" s="1">
        <v>-15.8366666666667</v>
      </c>
      <c r="AX52" s="10">
        <v>-25.793548387096799</v>
      </c>
      <c r="AY52" s="30">
        <f t="shared" si="6"/>
        <v>-7.2369231244592882</v>
      </c>
      <c r="AZ52" s="1">
        <f t="shared" si="7"/>
        <v>13.9282258064516</v>
      </c>
      <c r="BA52" s="1">
        <f t="shared" si="8"/>
        <v>12.11362903225805</v>
      </c>
    </row>
    <row r="53" spans="1:53" x14ac:dyDescent="0.25">
      <c r="A53" s="1">
        <v>2017</v>
      </c>
      <c r="B53" s="4">
        <v>0.47699999999999998</v>
      </c>
      <c r="C53" s="4">
        <v>0.64700000000000002</v>
      </c>
      <c r="D53" s="4">
        <v>0.47699999999999998</v>
      </c>
      <c r="G53" s="1">
        <v>2017</v>
      </c>
      <c r="H53" s="1">
        <v>4.63</v>
      </c>
      <c r="I53" s="1">
        <v>5.1193548387096799</v>
      </c>
      <c r="J53" s="1">
        <v>4.8161290322580603</v>
      </c>
      <c r="K53" s="1">
        <v>1.1966666666666701</v>
      </c>
      <c r="L53" s="1">
        <v>-7.2741935483870996</v>
      </c>
      <c r="M53" s="1">
        <v>-20.9866666666667</v>
      </c>
      <c r="N53" s="10">
        <v>-34.103225806451597</v>
      </c>
      <c r="O53" s="1">
        <v>-36.412903225806502</v>
      </c>
      <c r="P53" s="1">
        <v>-35.092857142857099</v>
      </c>
      <c r="Q53" s="1">
        <v>-23.709677419354801</v>
      </c>
      <c r="R53" s="1">
        <v>-15.9766666666667</v>
      </c>
      <c r="S53" s="1">
        <v>-9.2838709677419402</v>
      </c>
      <c r="T53" s="1">
        <v>0.52</v>
      </c>
      <c r="U53" s="1">
        <v>4.8</v>
      </c>
      <c r="V53" s="1">
        <v>6.9806451612903198</v>
      </c>
      <c r="W53" s="1">
        <v>-0.27333333333333298</v>
      </c>
      <c r="X53" s="1">
        <v>-13.3935483870968</v>
      </c>
      <c r="Y53" s="1">
        <v>-21.2</v>
      </c>
      <c r="Z53" s="10">
        <v>-29.0322580645161</v>
      </c>
      <c r="AA53" s="32">
        <f t="shared" si="3"/>
        <v>-14.339539170506912</v>
      </c>
      <c r="AB53" s="30">
        <f t="shared" si="4"/>
        <v>2.66</v>
      </c>
      <c r="AC53" s="30">
        <f t="shared" si="5"/>
        <v>3.0068279569892464</v>
      </c>
      <c r="AE53" s="1">
        <v>2017</v>
      </c>
      <c r="AF53" s="1">
        <v>14.65</v>
      </c>
      <c r="AG53" s="1">
        <v>13.2064516129032</v>
      </c>
      <c r="AH53" s="1">
        <v>14.158064516129</v>
      </c>
      <c r="AI53" s="1">
        <v>6.44</v>
      </c>
      <c r="AJ53" s="1">
        <v>-3.3193548387096801</v>
      </c>
      <c r="AK53" s="1">
        <v>-15.8366666666667</v>
      </c>
      <c r="AL53" s="10">
        <v>-25.793548387096799</v>
      </c>
      <c r="AM53" s="1">
        <v>-29.790322580645199</v>
      </c>
      <c r="AN53" s="1">
        <v>-27.314285714285699</v>
      </c>
      <c r="AO53" s="1">
        <v>-13.5967741935484</v>
      </c>
      <c r="AP53" s="1">
        <v>-6.0733333333333297</v>
      </c>
      <c r="AQ53" s="1">
        <v>-2.8193548387096801</v>
      </c>
      <c r="AR53" s="1">
        <v>8.18</v>
      </c>
      <c r="AS53" s="1">
        <v>12.6612903225806</v>
      </c>
      <c r="AT53" s="1">
        <v>14.6064516129032</v>
      </c>
      <c r="AU53" s="1">
        <v>3.66</v>
      </c>
      <c r="AV53" s="1">
        <v>-8.3129032258064495</v>
      </c>
      <c r="AW53" s="1">
        <v>-14.04</v>
      </c>
      <c r="AX53" s="10">
        <v>-22.822580645161299</v>
      </c>
      <c r="AY53" s="30">
        <f t="shared" si="6"/>
        <v>-7.1384843830005211</v>
      </c>
      <c r="AZ53" s="1">
        <f t="shared" si="7"/>
        <v>10.420645161290299</v>
      </c>
      <c r="BA53" s="1">
        <f t="shared" si="8"/>
        <v>9.7769354838709503</v>
      </c>
    </row>
    <row r="54" spans="1:53" x14ac:dyDescent="0.25">
      <c r="A54" s="1">
        <v>2018</v>
      </c>
      <c r="B54" s="4">
        <v>0.72299999999999998</v>
      </c>
      <c r="C54" s="4">
        <v>0.997</v>
      </c>
      <c r="D54" s="4">
        <v>0.72299999999999998</v>
      </c>
      <c r="G54" s="1">
        <v>2018</v>
      </c>
      <c r="H54" s="1">
        <v>0.52</v>
      </c>
      <c r="I54" s="1">
        <v>4.8</v>
      </c>
      <c r="J54" s="1">
        <v>6.9806451612903198</v>
      </c>
      <c r="K54" s="1">
        <v>-0.27333333333333298</v>
      </c>
      <c r="L54" s="1">
        <v>-13.3935483870968</v>
      </c>
      <c r="M54" s="1">
        <v>-21.2</v>
      </c>
      <c r="N54" s="10">
        <v>-29.0322580645161</v>
      </c>
      <c r="O54" s="1">
        <v>-35.329032258064501</v>
      </c>
      <c r="P54" s="1">
        <v>-29.371428571428599</v>
      </c>
      <c r="Q54" s="1">
        <v>-34.493548387096801</v>
      </c>
      <c r="R54" s="1">
        <v>-18.71</v>
      </c>
      <c r="S54" s="1">
        <v>-10.935483870967699</v>
      </c>
      <c r="T54" s="1">
        <v>1.08</v>
      </c>
      <c r="U54" s="1">
        <v>5.8161290322580603</v>
      </c>
      <c r="V54" s="1">
        <v>3.8258064516129</v>
      </c>
      <c r="W54" s="1">
        <v>1.2</v>
      </c>
      <c r="X54" s="1">
        <v>-8.2258064516129004</v>
      </c>
      <c r="Y54" s="1">
        <v>-26.136666666666699</v>
      </c>
      <c r="Z54" s="10">
        <v>-35.8032258064516</v>
      </c>
      <c r="AA54" s="32">
        <f t="shared" si="3"/>
        <v>-15.590271377368152</v>
      </c>
      <c r="AB54" s="30">
        <f t="shared" si="4"/>
        <v>3.4480645161290302</v>
      </c>
      <c r="AC54" s="30">
        <f t="shared" si="5"/>
        <v>2.9804838709677401</v>
      </c>
      <c r="AE54" s="1">
        <v>2018</v>
      </c>
      <c r="AF54" s="1">
        <v>8.18</v>
      </c>
      <c r="AG54" s="1">
        <v>12.6612903225806</v>
      </c>
      <c r="AH54" s="1">
        <v>14.6064516129032</v>
      </c>
      <c r="AI54" s="1">
        <v>3.66</v>
      </c>
      <c r="AJ54" s="1">
        <v>-8.3129032258064495</v>
      </c>
      <c r="AK54" s="1">
        <v>-14.04</v>
      </c>
      <c r="AL54" s="10">
        <v>-22.822580645161299</v>
      </c>
      <c r="AM54" s="1">
        <v>-29.551612903225799</v>
      </c>
      <c r="AN54" s="1">
        <v>-23.4</v>
      </c>
      <c r="AO54" s="1">
        <v>-26</v>
      </c>
      <c r="AP54" s="1">
        <v>-8.9</v>
      </c>
      <c r="AQ54" s="1">
        <v>-3.8741935483871002</v>
      </c>
      <c r="AR54" s="1">
        <v>9.8533333333333299</v>
      </c>
      <c r="AS54" s="1">
        <v>15.058064516129001</v>
      </c>
      <c r="AT54" s="1">
        <v>13.4935483870968</v>
      </c>
      <c r="AU54" s="1">
        <v>6.76</v>
      </c>
      <c r="AV54" s="1">
        <v>-4.4870967741935504</v>
      </c>
      <c r="AW54" s="1">
        <v>-19.079999999999998</v>
      </c>
      <c r="AX54" s="10">
        <v>-29.980645161290301</v>
      </c>
      <c r="AY54" s="30">
        <f t="shared" si="6"/>
        <v>-8.3423835125448011</v>
      </c>
      <c r="AZ54" s="1">
        <f t="shared" si="7"/>
        <v>12.455698924731166</v>
      </c>
      <c r="BA54" s="1">
        <f t="shared" si="8"/>
        <v>11.291236559139783</v>
      </c>
    </row>
    <row r="55" spans="1:53" x14ac:dyDescent="0.25">
      <c r="A55" s="1">
        <v>2019</v>
      </c>
      <c r="B55" s="4">
        <v>0.91900000000000004</v>
      </c>
      <c r="C55" s="4">
        <v>1.1020000000000001</v>
      </c>
      <c r="D55" s="4">
        <v>0.91900000000000004</v>
      </c>
      <c r="G55" s="1">
        <v>2019</v>
      </c>
      <c r="H55" s="1">
        <v>1.08</v>
      </c>
      <c r="I55" s="1">
        <v>5.8161290322580603</v>
      </c>
      <c r="J55" s="1">
        <v>3.8258064516129</v>
      </c>
      <c r="K55" s="1">
        <v>1.2</v>
      </c>
      <c r="L55" s="1">
        <v>-8.2258064516129004</v>
      </c>
      <c r="M55" s="1">
        <v>-26.136666666666699</v>
      </c>
      <c r="N55" s="10">
        <v>-35.8032258064516</v>
      </c>
      <c r="O55" s="1">
        <v>-37.406451612903197</v>
      </c>
      <c r="P55" s="1">
        <v>-38.167857142857102</v>
      </c>
      <c r="Q55" s="1">
        <v>-28.132258064516101</v>
      </c>
      <c r="R55" s="1">
        <v>-15.0066666666667</v>
      </c>
      <c r="S55" s="1">
        <v>-6.7290322580645201</v>
      </c>
      <c r="T55" s="1">
        <v>6.7766666666666699</v>
      </c>
      <c r="U55" s="1">
        <v>5.1677419354838703</v>
      </c>
      <c r="V55" s="1">
        <v>5.1677419354838703</v>
      </c>
      <c r="W55" s="1">
        <v>-1.3133333333333299</v>
      </c>
      <c r="X55" s="1">
        <v>-13.806451612903199</v>
      </c>
      <c r="Y55" s="1">
        <v>-24.9933333333333</v>
      </c>
      <c r="Z55" s="10">
        <v>-35.506451612903199</v>
      </c>
      <c r="AA55" s="32">
        <f t="shared" si="3"/>
        <v>-15.329140424987187</v>
      </c>
      <c r="AB55" s="30">
        <f t="shared" si="4"/>
        <v>5.9722043010752701</v>
      </c>
      <c r="AC55" s="30">
        <f t="shared" si="5"/>
        <v>3.9497043010752702</v>
      </c>
      <c r="AE55" s="1">
        <v>2019</v>
      </c>
      <c r="AF55" s="1">
        <v>9.8533333333333299</v>
      </c>
      <c r="AG55" s="1">
        <v>15.058064516129001</v>
      </c>
      <c r="AH55" s="1">
        <v>13.4935483870968</v>
      </c>
      <c r="AI55" s="1">
        <v>6.76</v>
      </c>
      <c r="AJ55" s="1">
        <v>-4.4870967741935504</v>
      </c>
      <c r="AK55" s="1">
        <v>-19.079999999999998</v>
      </c>
      <c r="AL55" s="10">
        <v>-29.980645161290301</v>
      </c>
      <c r="AM55" s="1">
        <v>-31.390322580645201</v>
      </c>
      <c r="AN55" s="1">
        <v>-29.5107142857143</v>
      </c>
      <c r="AO55" s="1">
        <v>-19.038709677419298</v>
      </c>
      <c r="AP55" s="1">
        <v>-5.4866666666666699</v>
      </c>
      <c r="AQ55" s="1">
        <v>-0.87419354838709695</v>
      </c>
      <c r="AR55" s="1">
        <v>18.3333333333333</v>
      </c>
      <c r="AS55" s="1">
        <v>12.6741935483871</v>
      </c>
      <c r="AT55" s="1">
        <v>16.087096774193601</v>
      </c>
      <c r="AU55" s="1">
        <v>6.4</v>
      </c>
      <c r="AV55" s="1">
        <v>-8.1806451612903199</v>
      </c>
      <c r="AW55" s="1">
        <v>-18.983333333333299</v>
      </c>
      <c r="AX55" s="10">
        <v>-27.996774193548401</v>
      </c>
      <c r="AY55" s="30">
        <f t="shared" si="6"/>
        <v>-7.3305613159242142</v>
      </c>
      <c r="AZ55" s="1">
        <f t="shared" si="7"/>
        <v>15.503763440860201</v>
      </c>
      <c r="BA55" s="1">
        <f t="shared" si="8"/>
        <v>13.373655913978501</v>
      </c>
    </row>
    <row r="56" spans="1:53" x14ac:dyDescent="0.25">
      <c r="A56" s="1">
        <v>2020</v>
      </c>
      <c r="B56" s="4">
        <v>0.68100000000000005</v>
      </c>
      <c r="C56" s="4">
        <v>0.79900000000000004</v>
      </c>
      <c r="D56" s="4">
        <v>0.68100000000000005</v>
      </c>
      <c r="G56" s="1">
        <v>2020</v>
      </c>
      <c r="H56" s="1">
        <v>6.7766666666666699</v>
      </c>
      <c r="I56" s="1">
        <v>5.1677419354838703</v>
      </c>
      <c r="J56" s="1">
        <v>5.1677419354838703</v>
      </c>
      <c r="K56" s="1">
        <v>-1.3133333333333299</v>
      </c>
      <c r="L56" s="1">
        <v>-13.806451612903199</v>
      </c>
      <c r="M56" s="1">
        <v>-24.9933333333333</v>
      </c>
      <c r="N56" s="10">
        <v>-35.506451612903199</v>
      </c>
      <c r="O56" s="1">
        <v>-37.374193548387098</v>
      </c>
      <c r="P56" s="1">
        <v>-32.831034482758596</v>
      </c>
      <c r="Q56" s="1">
        <v>-28.758064516129</v>
      </c>
      <c r="R56" s="1">
        <v>-18.233333333333299</v>
      </c>
      <c r="S56" s="1">
        <v>-3.7903225806451601</v>
      </c>
      <c r="T56" s="1">
        <v>8.4133333333333304</v>
      </c>
      <c r="U56" s="1">
        <v>7.3709677419354804</v>
      </c>
      <c r="V56" s="1">
        <v>3.3870967741935498</v>
      </c>
      <c r="W56" s="1">
        <v>1.69333333333333</v>
      </c>
      <c r="X56" s="1">
        <v>-8.7096774193548399</v>
      </c>
      <c r="Y56" s="1">
        <v>-22.89</v>
      </c>
      <c r="Z56" s="1">
        <v>-32.945161290322602</v>
      </c>
      <c r="AA56" s="32">
        <f t="shared" si="3"/>
        <v>-13.722254665677907</v>
      </c>
      <c r="AB56" s="30">
        <f t="shared" si="4"/>
        <v>7.8921505376344054</v>
      </c>
      <c r="AC56" s="30">
        <f t="shared" si="5"/>
        <v>5.2161827956989226</v>
      </c>
      <c r="AE56" s="1">
        <v>2020</v>
      </c>
      <c r="AF56" s="1">
        <v>18.3333333333333</v>
      </c>
      <c r="AG56" s="1">
        <v>12.6741935483871</v>
      </c>
      <c r="AH56" s="1">
        <v>16.087096774193601</v>
      </c>
      <c r="AI56" s="1">
        <v>6.4</v>
      </c>
      <c r="AJ56" s="1">
        <v>-8.1806451612903199</v>
      </c>
      <c r="AK56" s="1">
        <v>-18.983333333333299</v>
      </c>
      <c r="AL56" s="10">
        <v>-27.996774193548401</v>
      </c>
      <c r="AM56" s="33">
        <v>-31.2258064516129</v>
      </c>
      <c r="AN56" s="33">
        <v>-25.413793103448299</v>
      </c>
      <c r="AO56" s="33">
        <v>-19.874193548387101</v>
      </c>
      <c r="AP56" s="33">
        <v>-9.7266666666666701</v>
      </c>
      <c r="AQ56" s="33">
        <v>3.17741935483871</v>
      </c>
      <c r="AR56" s="33">
        <v>20.573333333333299</v>
      </c>
      <c r="AS56" s="33">
        <v>17.3354838709677</v>
      </c>
      <c r="AT56" s="33">
        <v>9.0096774193548406</v>
      </c>
      <c r="AU56" s="33">
        <v>9.3833333333333293</v>
      </c>
      <c r="AV56" s="33">
        <v>-3.8322580645161302</v>
      </c>
      <c r="AW56" s="33">
        <v>-15.9166666666667</v>
      </c>
      <c r="AX56" s="34">
        <v>-24.406451612903201</v>
      </c>
      <c r="AY56" s="30">
        <f t="shared" si="6"/>
        <v>-5.9097157335310939</v>
      </c>
      <c r="AZ56" s="1">
        <f t="shared" si="7"/>
        <v>18.954408602150501</v>
      </c>
      <c r="BA56" s="1">
        <f t="shared" si="8"/>
        <v>14.075456989247293</v>
      </c>
    </row>
    <row r="57" spans="1:53" x14ac:dyDescent="0.25">
      <c r="A57" s="1">
        <v>2021</v>
      </c>
      <c r="B57" s="1">
        <v>0.78500000000000003</v>
      </c>
      <c r="C57" s="4">
        <v>0.96899999999999997</v>
      </c>
      <c r="D57" s="1">
        <v>0.78500000000000003</v>
      </c>
      <c r="G57" s="1">
        <v>2021</v>
      </c>
      <c r="H57" s="1">
        <v>8.4133333333333304</v>
      </c>
      <c r="I57" s="1">
        <v>7.3709677419354804</v>
      </c>
      <c r="J57" s="1">
        <v>3.3870967741935498</v>
      </c>
      <c r="K57" s="1">
        <v>1.69333333333333</v>
      </c>
      <c r="L57" s="1">
        <v>-8.7096774193548399</v>
      </c>
      <c r="M57" s="1">
        <v>-22.89</v>
      </c>
      <c r="N57" s="1">
        <v>-32.945161290322602</v>
      </c>
      <c r="O57" s="1">
        <v>-38.248387096774202</v>
      </c>
      <c r="P57" s="1">
        <v>-32.353571428571399</v>
      </c>
      <c r="Q57" s="1">
        <v>-31.145161290322601</v>
      </c>
      <c r="R57" s="1">
        <v>-20.686666666666699</v>
      </c>
      <c r="S57" s="1">
        <v>-4.99677419354839</v>
      </c>
      <c r="T57" s="1">
        <v>6.35</v>
      </c>
      <c r="U57" s="1">
        <v>6.17096774193549</v>
      </c>
      <c r="V57" s="1">
        <v>4.8064516129032304</v>
      </c>
      <c r="W57" s="1">
        <v>-0.836666666666667</v>
      </c>
      <c r="X57" s="1">
        <v>-14.9612903225806</v>
      </c>
      <c r="Y57" s="1">
        <v>-25.246666666666702</v>
      </c>
      <c r="Z57" s="1">
        <v>-37.890322580645197</v>
      </c>
      <c r="AA57" s="32">
        <f t="shared" si="3"/>
        <v>-15.753173963133646</v>
      </c>
      <c r="AB57" s="30">
        <f t="shared" si="4"/>
        <v>6.2604838709677448</v>
      </c>
      <c r="AC57" s="30">
        <f t="shared" si="5"/>
        <v>4.1226881720430137</v>
      </c>
      <c r="AE57" s="1">
        <v>2021</v>
      </c>
      <c r="AF57" s="33">
        <v>20.573333333333299</v>
      </c>
      <c r="AG57" s="33">
        <v>17.3354838709677</v>
      </c>
      <c r="AH57" s="33">
        <v>9.0096774193548406</v>
      </c>
      <c r="AI57" s="33">
        <v>9.3833333333333293</v>
      </c>
      <c r="AJ57" s="33">
        <v>-3.8322580645161302</v>
      </c>
      <c r="AK57" s="33">
        <v>-15.9166666666667</v>
      </c>
      <c r="AL57" s="34">
        <v>-24.406451612903201</v>
      </c>
      <c r="AM57" s="1">
        <v>-31.164516129032201</v>
      </c>
      <c r="AN57" s="1">
        <v>-25.092857142857099</v>
      </c>
      <c r="AO57" s="1">
        <v>-22.387096774193498</v>
      </c>
      <c r="AP57" s="1">
        <v>-11.1466666666667</v>
      </c>
      <c r="AQ57" s="1">
        <v>3.45483870967742</v>
      </c>
      <c r="AR57" s="1">
        <v>18.63</v>
      </c>
      <c r="AS57" s="1">
        <v>15.609677419354799</v>
      </c>
      <c r="AT57" s="1">
        <v>13.193548387096801</v>
      </c>
      <c r="AU57" s="1">
        <v>4.6133333333333297</v>
      </c>
      <c r="AV57" s="1">
        <v>-8.9290322580645203</v>
      </c>
      <c r="AW57" s="1">
        <v>-18.46</v>
      </c>
      <c r="AX57" s="10">
        <v>-30.854838709677399</v>
      </c>
      <c r="AY57" s="30">
        <f t="shared" si="6"/>
        <v>-7.7111341525857577</v>
      </c>
      <c r="AZ57" s="1">
        <f t="shared" si="7"/>
        <v>17.119838709677399</v>
      </c>
      <c r="BA57" s="1">
        <f t="shared" si="8"/>
        <v>13.011639784946233</v>
      </c>
    </row>
    <row r="58" spans="1:53" s="1" customFormat="1" x14ac:dyDescent="0.25">
      <c r="AA58" s="35">
        <f>AVERAGE(AA2:AA57)</f>
        <v>-16.809097956456405</v>
      </c>
      <c r="AB58" s="35">
        <f>AVERAGE(AB2:AB57)</f>
        <v>4.2908362135176645</v>
      </c>
      <c r="AC58" s="30">
        <f>AVERAGE(AC2:AC57)</f>
        <v>2.9074390360983093</v>
      </c>
      <c r="AE58" s="1" t="s">
        <v>24</v>
      </c>
      <c r="AY58" s="1">
        <f>AVERAGE(AY2:AY57)</f>
        <v>-9.3473132459787767</v>
      </c>
      <c r="AZ58" s="1">
        <f>AVERAGE(AZ2:AZ57)</f>
        <v>13.519637096774193</v>
      </c>
      <c r="BA58" s="1">
        <f>AVERAGE(BA2:BA57)</f>
        <v>10.885300019201233</v>
      </c>
    </row>
    <row r="59" spans="1:53" s="1" customFormat="1" x14ac:dyDescent="0.25">
      <c r="G59" s="30"/>
      <c r="AA59" s="35"/>
      <c r="AB59" s="35"/>
      <c r="AC59" s="30"/>
    </row>
    <row r="60" spans="1:53" s="1" customFormat="1" x14ac:dyDescent="0.25">
      <c r="G60" s="30" t="s">
        <v>1</v>
      </c>
      <c r="H60" s="17" t="s">
        <v>4</v>
      </c>
      <c r="I60" s="17" t="s">
        <v>5</v>
      </c>
      <c r="J60" s="17" t="s">
        <v>6</v>
      </c>
      <c r="K60" s="17" t="s">
        <v>7</v>
      </c>
      <c r="L60" s="17" t="s">
        <v>8</v>
      </c>
      <c r="M60" s="17" t="s">
        <v>9</v>
      </c>
      <c r="N60" s="17" t="s">
        <v>10</v>
      </c>
      <c r="O60" s="17" t="s">
        <v>11</v>
      </c>
      <c r="P60" s="17" t="s">
        <v>12</v>
      </c>
      <c r="Q60" s="17" t="s">
        <v>13</v>
      </c>
      <c r="R60" s="17" t="s">
        <v>14</v>
      </c>
      <c r="S60" s="17" t="s">
        <v>15</v>
      </c>
      <c r="T60" s="17" t="s">
        <v>16</v>
      </c>
      <c r="U60" s="17" t="s">
        <v>17</v>
      </c>
      <c r="V60" s="17" t="s">
        <v>18</v>
      </c>
      <c r="W60" s="17" t="s">
        <v>19</v>
      </c>
      <c r="X60" s="17" t="s">
        <v>20</v>
      </c>
      <c r="Y60" s="1" t="s">
        <v>23</v>
      </c>
      <c r="Z60" s="1" t="s">
        <v>25</v>
      </c>
      <c r="AA60" s="35"/>
      <c r="AB60" s="35"/>
      <c r="AC60" s="30"/>
    </row>
    <row r="61" spans="1:53" x14ac:dyDescent="0.25">
      <c r="G61" s="1" t="s">
        <v>35</v>
      </c>
      <c r="H61" s="1">
        <f t="shared" ref="H61:Z61" si="9">CORREL($B$2:$B$57,H2:H57)</f>
        <v>-0.17578905063386716</v>
      </c>
      <c r="I61" s="1">
        <f t="shared" si="9"/>
        <v>-0.26142591748841015</v>
      </c>
      <c r="J61" s="1">
        <f t="shared" si="9"/>
        <v>-0.49886782401514074</v>
      </c>
      <c r="K61" s="1">
        <f t="shared" si="9"/>
        <v>-0.25209944915492138</v>
      </c>
      <c r="L61" s="1">
        <f t="shared" si="9"/>
        <v>-0.47479311511977684</v>
      </c>
      <c r="M61" s="1">
        <f t="shared" si="9"/>
        <v>-0.40076795225128392</v>
      </c>
      <c r="N61" s="1">
        <f t="shared" si="9"/>
        <v>-0.27199163944833776</v>
      </c>
      <c r="O61" s="1">
        <f t="shared" si="9"/>
        <v>-0.19267464485141444</v>
      </c>
      <c r="P61" s="1">
        <f t="shared" si="9"/>
        <v>-0.15916719721616446</v>
      </c>
      <c r="Q61" s="1">
        <f t="shared" si="9"/>
        <v>-0.36375859427948376</v>
      </c>
      <c r="R61" s="1">
        <f t="shared" si="9"/>
        <v>-0.29595618656259681</v>
      </c>
      <c r="S61" s="1">
        <f t="shared" si="9"/>
        <v>-8.307845072200562E-2</v>
      </c>
      <c r="T61" s="1">
        <f t="shared" si="9"/>
        <v>0.22407291991814571</v>
      </c>
      <c r="U61" s="1">
        <f t="shared" si="9"/>
        <v>0.14961675927177248</v>
      </c>
      <c r="V61" s="1">
        <f t="shared" si="9"/>
        <v>-0.1371453001148599</v>
      </c>
      <c r="W61" s="1">
        <f t="shared" si="9"/>
        <v>1.8720613377835218E-3</v>
      </c>
      <c r="X61" s="1">
        <f t="shared" si="9"/>
        <v>-0.30824414277824391</v>
      </c>
      <c r="Y61" s="1">
        <f t="shared" si="9"/>
        <v>-0.40191141475965059</v>
      </c>
      <c r="Z61" s="1">
        <f t="shared" si="9"/>
        <v>-0.2360695006430904</v>
      </c>
      <c r="AA61" s="35"/>
      <c r="AB61" s="35"/>
      <c r="AC61" s="30"/>
    </row>
    <row r="62" spans="1:53" x14ac:dyDescent="0.25">
      <c r="G62" s="1" t="s">
        <v>34</v>
      </c>
      <c r="H62" s="1">
        <f t="shared" ref="H62:X62" si="10">CORREL($B$2:$B$57,AF2:AF57)</f>
        <v>-0.1166927583724854</v>
      </c>
      <c r="I62" s="1">
        <f t="shared" si="10"/>
        <v>-6.3559144111812696E-2</v>
      </c>
      <c r="J62" s="1">
        <f t="shared" si="10"/>
        <v>-0.39523440401248933</v>
      </c>
      <c r="K62" s="1">
        <f t="shared" si="10"/>
        <v>-0.2053806929151604</v>
      </c>
      <c r="L62" s="1">
        <f t="shared" si="10"/>
        <v>-0.3403730750655875</v>
      </c>
      <c r="M62" s="1">
        <f t="shared" si="10"/>
        <v>-0.31085015069374322</v>
      </c>
      <c r="N62" s="1">
        <f t="shared" si="10"/>
        <v>-0.27080052668032845</v>
      </c>
      <c r="O62" s="1">
        <f t="shared" si="10"/>
        <v>-8.0397801310101449E-2</v>
      </c>
      <c r="P62" s="1">
        <f t="shared" si="10"/>
        <v>-0.17945790562369807</v>
      </c>
      <c r="Q62" s="1">
        <f t="shared" si="10"/>
        <v>-0.29563840483186005</v>
      </c>
      <c r="R62" s="1">
        <f t="shared" si="10"/>
        <v>-0.16102263664599212</v>
      </c>
      <c r="S62" s="1">
        <f t="shared" si="10"/>
        <v>-2.7959114680247775E-2</v>
      </c>
      <c r="T62" s="1">
        <f t="shared" si="10"/>
        <v>0.25563609329621578</v>
      </c>
      <c r="U62" s="1">
        <f t="shared" si="10"/>
        <v>0.16429219204157086</v>
      </c>
      <c r="V62" s="1">
        <f t="shared" si="10"/>
        <v>-6.3468319548413907E-2</v>
      </c>
      <c r="W62" s="1">
        <f t="shared" si="10"/>
        <v>-1.6238676592907159E-4</v>
      </c>
      <c r="X62" s="1">
        <f t="shared" si="10"/>
        <v>-0.22481760880235468</v>
      </c>
      <c r="Y62" s="1">
        <f>CORREL($B$2:$B$56,AZ2:AZ56)</f>
        <v>0.32084635399949724</v>
      </c>
      <c r="Z62" s="1">
        <f>CORREL($B$2:$B$56,BA2:BA56)</f>
        <v>0.19547922029073675</v>
      </c>
      <c r="AA62" s="35"/>
      <c r="AC62" s="30"/>
    </row>
    <row r="63" spans="1:53" x14ac:dyDescent="0.25">
      <c r="G63" s="1" t="s">
        <v>26</v>
      </c>
      <c r="H63" s="1">
        <v>0.222</v>
      </c>
      <c r="I63" s="1">
        <v>0.222</v>
      </c>
      <c r="J63" s="1">
        <v>0.222</v>
      </c>
      <c r="K63" s="1">
        <v>0.222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35"/>
      <c r="AC63" s="30"/>
    </row>
    <row r="64" spans="1:53" x14ac:dyDescent="0.25">
      <c r="G64" s="1" t="s">
        <v>27</v>
      </c>
      <c r="H64" s="1">
        <v>0.31</v>
      </c>
      <c r="I64" s="1">
        <v>0.31</v>
      </c>
      <c r="J64" s="1">
        <v>0.31</v>
      </c>
      <c r="K64" s="1">
        <v>0.31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35"/>
      <c r="AC64" s="30"/>
    </row>
    <row r="65" spans="6:29" x14ac:dyDescent="0.25">
      <c r="G65" s="1" t="s">
        <v>28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35"/>
      <c r="AC65" s="30"/>
    </row>
    <row r="66" spans="6:29" x14ac:dyDescent="0.25">
      <c r="G66" s="1" t="s">
        <v>29</v>
      </c>
      <c r="H66" s="1">
        <v>-0.222</v>
      </c>
      <c r="I66" s="1">
        <v>-0.222</v>
      </c>
      <c r="J66" s="1">
        <v>-0.222</v>
      </c>
      <c r="K66" s="1">
        <v>-0.222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35"/>
      <c r="AC66" s="30"/>
    </row>
    <row r="67" spans="6:29" x14ac:dyDescent="0.25">
      <c r="G67" s="1" t="s">
        <v>30</v>
      </c>
      <c r="H67" s="1">
        <v>-0.31</v>
      </c>
      <c r="I67" s="1">
        <v>-0.31</v>
      </c>
      <c r="J67" s="1">
        <v>-0.31</v>
      </c>
      <c r="K67" s="1">
        <v>-0.31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35"/>
      <c r="AC67" s="30"/>
    </row>
    <row r="68" spans="6:29" x14ac:dyDescent="0.25">
      <c r="G68" s="1" t="s">
        <v>31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35"/>
      <c r="AC68" s="30"/>
    </row>
    <row r="69" spans="6:29" x14ac:dyDescent="0.25">
      <c r="F69" s="1" t="s">
        <v>32</v>
      </c>
      <c r="G69" s="36">
        <f>MAX(H61:X61)</f>
        <v>0.22407291991814571</v>
      </c>
      <c r="AA69" s="35"/>
      <c r="AC69" s="30"/>
    </row>
    <row r="70" spans="6:29" x14ac:dyDescent="0.25">
      <c r="F70" s="1" t="s">
        <v>33</v>
      </c>
      <c r="G70" s="37">
        <f>MIN(H61:X61)</f>
        <v>-0.49886782401514074</v>
      </c>
      <c r="AA70" s="35"/>
      <c r="AC70" s="30"/>
    </row>
    <row r="71" spans="6:29" x14ac:dyDescent="0.25">
      <c r="F71" s="1" t="s">
        <v>34</v>
      </c>
      <c r="G71" s="36">
        <f>MAX(H62:X62)</f>
        <v>0.25563609329621578</v>
      </c>
      <c r="AA71" s="35"/>
      <c r="AC71" s="30"/>
    </row>
    <row r="72" spans="6:29" x14ac:dyDescent="0.25">
      <c r="F72" s="1" t="s">
        <v>35</v>
      </c>
      <c r="G72" s="37">
        <f>MIN(H62:X62)</f>
        <v>-0.39523440401248933</v>
      </c>
      <c r="AA72" s="35"/>
      <c r="AC72" s="30"/>
    </row>
    <row r="73" spans="6:29" x14ac:dyDescent="0.25">
      <c r="AA73" s="35"/>
    </row>
    <row r="74" spans="6:29" x14ac:dyDescent="0.25">
      <c r="AA74" s="35"/>
    </row>
    <row r="75" spans="6:29" x14ac:dyDescent="0.25">
      <c r="AA75" s="35"/>
    </row>
    <row r="76" spans="6:29" x14ac:dyDescent="0.25">
      <c r="AA76" s="35"/>
    </row>
    <row r="77" spans="6:29" x14ac:dyDescent="0.25">
      <c r="AA77" s="35"/>
    </row>
    <row r="78" spans="6:29" x14ac:dyDescent="0.25">
      <c r="AA78" s="35"/>
    </row>
    <row r="94" spans="5:18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5:18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5:18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5:18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5:18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5:18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spans="5:18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5:18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5:18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5:18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5:18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5:18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5:18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5:18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5:18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5:18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5:18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5:18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5:18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5:18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spans="5:18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5:18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5:18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5:18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5:18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5:18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spans="5:18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5:18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5:18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5:18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5:18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5:18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spans="5:18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5:18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5:18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5:18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5:18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5:18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 I65:Z65 H65:H66 H68:Z68">
    <cfRule type="top10" dxfId="39" priority="2" bottom="1" rank="5"/>
    <cfRule type="top10" dxfId="38" priority="4" rank="5"/>
    <cfRule type="top10" dxfId="37" priority="10" rank="5"/>
    <cfRule type="top10" dxfId="36" priority="11" bottom="1" rank="5"/>
  </conditionalFormatting>
  <conditionalFormatting sqref="H61:X61 Y61:Z62">
    <cfRule type="top10" dxfId="35" priority="19" bottom="1" rank="5"/>
    <cfRule type="top10" dxfId="34" priority="20" rank="5"/>
  </conditionalFormatting>
  <conditionalFormatting sqref="AA85:AA86 H61:Z62">
    <cfRule type="top10" dxfId="33" priority="17" rank="5"/>
    <cfRule type="top10" dxfId="32" priority="18" bottom="1" rank="5"/>
  </conditionalFormatting>
  <conditionalFormatting sqref="H62:Z62">
    <cfRule type="top10" dxfId="31" priority="21" bottom="1" rank="5"/>
    <cfRule type="top10" dxfId="30" priority="22" rank="5"/>
  </conditionalFormatting>
  <conditionalFormatting sqref="I63:Z63">
    <cfRule type="top10" dxfId="29" priority="3" bottom="1" rank="5"/>
    <cfRule type="top10" dxfId="28" priority="8" rank="5"/>
    <cfRule type="top10" dxfId="27" priority="9" rank="5"/>
    <cfRule type="top10" dxfId="26" priority="15" bottom="1" rank="5"/>
  </conditionalFormatting>
  <conditionalFormatting sqref="I66:Z66">
    <cfRule type="top10" dxfId="25" priority="5" rank="5"/>
    <cfRule type="top10" dxfId="24" priority="6" bottom="1" rank="5"/>
    <cfRule type="top10" dxfId="23" priority="7" bottom="1" rank="5"/>
    <cfRule type="top10" dxfId="22" priority="14" rank="5"/>
  </conditionalFormatting>
  <conditionalFormatting sqref="Y65:Z65">
    <cfRule type="top10" dxfId="21" priority="12" bottom="1" rank="5"/>
    <cfRule type="top10" dxfId="20" priority="13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39"/>
  <sheetViews>
    <sheetView tabSelected="1" topLeftCell="I51" zoomScale="60" zoomScaleNormal="60" workbookViewId="0">
      <selection activeCell="AH87" sqref="AH87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1" width="8.875" style="1"/>
    <col min="42" max="42" width="8.875" style="10"/>
    <col min="43" max="53" width="8.875" style="1"/>
    <col min="54" max="54" width="8.875" style="10"/>
    <col min="55" max="1024" width="8.875" style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35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0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0" t="s">
        <v>22</v>
      </c>
      <c r="AE1" s="1" t="s">
        <v>24</v>
      </c>
      <c r="AF1" s="1" t="s">
        <v>23</v>
      </c>
      <c r="AG1" s="1" t="s">
        <v>25</v>
      </c>
      <c r="AI1" s="3" t="s">
        <v>34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0" t="s">
        <v>10</v>
      </c>
      <c r="AQ1" s="1" t="s">
        <v>11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16</v>
      </c>
      <c r="AW1" s="1" t="s">
        <v>17</v>
      </c>
      <c r="AX1" s="1" t="s">
        <v>18</v>
      </c>
      <c r="AY1" s="1" t="s">
        <v>19</v>
      </c>
      <c r="AZ1" s="1" t="s">
        <v>20</v>
      </c>
      <c r="BA1" s="1" t="s">
        <v>21</v>
      </c>
      <c r="BB1" s="10" t="s">
        <v>22</v>
      </c>
      <c r="BD1" s="1" t="s">
        <v>23</v>
      </c>
      <c r="BE1" s="1" t="s">
        <v>25</v>
      </c>
    </row>
    <row r="2" spans="1:57" x14ac:dyDescent="0.25">
      <c r="A2" s="1">
        <v>1966</v>
      </c>
      <c r="B2" s="1">
        <v>0.84299999999999997</v>
      </c>
      <c r="C2" s="5">
        <v>0.82</v>
      </c>
      <c r="D2" s="1">
        <v>0.84299999999999997</v>
      </c>
      <c r="K2" s="1">
        <v>1966</v>
      </c>
      <c r="S2" s="1">
        <v>-42.738709677419401</v>
      </c>
      <c r="T2" s="1">
        <v>-44.146428571428601</v>
      </c>
      <c r="U2" s="1">
        <v>-30.490322580645199</v>
      </c>
      <c r="V2" s="1">
        <v>-22.93</v>
      </c>
      <c r="W2" s="1">
        <v>-6.6967741935483902</v>
      </c>
      <c r="X2" s="1">
        <v>5.88333333333334</v>
      </c>
      <c r="Y2" s="1">
        <v>6.4870967741935504</v>
      </c>
      <c r="Z2" s="1">
        <v>3.3161290322580599</v>
      </c>
      <c r="AA2" s="1">
        <v>-0.85333333333333306</v>
      </c>
      <c r="AB2" s="1">
        <v>-19.919354838709701</v>
      </c>
      <c r="AC2" s="1">
        <v>-24.5133333333333</v>
      </c>
      <c r="AD2" s="10">
        <v>-36.051612903225802</v>
      </c>
      <c r="AE2" s="38">
        <f>AVERAGE(S2:AD2)</f>
        <v>-17.72110919098823</v>
      </c>
      <c r="AF2" s="2">
        <f>AVERAGE(X2:Y2)</f>
        <v>6.1852150537634447</v>
      </c>
      <c r="AG2" s="2">
        <f>AVERAGE(X2:AA2)</f>
        <v>3.7083064516129038</v>
      </c>
      <c r="AH2" s="2"/>
      <c r="AI2" s="1">
        <v>1966</v>
      </c>
      <c r="AQ2" s="1">
        <v>-35.525806451612901</v>
      </c>
      <c r="AR2" s="1">
        <v>-35.889285714285698</v>
      </c>
      <c r="AS2" s="1">
        <v>-15.5612903225806</v>
      </c>
      <c r="AT2" s="1">
        <v>-7.7166666666666703</v>
      </c>
      <c r="AU2" s="1">
        <v>5.59032258064516</v>
      </c>
      <c r="AV2" s="1">
        <v>17.776666666666699</v>
      </c>
      <c r="AW2" s="1">
        <v>18.138709677419399</v>
      </c>
      <c r="AX2" s="1">
        <v>15.464516129032299</v>
      </c>
      <c r="AY2" s="1">
        <v>7.4966666666666697</v>
      </c>
      <c r="AZ2" s="1">
        <v>-10.7870967741936</v>
      </c>
      <c r="BA2" s="1">
        <v>-13.88</v>
      </c>
      <c r="BB2" s="10">
        <v>-27.641935483870999</v>
      </c>
      <c r="BC2" s="8">
        <f t="shared" ref="BC2:BC33" si="0">AVERAGE(AQ2:BB2)</f>
        <v>-6.8779333077316869</v>
      </c>
      <c r="BD2" s="1">
        <f t="shared" ref="BD2:BD33" si="1">AVERAGE(AV2:AW2)</f>
        <v>17.957688172043049</v>
      </c>
      <c r="BE2" s="1">
        <f t="shared" ref="BE2:BE33" si="2">AVERAGE(AV2:AY2)</f>
        <v>14.719139784946266</v>
      </c>
    </row>
    <row r="3" spans="1:57" x14ac:dyDescent="0.25">
      <c r="A3" s="1">
        <v>1967</v>
      </c>
      <c r="B3" s="1">
        <v>0.84699999999999998</v>
      </c>
      <c r="C3" s="5">
        <v>0.88500000000000001</v>
      </c>
      <c r="D3" s="1">
        <v>0.84699999999999998</v>
      </c>
      <c r="K3" s="1">
        <v>1967</v>
      </c>
      <c r="L3" s="1">
        <v>5.88333333333334</v>
      </c>
      <c r="M3" s="1">
        <v>6.4870967741935504</v>
      </c>
      <c r="N3" s="1">
        <v>3.3161290322580599</v>
      </c>
      <c r="O3" s="1">
        <v>-0.85333333333333306</v>
      </c>
      <c r="P3" s="1">
        <v>-19.919354838709701</v>
      </c>
      <c r="Q3" s="1">
        <v>-24.5133333333333</v>
      </c>
      <c r="R3" s="10">
        <v>-36.051612903225802</v>
      </c>
      <c r="S3" s="1">
        <v>-42.848387096774204</v>
      </c>
      <c r="T3" s="1">
        <v>-42.628571428571398</v>
      </c>
      <c r="U3" s="1">
        <v>-26.851612903225799</v>
      </c>
      <c r="V3" s="1">
        <v>-23.6</v>
      </c>
      <c r="W3" s="1">
        <v>0.38709677419354799</v>
      </c>
      <c r="X3" s="1">
        <v>5.13</v>
      </c>
      <c r="Y3" s="1">
        <v>5.4548387096774196</v>
      </c>
      <c r="Z3" s="1">
        <v>0.170967741935484</v>
      </c>
      <c r="AA3" s="1">
        <v>-1.87333333333333</v>
      </c>
      <c r="AB3" s="1">
        <v>-13.2483870967742</v>
      </c>
      <c r="AC3" s="1">
        <v>-35.063333333333297</v>
      </c>
      <c r="AD3" s="10">
        <v>-37.07</v>
      </c>
      <c r="AE3" s="38">
        <f t="shared" ref="AE3:AE57" si="3">AVERAGE(S3:AD3)</f>
        <v>-17.670060163850483</v>
      </c>
      <c r="AF3" s="2">
        <f t="shared" ref="AF3:AF57" si="4">AVERAGE(X3:Y3)</f>
        <v>5.2924193548387102</v>
      </c>
      <c r="AG3" s="2">
        <f t="shared" ref="AG3:AG57" si="5">AVERAGE(X3:AA3)</f>
        <v>2.2206182795698939</v>
      </c>
      <c r="AH3" s="2"/>
      <c r="AI3" s="1">
        <v>1967</v>
      </c>
      <c r="AJ3" s="1">
        <v>17.776666666666699</v>
      </c>
      <c r="AK3" s="1">
        <v>18.138709677419399</v>
      </c>
      <c r="AL3" s="1">
        <v>15.464516129032299</v>
      </c>
      <c r="AM3" s="1">
        <v>7.4966666666666697</v>
      </c>
      <c r="AN3" s="1">
        <v>-10.7870967741936</v>
      </c>
      <c r="AO3" s="1">
        <v>-13.88</v>
      </c>
      <c r="AP3" s="10">
        <v>-27.641935483870999</v>
      </c>
      <c r="AQ3" s="1">
        <v>-34.080645161290299</v>
      </c>
      <c r="AR3" s="1">
        <v>-32.3642857142857</v>
      </c>
      <c r="AS3" s="1">
        <v>-15.435483870967699</v>
      </c>
      <c r="AT3" s="1">
        <v>-10.4931034482759</v>
      </c>
      <c r="AU3" s="1">
        <v>11.2193548387097</v>
      </c>
      <c r="AV3" s="1">
        <v>18.216666666666701</v>
      </c>
      <c r="AW3" s="1">
        <v>16.541935483871001</v>
      </c>
      <c r="AX3" s="1">
        <v>13.306451612903199</v>
      </c>
      <c r="AY3" s="1">
        <v>8.4133333333333304</v>
      </c>
      <c r="AZ3" s="1">
        <v>-6.2258064516129004</v>
      </c>
      <c r="BA3" s="1">
        <v>-29.0066666666667</v>
      </c>
      <c r="BB3" s="10">
        <v>-28.806451612903199</v>
      </c>
      <c r="BC3" s="8">
        <f t="shared" si="0"/>
        <v>-7.3928917492098734</v>
      </c>
      <c r="BD3" s="1">
        <f t="shared" si="1"/>
        <v>17.379301075268849</v>
      </c>
      <c r="BE3" s="1">
        <f t="shared" si="2"/>
        <v>14.119596774193557</v>
      </c>
    </row>
    <row r="4" spans="1:57" x14ac:dyDescent="0.25">
      <c r="A4" s="1">
        <v>1968</v>
      </c>
      <c r="B4" s="1">
        <v>1.3420000000000001</v>
      </c>
      <c r="C4" s="5">
        <v>1.3520000000000001</v>
      </c>
      <c r="D4" s="1">
        <v>1.3420000000000001</v>
      </c>
      <c r="K4" s="1">
        <v>1968</v>
      </c>
      <c r="L4" s="1">
        <v>5.13</v>
      </c>
      <c r="M4" s="1">
        <v>5.4548387096774196</v>
      </c>
      <c r="N4" s="1">
        <v>0.170967741935484</v>
      </c>
      <c r="O4" s="1">
        <v>-1.87333333333333</v>
      </c>
      <c r="P4" s="1">
        <v>-13.2483870967742</v>
      </c>
      <c r="Q4" s="1">
        <v>-35.063333333333297</v>
      </c>
      <c r="R4" s="10">
        <v>-37.07</v>
      </c>
      <c r="S4" s="1">
        <v>-36.509677419354801</v>
      </c>
      <c r="T4" s="1">
        <v>-34.768965517241398</v>
      </c>
      <c r="U4" s="1">
        <v>-28.2741935483871</v>
      </c>
      <c r="V4" s="1">
        <v>-23.406666666666698</v>
      </c>
      <c r="W4" s="1">
        <v>-5.9612903225806502</v>
      </c>
      <c r="X4" s="1">
        <v>4.76</v>
      </c>
      <c r="Y4" s="1">
        <v>8.0935483870967708</v>
      </c>
      <c r="Z4" s="1">
        <v>5.2516129032258103</v>
      </c>
      <c r="AA4" s="1">
        <v>-4.7133333333333303</v>
      </c>
      <c r="AB4" s="1">
        <v>-18.309677419354799</v>
      </c>
      <c r="AC4" s="1">
        <v>-35.4166666666667</v>
      </c>
      <c r="AD4" s="10">
        <v>-41.045161290322604</v>
      </c>
      <c r="AE4" s="38">
        <f t="shared" si="3"/>
        <v>-17.52503924113212</v>
      </c>
      <c r="AF4" s="2">
        <f t="shared" si="4"/>
        <v>6.4267741935483853</v>
      </c>
      <c r="AG4" s="2">
        <f t="shared" si="5"/>
        <v>3.3479569892473124</v>
      </c>
      <c r="AH4" s="2"/>
      <c r="AI4" s="1">
        <v>1968</v>
      </c>
      <c r="AJ4" s="1">
        <v>18.216666666666701</v>
      </c>
      <c r="AK4" s="1">
        <v>16.541935483871001</v>
      </c>
      <c r="AL4" s="1">
        <v>13.306451612903199</v>
      </c>
      <c r="AM4" s="1">
        <v>8.4133333333333304</v>
      </c>
      <c r="AN4" s="1">
        <v>-6.2258064516129004</v>
      </c>
      <c r="AO4" s="1">
        <v>-29.0066666666667</v>
      </c>
      <c r="AP4" s="10">
        <v>-28.806451612903199</v>
      </c>
      <c r="AQ4" s="1">
        <v>-26.4096774193548</v>
      </c>
      <c r="AR4" s="1">
        <v>-26.410714285714299</v>
      </c>
      <c r="AS4" s="1">
        <v>-16.3533333333333</v>
      </c>
      <c r="AT4" s="1">
        <v>-8.3633333333333297</v>
      </c>
      <c r="AU4" s="1">
        <v>5.8709677419354804</v>
      </c>
      <c r="AV4" s="1">
        <v>16.973333333333301</v>
      </c>
      <c r="AW4" s="1">
        <v>19.267741935483901</v>
      </c>
      <c r="AX4" s="1">
        <v>16.406451612903201</v>
      </c>
      <c r="AY4" s="1">
        <v>6.94</v>
      </c>
      <c r="AZ4" s="1">
        <v>-10.9387096774194</v>
      </c>
      <c r="BA4" s="1">
        <v>-27.9233333333333</v>
      </c>
      <c r="BB4" s="10">
        <v>-32.758064516128997</v>
      </c>
      <c r="BC4" s="8">
        <f t="shared" si="0"/>
        <v>-6.9748892729134608</v>
      </c>
      <c r="BD4" s="1">
        <f t="shared" si="1"/>
        <v>18.120537634408599</v>
      </c>
      <c r="BE4" s="1">
        <f t="shared" si="2"/>
        <v>14.896881720430098</v>
      </c>
    </row>
    <row r="5" spans="1:57" x14ac:dyDescent="0.25">
      <c r="A5" s="1">
        <v>1969</v>
      </c>
      <c r="B5" s="1">
        <v>1.446</v>
      </c>
      <c r="C5" s="5">
        <v>1.3129999999999999</v>
      </c>
      <c r="D5" s="1">
        <v>1.446</v>
      </c>
      <c r="K5" s="1">
        <v>1969</v>
      </c>
      <c r="L5" s="1">
        <v>4.76</v>
      </c>
      <c r="M5" s="1">
        <v>8.0935483870967708</v>
      </c>
      <c r="N5" s="1">
        <v>5.2516129032258103</v>
      </c>
      <c r="O5" s="1">
        <v>-4.7133333333333303</v>
      </c>
      <c r="P5" s="1">
        <v>-18.309677419354799</v>
      </c>
      <c r="Q5" s="1">
        <v>-35.4166666666667</v>
      </c>
      <c r="R5" s="10">
        <v>-41.045161290322604</v>
      </c>
      <c r="S5" s="1">
        <v>-29.912903225806399</v>
      </c>
      <c r="T5" s="1">
        <v>-40.174999999999997</v>
      </c>
      <c r="U5" s="1">
        <v>-34.674193548387102</v>
      </c>
      <c r="V5" s="1">
        <v>-19.863333333333301</v>
      </c>
      <c r="W5" s="1">
        <v>-1.3258064516129</v>
      </c>
      <c r="X5" s="1">
        <v>6.13333333333334</v>
      </c>
      <c r="Y5" s="1">
        <v>6.9</v>
      </c>
      <c r="Z5" s="1">
        <v>2.9</v>
      </c>
      <c r="AA5" s="1">
        <v>1.88666666666667</v>
      </c>
      <c r="AB5" s="1">
        <v>-18.0774193548387</v>
      </c>
      <c r="AC5" s="1">
        <v>-35.33</v>
      </c>
      <c r="AD5" s="10">
        <v>-37.745161290322599</v>
      </c>
      <c r="AE5" s="38">
        <f t="shared" si="3"/>
        <v>-16.606984767025082</v>
      </c>
      <c r="AF5" s="2">
        <f t="shared" si="4"/>
        <v>6.5166666666666702</v>
      </c>
      <c r="AG5" s="2">
        <f t="shared" si="5"/>
        <v>4.4550000000000027</v>
      </c>
      <c r="AH5" s="2"/>
      <c r="AI5" s="1">
        <v>1969</v>
      </c>
      <c r="AJ5" s="1">
        <v>16.973333333333301</v>
      </c>
      <c r="AK5" s="1">
        <v>19.267741935483901</v>
      </c>
      <c r="AL5" s="1">
        <v>16.406451612903201</v>
      </c>
      <c r="AM5" s="1">
        <v>6.94</v>
      </c>
      <c r="AN5" s="1">
        <v>-10.9387096774194</v>
      </c>
      <c r="AO5" s="1">
        <v>-27.9233333333333</v>
      </c>
      <c r="AP5" s="10">
        <v>-32.758064516128997</v>
      </c>
      <c r="AQ5" s="1">
        <v>-19.367741935483899</v>
      </c>
      <c r="AR5" s="1">
        <v>-30.378571428571401</v>
      </c>
      <c r="AS5" s="1">
        <v>-21.687096774193499</v>
      </c>
      <c r="AT5" s="1">
        <v>-6.06</v>
      </c>
      <c r="AU5" s="1">
        <v>8.5290322580645093</v>
      </c>
      <c r="AV5" s="1">
        <v>19.066666666666698</v>
      </c>
      <c r="AW5" s="1">
        <v>21.464516129032301</v>
      </c>
      <c r="AX5" s="1">
        <v>18.0322580645161</v>
      </c>
      <c r="AY5" s="1">
        <v>9.3566666666666691</v>
      </c>
      <c r="AZ5" s="1">
        <v>-10.709677419354801</v>
      </c>
      <c r="BA5" s="1">
        <v>-28.49</v>
      </c>
      <c r="BB5" s="10">
        <v>-30.812903225806402</v>
      </c>
      <c r="BC5" s="8">
        <f t="shared" si="0"/>
        <v>-5.921404249871979</v>
      </c>
      <c r="BD5" s="1">
        <f t="shared" si="1"/>
        <v>20.265591397849498</v>
      </c>
      <c r="BE5" s="1">
        <f t="shared" si="2"/>
        <v>16.980026881720441</v>
      </c>
    </row>
    <row r="6" spans="1:57" x14ac:dyDescent="0.25">
      <c r="A6" s="1">
        <v>1970</v>
      </c>
      <c r="B6" s="1">
        <v>1.2589999999999999</v>
      </c>
      <c r="C6" s="5">
        <v>1.069</v>
      </c>
      <c r="D6" s="1">
        <v>1.2589999999999999</v>
      </c>
      <c r="K6" s="1">
        <v>1970</v>
      </c>
      <c r="L6" s="1">
        <v>6.13333333333334</v>
      </c>
      <c r="M6" s="1">
        <v>6.9</v>
      </c>
      <c r="N6" s="1">
        <v>2.9</v>
      </c>
      <c r="O6" s="1">
        <v>1.88666666666667</v>
      </c>
      <c r="P6" s="1">
        <v>-18.0774193548387</v>
      </c>
      <c r="Q6" s="1">
        <v>-35.33</v>
      </c>
      <c r="R6" s="10">
        <v>-37.745161290322599</v>
      </c>
      <c r="S6" s="1">
        <v>-35.151612903225796</v>
      </c>
      <c r="T6" s="1">
        <v>-38.774999999999999</v>
      </c>
      <c r="U6" s="1">
        <v>-33.461290322580602</v>
      </c>
      <c r="V6" s="1">
        <v>-23.6</v>
      </c>
      <c r="W6" s="1">
        <v>-1.6666666666666701</v>
      </c>
      <c r="X6" s="1">
        <v>7.6533333333333298</v>
      </c>
      <c r="Y6" s="1">
        <v>3.5935483870967699</v>
      </c>
      <c r="Z6" s="1">
        <v>2.1838709677419299</v>
      </c>
      <c r="AA6" s="1">
        <v>-1.5133333333333301</v>
      </c>
      <c r="AB6" s="1">
        <v>-19.148387096774201</v>
      </c>
      <c r="AC6" s="1">
        <v>-32.436666666666703</v>
      </c>
      <c r="AD6" s="10">
        <v>-34.209677419354797</v>
      </c>
      <c r="AE6" s="38">
        <f t="shared" si="3"/>
        <v>-17.21099014336917</v>
      </c>
      <c r="AF6" s="2">
        <f t="shared" si="4"/>
        <v>5.6234408602150499</v>
      </c>
      <c r="AG6" s="2">
        <f t="shared" si="5"/>
        <v>2.9793548387096749</v>
      </c>
      <c r="AH6" s="2"/>
      <c r="AI6" s="1">
        <v>1970</v>
      </c>
      <c r="AJ6" s="1">
        <v>19.066666666666698</v>
      </c>
      <c r="AK6" s="1">
        <v>21.464516129032301</v>
      </c>
      <c r="AL6" s="1">
        <v>18.0322580645161</v>
      </c>
      <c r="AM6" s="1">
        <v>9.3566666666666691</v>
      </c>
      <c r="AN6" s="1">
        <v>-10.709677419354801</v>
      </c>
      <c r="AO6" s="1">
        <v>-28.49</v>
      </c>
      <c r="AP6" s="10">
        <v>-30.812903225806402</v>
      </c>
      <c r="AQ6" s="1">
        <v>-24.026666666666699</v>
      </c>
      <c r="AR6" s="1">
        <v>-30.685714285714301</v>
      </c>
      <c r="AS6" s="1">
        <v>-19.851612903225799</v>
      </c>
      <c r="AT6" s="1">
        <v>-8.0931034482758601</v>
      </c>
      <c r="AU6" s="1">
        <v>7.3677419354838696</v>
      </c>
      <c r="AV6" s="1">
        <v>22.44</v>
      </c>
      <c r="AW6" s="1">
        <v>15.8483870967742</v>
      </c>
      <c r="AX6" s="1">
        <v>12.580645161290301</v>
      </c>
      <c r="AY6" s="1">
        <v>10.813333333333301</v>
      </c>
      <c r="AZ6" s="1">
        <v>-9.3645161290322605</v>
      </c>
      <c r="BA6" s="1">
        <v>-22.386666666666699</v>
      </c>
      <c r="BB6" s="10">
        <v>-26.4</v>
      </c>
      <c r="BC6" s="8">
        <f t="shared" si="0"/>
        <v>-5.9798477143916626</v>
      </c>
      <c r="BD6" s="1">
        <f t="shared" si="1"/>
        <v>19.144193548387101</v>
      </c>
      <c r="BE6" s="1">
        <f t="shared" si="2"/>
        <v>15.420591397849449</v>
      </c>
    </row>
    <row r="7" spans="1:57" x14ac:dyDescent="0.25">
      <c r="A7" s="1">
        <v>1971</v>
      </c>
      <c r="B7" s="1">
        <v>1.0309999999999999</v>
      </c>
      <c r="C7" s="5">
        <v>0.89400000000000002</v>
      </c>
      <c r="D7" s="1">
        <v>1.0309999999999999</v>
      </c>
      <c r="K7" s="1">
        <v>1971</v>
      </c>
      <c r="L7" s="1">
        <v>7.6533333333333298</v>
      </c>
      <c r="M7" s="1">
        <v>3.5935483870967699</v>
      </c>
      <c r="N7" s="1">
        <v>2.1838709677419299</v>
      </c>
      <c r="O7" s="1">
        <v>-1.5133333333333301</v>
      </c>
      <c r="P7" s="1">
        <v>-19.148387096774201</v>
      </c>
      <c r="Q7" s="1">
        <v>-32.436666666666703</v>
      </c>
      <c r="R7" s="10">
        <v>-34.209677419354797</v>
      </c>
      <c r="S7" s="1">
        <v>-36.748387096774202</v>
      </c>
      <c r="T7" s="1">
        <v>-40.132142857142902</v>
      </c>
      <c r="U7" s="1">
        <v>-33.580645161290299</v>
      </c>
      <c r="V7" s="1">
        <v>-19.413333333333298</v>
      </c>
      <c r="W7" s="1">
        <v>-6.0935483870967699</v>
      </c>
      <c r="X7" s="1">
        <v>5.31</v>
      </c>
      <c r="Y7" s="1">
        <v>7.7064516129032299</v>
      </c>
      <c r="Z7" s="1">
        <v>3.3193548387096801</v>
      </c>
      <c r="AA7" s="1">
        <v>-1.7533333333333301</v>
      </c>
      <c r="AB7" s="1">
        <v>-17.209677419354801</v>
      </c>
      <c r="AC7" s="1">
        <v>-32.5966666666667</v>
      </c>
      <c r="AD7" s="10">
        <v>-38.183870967741903</v>
      </c>
      <c r="AE7" s="38">
        <f t="shared" si="3"/>
        <v>-17.447983230926774</v>
      </c>
      <c r="AF7" s="2">
        <f t="shared" si="4"/>
        <v>6.5082258064516143</v>
      </c>
      <c r="AG7" s="2">
        <f t="shared" si="5"/>
        <v>3.645618279569895</v>
      </c>
      <c r="AH7" s="2"/>
      <c r="AI7" s="1">
        <v>1971</v>
      </c>
      <c r="AJ7" s="1">
        <v>22.44</v>
      </c>
      <c r="AK7" s="1">
        <v>15.8483870967742</v>
      </c>
      <c r="AL7" s="1">
        <v>12.580645161290301</v>
      </c>
      <c r="AM7" s="1">
        <v>10.813333333333301</v>
      </c>
      <c r="AN7" s="1">
        <v>-9.3645161290322605</v>
      </c>
      <c r="AO7" s="1">
        <v>-22.386666666666699</v>
      </c>
      <c r="AP7" s="10">
        <v>-26.4</v>
      </c>
      <c r="AQ7" s="1">
        <v>-24.3354838709677</v>
      </c>
      <c r="AR7" s="1">
        <v>-31.246428571428599</v>
      </c>
      <c r="AS7" s="1">
        <v>-20.1225806451613</v>
      </c>
      <c r="AT7" s="1">
        <v>-4.54</v>
      </c>
      <c r="AU7" s="1">
        <v>7.8419354838709703</v>
      </c>
      <c r="AV7" s="1">
        <v>17.206666666666699</v>
      </c>
      <c r="AW7" s="1">
        <v>21.822580645161299</v>
      </c>
      <c r="AX7" s="1">
        <v>17.083870967741898</v>
      </c>
      <c r="AY7" s="1">
        <v>7.3433333333333302</v>
      </c>
      <c r="AZ7" s="1">
        <v>-9.4806451612903206</v>
      </c>
      <c r="BA7" s="1">
        <v>-24.9933333333333</v>
      </c>
      <c r="BB7" s="10">
        <v>-30.3354838709677</v>
      </c>
      <c r="BC7" s="8">
        <f t="shared" si="0"/>
        <v>-6.1462973630312279</v>
      </c>
      <c r="BD7" s="1">
        <f t="shared" si="1"/>
        <v>19.514623655914001</v>
      </c>
      <c r="BE7" s="1">
        <f t="shared" si="2"/>
        <v>15.864112903225809</v>
      </c>
    </row>
    <row r="8" spans="1:57" x14ac:dyDescent="0.25">
      <c r="A8" s="1">
        <v>1972</v>
      </c>
      <c r="B8" s="1">
        <v>0.71899999999999997</v>
      </c>
      <c r="C8" s="5">
        <v>0.63200000000000001</v>
      </c>
      <c r="D8" s="1">
        <v>0.71899999999999997</v>
      </c>
      <c r="K8" s="1">
        <v>1972</v>
      </c>
      <c r="L8" s="1">
        <v>5.31</v>
      </c>
      <c r="M8" s="1">
        <v>7.7064516129032299</v>
      </c>
      <c r="N8" s="1">
        <v>3.3193548387096801</v>
      </c>
      <c r="O8" s="1">
        <v>-1.7533333333333301</v>
      </c>
      <c r="P8" s="1">
        <v>-17.209677419354801</v>
      </c>
      <c r="Q8" s="1">
        <v>-32.5966666666667</v>
      </c>
      <c r="R8" s="10">
        <v>-38.183870967741903</v>
      </c>
      <c r="S8" s="1">
        <v>-43.132258064516101</v>
      </c>
      <c r="T8" s="1">
        <v>-30.962068965517201</v>
      </c>
      <c r="U8" s="1">
        <v>-31.361290322580601</v>
      </c>
      <c r="V8" s="1">
        <v>-21.25</v>
      </c>
      <c r="W8" s="1">
        <v>-2.9838709677419399</v>
      </c>
      <c r="X8" s="1">
        <v>2.4700000000000002</v>
      </c>
      <c r="Y8" s="1">
        <v>7.7935483870967701</v>
      </c>
      <c r="Z8" s="1">
        <v>3.0387096774193498</v>
      </c>
      <c r="AA8" s="1">
        <v>-2.13</v>
      </c>
      <c r="AB8" s="1">
        <v>-16.035483870967699</v>
      </c>
      <c r="AC8" s="1">
        <v>-39.536666666666697</v>
      </c>
      <c r="AD8" s="10">
        <v>-33.5161290322581</v>
      </c>
      <c r="AE8" s="38">
        <f t="shared" si="3"/>
        <v>-17.300459152144352</v>
      </c>
      <c r="AF8" s="2">
        <f t="shared" si="4"/>
        <v>5.1317741935483854</v>
      </c>
      <c r="AG8" s="2">
        <f t="shared" si="5"/>
        <v>2.7930645161290304</v>
      </c>
      <c r="AH8" s="2"/>
      <c r="AI8" s="1">
        <v>1972</v>
      </c>
      <c r="AJ8" s="1">
        <v>17.206666666666699</v>
      </c>
      <c r="AK8" s="1">
        <v>21.822580645161299</v>
      </c>
      <c r="AL8" s="1">
        <v>17.083870967741898</v>
      </c>
      <c r="AM8" s="1">
        <v>7.3433333333333302</v>
      </c>
      <c r="AN8" s="1">
        <v>-9.4806451612903206</v>
      </c>
      <c r="AO8" s="1">
        <v>-24.9933333333333</v>
      </c>
      <c r="AP8" s="10">
        <v>-30.3354838709677</v>
      </c>
      <c r="AQ8" s="1">
        <v>-35.961290322580602</v>
      </c>
      <c r="AR8" s="1">
        <v>-18.7862068965517</v>
      </c>
      <c r="AS8" s="1">
        <v>-18.435483870967701</v>
      </c>
      <c r="AT8" s="1">
        <v>-7.9033333333333298</v>
      </c>
      <c r="AU8" s="1">
        <v>6.7516129032258103</v>
      </c>
      <c r="AV8" s="1">
        <v>13.3966666666667</v>
      </c>
      <c r="AW8" s="1">
        <v>21.290322580645199</v>
      </c>
      <c r="AX8" s="1">
        <v>14.7290322580645</v>
      </c>
      <c r="AY8" s="1">
        <v>7.34</v>
      </c>
      <c r="AZ8" s="1">
        <v>-7.8064516129032198</v>
      </c>
      <c r="BA8" s="1">
        <v>-31.283333333333299</v>
      </c>
      <c r="BB8" s="10">
        <v>-23.7290322580645</v>
      </c>
      <c r="BC8" s="8">
        <f t="shared" si="0"/>
        <v>-6.6997914349276799</v>
      </c>
      <c r="BD8" s="1">
        <f t="shared" si="1"/>
        <v>17.34349462365595</v>
      </c>
      <c r="BE8" s="1">
        <f t="shared" si="2"/>
        <v>14.189005376344099</v>
      </c>
    </row>
    <row r="9" spans="1:57" x14ac:dyDescent="0.25">
      <c r="A9" s="1">
        <v>1973</v>
      </c>
      <c r="B9" s="1">
        <v>1.0489999999999999</v>
      </c>
      <c r="C9" s="5">
        <v>1.105</v>
      </c>
      <c r="D9" s="1">
        <v>1.0489999999999999</v>
      </c>
      <c r="K9" s="1">
        <v>1973</v>
      </c>
      <c r="L9" s="1">
        <v>2.4700000000000002</v>
      </c>
      <c r="M9" s="1">
        <v>7.7935483870967701</v>
      </c>
      <c r="N9" s="1">
        <v>3.0387096774193498</v>
      </c>
      <c r="O9" s="1">
        <v>-2.13</v>
      </c>
      <c r="P9" s="1">
        <v>-16.035483870967699</v>
      </c>
      <c r="Q9" s="1">
        <v>-39.536666666666697</v>
      </c>
      <c r="R9" s="10">
        <v>-33.5161290322581</v>
      </c>
      <c r="S9" s="1">
        <v>-45.258064516128997</v>
      </c>
      <c r="T9" s="1">
        <v>-36.610714285714302</v>
      </c>
      <c r="U9" s="1">
        <v>-37.1064516129032</v>
      </c>
      <c r="V9" s="1">
        <v>-18.68</v>
      </c>
      <c r="W9" s="1">
        <v>-7.6206896551724101</v>
      </c>
      <c r="X9" s="1">
        <v>6.8448275862069003</v>
      </c>
      <c r="Y9" s="1">
        <v>7.7806451612903196</v>
      </c>
      <c r="Z9" s="1">
        <v>3.5387096774193498</v>
      </c>
      <c r="AA9" s="1">
        <v>-4.2115384615384599</v>
      </c>
      <c r="AB9" s="1">
        <v>-16.906451612903201</v>
      </c>
      <c r="AC9" s="1">
        <v>-28.976666666666699</v>
      </c>
      <c r="AD9" s="10">
        <v>-34.041935483871001</v>
      </c>
      <c r="AE9" s="38">
        <f t="shared" si="3"/>
        <v>-17.604027489165137</v>
      </c>
      <c r="AF9" s="2">
        <f t="shared" si="4"/>
        <v>7.31273637374861</v>
      </c>
      <c r="AG9" s="2">
        <f t="shared" si="5"/>
        <v>3.488160990844527</v>
      </c>
      <c r="AH9" s="2"/>
      <c r="AI9" s="1">
        <v>1973</v>
      </c>
      <c r="AJ9" s="1">
        <v>13.3966666666667</v>
      </c>
      <c r="AK9" s="1">
        <v>21.290322580645199</v>
      </c>
      <c r="AL9" s="1">
        <v>14.7290322580645</v>
      </c>
      <c r="AM9" s="1">
        <v>7.34</v>
      </c>
      <c r="AN9" s="1">
        <v>-7.8064516129032198</v>
      </c>
      <c r="AO9" s="1">
        <v>-31.283333333333299</v>
      </c>
      <c r="AP9" s="10">
        <v>-23.7290322580645</v>
      </c>
      <c r="AQ9" s="1">
        <v>-38.6225806451613</v>
      </c>
      <c r="AR9" s="1">
        <v>-26.467857142857099</v>
      </c>
      <c r="AS9" s="1">
        <v>-23.051612903225799</v>
      </c>
      <c r="AT9" s="1">
        <v>-6.1766666666666703</v>
      </c>
      <c r="AU9" s="1">
        <v>4.7903225806451601</v>
      </c>
      <c r="AV9" s="1">
        <v>20.503333333333298</v>
      </c>
      <c r="AW9" s="1">
        <v>19.441935483870999</v>
      </c>
      <c r="AX9" s="1">
        <v>13.8</v>
      </c>
      <c r="AY9" s="1">
        <v>4.9466666666666699</v>
      </c>
      <c r="AZ9" s="1">
        <v>-8.19</v>
      </c>
      <c r="BA9" s="1">
        <v>-17.64</v>
      </c>
      <c r="BB9" s="10">
        <v>-25.4548387096774</v>
      </c>
      <c r="BC9" s="8">
        <f t="shared" si="0"/>
        <v>-6.8434415002560103</v>
      </c>
      <c r="BD9" s="1">
        <f t="shared" si="1"/>
        <v>19.972634408602147</v>
      </c>
      <c r="BE9" s="1">
        <f t="shared" si="2"/>
        <v>14.672983870967741</v>
      </c>
    </row>
    <row r="10" spans="1:57" x14ac:dyDescent="0.25">
      <c r="A10" s="1">
        <v>1974</v>
      </c>
      <c r="B10" s="1">
        <v>1.107</v>
      </c>
      <c r="C10" s="5">
        <v>1.0920000000000001</v>
      </c>
      <c r="D10" s="1">
        <v>1.107</v>
      </c>
      <c r="K10" s="1">
        <v>1974</v>
      </c>
      <c r="L10" s="1">
        <v>6.8448275862069003</v>
      </c>
      <c r="M10" s="1">
        <v>7.7806451612903196</v>
      </c>
      <c r="N10" s="1">
        <v>3.5387096774193498</v>
      </c>
      <c r="O10" s="1">
        <v>-4.2115384615384599</v>
      </c>
      <c r="P10" s="1">
        <v>-16.906451612903201</v>
      </c>
      <c r="Q10" s="1">
        <v>-28.976666666666699</v>
      </c>
      <c r="R10" s="10">
        <v>-34.041935483871001</v>
      </c>
      <c r="S10" s="1">
        <v>-39.735483870967698</v>
      </c>
      <c r="T10" s="1">
        <v>-40.803571428571402</v>
      </c>
      <c r="U10" s="1">
        <v>-29.190322580645201</v>
      </c>
      <c r="V10" s="1">
        <v>-22.323333333333299</v>
      </c>
      <c r="W10" s="1">
        <v>-5.24</v>
      </c>
      <c r="X10" s="1">
        <v>5.15</v>
      </c>
      <c r="Y10" s="1">
        <v>7.7677419354838699</v>
      </c>
      <c r="Z10" s="1">
        <v>5.8580645161290299</v>
      </c>
      <c r="AA10" s="1">
        <v>-1.86551724137931</v>
      </c>
      <c r="AB10" s="1">
        <v>-10.2433333333333</v>
      </c>
      <c r="AC10" s="1">
        <v>-30.406666666666698</v>
      </c>
      <c r="AD10" s="10">
        <v>-43.293548387096799</v>
      </c>
      <c r="AE10" s="38">
        <f t="shared" si="3"/>
        <v>-17.027164199198399</v>
      </c>
      <c r="AF10" s="2">
        <f t="shared" si="4"/>
        <v>6.4588709677419356</v>
      </c>
      <c r="AG10" s="2">
        <f t="shared" si="5"/>
        <v>4.2275723025583982</v>
      </c>
      <c r="AH10" s="2"/>
      <c r="AI10" s="1">
        <v>1974</v>
      </c>
      <c r="AJ10" s="1">
        <v>20.503333333333298</v>
      </c>
      <c r="AK10" s="1">
        <v>19.441935483870999</v>
      </c>
      <c r="AL10" s="1">
        <v>13.8</v>
      </c>
      <c r="AM10" s="1">
        <v>4.9466666666666699</v>
      </c>
      <c r="AN10" s="1">
        <v>-8.19</v>
      </c>
      <c r="AO10" s="1">
        <v>-17.64</v>
      </c>
      <c r="AP10" s="10">
        <v>-25.4548387096774</v>
      </c>
      <c r="AQ10" s="1">
        <v>-33.348387096774204</v>
      </c>
      <c r="AR10" s="1">
        <v>-31.4714285714286</v>
      </c>
      <c r="AS10" s="1">
        <v>-16.209677419354801</v>
      </c>
      <c r="AT10" s="1">
        <v>-5.69</v>
      </c>
      <c r="AU10" s="1">
        <v>5.1709677419354803</v>
      </c>
      <c r="AV10" s="1">
        <v>18.97</v>
      </c>
      <c r="AW10" s="1">
        <v>20.977419354838698</v>
      </c>
      <c r="AX10" s="1">
        <v>19.1225806451613</v>
      </c>
      <c r="AY10" s="1">
        <v>7.0482758620689596</v>
      </c>
      <c r="AZ10" s="1">
        <v>-2.8</v>
      </c>
      <c r="BA10" s="1">
        <v>-23.48</v>
      </c>
      <c r="BB10" s="10">
        <v>-38.364516129032303</v>
      </c>
      <c r="BC10" s="8">
        <f t="shared" si="0"/>
        <v>-6.6728971343821231</v>
      </c>
      <c r="BD10" s="1">
        <f t="shared" si="1"/>
        <v>19.97370967741935</v>
      </c>
      <c r="BE10" s="1">
        <f t="shared" si="2"/>
        <v>16.529568965517239</v>
      </c>
    </row>
    <row r="11" spans="1:57" x14ac:dyDescent="0.25">
      <c r="A11" s="1">
        <v>1975</v>
      </c>
      <c r="B11" s="1">
        <v>0.81599999999999995</v>
      </c>
      <c r="C11" s="5">
        <v>0.746</v>
      </c>
      <c r="D11" s="1">
        <v>0.81599999999999995</v>
      </c>
      <c r="K11" s="1">
        <v>1975</v>
      </c>
      <c r="L11" s="1">
        <v>5.15</v>
      </c>
      <c r="M11" s="1">
        <v>7.7677419354838699</v>
      </c>
      <c r="N11" s="1">
        <v>5.8580645161290299</v>
      </c>
      <c r="O11" s="1">
        <v>-1.86551724137931</v>
      </c>
      <c r="P11" s="1">
        <v>-10.2433333333333</v>
      </c>
      <c r="Q11" s="1">
        <v>-30.406666666666698</v>
      </c>
      <c r="R11" s="10">
        <v>-43.293548387096799</v>
      </c>
      <c r="S11" s="1">
        <v>-42.583870967741902</v>
      </c>
      <c r="T11" s="1">
        <v>-32.860714285714302</v>
      </c>
      <c r="U11" s="1">
        <v>-34.280645161290302</v>
      </c>
      <c r="V11" s="1">
        <v>-23.05</v>
      </c>
      <c r="W11" s="1">
        <v>-7.2064516129032299</v>
      </c>
      <c r="X11" s="1">
        <v>3.6733333333333298</v>
      </c>
      <c r="Y11" s="1">
        <v>7.7580645161290303</v>
      </c>
      <c r="Z11" s="1">
        <v>5.6967741935483902</v>
      </c>
      <c r="AA11" s="1">
        <v>-2.73</v>
      </c>
      <c r="AB11" s="1">
        <v>-15.7483870967742</v>
      </c>
      <c r="AC11" s="1">
        <v>-30.163333333333298</v>
      </c>
      <c r="AD11" s="10">
        <v>-41.280645161290302</v>
      </c>
      <c r="AE11" s="38">
        <f t="shared" si="3"/>
        <v>-17.731322964669733</v>
      </c>
      <c r="AF11" s="2">
        <f t="shared" si="4"/>
        <v>5.7156989247311802</v>
      </c>
      <c r="AG11" s="2">
        <f t="shared" si="5"/>
        <v>3.5995430107526873</v>
      </c>
      <c r="AH11" s="2"/>
      <c r="AI11" s="1">
        <v>1975</v>
      </c>
      <c r="AJ11" s="1">
        <v>18.97</v>
      </c>
      <c r="AK11" s="1">
        <v>20.977419354838698</v>
      </c>
      <c r="AL11" s="1">
        <v>19.1225806451613</v>
      </c>
      <c r="AM11" s="1">
        <v>7.0482758620689596</v>
      </c>
      <c r="AN11" s="1">
        <v>-2.8</v>
      </c>
      <c r="AO11" s="1">
        <v>-23.48</v>
      </c>
      <c r="AP11" s="10">
        <v>-38.364516129032303</v>
      </c>
      <c r="AQ11" s="1">
        <v>-33.583870967741902</v>
      </c>
      <c r="AR11" s="1">
        <v>-23.535714285714299</v>
      </c>
      <c r="AS11" s="1">
        <v>-20.451612903225801</v>
      </c>
      <c r="AT11" s="1">
        <v>-8.9133333333333304</v>
      </c>
      <c r="AU11" s="1">
        <v>5.5258064516129002</v>
      </c>
      <c r="AV11" s="1">
        <v>15.34</v>
      </c>
      <c r="AW11" s="1">
        <v>19.2741935483871</v>
      </c>
      <c r="AX11" s="1">
        <v>18.990322580645199</v>
      </c>
      <c r="AY11" s="1">
        <v>8.9566666666666706</v>
      </c>
      <c r="AZ11" s="1">
        <v>-6.4387096774193502</v>
      </c>
      <c r="BA11" s="1">
        <v>-20.51</v>
      </c>
      <c r="BB11" s="10">
        <v>-34.316129032258097</v>
      </c>
      <c r="BC11" s="8">
        <f t="shared" si="0"/>
        <v>-6.6385317460317426</v>
      </c>
      <c r="BD11" s="1">
        <f t="shared" si="1"/>
        <v>17.30709677419355</v>
      </c>
      <c r="BE11" s="1">
        <f t="shared" si="2"/>
        <v>15.640295698924742</v>
      </c>
    </row>
    <row r="12" spans="1:57" x14ac:dyDescent="0.25">
      <c r="A12" s="1">
        <v>1976</v>
      </c>
      <c r="B12" s="1">
        <v>1.109</v>
      </c>
      <c r="C12" s="5">
        <v>1.1819999999999999</v>
      </c>
      <c r="D12" s="1">
        <v>1.109</v>
      </c>
      <c r="K12" s="1">
        <v>1976</v>
      </c>
      <c r="L12" s="1">
        <v>3.6733333333333298</v>
      </c>
      <c r="M12" s="1">
        <v>7.7580645161290303</v>
      </c>
      <c r="N12" s="1">
        <v>5.6967741935483902</v>
      </c>
      <c r="O12" s="1">
        <v>-2.73</v>
      </c>
      <c r="P12" s="1">
        <v>-15.7483870967742</v>
      </c>
      <c r="Q12" s="1">
        <v>-30.163333333333298</v>
      </c>
      <c r="R12" s="10">
        <v>-41.280645161290302</v>
      </c>
      <c r="S12" s="1">
        <v>-38.645161290322598</v>
      </c>
      <c r="T12" s="1">
        <v>-39.737931034482699</v>
      </c>
      <c r="U12" s="1">
        <v>-36.200000000000003</v>
      </c>
      <c r="V12" s="1">
        <v>-26.613333333333301</v>
      </c>
      <c r="W12" s="1">
        <v>-6.7838709677419402</v>
      </c>
      <c r="X12" s="1">
        <v>3.9566666666666701</v>
      </c>
      <c r="Y12" s="1">
        <v>6.5645161290322598</v>
      </c>
      <c r="Z12" s="1">
        <v>3.4935483870967698</v>
      </c>
      <c r="AA12" s="1">
        <v>-1.47</v>
      </c>
      <c r="AB12" s="1">
        <v>-18.993548387096801</v>
      </c>
      <c r="AC12" s="1">
        <v>-31.276666666666699</v>
      </c>
      <c r="AD12" s="10">
        <v>-38.264516129032202</v>
      </c>
      <c r="AE12" s="38">
        <f t="shared" si="3"/>
        <v>-18.664191385490042</v>
      </c>
      <c r="AF12" s="2">
        <f t="shared" si="4"/>
        <v>5.2605913978494652</v>
      </c>
      <c r="AG12" s="2">
        <f t="shared" si="5"/>
        <v>3.1361827956989248</v>
      </c>
      <c r="AH12" s="2"/>
      <c r="AI12" s="1">
        <v>1976</v>
      </c>
      <c r="AJ12" s="1">
        <v>15.34</v>
      </c>
      <c r="AK12" s="1">
        <v>19.2741935483871</v>
      </c>
      <c r="AL12" s="1">
        <v>18.990322580645199</v>
      </c>
      <c r="AM12" s="1">
        <v>8.9566666666666706</v>
      </c>
      <c r="AN12" s="1">
        <v>-6.4387096774193502</v>
      </c>
      <c r="AO12" s="1">
        <v>-20.51</v>
      </c>
      <c r="AP12" s="10">
        <v>-34.316129032258097</v>
      </c>
      <c r="AQ12" s="1">
        <v>-31.251612903225801</v>
      </c>
      <c r="AR12" s="1">
        <v>-30.510344827586199</v>
      </c>
      <c r="AS12" s="1">
        <v>-23.258064516129</v>
      </c>
      <c r="AT12" s="1">
        <v>-11.393333333333301</v>
      </c>
      <c r="AU12" s="1">
        <v>2.1387096774193601</v>
      </c>
      <c r="AV12" s="1">
        <v>14.0689655172414</v>
      </c>
      <c r="AW12" s="1">
        <v>18.874193548387101</v>
      </c>
      <c r="AX12" s="1">
        <v>16.9838709677419</v>
      </c>
      <c r="AY12" s="1">
        <v>8.1266666666666705</v>
      </c>
      <c r="AZ12" s="1">
        <v>-9.9451612903225808</v>
      </c>
      <c r="BA12" s="1">
        <v>-24.643333333333299</v>
      </c>
      <c r="BB12" s="10">
        <v>-31.145161290322601</v>
      </c>
      <c r="BC12" s="8">
        <f t="shared" si="0"/>
        <v>-8.4962170930663632</v>
      </c>
      <c r="BD12" s="1">
        <f t="shared" si="1"/>
        <v>16.47157953281425</v>
      </c>
      <c r="BE12" s="1">
        <f t="shared" si="2"/>
        <v>14.513424175009268</v>
      </c>
    </row>
    <row r="13" spans="1:57" x14ac:dyDescent="0.25">
      <c r="A13" s="1">
        <v>1977</v>
      </c>
      <c r="B13" s="1">
        <v>1.022</v>
      </c>
      <c r="C13" s="5">
        <v>0.97399999999999998</v>
      </c>
      <c r="D13" s="1">
        <v>1.022</v>
      </c>
      <c r="K13" s="1">
        <v>1977</v>
      </c>
      <c r="L13" s="1">
        <v>3.9566666666666701</v>
      </c>
      <c r="M13" s="1">
        <v>6.5645161290322598</v>
      </c>
      <c r="N13" s="1">
        <v>3.4935483870967698</v>
      </c>
      <c r="O13" s="1">
        <v>-1.47</v>
      </c>
      <c r="P13" s="1">
        <v>-18.993548387096801</v>
      </c>
      <c r="Q13" s="1">
        <v>-31.276666666666699</v>
      </c>
      <c r="R13" s="10">
        <v>-38.264516129032202</v>
      </c>
      <c r="S13" s="1">
        <v>-38.183870967741903</v>
      </c>
      <c r="T13" s="1">
        <v>-43.4321428571429</v>
      </c>
      <c r="U13" s="1">
        <v>-39.780645161290302</v>
      </c>
      <c r="V13" s="1">
        <v>-19.713333333333299</v>
      </c>
      <c r="W13" s="1">
        <v>-5.7612903225806402</v>
      </c>
      <c r="X13" s="1">
        <v>6.1933333333333298</v>
      </c>
      <c r="Y13" s="1">
        <v>10.609677419354799</v>
      </c>
      <c r="Z13" s="1">
        <v>5.7483870967742003</v>
      </c>
      <c r="AA13" s="1">
        <v>0.94</v>
      </c>
      <c r="AB13" s="1">
        <v>-16.100000000000001</v>
      </c>
      <c r="AC13" s="1">
        <v>-32.456666666666699</v>
      </c>
      <c r="AD13" s="10">
        <v>-35.629032258064498</v>
      </c>
      <c r="AE13" s="38">
        <f t="shared" si="3"/>
        <v>-17.297131976446494</v>
      </c>
      <c r="AF13" s="2">
        <f t="shared" si="4"/>
        <v>8.4015053763440655</v>
      </c>
      <c r="AG13" s="2">
        <f t="shared" si="5"/>
        <v>5.8728494623655836</v>
      </c>
      <c r="AH13" s="2"/>
      <c r="AI13" s="1">
        <v>1977</v>
      </c>
      <c r="AJ13" s="1">
        <v>14.0689655172414</v>
      </c>
      <c r="AK13" s="1">
        <v>18.874193548387101</v>
      </c>
      <c r="AL13" s="1">
        <v>16.9838709677419</v>
      </c>
      <c r="AM13" s="1">
        <v>8.1266666666666705</v>
      </c>
      <c r="AN13" s="1">
        <v>-9.9451612903225808</v>
      </c>
      <c r="AO13" s="1">
        <v>-24.643333333333299</v>
      </c>
      <c r="AP13" s="10">
        <v>-31.145161290322601</v>
      </c>
      <c r="AQ13" s="1">
        <v>-28.361290322580601</v>
      </c>
      <c r="AR13" s="1">
        <v>-35.082142857142799</v>
      </c>
      <c r="AS13" s="1">
        <v>-26.290322580645199</v>
      </c>
      <c r="AT13" s="1">
        <v>-5.4</v>
      </c>
      <c r="AU13" s="1">
        <v>5.2161290322580598</v>
      </c>
      <c r="AV13" s="1">
        <v>18.71</v>
      </c>
      <c r="AW13" s="1">
        <v>23.480645161290301</v>
      </c>
      <c r="AX13" s="1">
        <v>16.003225806451599</v>
      </c>
      <c r="AY13" s="1">
        <v>7.1166666666666698</v>
      </c>
      <c r="AZ13" s="1">
        <v>-9.2290322580645192</v>
      </c>
      <c r="BA13" s="1">
        <v>-25.4433333333333</v>
      </c>
      <c r="BB13" s="10">
        <v>-25.9870967741935</v>
      </c>
      <c r="BC13" s="8">
        <f t="shared" si="0"/>
        <v>-7.1055459549411077</v>
      </c>
      <c r="BD13" s="1">
        <f t="shared" si="1"/>
        <v>21.095322580645153</v>
      </c>
      <c r="BE13" s="1">
        <f t="shared" si="2"/>
        <v>16.327634408602144</v>
      </c>
    </row>
    <row r="14" spans="1:57" x14ac:dyDescent="0.25">
      <c r="A14" s="1">
        <v>1978</v>
      </c>
      <c r="B14" s="1">
        <v>0.68500000000000005</v>
      </c>
      <c r="C14" s="5">
        <v>0.64</v>
      </c>
      <c r="D14" s="1">
        <v>0.68500000000000005</v>
      </c>
      <c r="K14" s="1">
        <v>1978</v>
      </c>
      <c r="L14" s="1">
        <v>6.1933333333333298</v>
      </c>
      <c r="M14" s="1">
        <v>10.609677419354799</v>
      </c>
      <c r="N14" s="1">
        <v>5.7483870967742003</v>
      </c>
      <c r="O14" s="1">
        <v>0.94</v>
      </c>
      <c r="P14" s="1">
        <v>-16.100000000000001</v>
      </c>
      <c r="Q14" s="1">
        <v>-32.456666666666699</v>
      </c>
      <c r="R14" s="10">
        <v>-35.629032258064498</v>
      </c>
      <c r="S14" s="1">
        <v>-35.209677419354797</v>
      </c>
      <c r="T14" s="1">
        <v>-41.746428571428602</v>
      </c>
      <c r="U14" s="1">
        <v>-28.1354838709677</v>
      </c>
      <c r="V14" s="1">
        <v>-22.09</v>
      </c>
      <c r="W14" s="1">
        <v>-2.54838709677419</v>
      </c>
      <c r="X14" s="1">
        <v>4.93</v>
      </c>
      <c r="Y14" s="1">
        <v>7.4</v>
      </c>
      <c r="Z14" s="1">
        <v>4.2129032258064498</v>
      </c>
      <c r="AA14" s="1">
        <v>-3.75</v>
      </c>
      <c r="AB14" s="1">
        <v>-17.690322580645201</v>
      </c>
      <c r="AC14" s="1">
        <v>-28.626666666666701</v>
      </c>
      <c r="AD14" s="10">
        <v>-41.977419354838702</v>
      </c>
      <c r="AE14" s="38">
        <f t="shared" si="3"/>
        <v>-17.102623527905788</v>
      </c>
      <c r="AF14" s="2">
        <f t="shared" si="4"/>
        <v>6.165</v>
      </c>
      <c r="AG14" s="2">
        <f t="shared" si="5"/>
        <v>3.198225806451612</v>
      </c>
      <c r="AH14" s="2"/>
      <c r="AI14" s="1">
        <v>1978</v>
      </c>
      <c r="AJ14" s="1">
        <v>18.71</v>
      </c>
      <c r="AK14" s="1">
        <v>23.480645161290301</v>
      </c>
      <c r="AL14" s="1">
        <v>16.003225806451599</v>
      </c>
      <c r="AM14" s="1">
        <v>7.1166666666666698</v>
      </c>
      <c r="AN14" s="1">
        <v>-9.2290322580645192</v>
      </c>
      <c r="AO14" s="1">
        <v>-25.4433333333333</v>
      </c>
      <c r="AP14" s="10">
        <v>-25.9870967741935</v>
      </c>
      <c r="AQ14" s="1">
        <v>-26.612903225806399</v>
      </c>
      <c r="AR14" s="1">
        <v>-32.9428571428571</v>
      </c>
      <c r="AS14" s="1">
        <v>-14.5129032258065</v>
      </c>
      <c r="AT14" s="1">
        <v>-6.68333333333333</v>
      </c>
      <c r="AU14" s="1">
        <v>7.3612903225806496</v>
      </c>
      <c r="AV14" s="1">
        <v>15.58</v>
      </c>
      <c r="AW14" s="1">
        <v>18.358064516129001</v>
      </c>
      <c r="AX14" s="1">
        <v>16.5129032258065</v>
      </c>
      <c r="AY14" s="1">
        <v>5.76</v>
      </c>
      <c r="AZ14" s="1">
        <v>-7.0322580645161299</v>
      </c>
      <c r="BA14" s="1">
        <v>-19.6533333333333</v>
      </c>
      <c r="BB14" s="10">
        <v>-33.5903225806452</v>
      </c>
      <c r="BC14" s="8">
        <f t="shared" si="0"/>
        <v>-6.4546377368151511</v>
      </c>
      <c r="BD14" s="1">
        <f t="shared" si="1"/>
        <v>16.969032258064502</v>
      </c>
      <c r="BE14" s="1">
        <f t="shared" si="2"/>
        <v>14.052741935483875</v>
      </c>
    </row>
    <row r="15" spans="1:57" x14ac:dyDescent="0.25">
      <c r="A15" s="1">
        <v>1979</v>
      </c>
      <c r="B15" s="1">
        <v>1.052</v>
      </c>
      <c r="C15" s="5">
        <v>1.1879999999999999</v>
      </c>
      <c r="D15" s="1">
        <v>1.052</v>
      </c>
      <c r="K15" s="1">
        <v>1979</v>
      </c>
      <c r="L15" s="1">
        <v>4.93</v>
      </c>
      <c r="M15" s="1">
        <v>7.4</v>
      </c>
      <c r="N15" s="1">
        <v>4.2129032258064498</v>
      </c>
      <c r="O15" s="1">
        <v>-3.75</v>
      </c>
      <c r="P15" s="1">
        <v>-17.690322580645201</v>
      </c>
      <c r="Q15" s="1">
        <v>-28.626666666666701</v>
      </c>
      <c r="R15" s="10">
        <v>-41.977419354838702</v>
      </c>
      <c r="S15" s="1">
        <v>-35.545161290322604</v>
      </c>
      <c r="T15" s="1">
        <v>-29.935714285714301</v>
      </c>
      <c r="U15" s="1">
        <v>-35.045161290322604</v>
      </c>
      <c r="V15" s="1">
        <v>-27.09</v>
      </c>
      <c r="W15" s="1">
        <v>-4.4935483870967801</v>
      </c>
      <c r="X15" s="1">
        <v>5.0933333333333302</v>
      </c>
      <c r="Y15" s="1">
        <v>4.8258064516129</v>
      </c>
      <c r="Z15" s="1">
        <v>2.3870967741935498</v>
      </c>
      <c r="AA15" s="1">
        <v>-3.07</v>
      </c>
      <c r="AB15" s="1">
        <v>-18.519354838709699</v>
      </c>
      <c r="AD15" s="10">
        <v>-37.587096774193498</v>
      </c>
      <c r="AE15" s="38">
        <f t="shared" si="3"/>
        <v>-16.270890937019971</v>
      </c>
      <c r="AF15" s="2">
        <f t="shared" si="4"/>
        <v>4.9595698924731151</v>
      </c>
      <c r="AG15" s="2">
        <f t="shared" si="5"/>
        <v>2.3090591397849449</v>
      </c>
      <c r="AH15" s="2"/>
      <c r="AI15" s="1">
        <v>1979</v>
      </c>
      <c r="AJ15" s="1">
        <v>15.58</v>
      </c>
      <c r="AK15" s="1">
        <v>18.358064516129001</v>
      </c>
      <c r="AL15" s="1">
        <v>16.5129032258065</v>
      </c>
      <c r="AM15" s="1">
        <v>5.76</v>
      </c>
      <c r="AN15" s="1">
        <v>-7.0322580645161299</v>
      </c>
      <c r="AO15" s="1">
        <v>-19.6533333333333</v>
      </c>
      <c r="AP15" s="10">
        <v>-33.5903225806452</v>
      </c>
      <c r="AQ15" s="1">
        <v>-26.041935483871001</v>
      </c>
      <c r="AR15" s="1">
        <v>-19.185714285714301</v>
      </c>
      <c r="AS15" s="1">
        <v>-20.1677419354839</v>
      </c>
      <c r="AT15" s="1">
        <v>-10.62</v>
      </c>
      <c r="AU15" s="1">
        <v>8.4064516129032292</v>
      </c>
      <c r="AV15" s="1">
        <v>16.543333333333301</v>
      </c>
      <c r="AW15" s="1">
        <v>16.2741935483871</v>
      </c>
      <c r="AX15" s="1">
        <v>12.283870967741899</v>
      </c>
      <c r="AY15" s="1">
        <v>4.0599999999999996</v>
      </c>
      <c r="AZ15" s="1">
        <v>-10.4935483870968</v>
      </c>
      <c r="BB15" s="10">
        <v>-29.4709677419355</v>
      </c>
      <c r="BC15" s="8">
        <f t="shared" si="0"/>
        <v>-5.3101871247032708</v>
      </c>
      <c r="BD15" s="1">
        <f t="shared" si="1"/>
        <v>16.408763440860199</v>
      </c>
      <c r="BE15" s="1">
        <f t="shared" si="2"/>
        <v>12.290349462365574</v>
      </c>
    </row>
    <row r="16" spans="1:57" x14ac:dyDescent="0.25">
      <c r="A16" s="1">
        <v>1980</v>
      </c>
      <c r="B16" s="1">
        <v>1.1719999999999999</v>
      </c>
      <c r="C16" s="5">
        <v>1.1539999999999999</v>
      </c>
      <c r="D16" s="1">
        <v>1.1719999999999999</v>
      </c>
      <c r="K16" s="1">
        <v>1980</v>
      </c>
      <c r="L16" s="1">
        <v>5.0933333333333302</v>
      </c>
      <c r="M16" s="1">
        <v>4.8258064516129</v>
      </c>
      <c r="N16" s="1">
        <v>2.3870967741935498</v>
      </c>
      <c r="O16" s="1">
        <v>-3.07</v>
      </c>
      <c r="P16" s="1">
        <v>-18.519354838709699</v>
      </c>
      <c r="R16" s="10">
        <v>-37.587096774193498</v>
      </c>
      <c r="S16" s="1">
        <v>-30.6354838709677</v>
      </c>
      <c r="T16" s="1">
        <v>-35.7344827586207</v>
      </c>
      <c r="U16" s="1">
        <v>-32.209677419354797</v>
      </c>
      <c r="V16" s="1">
        <v>-25.85</v>
      </c>
      <c r="W16" s="1">
        <v>-5.4322580645161302</v>
      </c>
      <c r="X16" s="1">
        <v>5.28</v>
      </c>
      <c r="Y16" s="1">
        <v>5.8290322580645197</v>
      </c>
      <c r="Z16" s="1">
        <v>2.63225806451613</v>
      </c>
      <c r="AA16" s="1">
        <v>-1.84666666666667</v>
      </c>
      <c r="AB16" s="1">
        <v>-17.358064516129001</v>
      </c>
      <c r="AC16" s="1">
        <v>-36.963333333333303</v>
      </c>
      <c r="AD16" s="10">
        <v>-30.612903225806399</v>
      </c>
      <c r="AE16" s="38">
        <f t="shared" si="3"/>
        <v>-16.908464961067839</v>
      </c>
      <c r="AF16" s="2">
        <f t="shared" si="4"/>
        <v>5.55451612903226</v>
      </c>
      <c r="AG16" s="2">
        <f t="shared" si="5"/>
        <v>2.973655913978495</v>
      </c>
      <c r="AH16" s="2"/>
      <c r="AI16" s="1">
        <v>1980</v>
      </c>
      <c r="AJ16" s="1">
        <v>16.543333333333301</v>
      </c>
      <c r="AK16" s="1">
        <v>16.2741935483871</v>
      </c>
      <c r="AL16" s="1">
        <v>12.283870967741899</v>
      </c>
      <c r="AM16" s="1">
        <v>4.0599999999999996</v>
      </c>
      <c r="AN16" s="1">
        <v>-10.4935483870968</v>
      </c>
      <c r="AP16" s="10">
        <v>-29.4709677419355</v>
      </c>
      <c r="AQ16" s="1">
        <v>-19.587096774193601</v>
      </c>
      <c r="AR16" s="1">
        <v>-26.803448275862099</v>
      </c>
      <c r="AS16" s="1">
        <v>-19.690322580645201</v>
      </c>
      <c r="AT16" s="1">
        <v>-9.9233333333333391</v>
      </c>
      <c r="AU16" s="1">
        <v>7.7322580645161301</v>
      </c>
      <c r="AV16" s="1">
        <v>17.670000000000002</v>
      </c>
      <c r="AW16" s="1">
        <v>16.638709677419399</v>
      </c>
      <c r="AX16" s="1">
        <v>17.8193548387097</v>
      </c>
      <c r="AY16" s="1">
        <v>9.7166666666666703</v>
      </c>
      <c r="AZ16" s="1">
        <v>-9.32258064516129</v>
      </c>
      <c r="BA16" s="1">
        <v>-29.793333333333301</v>
      </c>
      <c r="BB16" s="10">
        <v>-22.7</v>
      </c>
      <c r="BC16" s="8">
        <f t="shared" si="0"/>
        <v>-5.6869271412680789</v>
      </c>
      <c r="BD16" s="1">
        <f t="shared" si="1"/>
        <v>17.1543548387097</v>
      </c>
      <c r="BE16" s="1">
        <f t="shared" si="2"/>
        <v>15.461182795698942</v>
      </c>
    </row>
    <row r="17" spans="1:57" x14ac:dyDescent="0.25">
      <c r="A17" s="1">
        <v>1981</v>
      </c>
      <c r="B17" s="1">
        <v>0.86399999999999999</v>
      </c>
      <c r="C17" s="5">
        <v>0.79200000000000004</v>
      </c>
      <c r="D17" s="1">
        <v>0.86399999999999999</v>
      </c>
      <c r="K17" s="1">
        <v>1981</v>
      </c>
      <c r="L17" s="1">
        <v>5.28</v>
      </c>
      <c r="M17" s="1">
        <v>5.8290322580645197</v>
      </c>
      <c r="N17" s="1">
        <v>2.63225806451613</v>
      </c>
      <c r="O17" s="1">
        <v>-1.84666666666667</v>
      </c>
      <c r="P17" s="1">
        <v>-17.358064516129001</v>
      </c>
      <c r="Q17" s="1">
        <v>-36.963333333333303</v>
      </c>
      <c r="R17" s="10">
        <v>-30.612903225806399</v>
      </c>
      <c r="S17" s="1">
        <v>-40.193548387096797</v>
      </c>
      <c r="T17" s="1">
        <v>-34.646428571428601</v>
      </c>
      <c r="U17" s="1">
        <v>-33.551612903225802</v>
      </c>
      <c r="V17" s="1">
        <v>-19.07</v>
      </c>
      <c r="W17" s="1">
        <v>-3.1709677419354798</v>
      </c>
      <c r="X17" s="1">
        <v>5.10666666666667</v>
      </c>
      <c r="Y17" s="1">
        <v>5.3935483870967804</v>
      </c>
      <c r="Z17" s="1">
        <v>4.0129032258064496</v>
      </c>
      <c r="AA17" s="1">
        <v>-1.03</v>
      </c>
      <c r="AB17" s="1">
        <v>-11.7193548387097</v>
      </c>
      <c r="AC17" s="1">
        <v>-28.7433333333333</v>
      </c>
      <c r="AD17" s="10">
        <v>-36.200000000000003</v>
      </c>
      <c r="AE17" s="38">
        <f t="shared" si="3"/>
        <v>-16.151010624679984</v>
      </c>
      <c r="AF17" s="2">
        <f t="shared" si="4"/>
        <v>5.2501075268817257</v>
      </c>
      <c r="AG17" s="2">
        <f t="shared" si="5"/>
        <v>3.3707795698924756</v>
      </c>
      <c r="AH17" s="2"/>
      <c r="AI17" s="1">
        <v>1981</v>
      </c>
      <c r="AJ17" s="1">
        <v>17.670000000000002</v>
      </c>
      <c r="AK17" s="1">
        <v>16.638709677419399</v>
      </c>
      <c r="AL17" s="1">
        <v>17.8193548387097</v>
      </c>
      <c r="AM17" s="1">
        <v>9.7166666666666703</v>
      </c>
      <c r="AN17" s="1">
        <v>-9.32258064516129</v>
      </c>
      <c r="AO17" s="1">
        <v>-29.793333333333301</v>
      </c>
      <c r="AP17" s="10">
        <v>-22.7</v>
      </c>
      <c r="AQ17" s="1">
        <v>-33.322580645161302</v>
      </c>
      <c r="AR17" s="1">
        <v>-23.253571428571401</v>
      </c>
      <c r="AS17" s="1">
        <v>-20.132258064516101</v>
      </c>
      <c r="AT17" s="1">
        <v>-5.0166666666666702</v>
      </c>
      <c r="AU17" s="1">
        <v>8.5935483870967708</v>
      </c>
      <c r="AV17" s="1">
        <v>17.183333333333302</v>
      </c>
      <c r="AW17" s="1">
        <v>17.896774193548399</v>
      </c>
      <c r="AX17" s="1">
        <v>16.048387096774199</v>
      </c>
      <c r="AY17" s="1">
        <v>7.29</v>
      </c>
      <c r="AZ17" s="1">
        <v>-5.7</v>
      </c>
      <c r="BA17" s="1">
        <v>-20.86</v>
      </c>
      <c r="BB17" s="10">
        <v>-26.022580645161302</v>
      </c>
      <c r="BC17" s="8">
        <f t="shared" si="0"/>
        <v>-5.6079678699436748</v>
      </c>
      <c r="BD17" s="1">
        <f t="shared" si="1"/>
        <v>17.540053763440852</v>
      </c>
      <c r="BE17" s="1">
        <f t="shared" si="2"/>
        <v>14.604623655913976</v>
      </c>
    </row>
    <row r="18" spans="1:57" x14ac:dyDescent="0.25">
      <c r="A18" s="1">
        <v>1982</v>
      </c>
      <c r="B18" s="1">
        <v>0.46500000000000002</v>
      </c>
      <c r="C18" s="5">
        <v>0.52600000000000002</v>
      </c>
      <c r="D18" s="1">
        <v>0.46500000000000002</v>
      </c>
      <c r="K18" s="1">
        <v>1982</v>
      </c>
      <c r="L18" s="1">
        <v>5.10666666666667</v>
      </c>
      <c r="M18" s="1">
        <v>5.3935483870967804</v>
      </c>
      <c r="N18" s="1">
        <v>4.0129032258064496</v>
      </c>
      <c r="O18" s="1">
        <v>-1.03</v>
      </c>
      <c r="P18" s="1">
        <v>-11.7193548387097</v>
      </c>
      <c r="Q18" s="1">
        <v>-28.7433333333333</v>
      </c>
      <c r="R18" s="10">
        <v>-36.200000000000003</v>
      </c>
      <c r="S18" s="1">
        <v>-43.596774193548399</v>
      </c>
      <c r="T18" s="1">
        <v>-33.153571428571396</v>
      </c>
      <c r="U18" s="1">
        <v>-32.932258064516098</v>
      </c>
      <c r="V18" s="1">
        <v>-22.0066666666667</v>
      </c>
      <c r="W18" s="1">
        <v>-10</v>
      </c>
      <c r="X18" s="1">
        <v>4.2166666666666703</v>
      </c>
      <c r="Y18" s="1">
        <v>5.8741935483871002</v>
      </c>
      <c r="Z18" s="1">
        <v>3.5096774193548401</v>
      </c>
      <c r="AA18" s="1">
        <v>-1.95333333333333</v>
      </c>
      <c r="AB18" s="1">
        <v>-16.258064516129</v>
      </c>
      <c r="AC18" s="1">
        <v>-38</v>
      </c>
      <c r="AD18" s="10">
        <v>-39.116129032258101</v>
      </c>
      <c r="AE18" s="38">
        <f t="shared" si="3"/>
        <v>-18.618021633384533</v>
      </c>
      <c r="AF18" s="2">
        <f t="shared" si="4"/>
        <v>5.0454301075268848</v>
      </c>
      <c r="AG18" s="2">
        <f t="shared" si="5"/>
        <v>2.9118010752688201</v>
      </c>
      <c r="AH18" s="2"/>
      <c r="AI18" s="1">
        <v>1982</v>
      </c>
      <c r="AJ18" s="1">
        <v>17.183333333333302</v>
      </c>
      <c r="AK18" s="1">
        <v>17.896774193548399</v>
      </c>
      <c r="AL18" s="1">
        <v>16.048387096774199</v>
      </c>
      <c r="AM18" s="1">
        <v>7.29</v>
      </c>
      <c r="AN18" s="1">
        <v>-5.7</v>
      </c>
      <c r="AO18" s="1">
        <v>-20.86</v>
      </c>
      <c r="AP18" s="10">
        <v>-26.022580645161302</v>
      </c>
      <c r="AQ18" s="1">
        <v>-33.761290322580599</v>
      </c>
      <c r="AR18" s="1">
        <v>-21.967857142857099</v>
      </c>
      <c r="AS18" s="1">
        <v>-21.429032258064499</v>
      </c>
      <c r="AT18" s="1">
        <v>-7.66</v>
      </c>
      <c r="AU18" s="1">
        <v>2.6096774193548402</v>
      </c>
      <c r="AV18" s="1">
        <v>15.3</v>
      </c>
      <c r="AW18" s="1">
        <v>20.451612903225801</v>
      </c>
      <c r="AX18" s="1">
        <v>16.654838709677399</v>
      </c>
      <c r="AY18" s="1">
        <v>7.72</v>
      </c>
      <c r="AZ18" s="1">
        <v>-5.5354838709677399</v>
      </c>
      <c r="BA18" s="1">
        <v>-29.88</v>
      </c>
      <c r="BB18" s="10">
        <v>-30.429032258064499</v>
      </c>
      <c r="BC18" s="8">
        <f t="shared" si="0"/>
        <v>-7.3272139016896993</v>
      </c>
      <c r="BD18" s="1">
        <f t="shared" si="1"/>
        <v>17.875806451612902</v>
      </c>
      <c r="BE18" s="1">
        <f t="shared" si="2"/>
        <v>15.031612903225801</v>
      </c>
    </row>
    <row r="19" spans="1:57" x14ac:dyDescent="0.25">
      <c r="A19" s="1">
        <v>1983</v>
      </c>
      <c r="B19" s="1">
        <v>0.871</v>
      </c>
      <c r="C19" s="5">
        <v>1.0449999999999999</v>
      </c>
      <c r="D19" s="1">
        <v>0.871</v>
      </c>
      <c r="K19" s="1">
        <v>1983</v>
      </c>
      <c r="L19" s="1">
        <v>4.2166666666666703</v>
      </c>
      <c r="M19" s="1">
        <v>5.8741935483871002</v>
      </c>
      <c r="N19" s="1">
        <v>3.5096774193548401</v>
      </c>
      <c r="O19" s="1">
        <v>-1.95333333333333</v>
      </c>
      <c r="P19" s="1">
        <v>-16.258064516129</v>
      </c>
      <c r="Q19" s="1">
        <v>-38</v>
      </c>
      <c r="R19" s="10">
        <v>-39.116129032258101</v>
      </c>
      <c r="S19" s="1">
        <v>-34.6064516129032</v>
      </c>
      <c r="T19" s="1">
        <v>-37.950000000000003</v>
      </c>
      <c r="U19" s="1">
        <v>-34.612903225806399</v>
      </c>
      <c r="V19" s="1">
        <v>-23.866666666666699</v>
      </c>
      <c r="W19" s="1">
        <v>-4.64838709677419</v>
      </c>
      <c r="X19" s="1">
        <v>2.41</v>
      </c>
      <c r="Y19" s="1">
        <v>7.91290322580645</v>
      </c>
      <c r="Z19" s="1">
        <v>4.0677419354838698</v>
      </c>
      <c r="AA19" s="1">
        <v>-0.78333333333333299</v>
      </c>
      <c r="AB19" s="1">
        <v>-19.748387096774199</v>
      </c>
      <c r="AC19" s="1">
        <v>-34.94</v>
      </c>
      <c r="AD19" s="10">
        <v>-33.235483870967698</v>
      </c>
      <c r="AE19" s="38">
        <f t="shared" si="3"/>
        <v>-17.500080645161287</v>
      </c>
      <c r="AF19" s="2">
        <f t="shared" si="4"/>
        <v>5.1614516129032246</v>
      </c>
      <c r="AG19" s="2">
        <f t="shared" si="5"/>
        <v>3.4018279569892464</v>
      </c>
      <c r="AH19" s="2"/>
      <c r="AI19" s="1">
        <v>1983</v>
      </c>
      <c r="AJ19" s="1">
        <v>15.3</v>
      </c>
      <c r="AK19" s="1">
        <v>20.451612903225801</v>
      </c>
      <c r="AL19" s="1">
        <v>16.654838709677399</v>
      </c>
      <c r="AM19" s="1">
        <v>7.72</v>
      </c>
      <c r="AN19" s="1">
        <v>-5.5354838709677399</v>
      </c>
      <c r="AO19" s="1">
        <v>-29.88</v>
      </c>
      <c r="AP19" s="10">
        <v>-30.429032258064499</v>
      </c>
      <c r="AQ19" s="1">
        <v>-25.464516129032301</v>
      </c>
      <c r="AR19" s="1">
        <v>-31.4321428571429</v>
      </c>
      <c r="AS19" s="1">
        <v>-20.445161290322599</v>
      </c>
      <c r="AT19" s="1">
        <v>-10.516666666666699</v>
      </c>
      <c r="AU19" s="1">
        <v>7.2838709677419402</v>
      </c>
      <c r="AV19" s="1">
        <v>16.133333333333301</v>
      </c>
      <c r="AW19" s="1">
        <v>21.822580645161299</v>
      </c>
      <c r="AX19" s="1">
        <v>17.490322580645199</v>
      </c>
      <c r="AY19" s="1">
        <v>7.13333333333334</v>
      </c>
      <c r="AZ19" s="1">
        <v>-11.503225806451599</v>
      </c>
      <c r="BA19" s="1">
        <v>-28.8966666666667</v>
      </c>
      <c r="BB19" s="10">
        <v>-24.554838709677401</v>
      </c>
      <c r="BC19" s="8">
        <f t="shared" si="0"/>
        <v>-6.912481438812093</v>
      </c>
      <c r="BD19" s="1">
        <f t="shared" si="1"/>
        <v>18.9779569892473</v>
      </c>
      <c r="BE19" s="1">
        <f t="shared" si="2"/>
        <v>15.644892473118285</v>
      </c>
    </row>
    <row r="20" spans="1:57" x14ac:dyDescent="0.25">
      <c r="A20" s="1">
        <v>1984</v>
      </c>
      <c r="B20" s="1">
        <v>0.82399999999999995</v>
      </c>
      <c r="C20" s="5">
        <v>0.877</v>
      </c>
      <c r="D20" s="1">
        <v>0.82399999999999995</v>
      </c>
      <c r="K20" s="1">
        <v>1984</v>
      </c>
      <c r="L20" s="1">
        <v>2.41</v>
      </c>
      <c r="M20" s="1">
        <v>7.91290322580645</v>
      </c>
      <c r="N20" s="1">
        <v>4.0677419354838698</v>
      </c>
      <c r="O20" s="1">
        <v>-0.78333333333333299</v>
      </c>
      <c r="P20" s="1">
        <v>-19.748387096774199</v>
      </c>
      <c r="Q20" s="1">
        <v>-34.94</v>
      </c>
      <c r="R20" s="10">
        <v>-33.235483870967698</v>
      </c>
      <c r="S20" s="1">
        <v>-35.929032258064503</v>
      </c>
      <c r="T20" s="1">
        <v>-43.079310344827597</v>
      </c>
      <c r="U20" s="1">
        <v>-32.993548387096801</v>
      </c>
      <c r="V20" s="1">
        <v>-20.526666666666699</v>
      </c>
      <c r="W20" s="1">
        <v>-5.3967741935483904</v>
      </c>
      <c r="X20" s="1">
        <v>6.1666666666666696</v>
      </c>
      <c r="Y20" s="1">
        <v>6.1935483870967696</v>
      </c>
      <c r="Z20" s="1">
        <v>4.3451612903225802</v>
      </c>
      <c r="AA20" s="1">
        <v>-0.68333333333333302</v>
      </c>
      <c r="AB20" s="1">
        <v>-9.5419354838709705</v>
      </c>
      <c r="AC20" s="1">
        <v>-30.3533333333333</v>
      </c>
      <c r="AD20" s="10">
        <v>-39.496774193548397</v>
      </c>
      <c r="AE20" s="38">
        <f t="shared" si="3"/>
        <v>-16.774610987516997</v>
      </c>
      <c r="AF20" s="2">
        <f t="shared" si="4"/>
        <v>6.18010752688172</v>
      </c>
      <c r="AG20" s="2">
        <f t="shared" si="5"/>
        <v>4.0055107526881715</v>
      </c>
      <c r="AH20" s="2"/>
      <c r="AI20" s="1">
        <v>1984</v>
      </c>
      <c r="AJ20" s="1">
        <v>16.133333333333301</v>
      </c>
      <c r="AK20" s="1">
        <v>21.822580645161299</v>
      </c>
      <c r="AL20" s="1">
        <v>17.490322580645199</v>
      </c>
      <c r="AM20" s="1">
        <v>7.13333333333334</v>
      </c>
      <c r="AN20" s="1">
        <v>-11.503225806451599</v>
      </c>
      <c r="AO20" s="1">
        <v>-28.8966666666667</v>
      </c>
      <c r="AP20" s="10">
        <v>-24.554838709677401</v>
      </c>
      <c r="AQ20" s="1">
        <v>-29.580645161290299</v>
      </c>
      <c r="AR20" s="1">
        <v>-35.755172413793098</v>
      </c>
      <c r="AS20" s="1">
        <v>-17.4387096774194</v>
      </c>
      <c r="AT20" s="1">
        <v>-5.8433333333333399</v>
      </c>
      <c r="AU20" s="1">
        <v>6.4838709677419297</v>
      </c>
      <c r="AV20" s="1">
        <v>18.536666666666701</v>
      </c>
      <c r="AW20" s="1">
        <v>17.0612903225806</v>
      </c>
      <c r="AX20" s="1">
        <v>13.2806451612903</v>
      </c>
      <c r="AY20" s="1">
        <v>6.4366666666666701</v>
      </c>
      <c r="AZ20" s="1">
        <v>-3.04838709677419</v>
      </c>
      <c r="BA20" s="1">
        <v>-23.503333333333298</v>
      </c>
      <c r="BB20" s="10">
        <v>-32.1967741935484</v>
      </c>
      <c r="BC20" s="8">
        <f t="shared" si="0"/>
        <v>-7.1306012853788161</v>
      </c>
      <c r="BD20" s="1">
        <f t="shared" si="1"/>
        <v>17.79897849462365</v>
      </c>
      <c r="BE20" s="1">
        <f t="shared" si="2"/>
        <v>13.828817204301068</v>
      </c>
    </row>
    <row r="21" spans="1:57" x14ac:dyDescent="0.25">
      <c r="A21" s="1">
        <v>1985</v>
      </c>
      <c r="B21" s="1">
        <v>1.379</v>
      </c>
      <c r="C21" s="5">
        <v>1.4610000000000001</v>
      </c>
      <c r="D21" s="1">
        <v>1.379</v>
      </c>
      <c r="K21" s="1">
        <v>1985</v>
      </c>
      <c r="L21" s="1">
        <v>6.1666666666666696</v>
      </c>
      <c r="M21" s="1">
        <v>6.1935483870967696</v>
      </c>
      <c r="N21" s="1">
        <v>4.3451612903225802</v>
      </c>
      <c r="O21" s="1">
        <v>-0.68333333333333302</v>
      </c>
      <c r="P21" s="1">
        <v>-9.5419354838709705</v>
      </c>
      <c r="Q21" s="1">
        <v>-30.3533333333333</v>
      </c>
      <c r="R21" s="10">
        <v>-39.496774193548397</v>
      </c>
      <c r="S21" s="1">
        <v>-38.041935483871001</v>
      </c>
      <c r="T21" s="1">
        <v>-30.1928571428571</v>
      </c>
      <c r="U21" s="1">
        <v>-35.706451612903201</v>
      </c>
      <c r="V21" s="1">
        <v>-21.96</v>
      </c>
      <c r="W21" s="1">
        <v>-8.4419354838709708</v>
      </c>
      <c r="X21" s="1">
        <v>3.92</v>
      </c>
      <c r="Y21" s="1">
        <v>10.0741935483871</v>
      </c>
      <c r="Z21" s="1">
        <v>2.4064516129032301</v>
      </c>
      <c r="AA21" s="1">
        <v>-3.88</v>
      </c>
      <c r="AB21" s="1">
        <v>-16.961290322580599</v>
      </c>
      <c r="AC21" s="1">
        <v>-22.98</v>
      </c>
      <c r="AD21" s="10">
        <v>-33.758064516128997</v>
      </c>
      <c r="AE21" s="38">
        <f t="shared" si="3"/>
        <v>-16.293490783410132</v>
      </c>
      <c r="AF21" s="2">
        <f t="shared" si="4"/>
        <v>6.9970967741935501</v>
      </c>
      <c r="AG21" s="2">
        <f t="shared" si="5"/>
        <v>3.1301612903225831</v>
      </c>
      <c r="AH21" s="2"/>
      <c r="AI21" s="1">
        <v>1985</v>
      </c>
      <c r="AJ21" s="1">
        <v>18.536666666666701</v>
      </c>
      <c r="AK21" s="1">
        <v>17.0612903225806</v>
      </c>
      <c r="AL21" s="1">
        <v>13.2806451612903</v>
      </c>
      <c r="AM21" s="1">
        <v>6.4366666666666701</v>
      </c>
      <c r="AN21" s="1">
        <v>-3.04838709677419</v>
      </c>
      <c r="AO21" s="1">
        <v>-23.503333333333298</v>
      </c>
      <c r="AP21" s="10">
        <v>-32.1967741935484</v>
      </c>
      <c r="AQ21" s="1">
        <v>-28.9258064516129</v>
      </c>
      <c r="AR21" s="1">
        <v>-20.160714285714299</v>
      </c>
      <c r="AS21" s="1">
        <v>-22.906451612903201</v>
      </c>
      <c r="AT21" s="1">
        <v>-7.85</v>
      </c>
      <c r="AU21" s="1">
        <v>2.00322580645161</v>
      </c>
      <c r="AV21" s="1">
        <v>15.536666666666701</v>
      </c>
      <c r="AW21" s="1">
        <v>21.896774193548399</v>
      </c>
      <c r="AX21" s="1">
        <v>12.2354838709677</v>
      </c>
      <c r="AY21" s="1">
        <v>5.4033333333333298</v>
      </c>
      <c r="AZ21" s="1">
        <v>-9.0483870967741904</v>
      </c>
      <c r="BA21" s="1">
        <v>-12.953333333333299</v>
      </c>
      <c r="BB21" s="10">
        <v>-25.1806451612903</v>
      </c>
      <c r="BC21" s="8">
        <f t="shared" si="0"/>
        <v>-5.8291545058883711</v>
      </c>
      <c r="BD21" s="1">
        <f t="shared" si="1"/>
        <v>18.71672043010755</v>
      </c>
      <c r="BE21" s="1">
        <f t="shared" si="2"/>
        <v>13.768064516129032</v>
      </c>
    </row>
    <row r="22" spans="1:57" x14ac:dyDescent="0.25">
      <c r="A22" s="1">
        <v>1986</v>
      </c>
      <c r="B22" s="1">
        <v>1.008</v>
      </c>
      <c r="C22" s="5">
        <v>0.84799999999999998</v>
      </c>
      <c r="D22" s="1">
        <v>1.008</v>
      </c>
      <c r="K22" s="1">
        <v>1986</v>
      </c>
      <c r="L22" s="1">
        <v>3.92</v>
      </c>
      <c r="M22" s="1">
        <v>10.0741935483871</v>
      </c>
      <c r="N22" s="1">
        <v>2.4064516129032301</v>
      </c>
      <c r="O22" s="1">
        <v>-3.88</v>
      </c>
      <c r="P22" s="1">
        <v>-16.961290322580599</v>
      </c>
      <c r="Q22" s="1">
        <v>-22.98</v>
      </c>
      <c r="R22" s="10">
        <v>-33.758064516128997</v>
      </c>
      <c r="S22" s="1">
        <v>-42.322580645161302</v>
      </c>
      <c r="T22" s="1">
        <v>-33.907142857142901</v>
      </c>
      <c r="U22" s="1">
        <v>-32.716129032258102</v>
      </c>
      <c r="V22" s="1">
        <v>-18.82</v>
      </c>
      <c r="W22" s="1">
        <v>-3.6548387096774202</v>
      </c>
      <c r="X22" s="1">
        <v>5.24</v>
      </c>
      <c r="Y22" s="1">
        <v>5.0709677419354904</v>
      </c>
      <c r="Z22" s="1">
        <v>0.51290322580645198</v>
      </c>
      <c r="AA22" s="1">
        <v>-4.1966666666666699</v>
      </c>
      <c r="AB22" s="1">
        <v>-19.912903225806399</v>
      </c>
      <c r="AC22" s="1">
        <v>-23.66</v>
      </c>
      <c r="AD22" s="10">
        <v>-37.1806451612903</v>
      </c>
      <c r="AE22" s="38">
        <f t="shared" si="3"/>
        <v>-17.128919610855096</v>
      </c>
      <c r="AF22" s="2">
        <f t="shared" si="4"/>
        <v>5.1554838709677453</v>
      </c>
      <c r="AG22" s="2">
        <f t="shared" si="5"/>
        <v>1.6568010752688183</v>
      </c>
      <c r="AH22" s="2"/>
      <c r="AI22" s="1">
        <v>1986</v>
      </c>
      <c r="AJ22" s="1">
        <v>15.536666666666701</v>
      </c>
      <c r="AK22" s="1">
        <v>21.896774193548399</v>
      </c>
      <c r="AL22" s="1">
        <v>12.2354838709677</v>
      </c>
      <c r="AM22" s="1">
        <v>5.4033333333333298</v>
      </c>
      <c r="AN22" s="1">
        <v>-9.0483870967741904</v>
      </c>
      <c r="AO22" s="1">
        <v>-12.953333333333299</v>
      </c>
      <c r="AP22" s="10">
        <v>-25.1806451612903</v>
      </c>
      <c r="AQ22" s="1">
        <v>-35.112903225806399</v>
      </c>
      <c r="AR22" s="1">
        <v>-26.1642857142857</v>
      </c>
      <c r="AS22" s="1">
        <v>-19.232258064516099</v>
      </c>
      <c r="AT22" s="1">
        <v>-4.04</v>
      </c>
      <c r="AU22" s="1">
        <v>5.6225806451612899</v>
      </c>
      <c r="AV22" s="1">
        <v>18.1933333333333</v>
      </c>
      <c r="AW22" s="1">
        <v>15.0096774193548</v>
      </c>
      <c r="AX22" s="1">
        <v>13.929032258064501</v>
      </c>
      <c r="AY22" s="1">
        <v>2.14333333333333</v>
      </c>
      <c r="AZ22" s="1">
        <v>-10.548387096774199</v>
      </c>
      <c r="BA22" s="1">
        <v>-15.17</v>
      </c>
      <c r="BB22" s="10">
        <v>-28.9225806451613</v>
      </c>
      <c r="BC22" s="8">
        <f t="shared" si="0"/>
        <v>-7.0243714797747074</v>
      </c>
      <c r="BD22" s="1">
        <f t="shared" si="1"/>
        <v>16.601505376344051</v>
      </c>
      <c r="BE22" s="1">
        <f t="shared" si="2"/>
        <v>12.318844086021484</v>
      </c>
    </row>
    <row r="23" spans="1:57" x14ac:dyDescent="0.25">
      <c r="A23" s="1">
        <v>1987</v>
      </c>
      <c r="B23" s="1">
        <v>0.51400000000000001</v>
      </c>
      <c r="C23" s="5">
        <v>0.48399999999999999</v>
      </c>
      <c r="D23" s="1">
        <v>0.51400000000000001</v>
      </c>
      <c r="K23" s="1">
        <v>1987</v>
      </c>
      <c r="L23" s="1">
        <v>5.24</v>
      </c>
      <c r="M23" s="1">
        <v>5.0709677419354904</v>
      </c>
      <c r="N23" s="1">
        <v>0.51290322580645198</v>
      </c>
      <c r="O23" s="1">
        <v>-4.1966666666666699</v>
      </c>
      <c r="P23" s="1">
        <v>-19.912903225806399</v>
      </c>
      <c r="Q23" s="1">
        <v>-23.66</v>
      </c>
      <c r="R23" s="10">
        <v>-37.1806451612903</v>
      </c>
      <c r="S23" s="1">
        <v>-36.103225806451597</v>
      </c>
      <c r="T23" s="1">
        <v>-42.703571428571401</v>
      </c>
      <c r="U23" s="1">
        <v>-29.854838709677399</v>
      </c>
      <c r="V23" s="1">
        <v>-24.72</v>
      </c>
      <c r="W23" s="1">
        <v>-4.0451612903225804</v>
      </c>
      <c r="X23" s="1">
        <v>4.4733333333333301</v>
      </c>
      <c r="Y23" s="1">
        <v>7.6225806451612899</v>
      </c>
      <c r="Z23" s="1">
        <v>4.0999999999999996</v>
      </c>
      <c r="AA23" s="1">
        <v>-3.3066666666666702</v>
      </c>
      <c r="AB23" s="1">
        <v>-12.2935483870968</v>
      </c>
      <c r="AC23" s="1">
        <v>-33.673333333333296</v>
      </c>
      <c r="AD23" s="10">
        <v>-44.609677419354803</v>
      </c>
      <c r="AE23" s="38">
        <f t="shared" si="3"/>
        <v>-17.926175755248327</v>
      </c>
      <c r="AF23" s="2">
        <f t="shared" si="4"/>
        <v>6.04795698924731</v>
      </c>
      <c r="AG23" s="2">
        <f t="shared" si="5"/>
        <v>3.2223118279569873</v>
      </c>
      <c r="AH23" s="2"/>
      <c r="AI23" s="1">
        <v>1987</v>
      </c>
      <c r="AJ23" s="1">
        <v>18.1933333333333</v>
      </c>
      <c r="AK23" s="1">
        <v>15.0096774193548</v>
      </c>
      <c r="AL23" s="1">
        <v>13.929032258064501</v>
      </c>
      <c r="AM23" s="1">
        <v>2.14333333333333</v>
      </c>
      <c r="AN23" s="1">
        <v>-10.548387096774199</v>
      </c>
      <c r="AO23" s="1">
        <v>-15.17</v>
      </c>
      <c r="AP23" s="10">
        <v>-28.9225806451613</v>
      </c>
      <c r="AQ23" s="1">
        <v>-28.687096774193499</v>
      </c>
      <c r="AR23" s="1">
        <v>-34.871428571428602</v>
      </c>
      <c r="AS23" s="1">
        <v>-16.054838709677401</v>
      </c>
      <c r="AT23" s="1">
        <v>-8.0500000000000007</v>
      </c>
      <c r="AU23" s="1">
        <v>5.3354838709677397</v>
      </c>
      <c r="AV23" s="1">
        <v>15.6766666666667</v>
      </c>
      <c r="AW23" s="1">
        <v>21.9225806451613</v>
      </c>
      <c r="AX23" s="1">
        <v>16.6645161290323</v>
      </c>
      <c r="AY23" s="1">
        <v>3.4166666666666701</v>
      </c>
      <c r="AZ23" s="1">
        <v>-5.7</v>
      </c>
      <c r="BA23" s="1">
        <v>-27.863333333333301</v>
      </c>
      <c r="BB23" s="10">
        <v>-38.351612903225799</v>
      </c>
      <c r="BC23" s="8">
        <f t="shared" si="0"/>
        <v>-8.0468663594469891</v>
      </c>
      <c r="BD23" s="1">
        <f t="shared" si="1"/>
        <v>18.799623655914001</v>
      </c>
      <c r="BE23" s="1">
        <f t="shared" si="2"/>
        <v>14.420107526881743</v>
      </c>
    </row>
    <row r="24" spans="1:57" x14ac:dyDescent="0.25">
      <c r="A24" s="1">
        <v>1988</v>
      </c>
      <c r="B24" s="1">
        <v>0.93600000000000005</v>
      </c>
      <c r="C24" s="5">
        <v>1.105</v>
      </c>
      <c r="D24" s="1">
        <v>0.93600000000000005</v>
      </c>
      <c r="K24" s="1">
        <v>1988</v>
      </c>
      <c r="L24" s="1">
        <v>4.4733333333333301</v>
      </c>
      <c r="M24" s="1">
        <v>7.6225806451612899</v>
      </c>
      <c r="N24" s="1">
        <v>4.0999999999999996</v>
      </c>
      <c r="O24" s="1">
        <v>-3.3066666666666702</v>
      </c>
      <c r="P24" s="1">
        <v>-12.2935483870968</v>
      </c>
      <c r="Q24" s="1">
        <v>-33.673333333333296</v>
      </c>
      <c r="R24" s="10">
        <v>-44.609677419354803</v>
      </c>
      <c r="S24" s="1">
        <v>-37.225806451612897</v>
      </c>
      <c r="T24" s="1">
        <v>-36.1034482758621</v>
      </c>
      <c r="U24" s="1">
        <v>-32.935483870967701</v>
      </c>
      <c r="V24" s="1">
        <v>-19.9433333333333</v>
      </c>
      <c r="W24" s="1">
        <v>-5.5935483870967797</v>
      </c>
      <c r="X24" s="1">
        <v>3.68333333333333</v>
      </c>
      <c r="Y24" s="1">
        <v>9.4</v>
      </c>
      <c r="Z24" s="1">
        <v>2.6677419354838698</v>
      </c>
      <c r="AA24" s="1">
        <v>-2.2233333333333301</v>
      </c>
      <c r="AB24" s="1">
        <v>-12.412903225806501</v>
      </c>
      <c r="AC24" s="1">
        <v>-30.776666666666699</v>
      </c>
      <c r="AD24" s="10">
        <v>-36.354838709677402</v>
      </c>
      <c r="AE24" s="38">
        <f t="shared" si="3"/>
        <v>-16.484857248794956</v>
      </c>
      <c r="AF24" s="2">
        <f t="shared" si="4"/>
        <v>6.5416666666666652</v>
      </c>
      <c r="AG24" s="2">
        <f t="shared" si="5"/>
        <v>3.3819354838709677</v>
      </c>
      <c r="AH24" s="2"/>
      <c r="AI24" s="1">
        <v>1988</v>
      </c>
      <c r="AJ24" s="1">
        <v>15.6766666666667</v>
      </c>
      <c r="AK24" s="1">
        <v>21.9225806451613</v>
      </c>
      <c r="AL24" s="1">
        <v>16.6645161290323</v>
      </c>
      <c r="AM24" s="1">
        <v>3.4166666666666701</v>
      </c>
      <c r="AN24" s="1">
        <v>-5.7</v>
      </c>
      <c r="AO24" s="1">
        <v>-27.863333333333301</v>
      </c>
      <c r="AP24" s="10">
        <v>-38.351612903225799</v>
      </c>
      <c r="AQ24" s="1">
        <v>-29.387096774193498</v>
      </c>
      <c r="AR24" s="1">
        <v>-27.3965517241379</v>
      </c>
      <c r="AS24" s="1">
        <v>-18.990322580645199</v>
      </c>
      <c r="AT24" s="1">
        <v>-5.5433333333333303</v>
      </c>
      <c r="AU24" s="1">
        <v>6.6967741935483902</v>
      </c>
      <c r="AV24" s="1">
        <v>18.036666666666701</v>
      </c>
      <c r="AW24" s="1">
        <v>21.796774193548401</v>
      </c>
      <c r="AX24" s="1">
        <v>13.322580645161301</v>
      </c>
      <c r="AY24" s="1">
        <v>8.3133333333333308</v>
      </c>
      <c r="AZ24" s="1">
        <v>-5.0161290322580703</v>
      </c>
      <c r="BA24" s="1">
        <v>-24.8333333333333</v>
      </c>
      <c r="BB24" s="10">
        <v>-29.961290322580599</v>
      </c>
      <c r="BC24" s="8">
        <f t="shared" si="0"/>
        <v>-6.0801606723519805</v>
      </c>
      <c r="BD24" s="1">
        <f t="shared" si="1"/>
        <v>19.916720430107553</v>
      </c>
      <c r="BE24" s="1">
        <f t="shared" si="2"/>
        <v>15.367338709677435</v>
      </c>
    </row>
    <row r="25" spans="1:57" x14ac:dyDescent="0.25">
      <c r="A25" s="1">
        <v>1989</v>
      </c>
      <c r="B25" s="1">
        <v>0.87</v>
      </c>
      <c r="C25" s="5">
        <v>0.878</v>
      </c>
      <c r="D25" s="1">
        <v>0.87</v>
      </c>
      <c r="K25" s="1">
        <v>1989</v>
      </c>
      <c r="L25" s="1">
        <v>3.68333333333333</v>
      </c>
      <c r="M25" s="1">
        <v>9.4</v>
      </c>
      <c r="N25" s="1">
        <v>2.6677419354838698</v>
      </c>
      <c r="O25" s="1">
        <v>-2.2233333333333301</v>
      </c>
      <c r="P25" s="1">
        <v>-12.412903225806501</v>
      </c>
      <c r="Q25" s="1">
        <v>-30.776666666666699</v>
      </c>
      <c r="R25" s="10">
        <v>-36.354838709677402</v>
      </c>
      <c r="S25" s="1">
        <v>-42.961290322580602</v>
      </c>
      <c r="T25" s="1">
        <v>-29.003571428571401</v>
      </c>
      <c r="U25" s="1">
        <v>-29.009677419354801</v>
      </c>
      <c r="V25" s="1">
        <v>-23.85</v>
      </c>
      <c r="W25" s="1">
        <v>-4.7193548387096804</v>
      </c>
      <c r="X25" s="1">
        <v>6.54</v>
      </c>
      <c r="Y25" s="1">
        <v>6.4193548387096797</v>
      </c>
      <c r="Z25" s="1">
        <v>3.8193548387096801</v>
      </c>
      <c r="AA25" s="1">
        <v>0.123333333333333</v>
      </c>
      <c r="AB25" s="1">
        <v>-14.5967741935484</v>
      </c>
      <c r="AC25" s="1">
        <v>-32.76</v>
      </c>
      <c r="AD25" s="10">
        <v>-33.8354838709677</v>
      </c>
      <c r="AE25" s="38">
        <f t="shared" si="3"/>
        <v>-16.152842421914986</v>
      </c>
      <c r="AF25" s="2">
        <f t="shared" si="4"/>
        <v>6.4796774193548394</v>
      </c>
      <c r="AG25" s="2">
        <f t="shared" si="5"/>
        <v>4.2255107526881721</v>
      </c>
      <c r="AH25" s="2"/>
      <c r="AI25" s="1">
        <v>1989</v>
      </c>
      <c r="AJ25" s="1">
        <v>18.036666666666701</v>
      </c>
      <c r="AK25" s="1">
        <v>21.796774193548401</v>
      </c>
      <c r="AL25" s="1">
        <v>13.322580645161301</v>
      </c>
      <c r="AM25" s="1">
        <v>8.3133333333333308</v>
      </c>
      <c r="AN25" s="1">
        <v>-5.0161290322580703</v>
      </c>
      <c r="AO25" s="1">
        <v>-24.8333333333333</v>
      </c>
      <c r="AP25" s="10">
        <v>-29.961290322580599</v>
      </c>
      <c r="AQ25" s="1">
        <v>-36.058064516129001</v>
      </c>
      <c r="AR25" s="1">
        <v>-20.5285714285714</v>
      </c>
      <c r="AS25" s="1">
        <v>-15.648387096774201</v>
      </c>
      <c r="AT25" s="1">
        <v>-9.7033333333333402</v>
      </c>
      <c r="AU25" s="1">
        <v>6.99677419354839</v>
      </c>
      <c r="AV25" s="1">
        <v>21.973333333333301</v>
      </c>
      <c r="AW25" s="1">
        <v>18.648387096774201</v>
      </c>
      <c r="AX25" s="1">
        <v>14.1</v>
      </c>
      <c r="AY25" s="1">
        <v>10.65</v>
      </c>
      <c r="AZ25" s="1">
        <v>-6.3258064516129</v>
      </c>
      <c r="BA25" s="1">
        <v>-25.406666666666698</v>
      </c>
      <c r="BB25" s="10">
        <v>-25.887096774193498</v>
      </c>
      <c r="BC25" s="8">
        <f t="shared" si="0"/>
        <v>-5.5991193036354288</v>
      </c>
      <c r="BD25" s="1">
        <f t="shared" si="1"/>
        <v>20.310860215053751</v>
      </c>
      <c r="BE25" s="1">
        <f t="shared" si="2"/>
        <v>16.342930107526875</v>
      </c>
    </row>
    <row r="26" spans="1:57" x14ac:dyDescent="0.25">
      <c r="A26" s="1">
        <v>1990</v>
      </c>
      <c r="B26" s="1">
        <v>0.57099999999999995</v>
      </c>
      <c r="C26" s="5">
        <v>0.61599999999999999</v>
      </c>
      <c r="D26" s="1">
        <v>0.57099999999999995</v>
      </c>
      <c r="K26" s="1">
        <v>1990</v>
      </c>
      <c r="L26" s="1">
        <v>6.54</v>
      </c>
      <c r="M26" s="1">
        <v>6.4193548387096797</v>
      </c>
      <c r="N26" s="1">
        <v>3.8193548387096801</v>
      </c>
      <c r="O26" s="1">
        <v>0.123333333333333</v>
      </c>
      <c r="P26" s="1">
        <v>-14.5967741935484</v>
      </c>
      <c r="Q26" s="1">
        <v>-32.76</v>
      </c>
      <c r="R26" s="10">
        <v>-33.8354838709677</v>
      </c>
      <c r="S26" s="1">
        <v>-42.387096774193601</v>
      </c>
      <c r="T26" s="1">
        <v>-44.596428571428604</v>
      </c>
      <c r="U26" s="1">
        <v>-26.9548387096774</v>
      </c>
      <c r="V26" s="1">
        <v>-14.4933333333333</v>
      </c>
      <c r="W26" s="1">
        <v>-2.3322580645161302</v>
      </c>
      <c r="X26" s="1">
        <v>4.5033333333333303</v>
      </c>
      <c r="Y26" s="1">
        <v>8.0225806451612893</v>
      </c>
      <c r="Z26" s="1">
        <v>6.2032258064516101</v>
      </c>
      <c r="AA26" s="1">
        <v>-1.78</v>
      </c>
      <c r="AB26" s="1">
        <v>-17.8193548387097</v>
      </c>
      <c r="AC26" s="1">
        <v>-30.026666666666699</v>
      </c>
      <c r="AD26" s="10">
        <v>-39.6806451612903</v>
      </c>
      <c r="AE26" s="38">
        <f t="shared" si="3"/>
        <v>-16.778456861239128</v>
      </c>
      <c r="AF26" s="2">
        <f t="shared" si="4"/>
        <v>6.2629569892473098</v>
      </c>
      <c r="AG26" s="2">
        <f t="shared" si="5"/>
        <v>4.2372849462365574</v>
      </c>
      <c r="AH26" s="2"/>
      <c r="AI26" s="1">
        <v>1990</v>
      </c>
      <c r="AJ26" s="1">
        <v>21.973333333333301</v>
      </c>
      <c r="AK26" s="1">
        <v>18.648387096774201</v>
      </c>
      <c r="AL26" s="1">
        <v>14.1</v>
      </c>
      <c r="AM26" s="1">
        <v>10.65</v>
      </c>
      <c r="AN26" s="1">
        <v>-6.3258064516129</v>
      </c>
      <c r="AO26" s="1">
        <v>-25.406666666666698</v>
      </c>
      <c r="AP26" s="10">
        <v>-25.887096774193498</v>
      </c>
      <c r="AQ26" s="1">
        <v>-35.0741935483871</v>
      </c>
      <c r="AR26" s="1">
        <v>-36.935714285714297</v>
      </c>
      <c r="AS26" s="1">
        <v>-13.783870967741899</v>
      </c>
      <c r="AT26" s="1">
        <v>-0.53666666666666696</v>
      </c>
      <c r="AU26" s="1">
        <v>9.5387096774193498</v>
      </c>
      <c r="AV26" s="1">
        <v>16.963333333333299</v>
      </c>
      <c r="AW26" s="1">
        <v>19.174193548387102</v>
      </c>
      <c r="AX26" s="1">
        <v>15.5774193548387</v>
      </c>
      <c r="AY26" s="1">
        <v>4.1333333333333302</v>
      </c>
      <c r="AZ26" s="1">
        <v>-8.8129032258064495</v>
      </c>
      <c r="BA26" s="1">
        <v>-19.47</v>
      </c>
      <c r="BB26" s="10">
        <v>-30.796774193548401</v>
      </c>
      <c r="BC26" s="8">
        <f t="shared" si="0"/>
        <v>-6.6685944700460871</v>
      </c>
      <c r="BD26" s="1">
        <f t="shared" si="1"/>
        <v>18.068763440860202</v>
      </c>
      <c r="BE26" s="1">
        <f t="shared" si="2"/>
        <v>13.962069892473108</v>
      </c>
    </row>
    <row r="27" spans="1:57" x14ac:dyDescent="0.25">
      <c r="A27" s="1">
        <v>1991</v>
      </c>
      <c r="B27" s="1">
        <v>0.94699999999999995</v>
      </c>
      <c r="C27" s="5">
        <v>1.1519999999999999</v>
      </c>
      <c r="D27" s="1">
        <v>0.94699999999999995</v>
      </c>
      <c r="K27" s="1">
        <v>1991</v>
      </c>
      <c r="L27" s="1">
        <v>4.5033333333333303</v>
      </c>
      <c r="M27" s="1">
        <v>8.0225806451612893</v>
      </c>
      <c r="N27" s="1">
        <v>6.2032258064516101</v>
      </c>
      <c r="O27" s="1">
        <v>-1.78</v>
      </c>
      <c r="P27" s="1">
        <v>-17.8193548387097</v>
      </c>
      <c r="Q27" s="1">
        <v>-30.026666666666699</v>
      </c>
      <c r="R27" s="10">
        <v>-39.6806451612903</v>
      </c>
      <c r="S27" s="1">
        <v>-39.496774193548397</v>
      </c>
      <c r="T27" s="1">
        <v>-39.207142857142799</v>
      </c>
      <c r="U27" s="1">
        <v>-35.203225806451599</v>
      </c>
      <c r="V27" s="1">
        <v>-19.843333333333302</v>
      </c>
      <c r="W27" s="1">
        <v>-3.8806451612903201</v>
      </c>
      <c r="X27" s="1">
        <v>8.4066666666666698</v>
      </c>
      <c r="Y27" s="1">
        <v>9.3645161290322605</v>
      </c>
      <c r="Z27" s="1">
        <v>5.9193548387096797</v>
      </c>
      <c r="AA27" s="1">
        <v>-2.6166666666666698</v>
      </c>
      <c r="AB27" s="1">
        <v>-14.0612903225807</v>
      </c>
      <c r="AC27" s="1">
        <v>-24.82</v>
      </c>
      <c r="AD27" s="10">
        <v>-37.367741935483899</v>
      </c>
      <c r="AE27" s="38">
        <f t="shared" si="3"/>
        <v>-16.067190220174087</v>
      </c>
      <c r="AF27" s="2">
        <f t="shared" si="4"/>
        <v>8.8855913978494652</v>
      </c>
      <c r="AG27" s="2">
        <f t="shared" si="5"/>
        <v>5.2684677419354848</v>
      </c>
      <c r="AH27" s="2"/>
      <c r="AI27" s="1">
        <v>1991</v>
      </c>
      <c r="AJ27" s="1">
        <v>16.963333333333299</v>
      </c>
      <c r="AK27" s="1">
        <v>19.174193548387102</v>
      </c>
      <c r="AL27" s="1">
        <v>15.5774193548387</v>
      </c>
      <c r="AM27" s="1">
        <v>4.1333333333333302</v>
      </c>
      <c r="AN27" s="1">
        <v>-8.8129032258064495</v>
      </c>
      <c r="AO27" s="1">
        <v>-19.47</v>
      </c>
      <c r="AP27" s="10">
        <v>-30.796774193548401</v>
      </c>
      <c r="AQ27" s="1">
        <v>-33.3193548387097</v>
      </c>
      <c r="AR27" s="1">
        <v>-30.292857142857098</v>
      </c>
      <c r="AS27" s="1">
        <v>-21.996774193548401</v>
      </c>
      <c r="AT27" s="1">
        <v>-5.0466666666666704</v>
      </c>
      <c r="AU27" s="1">
        <v>6.4193548387096797</v>
      </c>
      <c r="AV27" s="1">
        <v>23.816666666666698</v>
      </c>
      <c r="AW27" s="1">
        <v>24.3935483870968</v>
      </c>
      <c r="AX27" s="1">
        <v>21.654838709677399</v>
      </c>
      <c r="AY27" s="1">
        <v>6</v>
      </c>
      <c r="AZ27" s="1">
        <v>-6.2483870967741897</v>
      </c>
      <c r="BA27" s="1">
        <v>-16.47</v>
      </c>
      <c r="BB27" s="10">
        <v>-30.716129032258099</v>
      </c>
      <c r="BC27" s="8">
        <f t="shared" si="0"/>
        <v>-5.1504800307219654</v>
      </c>
      <c r="BD27" s="1">
        <f t="shared" si="1"/>
        <v>24.105107526881749</v>
      </c>
      <c r="BE27" s="1">
        <f t="shared" si="2"/>
        <v>18.966263440860224</v>
      </c>
    </row>
    <row r="28" spans="1:57" x14ac:dyDescent="0.25">
      <c r="A28" s="1">
        <v>1992</v>
      </c>
      <c r="B28" s="1">
        <v>0.23100000000000001</v>
      </c>
      <c r="C28" s="5">
        <v>0.27900000000000003</v>
      </c>
      <c r="D28" s="1">
        <v>0.23100000000000001</v>
      </c>
      <c r="K28" s="1">
        <v>1992</v>
      </c>
      <c r="L28" s="1">
        <v>8.4066666666666698</v>
      </c>
      <c r="M28" s="1">
        <v>9.3645161290322605</v>
      </c>
      <c r="N28" s="1">
        <v>5.9193548387096797</v>
      </c>
      <c r="O28" s="1">
        <v>-2.6166666666666698</v>
      </c>
      <c r="P28" s="1">
        <v>-14.0612903225807</v>
      </c>
      <c r="Q28" s="1">
        <v>-24.82</v>
      </c>
      <c r="R28" s="10">
        <v>-37.367741935483899</v>
      </c>
      <c r="S28" s="1">
        <v>-42.206451612903201</v>
      </c>
      <c r="T28" s="1">
        <v>-34.582758620689702</v>
      </c>
      <c r="U28" s="1">
        <v>-34.783870967741898</v>
      </c>
      <c r="V28" s="1">
        <v>-17.126666666666701</v>
      </c>
      <c r="W28" s="1">
        <v>-6.1741935483871</v>
      </c>
      <c r="X28" s="1">
        <v>4.0233333333333299</v>
      </c>
      <c r="Y28" s="1">
        <v>7.91612903225806</v>
      </c>
      <c r="Z28" s="1">
        <v>0.52580645161290396</v>
      </c>
      <c r="AA28" s="1">
        <v>-4.9033333333333298</v>
      </c>
      <c r="AB28" s="1">
        <v>-21.329032258064501</v>
      </c>
      <c r="AC28" s="1">
        <v>-34.886666666666699</v>
      </c>
      <c r="AD28" s="10">
        <v>-38.0741935483871</v>
      </c>
      <c r="AE28" s="38">
        <f t="shared" si="3"/>
        <v>-18.466824867136328</v>
      </c>
      <c r="AF28" s="2">
        <f t="shared" si="4"/>
        <v>5.9697311827956945</v>
      </c>
      <c r="AG28" s="2">
        <f t="shared" si="5"/>
        <v>1.890483870967741</v>
      </c>
      <c r="AH28" s="2"/>
      <c r="AI28" s="1">
        <v>1992</v>
      </c>
      <c r="AJ28" s="1">
        <v>23.816666666666698</v>
      </c>
      <c r="AK28" s="1">
        <v>24.3935483870968</v>
      </c>
      <c r="AL28" s="1">
        <v>21.654838709677399</v>
      </c>
      <c r="AM28" s="1">
        <v>6</v>
      </c>
      <c r="AN28" s="1">
        <v>-6.2483870967741897</v>
      </c>
      <c r="AO28" s="1">
        <v>-16.47</v>
      </c>
      <c r="AP28" s="10">
        <v>-30.716129032258099</v>
      </c>
      <c r="AQ28" s="1">
        <v>-33.2129032258065</v>
      </c>
      <c r="AR28" s="1">
        <v>-24.975862068965501</v>
      </c>
      <c r="AS28" s="1">
        <v>-22.2290322580645</v>
      </c>
      <c r="AT28" s="1">
        <v>-4.21</v>
      </c>
      <c r="AU28" s="1">
        <v>4.4451612903225799</v>
      </c>
      <c r="AV28" s="1">
        <v>16.066666666666698</v>
      </c>
      <c r="AW28" s="1">
        <v>21.309677419354799</v>
      </c>
      <c r="AX28" s="1">
        <v>10.5677419354839</v>
      </c>
      <c r="AY28" s="1">
        <v>5.3066666666666702</v>
      </c>
      <c r="AZ28" s="1">
        <v>-11.790322580645199</v>
      </c>
      <c r="BA28" s="1">
        <v>-25.0133333333333</v>
      </c>
      <c r="BB28" s="10">
        <v>-30.112903225806502</v>
      </c>
      <c r="BC28" s="8">
        <f t="shared" si="0"/>
        <v>-7.8207035595105703</v>
      </c>
      <c r="BD28" s="1">
        <f t="shared" si="1"/>
        <v>18.688172043010749</v>
      </c>
      <c r="BE28" s="1">
        <f t="shared" si="2"/>
        <v>13.312688172043018</v>
      </c>
    </row>
    <row r="29" spans="1:57" x14ac:dyDescent="0.25">
      <c r="A29" s="1">
        <v>1993</v>
      </c>
      <c r="B29" s="1">
        <v>0.38200000000000001</v>
      </c>
      <c r="C29" s="5">
        <v>0.73</v>
      </c>
      <c r="D29" s="1">
        <v>0.38200000000000001</v>
      </c>
      <c r="K29" s="1">
        <v>1993</v>
      </c>
      <c r="L29" s="1">
        <v>4.0233333333333299</v>
      </c>
      <c r="M29" s="1">
        <v>7.91612903225806</v>
      </c>
      <c r="N29" s="1">
        <v>0.52580645161290396</v>
      </c>
      <c r="O29" s="1">
        <v>-4.9033333333333298</v>
      </c>
      <c r="P29" s="1">
        <v>-21.329032258064501</v>
      </c>
      <c r="Q29" s="1">
        <v>-34.886666666666699</v>
      </c>
      <c r="R29" s="10">
        <v>-38.0741935483871</v>
      </c>
      <c r="S29" s="1">
        <v>-42.493548387096801</v>
      </c>
      <c r="T29" s="1">
        <v>-34.700000000000003</v>
      </c>
      <c r="U29" s="1">
        <v>-33.951612903225801</v>
      </c>
      <c r="V29" s="1">
        <v>-22.46</v>
      </c>
      <c r="W29" s="1">
        <v>-3.5677419354838702</v>
      </c>
      <c r="X29" s="1">
        <v>5.9</v>
      </c>
      <c r="Y29" s="1">
        <v>9.2741935483870996</v>
      </c>
      <c r="Z29" s="1">
        <v>2.54193548387097</v>
      </c>
      <c r="AA29" s="1">
        <v>-5.3433333333333302</v>
      </c>
      <c r="AB29" s="1">
        <v>-18.383870967741899</v>
      </c>
      <c r="AC29" s="1">
        <v>-32.623333333333299</v>
      </c>
      <c r="AD29" s="10">
        <v>-45.822580645161302</v>
      </c>
      <c r="AE29" s="38">
        <f t="shared" si="3"/>
        <v>-18.469157706093185</v>
      </c>
      <c r="AF29" s="2">
        <f t="shared" si="4"/>
        <v>7.58709677419355</v>
      </c>
      <c r="AG29" s="2">
        <f t="shared" si="5"/>
        <v>3.0931989247311851</v>
      </c>
      <c r="AH29" s="2"/>
      <c r="AI29" s="1">
        <v>1993</v>
      </c>
      <c r="AJ29" s="1">
        <v>16.066666666666698</v>
      </c>
      <c r="AK29" s="1">
        <v>21.309677419354799</v>
      </c>
      <c r="AL29" s="1">
        <v>10.5677419354839</v>
      </c>
      <c r="AM29" s="1">
        <v>5.3066666666666702</v>
      </c>
      <c r="AN29" s="1">
        <v>-11.790322580645199</v>
      </c>
      <c r="AO29" s="1">
        <v>-25.0133333333333</v>
      </c>
      <c r="AP29" s="10">
        <v>-30.112903225806502</v>
      </c>
      <c r="AQ29" s="1">
        <v>-33.799999999999997</v>
      </c>
      <c r="AR29" s="1">
        <v>-23.478571428571399</v>
      </c>
      <c r="AS29" s="1">
        <v>-20.858064516129001</v>
      </c>
      <c r="AT29" s="1">
        <v>-5.4233333333333302</v>
      </c>
      <c r="AU29" s="1">
        <v>7.7774193548387096</v>
      </c>
      <c r="AV29" s="1">
        <v>18.073333333333299</v>
      </c>
      <c r="AW29" s="1">
        <v>23.116129032258101</v>
      </c>
      <c r="AX29" s="1">
        <v>12.845161290322601</v>
      </c>
      <c r="AY29" s="1">
        <v>4.51</v>
      </c>
      <c r="AZ29" s="1">
        <v>-10.429032258064501</v>
      </c>
      <c r="BA29" s="1">
        <v>-24.183333333333302</v>
      </c>
      <c r="BB29" s="10">
        <v>-40.638709677419399</v>
      </c>
      <c r="BC29" s="8">
        <f t="shared" si="0"/>
        <v>-7.7074167946748524</v>
      </c>
      <c r="BD29" s="1">
        <f t="shared" si="1"/>
        <v>20.594731182795698</v>
      </c>
      <c r="BE29" s="1">
        <f t="shared" si="2"/>
        <v>14.636155913978499</v>
      </c>
    </row>
    <row r="30" spans="1:57" x14ac:dyDescent="0.25">
      <c r="A30" s="1">
        <v>1994</v>
      </c>
      <c r="B30" s="1">
        <v>0.70399999999999996</v>
      </c>
      <c r="C30" s="5">
        <v>1.0089999999999999</v>
      </c>
      <c r="D30" s="1">
        <v>0.70399999999999996</v>
      </c>
      <c r="K30" s="1">
        <v>1994</v>
      </c>
      <c r="L30" s="1">
        <v>5.9</v>
      </c>
      <c r="M30" s="1">
        <v>9.2741935483870996</v>
      </c>
      <c r="N30" s="1">
        <v>2.54193548387097</v>
      </c>
      <c r="O30" s="1">
        <v>-5.3433333333333302</v>
      </c>
      <c r="P30" s="1">
        <v>-18.383870967741899</v>
      </c>
      <c r="Q30" s="1">
        <v>-32.623333333333299</v>
      </c>
      <c r="R30" s="10">
        <v>-45.822580645161302</v>
      </c>
      <c r="S30" s="1">
        <v>-34.5741935483871</v>
      </c>
      <c r="T30" s="1">
        <v>-25.2892857142857</v>
      </c>
      <c r="U30" s="1">
        <v>-36.887096774193502</v>
      </c>
      <c r="V30" s="1">
        <v>-23.1933333333333</v>
      </c>
      <c r="W30" s="1">
        <v>-3.6516129032258098</v>
      </c>
      <c r="X30" s="1">
        <v>6.0266666666666699</v>
      </c>
      <c r="Y30" s="1">
        <v>4.7064516129032299</v>
      </c>
      <c r="Z30" s="1">
        <v>3.6806451612903199</v>
      </c>
      <c r="AA30" s="1">
        <v>-0.89</v>
      </c>
      <c r="AB30" s="1">
        <v>-12.9225806451613</v>
      </c>
      <c r="AC30" s="1">
        <v>-35.049999999999997</v>
      </c>
      <c r="AD30" s="10">
        <v>-43.403225806451601</v>
      </c>
      <c r="AE30" s="38">
        <f t="shared" si="3"/>
        <v>-16.78729710701484</v>
      </c>
      <c r="AF30" s="2">
        <f t="shared" si="4"/>
        <v>5.3665591397849504</v>
      </c>
      <c r="AG30" s="2">
        <f t="shared" si="5"/>
        <v>3.380940860215055</v>
      </c>
      <c r="AH30" s="2"/>
      <c r="AI30" s="1">
        <v>1994</v>
      </c>
      <c r="AJ30" s="1">
        <v>18.073333333333299</v>
      </c>
      <c r="AK30" s="1">
        <v>23.116129032258101</v>
      </c>
      <c r="AL30" s="1">
        <v>12.845161290322601</v>
      </c>
      <c r="AM30" s="1">
        <v>4.51</v>
      </c>
      <c r="AN30" s="1">
        <v>-10.429032258064501</v>
      </c>
      <c r="AO30" s="1">
        <v>-24.183333333333302</v>
      </c>
      <c r="AP30" s="10">
        <v>-40.638709677419399</v>
      </c>
      <c r="AQ30" s="1">
        <v>-23.2741935483871</v>
      </c>
      <c r="AR30" s="1">
        <v>-15.4607142857143</v>
      </c>
      <c r="AS30" s="1">
        <v>-23.525806451612901</v>
      </c>
      <c r="AT30" s="1">
        <v>-7.27</v>
      </c>
      <c r="AU30" s="1">
        <v>7.9516129032258096</v>
      </c>
      <c r="AV30" s="1">
        <v>19.476666666666699</v>
      </c>
      <c r="AW30" s="1">
        <v>19.051612903225799</v>
      </c>
      <c r="AX30" s="1">
        <v>13.722580645161299</v>
      </c>
      <c r="AY30" s="1">
        <v>8.5633333333333308</v>
      </c>
      <c r="AZ30" s="1">
        <v>-5.3806451612903201</v>
      </c>
      <c r="BA30" s="1">
        <v>-27.283333333333299</v>
      </c>
      <c r="BB30" s="10">
        <v>-36.9</v>
      </c>
      <c r="BC30" s="8">
        <f t="shared" si="0"/>
        <v>-5.8607405273937481</v>
      </c>
      <c r="BD30" s="1">
        <f t="shared" si="1"/>
        <v>19.264139784946249</v>
      </c>
      <c r="BE30" s="1">
        <f t="shared" si="2"/>
        <v>15.203548387096783</v>
      </c>
    </row>
    <row r="31" spans="1:57" x14ac:dyDescent="0.25">
      <c r="A31" s="1">
        <v>1995</v>
      </c>
      <c r="B31" s="1">
        <v>0.73199999999999998</v>
      </c>
      <c r="C31" s="5">
        <v>0.89700000000000002</v>
      </c>
      <c r="D31" s="1">
        <v>0.73199999999999998</v>
      </c>
      <c r="K31" s="1">
        <v>1995</v>
      </c>
      <c r="L31" s="1">
        <v>6.0266666666666699</v>
      </c>
      <c r="M31" s="1">
        <v>4.7064516129032299</v>
      </c>
      <c r="N31" s="1">
        <v>3.6806451612903199</v>
      </c>
      <c r="O31" s="1">
        <v>-0.89</v>
      </c>
      <c r="P31" s="1">
        <v>-12.9225806451613</v>
      </c>
      <c r="Q31" s="1">
        <v>-35.049999999999997</v>
      </c>
      <c r="R31" s="10">
        <v>-43.403225806451601</v>
      </c>
      <c r="S31" s="1">
        <v>-39.748387096774202</v>
      </c>
      <c r="T31" s="1">
        <v>-30.024999999999999</v>
      </c>
      <c r="U31" s="1">
        <v>-26.3774193548387</v>
      </c>
      <c r="V31" s="1">
        <v>-21.52</v>
      </c>
      <c r="W31" s="1">
        <v>-1.80645161290323</v>
      </c>
      <c r="X31" s="1">
        <v>5.7266666666666701</v>
      </c>
      <c r="Y31" s="1">
        <v>9.8806451612903192</v>
      </c>
      <c r="Z31" s="1">
        <v>6.3580645161290299</v>
      </c>
      <c r="AA31" s="1">
        <v>-0.663333333333333</v>
      </c>
      <c r="AB31" s="1">
        <v>-15.0774193548387</v>
      </c>
      <c r="AC31" s="1">
        <v>-18.946666666666701</v>
      </c>
      <c r="AD31" s="10">
        <v>-36.506451612903199</v>
      </c>
      <c r="AE31" s="38">
        <f t="shared" si="3"/>
        <v>-14.058812724014336</v>
      </c>
      <c r="AF31" s="2">
        <f t="shared" si="4"/>
        <v>7.8036559139784947</v>
      </c>
      <c r="AG31" s="2">
        <f t="shared" si="5"/>
        <v>5.3255107526881709</v>
      </c>
      <c r="AH31" s="2"/>
      <c r="AI31" s="1">
        <v>1995</v>
      </c>
      <c r="AJ31" s="1">
        <v>19.476666666666699</v>
      </c>
      <c r="AK31" s="1">
        <v>19.051612903225799</v>
      </c>
      <c r="AL31" s="1">
        <v>13.722580645161299</v>
      </c>
      <c r="AM31" s="1">
        <v>8.5633333333333308</v>
      </c>
      <c r="AN31" s="1">
        <v>-5.3806451612903201</v>
      </c>
      <c r="AO31" s="1">
        <v>-27.283333333333299</v>
      </c>
      <c r="AP31" s="10">
        <v>-36.9</v>
      </c>
      <c r="AQ31" s="1">
        <v>-31.6645161290323</v>
      </c>
      <c r="AR31" s="1">
        <v>-20.399999999999999</v>
      </c>
      <c r="AS31" s="1">
        <v>-12.958064516128999</v>
      </c>
      <c r="AT31" s="1">
        <v>-8.1999999999999993</v>
      </c>
      <c r="AU31" s="1">
        <v>8.3290322580645206</v>
      </c>
      <c r="AV31" s="1">
        <v>17.2566666666667</v>
      </c>
      <c r="AW31" s="1">
        <v>20.603225806451601</v>
      </c>
      <c r="AX31" s="1">
        <v>18.3322580645161</v>
      </c>
      <c r="AY31" s="1">
        <v>9.46333333333334</v>
      </c>
      <c r="AZ31" s="1">
        <v>-7.5322580645161299</v>
      </c>
      <c r="BA31" s="1">
        <v>-8.82</v>
      </c>
      <c r="BB31" s="10">
        <v>-28.0161290322581</v>
      </c>
      <c r="BC31" s="8">
        <f t="shared" si="0"/>
        <v>-3.6338709677419394</v>
      </c>
      <c r="BD31" s="1">
        <f t="shared" si="1"/>
        <v>18.92994623655915</v>
      </c>
      <c r="BE31" s="1">
        <f t="shared" si="2"/>
        <v>16.413870967741936</v>
      </c>
    </row>
    <row r="32" spans="1:57" x14ac:dyDescent="0.25">
      <c r="A32" s="1">
        <v>1996</v>
      </c>
      <c r="B32" s="1">
        <v>0.4</v>
      </c>
      <c r="C32" s="5">
        <v>0.57599999999999996</v>
      </c>
      <c r="D32" s="1">
        <v>0.4</v>
      </c>
      <c r="K32" s="1">
        <v>1996</v>
      </c>
      <c r="L32" s="1">
        <v>5.7266666666666701</v>
      </c>
      <c r="M32" s="1">
        <v>9.8806451612903192</v>
      </c>
      <c r="N32" s="1">
        <v>6.3580645161290299</v>
      </c>
      <c r="O32" s="1">
        <v>-0.663333333333333</v>
      </c>
      <c r="P32" s="1">
        <v>-15.0774193548387</v>
      </c>
      <c r="Q32" s="1">
        <v>-18.946666666666701</v>
      </c>
      <c r="R32" s="10">
        <v>-36.506451612903199</v>
      </c>
      <c r="S32" s="1">
        <v>-28.596774193548399</v>
      </c>
      <c r="T32" s="1">
        <v>-35.593103448275897</v>
      </c>
      <c r="U32" s="1">
        <v>-25.329032258064501</v>
      </c>
      <c r="V32" s="1">
        <v>-17.516666666666701</v>
      </c>
      <c r="W32" s="1">
        <v>-4.3387096774193603</v>
      </c>
      <c r="X32" s="1">
        <v>3.8666666666666698</v>
      </c>
      <c r="Y32" s="1">
        <v>6.3741935483871002</v>
      </c>
      <c r="Z32" s="1">
        <v>5.1354838709677404</v>
      </c>
      <c r="AA32" s="1">
        <v>-2.4</v>
      </c>
      <c r="AB32" s="1">
        <v>-14.412903225806501</v>
      </c>
      <c r="AC32" s="1">
        <v>-27.176666666666701</v>
      </c>
      <c r="AD32" s="10">
        <v>-30.951612903225801</v>
      </c>
      <c r="AE32" s="38">
        <f t="shared" si="3"/>
        <v>-14.244927079471028</v>
      </c>
      <c r="AF32" s="2">
        <f t="shared" si="4"/>
        <v>5.120430107526885</v>
      </c>
      <c r="AG32" s="2">
        <f t="shared" si="5"/>
        <v>3.2440860215053777</v>
      </c>
      <c r="AH32" s="2"/>
      <c r="AI32" s="1">
        <v>1996</v>
      </c>
      <c r="AJ32" s="1">
        <v>17.2566666666667</v>
      </c>
      <c r="AK32" s="1">
        <v>20.603225806451601</v>
      </c>
      <c r="AL32" s="1">
        <v>18.3322580645161</v>
      </c>
      <c r="AM32" s="1">
        <v>9.46333333333334</v>
      </c>
      <c r="AN32" s="1">
        <v>-7.5322580645161299</v>
      </c>
      <c r="AO32" s="1">
        <v>-8.82</v>
      </c>
      <c r="AP32" s="10">
        <v>-28.0161290322581</v>
      </c>
      <c r="AQ32" s="1">
        <v>-18.041935483871001</v>
      </c>
      <c r="AR32" s="1">
        <v>-26.468965517241401</v>
      </c>
      <c r="AS32" s="1">
        <v>-14.709677419354801</v>
      </c>
      <c r="AT32" s="1">
        <v>-5.5566666666666702</v>
      </c>
      <c r="AU32" s="1">
        <v>6.2709677419354799</v>
      </c>
      <c r="AV32" s="1">
        <v>15.11</v>
      </c>
      <c r="AW32" s="1">
        <v>16.4709677419355</v>
      </c>
      <c r="AX32" s="1">
        <v>16.5741935483871</v>
      </c>
      <c r="AY32" s="1">
        <v>6.0366666666666697</v>
      </c>
      <c r="AZ32" s="1">
        <v>-5.7096774193548399</v>
      </c>
      <c r="BA32" s="1">
        <v>-17.953333333333301</v>
      </c>
      <c r="BB32" s="10">
        <v>-22.345161290322601</v>
      </c>
      <c r="BC32" s="8">
        <f t="shared" si="0"/>
        <v>-4.1935517859349893</v>
      </c>
      <c r="BD32" s="1">
        <f t="shared" si="1"/>
        <v>15.79048387096775</v>
      </c>
      <c r="BE32" s="1">
        <f t="shared" si="2"/>
        <v>13.547956989247316</v>
      </c>
    </row>
    <row r="33" spans="1:57" x14ac:dyDescent="0.25">
      <c r="A33" s="1">
        <v>1997</v>
      </c>
      <c r="B33" s="1">
        <v>1.1759999999999999</v>
      </c>
      <c r="C33" s="5">
        <v>1.464</v>
      </c>
      <c r="D33" s="1">
        <v>1.1759999999999999</v>
      </c>
      <c r="K33" s="1">
        <v>1997</v>
      </c>
      <c r="L33" s="1">
        <v>3.8666666666666698</v>
      </c>
      <c r="M33" s="1">
        <v>6.3741935483871002</v>
      </c>
      <c r="N33" s="1">
        <v>5.1354838709677404</v>
      </c>
      <c r="O33" s="1">
        <v>-2.4</v>
      </c>
      <c r="P33" s="1">
        <v>-14.412903225806501</v>
      </c>
      <c r="Q33" s="1">
        <v>-27.176666666666701</v>
      </c>
      <c r="R33" s="10">
        <v>-30.951612903225801</v>
      </c>
      <c r="S33" s="1">
        <v>-36.948387096774198</v>
      </c>
      <c r="T33" s="1">
        <v>-34.4892857142857</v>
      </c>
      <c r="U33" s="1">
        <v>-22.5903225806452</v>
      </c>
      <c r="V33" s="1">
        <v>-18.8466666666667</v>
      </c>
      <c r="W33" s="1">
        <v>-2.7935483870967701</v>
      </c>
      <c r="X33" s="1">
        <v>6.38</v>
      </c>
      <c r="Y33" s="1">
        <v>7.5290322580645199</v>
      </c>
      <c r="Z33" s="1">
        <v>4.5516129032258101</v>
      </c>
      <c r="AA33" s="1">
        <v>-1.75</v>
      </c>
      <c r="AB33" s="1">
        <v>-12.0677419354839</v>
      </c>
      <c r="AC33" s="1">
        <v>-32.636666666666699</v>
      </c>
      <c r="AD33" s="10">
        <v>-38.174193548387102</v>
      </c>
      <c r="AE33" s="38">
        <f t="shared" si="3"/>
        <v>-15.153013952892996</v>
      </c>
      <c r="AF33" s="2">
        <f t="shared" si="4"/>
        <v>6.9545161290322604</v>
      </c>
      <c r="AG33" s="2">
        <f t="shared" si="5"/>
        <v>4.1776612903225825</v>
      </c>
      <c r="AH33" s="2"/>
      <c r="AI33" s="1">
        <v>1997</v>
      </c>
      <c r="AJ33" s="1">
        <v>15.11</v>
      </c>
      <c r="AK33" s="1">
        <v>16.4709677419355</v>
      </c>
      <c r="AL33" s="1">
        <v>16.5741935483871</v>
      </c>
      <c r="AM33" s="1">
        <v>6.0366666666666697</v>
      </c>
      <c r="AN33" s="1">
        <v>-5.7096774193548399</v>
      </c>
      <c r="AO33" s="1">
        <v>-17.953333333333301</v>
      </c>
      <c r="AP33" s="10">
        <v>-22.345161290322601</v>
      </c>
      <c r="AQ33" s="1">
        <v>-29.038709677419401</v>
      </c>
      <c r="AR33" s="1">
        <v>-24.975000000000001</v>
      </c>
      <c r="AS33" s="1">
        <v>-10.3</v>
      </c>
      <c r="AT33" s="1">
        <v>-4.13333333333334</v>
      </c>
      <c r="AU33" s="1">
        <v>6.5193548387096802</v>
      </c>
      <c r="AV33" s="1">
        <v>18.816666666666698</v>
      </c>
      <c r="AW33" s="1">
        <v>21.3</v>
      </c>
      <c r="AX33" s="1">
        <v>18.748387096774199</v>
      </c>
      <c r="AY33" s="1">
        <v>6.62</v>
      </c>
      <c r="AZ33" s="1">
        <v>-4.6548387096774198</v>
      </c>
      <c r="BA33" s="1">
        <v>-26.066666666666698</v>
      </c>
      <c r="BB33" s="10">
        <v>-30.8645161290323</v>
      </c>
      <c r="BC33" s="8">
        <f t="shared" si="0"/>
        <v>-4.8357213261648813</v>
      </c>
      <c r="BD33" s="1">
        <f t="shared" si="1"/>
        <v>20.058333333333351</v>
      </c>
      <c r="BE33" s="1">
        <f t="shared" si="2"/>
        <v>16.371263440860226</v>
      </c>
    </row>
    <row r="34" spans="1:57" x14ac:dyDescent="0.25">
      <c r="A34" s="1">
        <v>1998</v>
      </c>
      <c r="B34" s="1">
        <v>0.68200000000000005</v>
      </c>
      <c r="C34" s="5">
        <v>0.69499999999999995</v>
      </c>
      <c r="D34" s="1">
        <v>0.68200000000000005</v>
      </c>
      <c r="K34" s="1">
        <v>1998</v>
      </c>
      <c r="L34" s="1">
        <v>6.38</v>
      </c>
      <c r="M34" s="1">
        <v>7.5290322580645199</v>
      </c>
      <c r="N34" s="1">
        <v>4.5516129032258101</v>
      </c>
      <c r="O34" s="1">
        <v>-1.75</v>
      </c>
      <c r="P34" s="1">
        <v>-12.0677419354839</v>
      </c>
      <c r="Q34" s="1">
        <v>-32.636666666666699</v>
      </c>
      <c r="R34" s="10">
        <v>-38.174193548387102</v>
      </c>
      <c r="S34" s="1">
        <v>-39.067741935483902</v>
      </c>
      <c r="T34" s="1">
        <v>-41.721428571428604</v>
      </c>
      <c r="U34" s="1">
        <v>-33.4096774193548</v>
      </c>
      <c r="V34" s="1">
        <v>-22.533333333333299</v>
      </c>
      <c r="W34" s="1">
        <v>-10.3387096774194</v>
      </c>
      <c r="X34" s="1">
        <v>4.9666666666666703</v>
      </c>
      <c r="Y34" s="1">
        <v>7.2903225806451601</v>
      </c>
      <c r="Z34" s="1">
        <v>1.63225806451613</v>
      </c>
      <c r="AA34" s="1">
        <v>-0.836666666666667</v>
      </c>
      <c r="AB34" s="1">
        <v>-15.638709677419399</v>
      </c>
      <c r="AC34" s="1">
        <v>-29.2633333333333</v>
      </c>
      <c r="AD34" s="10">
        <v>-36.358064516128998</v>
      </c>
      <c r="AE34" s="38">
        <f t="shared" si="3"/>
        <v>-17.939868151561701</v>
      </c>
      <c r="AF34" s="2">
        <f t="shared" si="4"/>
        <v>6.1284946236559152</v>
      </c>
      <c r="AG34" s="2">
        <f t="shared" si="5"/>
        <v>3.2631451612903231</v>
      </c>
      <c r="AH34" s="2"/>
      <c r="AI34" s="1">
        <v>1998</v>
      </c>
      <c r="AJ34" s="1">
        <v>18.816666666666698</v>
      </c>
      <c r="AK34" s="1">
        <v>21.3</v>
      </c>
      <c r="AL34" s="1">
        <v>18.748387096774199</v>
      </c>
      <c r="AM34" s="1">
        <v>6.62</v>
      </c>
      <c r="AN34" s="1">
        <v>-4.6548387096774198</v>
      </c>
      <c r="AO34" s="1">
        <v>-26.066666666666698</v>
      </c>
      <c r="AP34" s="10">
        <v>-30.8645161290323</v>
      </c>
      <c r="AQ34" s="1">
        <v>-31.429032258064499</v>
      </c>
      <c r="AR34" s="1">
        <v>-33.660714285714299</v>
      </c>
      <c r="AS34" s="1">
        <v>-21.790322580645199</v>
      </c>
      <c r="AT34" s="1">
        <v>-10.453333333333299</v>
      </c>
      <c r="AU34" s="1">
        <v>2.95483870967742</v>
      </c>
      <c r="AV34" s="1">
        <v>17.813333333333301</v>
      </c>
      <c r="AW34" s="1">
        <v>21.148387096774201</v>
      </c>
      <c r="AX34" s="1">
        <v>10.487096774193599</v>
      </c>
      <c r="AY34" s="1">
        <v>8.0500000000000007</v>
      </c>
      <c r="AZ34" s="1">
        <v>-8.2419354838709697</v>
      </c>
      <c r="BA34" s="1">
        <v>-21.49</v>
      </c>
      <c r="BB34" s="10">
        <v>-27.4709677419355</v>
      </c>
      <c r="BC34" s="8">
        <f t="shared" ref="BC34:BC57" si="6">AVERAGE(AQ34:BB34)</f>
        <v>-7.8402208141321035</v>
      </c>
      <c r="BD34" s="1">
        <f t="shared" ref="BD34:BD57" si="7">AVERAGE(AV34:AW34)</f>
        <v>19.480860215053752</v>
      </c>
      <c r="BE34" s="1">
        <f t="shared" ref="BE34:BE57" si="8">AVERAGE(AV34:AY34)</f>
        <v>14.374704301075276</v>
      </c>
    </row>
    <row r="35" spans="1:57" x14ac:dyDescent="0.25">
      <c r="A35" s="1">
        <v>1999</v>
      </c>
      <c r="B35" s="1">
        <v>1.0249999999999999</v>
      </c>
      <c r="C35" s="5">
        <v>1.177</v>
      </c>
      <c r="D35" s="1">
        <v>1.0249999999999999</v>
      </c>
      <c r="K35" s="1">
        <v>1999</v>
      </c>
      <c r="L35" s="1">
        <v>4.9666666666666703</v>
      </c>
      <c r="M35" s="1">
        <v>7.2903225806451601</v>
      </c>
      <c r="N35" s="1">
        <v>1.63225806451613</v>
      </c>
      <c r="O35" s="1">
        <v>-0.836666666666667</v>
      </c>
      <c r="P35" s="1">
        <v>-15.638709677419399</v>
      </c>
      <c r="Q35" s="1">
        <v>-29.2633333333333</v>
      </c>
      <c r="R35" s="10">
        <v>-36.358064516128998</v>
      </c>
      <c r="S35" s="1">
        <v>-38.7290322580645</v>
      </c>
      <c r="T35" s="1">
        <v>-43.75</v>
      </c>
      <c r="U35" s="1">
        <v>-34.070967741935497</v>
      </c>
      <c r="V35" s="1">
        <v>-22.46</v>
      </c>
      <c r="W35" s="1">
        <v>-4.8419354838709703</v>
      </c>
      <c r="X35" s="1">
        <v>5.9066666666666698</v>
      </c>
      <c r="Y35" s="1">
        <v>8.1516129032258107</v>
      </c>
      <c r="Z35" s="1">
        <v>4.08709677419355</v>
      </c>
      <c r="AA35" s="1">
        <v>0.17333333333333401</v>
      </c>
      <c r="AB35" s="1">
        <v>-16.338709677419399</v>
      </c>
      <c r="AC35" s="1">
        <v>-29.87</v>
      </c>
      <c r="AD35" s="10">
        <v>-37.767741935483897</v>
      </c>
      <c r="AE35" s="38">
        <f t="shared" si="3"/>
        <v>-17.459139784946245</v>
      </c>
      <c r="AF35" s="2">
        <f t="shared" si="4"/>
        <v>7.0291397849462403</v>
      </c>
      <c r="AG35" s="2">
        <f t="shared" si="5"/>
        <v>4.5796774193548417</v>
      </c>
      <c r="AH35" s="2"/>
      <c r="AI35" s="1">
        <v>1999</v>
      </c>
      <c r="AJ35" s="1">
        <v>17.813333333333301</v>
      </c>
      <c r="AK35" s="1">
        <v>21.148387096774201</v>
      </c>
      <c r="AL35" s="1">
        <v>10.487096774193599</v>
      </c>
      <c r="AM35" s="1">
        <v>8.0500000000000007</v>
      </c>
      <c r="AN35" s="1">
        <v>-8.2419354838709697</v>
      </c>
      <c r="AO35" s="1">
        <v>-21.49</v>
      </c>
      <c r="AP35" s="10">
        <v>-27.4709677419355</v>
      </c>
      <c r="AQ35" s="1">
        <v>-30.838709677419399</v>
      </c>
      <c r="AR35" s="1">
        <v>-35.0678571428571</v>
      </c>
      <c r="AS35" s="1">
        <v>-21.025806451612901</v>
      </c>
      <c r="AT35" s="1">
        <v>-7.1266666666666696</v>
      </c>
      <c r="AU35" s="1">
        <v>5.9064516129032301</v>
      </c>
      <c r="AV35" s="1">
        <v>17.6033333333333</v>
      </c>
      <c r="AW35" s="1">
        <v>19.1967741935484</v>
      </c>
      <c r="AX35" s="1">
        <v>15.0967741935484</v>
      </c>
      <c r="AY35" s="1">
        <v>8.3466666666666693</v>
      </c>
      <c r="AZ35" s="1">
        <v>-7.3354838709677397</v>
      </c>
      <c r="BA35" s="1">
        <v>-21.803333333333299</v>
      </c>
      <c r="BB35" s="10">
        <v>-32.025806451612901</v>
      </c>
      <c r="BC35" s="8">
        <f t="shared" si="6"/>
        <v>-7.4228052995391671</v>
      </c>
      <c r="BD35" s="1">
        <f t="shared" si="7"/>
        <v>18.400053763440852</v>
      </c>
      <c r="BE35" s="1">
        <f t="shared" si="8"/>
        <v>15.060887096774193</v>
      </c>
    </row>
    <row r="36" spans="1:57" x14ac:dyDescent="0.25">
      <c r="A36" s="1">
        <v>2000</v>
      </c>
      <c r="B36" s="1">
        <v>0.83899999999999997</v>
      </c>
      <c r="C36" s="5">
        <v>0.878</v>
      </c>
      <c r="D36" s="1">
        <v>0.83899999999999997</v>
      </c>
      <c r="K36" s="1">
        <v>2000</v>
      </c>
      <c r="L36" s="1">
        <v>5.9066666666666698</v>
      </c>
      <c r="M36" s="1">
        <v>8.1516129032258107</v>
      </c>
      <c r="N36" s="1">
        <v>4.08709677419355</v>
      </c>
      <c r="O36" s="1">
        <v>0.17333333333333401</v>
      </c>
      <c r="P36" s="1">
        <v>-16.338709677419399</v>
      </c>
      <c r="Q36" s="1">
        <v>-29.87</v>
      </c>
      <c r="R36" s="10">
        <v>-37.767741935483897</v>
      </c>
      <c r="S36" s="1">
        <v>-44.019354838709702</v>
      </c>
      <c r="T36" s="1">
        <v>-39.141379310344803</v>
      </c>
      <c r="U36" s="1">
        <v>-33.512903225806397</v>
      </c>
      <c r="V36" s="1">
        <v>-14.04</v>
      </c>
      <c r="W36" s="1">
        <v>-3.2322580645161301</v>
      </c>
      <c r="X36" s="1">
        <v>6.9233333333333302</v>
      </c>
      <c r="Y36" s="1">
        <v>9.3483870967741893</v>
      </c>
      <c r="Z36" s="1">
        <v>3.45483870967742</v>
      </c>
      <c r="AA36" s="1">
        <v>-1.9</v>
      </c>
      <c r="AB36" s="1">
        <v>-15.093548387096799</v>
      </c>
      <c r="AC36" s="1">
        <v>-28.1</v>
      </c>
      <c r="AD36" s="10">
        <v>-31.793548387096799</v>
      </c>
      <c r="AE36" s="38">
        <f t="shared" si="3"/>
        <v>-15.925536089482138</v>
      </c>
      <c r="AF36" s="2">
        <f t="shared" si="4"/>
        <v>8.1358602150537607</v>
      </c>
      <c r="AG36" s="2">
        <f t="shared" si="5"/>
        <v>4.456639784946236</v>
      </c>
      <c r="AH36" s="2"/>
      <c r="AI36" s="1">
        <v>2000</v>
      </c>
      <c r="AJ36" s="1">
        <v>17.6033333333333</v>
      </c>
      <c r="AK36" s="1">
        <v>19.1967741935484</v>
      </c>
      <c r="AL36" s="1">
        <v>15.0967741935484</v>
      </c>
      <c r="AM36" s="1">
        <v>8.3466666666666693</v>
      </c>
      <c r="AN36" s="1">
        <v>-7.3354838709677397</v>
      </c>
      <c r="AO36" s="1">
        <v>-21.803333333333299</v>
      </c>
      <c r="AP36" s="10">
        <v>-32.025806451612901</v>
      </c>
      <c r="AQ36" s="1">
        <v>-35.941935483870999</v>
      </c>
      <c r="AR36" s="1">
        <v>-31.4931034482759</v>
      </c>
      <c r="AS36" s="1">
        <v>-18.190322580645201</v>
      </c>
      <c r="AT36" s="1">
        <v>-0.61666666666666703</v>
      </c>
      <c r="AU36" s="1">
        <v>9.2741935483870908</v>
      </c>
      <c r="AV36" s="1">
        <v>18.0966666666667</v>
      </c>
      <c r="AW36" s="1">
        <v>21.9870967741935</v>
      </c>
      <c r="AX36" s="1">
        <v>14.783870967741899</v>
      </c>
      <c r="AY36" s="1">
        <v>6.85</v>
      </c>
      <c r="AZ36" s="1">
        <v>-6.4483870967741899</v>
      </c>
      <c r="BA36" s="1">
        <v>-22.086666666666702</v>
      </c>
      <c r="BB36" s="10">
        <v>-21.7129032258064</v>
      </c>
      <c r="BC36" s="8">
        <f t="shared" si="6"/>
        <v>-5.4581797676430712</v>
      </c>
      <c r="BD36" s="1">
        <f t="shared" si="7"/>
        <v>20.041881720430098</v>
      </c>
      <c r="BE36" s="1">
        <f t="shared" si="8"/>
        <v>15.429408602150524</v>
      </c>
    </row>
    <row r="37" spans="1:57" x14ac:dyDescent="0.25">
      <c r="A37" s="1">
        <v>2001</v>
      </c>
      <c r="B37" s="1">
        <v>0.75800000000000001</v>
      </c>
      <c r="C37" s="5">
        <v>0.81699999999999995</v>
      </c>
      <c r="D37" s="1">
        <v>0.75800000000000001</v>
      </c>
      <c r="K37" s="1">
        <v>2001</v>
      </c>
      <c r="L37" s="1">
        <v>6.9233333333333302</v>
      </c>
      <c r="M37" s="1">
        <v>9.3483870967741893</v>
      </c>
      <c r="N37" s="1">
        <v>3.45483870967742</v>
      </c>
      <c r="O37" s="1">
        <v>-1.9</v>
      </c>
      <c r="P37" s="1">
        <v>-15.093548387096799</v>
      </c>
      <c r="Q37" s="1">
        <v>-28.1</v>
      </c>
      <c r="R37" s="10">
        <v>-31.793548387096799</v>
      </c>
      <c r="S37" s="1">
        <v>-41.422580645161297</v>
      </c>
      <c r="T37" s="1">
        <v>-34.439285714285703</v>
      </c>
      <c r="U37" s="1">
        <v>-28.509677419354801</v>
      </c>
      <c r="V37" s="1">
        <v>-18.136666666666699</v>
      </c>
      <c r="W37" s="1">
        <v>-7.741935483871E-2</v>
      </c>
      <c r="X37" s="1">
        <v>5.9866666666666699</v>
      </c>
      <c r="Y37" s="1">
        <v>9.6354838709677395</v>
      </c>
      <c r="Z37" s="1">
        <v>3.3322580645161302</v>
      </c>
      <c r="AA37" s="1">
        <v>-3.63</v>
      </c>
      <c r="AB37" s="1">
        <v>-14.5774193548387</v>
      </c>
      <c r="AC37" s="1">
        <v>-22.69</v>
      </c>
      <c r="AD37" s="10">
        <v>-38.7870967741936</v>
      </c>
      <c r="AE37" s="38">
        <f t="shared" si="3"/>
        <v>-15.276311443932414</v>
      </c>
      <c r="AF37" s="2">
        <f t="shared" si="4"/>
        <v>7.8110752688172047</v>
      </c>
      <c r="AG37" s="2">
        <f t="shared" si="5"/>
        <v>3.8311021505376353</v>
      </c>
      <c r="AH37" s="2"/>
      <c r="AI37" s="1">
        <v>2001</v>
      </c>
      <c r="AJ37" s="1">
        <v>18.0966666666667</v>
      </c>
      <c r="AK37" s="1">
        <v>21.9870967741935</v>
      </c>
      <c r="AL37" s="1">
        <v>14.783870967741899</v>
      </c>
      <c r="AM37" s="1">
        <v>6.85</v>
      </c>
      <c r="AN37" s="1">
        <v>-6.4483870967741899</v>
      </c>
      <c r="AO37" s="1">
        <v>-22.086666666666702</v>
      </c>
      <c r="AP37" s="10">
        <v>-21.7129032258064</v>
      </c>
      <c r="AQ37" s="1">
        <v>-35.519354838709702</v>
      </c>
      <c r="AR37" s="1">
        <v>-24.707142857142902</v>
      </c>
      <c r="AS37" s="1">
        <v>-15.9709677419355</v>
      </c>
      <c r="AT37" s="1">
        <v>-3.5266666666666699</v>
      </c>
      <c r="AU37" s="1">
        <v>9.9806451612903206</v>
      </c>
      <c r="AV37" s="1">
        <v>16.863333333333301</v>
      </c>
      <c r="AW37" s="1">
        <v>24.1193548387097</v>
      </c>
      <c r="AX37" s="1">
        <v>14.741935483871</v>
      </c>
      <c r="AY37" s="1">
        <v>4.3833333333333302</v>
      </c>
      <c r="AZ37" s="1">
        <v>-7.1806451612903199</v>
      </c>
      <c r="BA37" s="1">
        <v>-14.11</v>
      </c>
      <c r="BB37" s="10">
        <v>-32.235483870967698</v>
      </c>
      <c r="BC37" s="8">
        <f t="shared" si="6"/>
        <v>-5.2634715821812605</v>
      </c>
      <c r="BD37" s="1">
        <f t="shared" si="7"/>
        <v>20.491344086021499</v>
      </c>
      <c r="BE37" s="1">
        <f t="shared" si="8"/>
        <v>15.026989247311834</v>
      </c>
    </row>
    <row r="38" spans="1:57" x14ac:dyDescent="0.25">
      <c r="A38" s="1">
        <v>2002</v>
      </c>
      <c r="B38" s="1">
        <v>0.86699999999999999</v>
      </c>
      <c r="C38" s="5">
        <v>0.98599999999999999</v>
      </c>
      <c r="D38" s="1">
        <v>0.86699999999999999</v>
      </c>
      <c r="K38" s="1">
        <v>2002</v>
      </c>
      <c r="L38" s="1">
        <v>5.9866666666666699</v>
      </c>
      <c r="M38" s="1">
        <v>9.6354838709677395</v>
      </c>
      <c r="N38" s="1">
        <v>3.3322580645161302</v>
      </c>
      <c r="O38" s="1">
        <v>-3.63</v>
      </c>
      <c r="P38" s="1">
        <v>-14.5774193548387</v>
      </c>
      <c r="Q38" s="1">
        <v>-22.69</v>
      </c>
      <c r="R38" s="10">
        <v>-38.7870967741936</v>
      </c>
      <c r="S38" s="1">
        <v>-39.551612903225802</v>
      </c>
      <c r="T38" s="1">
        <v>-43.725000000000001</v>
      </c>
      <c r="U38" s="1">
        <v>-17.822580645161299</v>
      </c>
      <c r="V38" s="1">
        <v>-15.703333333333299</v>
      </c>
      <c r="W38" s="1">
        <v>-3.1870967741935501</v>
      </c>
      <c r="X38" s="1">
        <v>7.5566666666666702</v>
      </c>
      <c r="Y38" s="1">
        <v>8.6322580645161295</v>
      </c>
      <c r="Z38" s="1">
        <v>6.0677419354838698</v>
      </c>
      <c r="AA38" s="1">
        <v>0.84666666666666601</v>
      </c>
      <c r="AB38" s="1">
        <v>-13.548387096774199</v>
      </c>
      <c r="AC38" s="1">
        <v>-27.24</v>
      </c>
      <c r="AD38" s="10">
        <v>-37.761290322580599</v>
      </c>
      <c r="AE38" s="38">
        <f t="shared" si="3"/>
        <v>-14.619663978494621</v>
      </c>
      <c r="AF38" s="2">
        <f t="shared" si="4"/>
        <v>8.0944623655914008</v>
      </c>
      <c r="AG38" s="2">
        <f t="shared" si="5"/>
        <v>5.7758333333333347</v>
      </c>
      <c r="AH38" s="2"/>
      <c r="AI38" s="1">
        <v>2002</v>
      </c>
      <c r="AJ38" s="1">
        <v>16.863333333333301</v>
      </c>
      <c r="AK38" s="1">
        <v>24.1193548387097</v>
      </c>
      <c r="AL38" s="1">
        <v>14.741935483871</v>
      </c>
      <c r="AM38" s="1">
        <v>4.3833333333333302</v>
      </c>
      <c r="AN38" s="1">
        <v>-7.1806451612903199</v>
      </c>
      <c r="AO38" s="1">
        <v>-14.11</v>
      </c>
      <c r="AP38" s="10">
        <v>-32.235483870967698</v>
      </c>
      <c r="AQ38" s="1">
        <v>-32.077419354838703</v>
      </c>
      <c r="AR38" s="1">
        <v>-35.532142857142901</v>
      </c>
      <c r="AS38" s="1">
        <v>-8.0483870967741904</v>
      </c>
      <c r="AT38" s="1">
        <v>-3.34</v>
      </c>
      <c r="AU38" s="1">
        <v>8.9612903225806395</v>
      </c>
      <c r="AV38" s="1">
        <v>20.55</v>
      </c>
      <c r="AW38" s="1">
        <v>19.935483870967701</v>
      </c>
      <c r="AX38" s="1">
        <v>19.5903225806452</v>
      </c>
      <c r="AY38" s="1">
        <v>8.9</v>
      </c>
      <c r="AZ38" s="1">
        <v>-7.6548387096774198</v>
      </c>
      <c r="BA38" s="1">
        <v>-19.823333333333299</v>
      </c>
      <c r="BB38" s="10">
        <v>-29.903225806451601</v>
      </c>
      <c r="BC38" s="8">
        <f t="shared" si="6"/>
        <v>-4.8701875320020482</v>
      </c>
      <c r="BD38" s="1">
        <f t="shared" si="7"/>
        <v>20.242741935483849</v>
      </c>
      <c r="BE38" s="1">
        <f t="shared" si="8"/>
        <v>17.243951612903224</v>
      </c>
    </row>
    <row r="39" spans="1:57" x14ac:dyDescent="0.25">
      <c r="A39" s="1">
        <v>2003</v>
      </c>
      <c r="B39" s="1">
        <v>0.69399999999999995</v>
      </c>
      <c r="C39" s="5">
        <v>0.78100000000000003</v>
      </c>
      <c r="D39" s="1">
        <v>0.69399999999999995</v>
      </c>
      <c r="K39" s="1">
        <v>2003</v>
      </c>
      <c r="L39" s="1">
        <v>7.5566666666666702</v>
      </c>
      <c r="M39" s="1">
        <v>8.6322580645161295</v>
      </c>
      <c r="N39" s="1">
        <v>6.0677419354838698</v>
      </c>
      <c r="O39" s="1">
        <v>0.84666666666666601</v>
      </c>
      <c r="P39" s="1">
        <v>-13.548387096774199</v>
      </c>
      <c r="Q39" s="1">
        <v>-27.24</v>
      </c>
      <c r="R39" s="10">
        <v>-37.761290322580599</v>
      </c>
      <c r="S39" s="1">
        <v>-31.4387096774194</v>
      </c>
      <c r="T39" s="1">
        <v>-36.642857142857203</v>
      </c>
      <c r="U39" s="1">
        <v>-23.9225806451613</v>
      </c>
      <c r="V39" s="1">
        <v>-19.803333333333299</v>
      </c>
      <c r="W39" s="1">
        <v>-1.21290322580645</v>
      </c>
      <c r="X39" s="1">
        <v>5.54</v>
      </c>
      <c r="Y39" s="1">
        <v>9.1903225806451605</v>
      </c>
      <c r="Z39" s="1">
        <v>3.9645161290322601</v>
      </c>
      <c r="AA39" s="1">
        <v>2.4566666666666701</v>
      </c>
      <c r="AB39" s="1">
        <v>-10.170967741935501</v>
      </c>
      <c r="AC39" s="1">
        <v>-28.023333333333301</v>
      </c>
      <c r="AD39" s="10">
        <v>-36.232258064516103</v>
      </c>
      <c r="AE39" s="38">
        <f t="shared" si="3"/>
        <v>-13.85795314900154</v>
      </c>
      <c r="AF39" s="2">
        <f t="shared" si="4"/>
        <v>7.3651612903225807</v>
      </c>
      <c r="AG39" s="2">
        <f t="shared" si="5"/>
        <v>5.2878763440860226</v>
      </c>
      <c r="AH39" s="2"/>
      <c r="AI39" s="1">
        <v>2003</v>
      </c>
      <c r="AJ39" s="1">
        <v>20.55</v>
      </c>
      <c r="AK39" s="1">
        <v>19.935483870967701</v>
      </c>
      <c r="AL39" s="1">
        <v>19.5903225806452</v>
      </c>
      <c r="AM39" s="1">
        <v>8.9</v>
      </c>
      <c r="AN39" s="1">
        <v>-7.6548387096774198</v>
      </c>
      <c r="AO39" s="1">
        <v>-19.823333333333299</v>
      </c>
      <c r="AP39" s="10">
        <v>-29.903225806451601</v>
      </c>
      <c r="AQ39" s="1">
        <v>-21.2870967741935</v>
      </c>
      <c r="AR39" s="1">
        <v>-27.103571428571399</v>
      </c>
      <c r="AS39" s="1">
        <v>-10.6225806451613</v>
      </c>
      <c r="AT39" s="1">
        <v>-5.0599999999999996</v>
      </c>
      <c r="AU39" s="1">
        <v>7.5258064516129002</v>
      </c>
      <c r="AV39" s="1">
        <v>16.436666666666699</v>
      </c>
      <c r="AW39" s="1">
        <v>23.883870967741899</v>
      </c>
      <c r="AX39" s="1">
        <v>18.100000000000001</v>
      </c>
      <c r="AY39" s="1">
        <v>12.37</v>
      </c>
      <c r="AZ39" s="1">
        <v>-2.1193548387096799</v>
      </c>
      <c r="BA39" s="1">
        <v>-20.356666666666701</v>
      </c>
      <c r="BB39" s="10">
        <v>-29.974193548387099</v>
      </c>
      <c r="BC39" s="8">
        <f t="shared" si="6"/>
        <v>-3.183926651305681</v>
      </c>
      <c r="BD39" s="1">
        <f t="shared" si="7"/>
        <v>20.160268817204297</v>
      </c>
      <c r="BE39" s="1">
        <f t="shared" si="8"/>
        <v>17.697634408602148</v>
      </c>
    </row>
    <row r="40" spans="1:57" x14ac:dyDescent="0.25">
      <c r="A40" s="1">
        <v>2004</v>
      </c>
      <c r="B40" s="1">
        <v>1.151</v>
      </c>
      <c r="C40" s="5">
        <v>1.319</v>
      </c>
      <c r="D40" s="1">
        <v>1.151</v>
      </c>
      <c r="K40" s="1">
        <v>2004</v>
      </c>
      <c r="L40" s="1">
        <v>5.54</v>
      </c>
      <c r="M40" s="1">
        <v>9.1903225806451605</v>
      </c>
      <c r="N40" s="1">
        <v>3.9645161290322601</v>
      </c>
      <c r="O40" s="1">
        <v>2.4566666666666701</v>
      </c>
      <c r="P40" s="1">
        <v>-10.170967741935501</v>
      </c>
      <c r="Q40" s="1">
        <v>-28.023333333333301</v>
      </c>
      <c r="R40" s="10">
        <v>-36.232258064516103</v>
      </c>
      <c r="S40" s="1">
        <v>-34.258064516128997</v>
      </c>
      <c r="T40" s="1">
        <v>-41.051724137930997</v>
      </c>
      <c r="U40" s="1">
        <v>-27.0741935483871</v>
      </c>
      <c r="V40" s="1">
        <v>-17.940000000000001</v>
      </c>
      <c r="W40" s="1">
        <v>-1.6741935483871</v>
      </c>
      <c r="X40" s="1">
        <v>8.5566666666666702</v>
      </c>
      <c r="Y40" s="1">
        <v>7.5258064516129002</v>
      </c>
      <c r="Z40" s="1">
        <v>6.64838709677419</v>
      </c>
      <c r="AA40" s="1">
        <v>0.90333333333333299</v>
      </c>
      <c r="AB40" s="1">
        <v>-14.858064516129</v>
      </c>
      <c r="AC40" s="1">
        <v>-30.3266666666667</v>
      </c>
      <c r="AD40" s="10">
        <v>-41.009677419354901</v>
      </c>
      <c r="AE40" s="38">
        <f t="shared" si="3"/>
        <v>-15.379865900383143</v>
      </c>
      <c r="AF40" s="2">
        <f t="shared" si="4"/>
        <v>8.0412365591397847</v>
      </c>
      <c r="AG40" s="2">
        <f t="shared" si="5"/>
        <v>5.908548387096773</v>
      </c>
      <c r="AH40" s="2"/>
      <c r="AI40" s="1">
        <v>2004</v>
      </c>
      <c r="AJ40" s="1">
        <v>16.436666666666699</v>
      </c>
      <c r="AK40" s="1">
        <v>23.883870967741899</v>
      </c>
      <c r="AL40" s="1">
        <v>18.100000000000001</v>
      </c>
      <c r="AM40" s="1">
        <v>12.37</v>
      </c>
      <c r="AN40" s="1">
        <v>-2.1193548387096799</v>
      </c>
      <c r="AO40" s="1">
        <v>-20.356666666666701</v>
      </c>
      <c r="AP40" s="10">
        <v>-29.974193548387099</v>
      </c>
      <c r="AQ40" s="1">
        <v>-26.0774193548387</v>
      </c>
      <c r="AR40" s="1">
        <v>-31.696551724137901</v>
      </c>
      <c r="AS40" s="1">
        <v>-13.9161290322581</v>
      </c>
      <c r="AT40" s="1">
        <v>-4.2033333333333402</v>
      </c>
      <c r="AU40" s="1">
        <v>7.2935483870967701</v>
      </c>
      <c r="AV40" s="1">
        <v>19.66</v>
      </c>
      <c r="AW40" s="1">
        <v>19.4838709677419</v>
      </c>
      <c r="AX40" s="1">
        <v>18.4387096774194</v>
      </c>
      <c r="AY40" s="1">
        <v>8.68</v>
      </c>
      <c r="AZ40" s="1">
        <v>-9.6387096774193495</v>
      </c>
      <c r="BA40" s="1">
        <v>-23.8066666666667</v>
      </c>
      <c r="BB40" s="10">
        <v>-34.419354838709701</v>
      </c>
      <c r="BC40" s="8">
        <f t="shared" si="6"/>
        <v>-5.8501696329254784</v>
      </c>
      <c r="BD40" s="1">
        <f t="shared" si="7"/>
        <v>19.571935483870952</v>
      </c>
      <c r="BE40" s="1">
        <f t="shared" si="8"/>
        <v>16.565645161290327</v>
      </c>
    </row>
    <row r="41" spans="1:57" x14ac:dyDescent="0.25">
      <c r="A41" s="1">
        <v>2005</v>
      </c>
      <c r="B41" s="1">
        <v>1.347</v>
      </c>
      <c r="C41" s="5">
        <v>1.3280000000000001</v>
      </c>
      <c r="D41" s="1">
        <v>1.347</v>
      </c>
      <c r="K41" s="1">
        <v>2005</v>
      </c>
      <c r="L41" s="1">
        <v>8.5566666666666702</v>
      </c>
      <c r="M41" s="1">
        <v>7.5258064516129002</v>
      </c>
      <c r="N41" s="1">
        <v>6.64838709677419</v>
      </c>
      <c r="O41" s="1">
        <v>0.90333333333333299</v>
      </c>
      <c r="P41" s="1">
        <v>-14.858064516129</v>
      </c>
      <c r="Q41" s="1">
        <v>-30.3266666666667</v>
      </c>
      <c r="R41" s="10">
        <v>-41.009677419354901</v>
      </c>
      <c r="S41" s="1">
        <v>-41.451612903225801</v>
      </c>
      <c r="T41" s="1">
        <v>-41.653571428571396</v>
      </c>
      <c r="U41" s="1">
        <v>-27.387096774193498</v>
      </c>
      <c r="V41" s="1">
        <v>-19.87</v>
      </c>
      <c r="W41" s="1">
        <v>-2.8806451612903201</v>
      </c>
      <c r="X41" s="1">
        <v>9.7966666666666704</v>
      </c>
      <c r="Y41" s="1">
        <v>10.0612903225806</v>
      </c>
      <c r="Z41" s="1">
        <v>7.4064516129032301</v>
      </c>
      <c r="AA41" s="1">
        <v>0.14000000000000001</v>
      </c>
      <c r="AB41" s="1">
        <v>-9.32258064516129</v>
      </c>
      <c r="AC41" s="1">
        <v>-25.16</v>
      </c>
      <c r="AD41" s="10">
        <v>-37.235483870967798</v>
      </c>
      <c r="AE41" s="38">
        <f t="shared" si="3"/>
        <v>-14.796381848438301</v>
      </c>
      <c r="AF41" s="2">
        <f t="shared" si="4"/>
        <v>9.9289784946236352</v>
      </c>
      <c r="AG41" s="2">
        <f t="shared" si="5"/>
        <v>6.8511021505376251</v>
      </c>
      <c r="AH41" s="2"/>
      <c r="AI41" s="1">
        <v>2005</v>
      </c>
      <c r="AJ41" s="1">
        <v>19.66</v>
      </c>
      <c r="AK41" s="1">
        <v>19.4838709677419</v>
      </c>
      <c r="AL41" s="1">
        <v>18.4387096774194</v>
      </c>
      <c r="AM41" s="1">
        <v>8.68</v>
      </c>
      <c r="AN41" s="1">
        <v>-9.6387096774193495</v>
      </c>
      <c r="AO41" s="1">
        <v>-23.8066666666667</v>
      </c>
      <c r="AP41" s="10">
        <v>-34.419354838709701</v>
      </c>
      <c r="AQ41" s="1">
        <v>-34.941935483870999</v>
      </c>
      <c r="AR41" s="1">
        <v>-33.9428571428571</v>
      </c>
      <c r="AS41" s="1">
        <v>-15.625806451612901</v>
      </c>
      <c r="AT41" s="1">
        <v>-5.4566666666666697</v>
      </c>
      <c r="AU41" s="1">
        <v>8.0387096774193605</v>
      </c>
      <c r="AV41" s="1">
        <v>19.79</v>
      </c>
      <c r="AW41" s="1">
        <v>21.012903225806401</v>
      </c>
      <c r="AX41" s="1">
        <v>16.958064516128999</v>
      </c>
      <c r="AY41" s="1">
        <v>6.23</v>
      </c>
      <c r="AZ41" s="1">
        <v>-4.7935483870967701</v>
      </c>
      <c r="BA41" s="1">
        <v>-19.0566666666667</v>
      </c>
      <c r="BB41" s="10">
        <v>-32.193548387096797</v>
      </c>
      <c r="BC41" s="8">
        <f t="shared" si="6"/>
        <v>-6.1651126472094306</v>
      </c>
      <c r="BD41" s="1">
        <f t="shared" si="7"/>
        <v>20.401451612903202</v>
      </c>
      <c r="BE41" s="1">
        <f t="shared" si="8"/>
        <v>15.997741935483852</v>
      </c>
    </row>
    <row r="42" spans="1:57" x14ac:dyDescent="0.25">
      <c r="A42" s="1">
        <v>2006</v>
      </c>
      <c r="B42" s="1">
        <v>0.89500000000000002</v>
      </c>
      <c r="C42" s="5">
        <v>0.78600000000000003</v>
      </c>
      <c r="D42" s="1">
        <v>0.89500000000000002</v>
      </c>
      <c r="K42" s="1">
        <v>2006</v>
      </c>
      <c r="L42" s="1">
        <v>9.7966666666666704</v>
      </c>
      <c r="M42" s="1">
        <v>10.0612903225806</v>
      </c>
      <c r="N42" s="1">
        <v>7.4064516129032301</v>
      </c>
      <c r="O42" s="1">
        <v>0.14000000000000001</v>
      </c>
      <c r="P42" s="1">
        <v>-9.32258064516129</v>
      </c>
      <c r="Q42" s="1">
        <v>-25.16</v>
      </c>
      <c r="R42" s="10">
        <v>-37.235483870967798</v>
      </c>
      <c r="S42" s="1">
        <v>-40.661290322580598</v>
      </c>
      <c r="T42" s="1">
        <v>-35.782142857142901</v>
      </c>
      <c r="U42" s="1">
        <v>-26.3322580645161</v>
      </c>
      <c r="V42" s="1">
        <v>-25.776666666666699</v>
      </c>
      <c r="W42" s="1">
        <v>-2.1032258064516101</v>
      </c>
      <c r="X42" s="1">
        <v>5.51</v>
      </c>
      <c r="Y42" s="1">
        <v>8.3838709677419292</v>
      </c>
      <c r="Z42" s="1">
        <v>7.0161290322580703</v>
      </c>
      <c r="AA42" s="1">
        <v>1.0033333333333301</v>
      </c>
      <c r="AB42" s="1">
        <v>-10.896774193548399</v>
      </c>
      <c r="AC42" s="1">
        <v>-15.6366666666667</v>
      </c>
      <c r="AD42" s="10">
        <v>-39.719354838709698</v>
      </c>
      <c r="AE42" s="38">
        <f t="shared" si="3"/>
        <v>-14.582920506912449</v>
      </c>
      <c r="AF42" s="2">
        <f t="shared" si="4"/>
        <v>6.9469354838709645</v>
      </c>
      <c r="AG42" s="2">
        <f t="shared" si="5"/>
        <v>5.4783333333333326</v>
      </c>
      <c r="AH42" s="2"/>
      <c r="AI42" s="1">
        <v>2006</v>
      </c>
      <c r="AJ42" s="1">
        <v>19.79</v>
      </c>
      <c r="AK42" s="1">
        <v>21.012903225806401</v>
      </c>
      <c r="AL42" s="1">
        <v>16.958064516128999</v>
      </c>
      <c r="AM42" s="1">
        <v>6.23</v>
      </c>
      <c r="AN42" s="1">
        <v>-4.7935483870967701</v>
      </c>
      <c r="AO42" s="1">
        <v>-19.0566666666667</v>
      </c>
      <c r="AP42" s="10">
        <v>-32.193548387096797</v>
      </c>
      <c r="AQ42" s="1">
        <v>-35.145161290322598</v>
      </c>
      <c r="AR42" s="1">
        <v>-27.782142857142802</v>
      </c>
      <c r="AS42" s="1">
        <v>-16.112903225806502</v>
      </c>
      <c r="AT42" s="1">
        <v>-12.83</v>
      </c>
      <c r="AU42" s="1">
        <v>6.76451612903226</v>
      </c>
      <c r="AV42" s="1">
        <v>17.489999999999998</v>
      </c>
      <c r="AW42" s="1">
        <v>19.4225806451613</v>
      </c>
      <c r="AX42" s="1">
        <v>16.906451612903201</v>
      </c>
      <c r="AY42" s="1">
        <v>9.4766666666666701</v>
      </c>
      <c r="AZ42" s="1">
        <v>-3.8354838709677401</v>
      </c>
      <c r="BA42" s="1">
        <v>-8.1933333333333405</v>
      </c>
      <c r="BB42" s="10">
        <v>-32.480645161290298</v>
      </c>
      <c r="BC42" s="8">
        <f t="shared" si="6"/>
        <v>-5.5266212237583199</v>
      </c>
      <c r="BD42" s="1">
        <f t="shared" si="7"/>
        <v>18.456290322580649</v>
      </c>
      <c r="BE42" s="1">
        <f t="shared" si="8"/>
        <v>15.823924731182792</v>
      </c>
    </row>
    <row r="43" spans="1:57" x14ac:dyDescent="0.25">
      <c r="A43" s="1">
        <v>2007</v>
      </c>
      <c r="B43" s="1">
        <v>1.0980000000000001</v>
      </c>
      <c r="C43" s="5">
        <v>1.143</v>
      </c>
      <c r="D43" s="1">
        <v>1.0980000000000001</v>
      </c>
      <c r="K43" s="1">
        <v>2007</v>
      </c>
      <c r="L43" s="1">
        <v>5.51</v>
      </c>
      <c r="M43" s="1">
        <v>8.3838709677419292</v>
      </c>
      <c r="N43" s="1">
        <v>7.0161290322580703</v>
      </c>
      <c r="O43" s="1">
        <v>1.0033333333333301</v>
      </c>
      <c r="P43" s="1">
        <v>-10.896774193548399</v>
      </c>
      <c r="Q43" s="1">
        <v>-15.6366666666667</v>
      </c>
      <c r="R43" s="10">
        <v>-39.719354838709698</v>
      </c>
      <c r="S43" s="1">
        <v>-39.329032258064501</v>
      </c>
      <c r="T43" s="1">
        <v>-33.921428571428599</v>
      </c>
      <c r="U43" s="1">
        <v>-27.4258064516129</v>
      </c>
      <c r="V43" s="1">
        <v>-18.373333333333299</v>
      </c>
      <c r="W43" s="1">
        <v>-0.86451612903225705</v>
      </c>
      <c r="X43" s="1">
        <v>8.89</v>
      </c>
      <c r="Y43" s="1">
        <v>11.1967741935484</v>
      </c>
      <c r="Z43" s="1">
        <v>8.7064516129032192</v>
      </c>
      <c r="AA43" s="1">
        <v>1.4</v>
      </c>
      <c r="AB43" s="1">
        <v>-12.193548387096801</v>
      </c>
      <c r="AC43" s="1">
        <v>-23.973333333333301</v>
      </c>
      <c r="AD43" s="10">
        <v>-32.938709677419297</v>
      </c>
      <c r="AE43" s="38">
        <f t="shared" si="3"/>
        <v>-13.235540194572442</v>
      </c>
      <c r="AF43" s="2">
        <f t="shared" si="4"/>
        <v>10.0433870967742</v>
      </c>
      <c r="AG43" s="2">
        <f t="shared" si="5"/>
        <v>7.5483064516129046</v>
      </c>
      <c r="AH43" s="2"/>
      <c r="AI43" s="1">
        <v>2007</v>
      </c>
      <c r="AJ43" s="1">
        <v>17.489999999999998</v>
      </c>
      <c r="AK43" s="1">
        <v>19.4225806451613</v>
      </c>
      <c r="AL43" s="1">
        <v>16.906451612903201</v>
      </c>
      <c r="AM43" s="1">
        <v>9.4766666666666701</v>
      </c>
      <c r="AN43" s="1">
        <v>-3.8354838709677401</v>
      </c>
      <c r="AO43" s="1">
        <v>-8.1933333333333405</v>
      </c>
      <c r="AP43" s="10">
        <v>-32.480645161290298</v>
      </c>
      <c r="AQ43" s="1">
        <v>-32.322580645161302</v>
      </c>
      <c r="AR43" s="1">
        <v>-23.3071428571429</v>
      </c>
      <c r="AS43" s="1">
        <v>-15.6677419354839</v>
      </c>
      <c r="AT43" s="1">
        <v>-4.3633333333333404</v>
      </c>
      <c r="AU43" s="1">
        <v>10.8032258064516</v>
      </c>
      <c r="AV43" s="1">
        <v>21.68</v>
      </c>
      <c r="AW43" s="1">
        <v>22.993548387096801</v>
      </c>
      <c r="AX43" s="1">
        <v>18.593548387096799</v>
      </c>
      <c r="AY43" s="1">
        <v>8.32</v>
      </c>
      <c r="AZ43" s="1">
        <v>-5.8806451612903201</v>
      </c>
      <c r="BA43" s="1">
        <v>-15.83</v>
      </c>
      <c r="BB43" s="10">
        <v>-25.535483870967699</v>
      </c>
      <c r="BC43" s="8">
        <f t="shared" si="6"/>
        <v>-3.376383768561189</v>
      </c>
      <c r="BD43" s="1">
        <f t="shared" si="7"/>
        <v>22.336774193548401</v>
      </c>
      <c r="BE43" s="1">
        <f t="shared" si="8"/>
        <v>17.896774193548403</v>
      </c>
    </row>
    <row r="44" spans="1:57" x14ac:dyDescent="0.25">
      <c r="A44" s="1">
        <v>2008</v>
      </c>
      <c r="B44" s="1">
        <v>0.86799999999999999</v>
      </c>
      <c r="C44" s="5">
        <v>0.84299999999999997</v>
      </c>
      <c r="D44" s="1">
        <v>0.86799999999999999</v>
      </c>
      <c r="K44" s="1">
        <v>2008</v>
      </c>
      <c r="L44" s="1">
        <v>8.89</v>
      </c>
      <c r="M44" s="1">
        <v>11.1967741935484</v>
      </c>
      <c r="N44" s="1">
        <v>8.7064516129032192</v>
      </c>
      <c r="O44" s="1">
        <v>1.4</v>
      </c>
      <c r="P44" s="1">
        <v>-12.193548387096801</v>
      </c>
      <c r="Q44" s="1">
        <v>-23.973333333333301</v>
      </c>
      <c r="R44" s="10">
        <v>-32.938709677419297</v>
      </c>
      <c r="S44" s="1">
        <v>-38.474193548387099</v>
      </c>
      <c r="T44" s="1">
        <v>-34.634482758620699</v>
      </c>
      <c r="U44" s="1">
        <v>-26.8032258064516</v>
      </c>
      <c r="V44" s="1">
        <v>-21.293333333333301</v>
      </c>
      <c r="W44" s="1">
        <v>-2.0774193548387099</v>
      </c>
      <c r="X44" s="1">
        <v>4.5166666666666702</v>
      </c>
      <c r="Y44" s="1">
        <v>5.3774193548387101</v>
      </c>
      <c r="Z44" s="1">
        <v>5.1806451612903199</v>
      </c>
      <c r="AA44" s="1">
        <v>0.18333333333333299</v>
      </c>
      <c r="AB44" s="1">
        <v>-12.8483870967742</v>
      </c>
      <c r="AC44" s="1">
        <v>-25.593333333333302</v>
      </c>
      <c r="AD44" s="10">
        <v>-30.0161290322581</v>
      </c>
      <c r="AE44" s="38">
        <f t="shared" si="3"/>
        <v>-14.706869978988999</v>
      </c>
      <c r="AF44" s="2">
        <f t="shared" si="4"/>
        <v>4.9470430107526902</v>
      </c>
      <c r="AG44" s="2">
        <f t="shared" si="5"/>
        <v>3.8145161290322585</v>
      </c>
      <c r="AH44" s="2"/>
      <c r="AI44" s="1">
        <v>2008</v>
      </c>
      <c r="AJ44" s="1">
        <v>21.68</v>
      </c>
      <c r="AK44" s="1">
        <v>22.993548387096801</v>
      </c>
      <c r="AL44" s="1">
        <v>18.593548387096799</v>
      </c>
      <c r="AM44" s="1">
        <v>8.32</v>
      </c>
      <c r="AN44" s="1">
        <v>-5.8806451612903201</v>
      </c>
      <c r="AO44" s="1">
        <v>-15.83</v>
      </c>
      <c r="AP44" s="10">
        <v>-25.535483870967699</v>
      </c>
      <c r="AQ44" s="1">
        <v>-31.503225806451599</v>
      </c>
      <c r="AR44" s="1">
        <v>-25.417241379310301</v>
      </c>
      <c r="AS44" s="1">
        <v>-14.2967741935484</v>
      </c>
      <c r="AT44" s="1">
        <v>-7.8333333333333401</v>
      </c>
      <c r="AU44" s="1">
        <v>9.84516129032259</v>
      </c>
      <c r="AV44" s="1">
        <v>17.033333333333299</v>
      </c>
      <c r="AW44" s="1">
        <v>18.4096774193548</v>
      </c>
      <c r="AX44" s="1">
        <v>18.719354838709702</v>
      </c>
      <c r="AY44" s="1">
        <v>10.546666666666701</v>
      </c>
      <c r="AZ44" s="1">
        <v>-5.0387096774193498</v>
      </c>
      <c r="BA44" s="1">
        <v>-18.5</v>
      </c>
      <c r="BB44" s="10">
        <v>-19.109677419354799</v>
      </c>
      <c r="BC44" s="8">
        <f t="shared" si="6"/>
        <v>-3.9287306884192241</v>
      </c>
      <c r="BD44" s="1">
        <f t="shared" si="7"/>
        <v>17.721505376344048</v>
      </c>
      <c r="BE44" s="1">
        <f t="shared" si="8"/>
        <v>16.177258064516124</v>
      </c>
    </row>
    <row r="45" spans="1:57" x14ac:dyDescent="0.25">
      <c r="A45" s="1">
        <v>2009</v>
      </c>
      <c r="B45" s="1">
        <v>0.70399999999999996</v>
      </c>
      <c r="C45" s="5">
        <v>0.74099999999999999</v>
      </c>
      <c r="D45" s="1">
        <v>0.70399999999999996</v>
      </c>
      <c r="K45" s="1">
        <v>2009</v>
      </c>
      <c r="L45" s="1">
        <v>4.5166666666666702</v>
      </c>
      <c r="M45" s="1">
        <v>5.3774193548387101</v>
      </c>
      <c r="N45" s="1">
        <v>5.1806451612903199</v>
      </c>
      <c r="O45" s="1">
        <v>0.18333333333333299</v>
      </c>
      <c r="P45" s="1">
        <v>-12.8483870967742</v>
      </c>
      <c r="Q45" s="1">
        <v>-25.593333333333302</v>
      </c>
      <c r="R45" s="10">
        <v>-30.0161290322581</v>
      </c>
      <c r="S45" s="1">
        <v>-39.6387096774193</v>
      </c>
      <c r="T45" s="1">
        <v>-42.014285714285698</v>
      </c>
      <c r="U45" s="1">
        <v>-28.1677419354839</v>
      </c>
      <c r="V45" s="1">
        <v>-19.866666666666699</v>
      </c>
      <c r="W45" s="1">
        <v>0.49354838709677401</v>
      </c>
      <c r="X45" s="1">
        <v>4.6566666666666698</v>
      </c>
      <c r="Y45" s="1">
        <v>5.9903225806451603</v>
      </c>
      <c r="Z45" s="1">
        <v>4.3354838709677397</v>
      </c>
      <c r="AA45" s="1">
        <v>-2.3033333333333301</v>
      </c>
      <c r="AB45" s="1">
        <v>-13.9774193548387</v>
      </c>
      <c r="AC45" s="1">
        <v>-31.316666666666698</v>
      </c>
      <c r="AD45" s="10">
        <v>-33.3935483870968</v>
      </c>
      <c r="AE45" s="38">
        <f t="shared" si="3"/>
        <v>-16.266862519201229</v>
      </c>
      <c r="AF45" s="2">
        <f t="shared" si="4"/>
        <v>5.3234946236559146</v>
      </c>
      <c r="AG45" s="2">
        <f t="shared" si="5"/>
        <v>3.1697849462365593</v>
      </c>
      <c r="AH45" s="2"/>
      <c r="AI45" s="1">
        <v>2009</v>
      </c>
      <c r="AJ45" s="1">
        <v>17.033333333333299</v>
      </c>
      <c r="AK45" s="1">
        <v>18.4096774193548</v>
      </c>
      <c r="AL45" s="1">
        <v>18.719354838709702</v>
      </c>
      <c r="AM45" s="1">
        <v>10.546666666666701</v>
      </c>
      <c r="AN45" s="1">
        <v>-5.0387096774193498</v>
      </c>
      <c r="AO45" s="1">
        <v>-18.5</v>
      </c>
      <c r="AP45" s="10">
        <v>-19.109677419354799</v>
      </c>
      <c r="AQ45" s="1">
        <v>-32.838709677419402</v>
      </c>
      <c r="AR45" s="1">
        <v>-33.978571428571399</v>
      </c>
      <c r="AS45" s="1">
        <v>-16.916129032258102</v>
      </c>
      <c r="AT45" s="1">
        <v>-5.6333333333333302</v>
      </c>
      <c r="AU45" s="1">
        <v>10.290322580645199</v>
      </c>
      <c r="AV45" s="1">
        <v>17.063333333333301</v>
      </c>
      <c r="AW45" s="1">
        <v>17.1516129032258</v>
      </c>
      <c r="AX45" s="1">
        <v>14.8548387096774</v>
      </c>
      <c r="AY45" s="1">
        <v>9.9600000000000009</v>
      </c>
      <c r="AZ45" s="1">
        <v>-5.7322580645161301</v>
      </c>
      <c r="BA45" s="1">
        <v>-24.24</v>
      </c>
      <c r="BB45" s="10">
        <v>-26.280645161290298</v>
      </c>
      <c r="BC45" s="8">
        <f t="shared" si="6"/>
        <v>-6.3582949308755792</v>
      </c>
      <c r="BD45" s="1">
        <f t="shared" si="7"/>
        <v>17.10747311827955</v>
      </c>
      <c r="BE45" s="1">
        <f t="shared" si="8"/>
        <v>14.757446236559126</v>
      </c>
    </row>
    <row r="46" spans="1:57" x14ac:dyDescent="0.25">
      <c r="A46" s="1">
        <v>2010</v>
      </c>
      <c r="B46" s="1">
        <v>1.254</v>
      </c>
      <c r="C46" s="5">
        <v>1.405</v>
      </c>
      <c r="D46" s="1">
        <v>1.254</v>
      </c>
      <c r="K46" s="1">
        <v>2010</v>
      </c>
      <c r="L46" s="1">
        <v>4.6566666666666698</v>
      </c>
      <c r="M46" s="1">
        <v>5.9903225806451603</v>
      </c>
      <c r="N46" s="1">
        <v>4.3354838709677397</v>
      </c>
      <c r="O46" s="1">
        <v>-2.3033333333333301</v>
      </c>
      <c r="P46" s="1">
        <v>-13.9774193548387</v>
      </c>
      <c r="Q46" s="1">
        <v>-31.316666666666698</v>
      </c>
      <c r="R46" s="10">
        <v>-33.3935483870968</v>
      </c>
      <c r="S46" s="1">
        <v>-39.480645161290298</v>
      </c>
      <c r="T46" s="1">
        <v>-37.839285714285701</v>
      </c>
      <c r="U46" s="1">
        <v>-32.993548387096801</v>
      </c>
      <c r="V46" s="1">
        <v>-24.2633333333333</v>
      </c>
      <c r="W46" s="1">
        <v>3.8709677419354702E-2</v>
      </c>
      <c r="X46" s="1">
        <v>8.8233333333333306</v>
      </c>
      <c r="Y46" s="1">
        <v>10.8935483870968</v>
      </c>
      <c r="Z46" s="1">
        <v>4.23548387096774</v>
      </c>
      <c r="AA46" s="1">
        <v>2.0833333333333299</v>
      </c>
      <c r="AB46" s="1">
        <v>-10.141935483871</v>
      </c>
      <c r="AC46" s="1">
        <v>-23.503333333333298</v>
      </c>
      <c r="AD46" s="10">
        <v>-28.2741935483871</v>
      </c>
      <c r="AE46" s="38">
        <f t="shared" si="3"/>
        <v>-14.201822196620581</v>
      </c>
      <c r="AF46" s="2">
        <f t="shared" si="4"/>
        <v>9.8584408602150653</v>
      </c>
      <c r="AG46" s="2">
        <f t="shared" si="5"/>
        <v>6.5089247311828</v>
      </c>
      <c r="AH46" s="2"/>
      <c r="AI46" s="1">
        <v>2010</v>
      </c>
      <c r="AJ46" s="1">
        <v>17.063333333333301</v>
      </c>
      <c r="AK46" s="1">
        <v>17.1516129032258</v>
      </c>
      <c r="AL46" s="1">
        <v>14.8548387096774</v>
      </c>
      <c r="AM46" s="1">
        <v>9.9600000000000009</v>
      </c>
      <c r="AN46" s="1">
        <v>-5.7322580645161301</v>
      </c>
      <c r="AO46" s="1">
        <v>-24.24</v>
      </c>
      <c r="AP46" s="10">
        <v>-26.280645161290298</v>
      </c>
      <c r="AQ46" s="1">
        <v>-29.883870967741899</v>
      </c>
      <c r="AR46" s="1">
        <v>-30.125</v>
      </c>
      <c r="AS46" s="1">
        <v>-21.3645161290323</v>
      </c>
      <c r="AT46" s="1">
        <v>-8.3033333333333292</v>
      </c>
      <c r="AU46" s="1">
        <v>12.261290322580599</v>
      </c>
      <c r="AV46" s="1">
        <v>19.746666666666702</v>
      </c>
      <c r="AW46" s="1">
        <v>25.3</v>
      </c>
      <c r="AX46" s="1">
        <v>15.1354838709677</v>
      </c>
      <c r="AY46" s="1">
        <v>9.7666666666666693</v>
      </c>
      <c r="AZ46" s="1">
        <v>-4.8322580645161297</v>
      </c>
      <c r="BA46" s="1">
        <v>-16.079999999999998</v>
      </c>
      <c r="BB46" s="10">
        <v>-18.8</v>
      </c>
      <c r="BC46" s="8">
        <f t="shared" si="6"/>
        <v>-3.9315725806451662</v>
      </c>
      <c r="BD46" s="1">
        <f t="shared" si="7"/>
        <v>22.523333333333351</v>
      </c>
      <c r="BE46" s="1">
        <f t="shared" si="8"/>
        <v>17.487204301075266</v>
      </c>
    </row>
    <row r="47" spans="1:57" x14ac:dyDescent="0.25">
      <c r="A47" s="1">
        <v>2011</v>
      </c>
      <c r="B47" s="1">
        <v>1.0509999999999999</v>
      </c>
      <c r="C47" s="5">
        <v>0.94099999999999995</v>
      </c>
      <c r="D47" s="1">
        <v>1.0509999999999999</v>
      </c>
      <c r="K47" s="1">
        <v>2011</v>
      </c>
      <c r="L47" s="1">
        <v>8.8233333333333306</v>
      </c>
      <c r="M47" s="1">
        <v>10.8935483870968</v>
      </c>
      <c r="N47" s="1">
        <v>4.23548387096774</v>
      </c>
      <c r="O47" s="1">
        <v>2.0833333333333299</v>
      </c>
      <c r="P47" s="1">
        <v>-10.141935483871</v>
      </c>
      <c r="Q47" s="1">
        <v>-23.503333333333298</v>
      </c>
      <c r="R47" s="10">
        <v>-28.2741935483871</v>
      </c>
      <c r="S47" s="1">
        <v>-35.758064516128997</v>
      </c>
      <c r="T47" s="1">
        <v>-38.957142857142799</v>
      </c>
      <c r="U47" s="1">
        <v>-19.493548387096801</v>
      </c>
      <c r="V47" s="1">
        <v>-16.053333333333299</v>
      </c>
      <c r="W47" s="1">
        <v>-5.8838709677419399</v>
      </c>
      <c r="X47" s="1">
        <v>7.91</v>
      </c>
      <c r="Y47" s="1">
        <v>9.2806451612903302</v>
      </c>
      <c r="Z47" s="1">
        <v>2.2516129032258001</v>
      </c>
      <c r="AA47" s="1">
        <v>0.30333333333333301</v>
      </c>
      <c r="AB47" s="1">
        <v>-15.406451612903201</v>
      </c>
      <c r="AC47" s="1">
        <v>-28.81</v>
      </c>
      <c r="AD47" s="10">
        <v>-38.422580645161297</v>
      </c>
      <c r="AE47" s="38">
        <f t="shared" si="3"/>
        <v>-14.919950076804907</v>
      </c>
      <c r="AF47" s="2">
        <f t="shared" si="4"/>
        <v>8.5953225806451652</v>
      </c>
      <c r="AG47" s="2">
        <f t="shared" si="5"/>
        <v>4.9363978494623666</v>
      </c>
      <c r="AH47" s="2"/>
      <c r="AI47" s="1">
        <v>2011</v>
      </c>
      <c r="AJ47" s="1">
        <v>19.746666666666702</v>
      </c>
      <c r="AK47" s="1">
        <v>25.3</v>
      </c>
      <c r="AL47" s="1">
        <v>15.1354838709677</v>
      </c>
      <c r="AM47" s="1">
        <v>9.7666666666666693</v>
      </c>
      <c r="AN47" s="1">
        <v>-4.8322580645161297</v>
      </c>
      <c r="AO47" s="1">
        <v>-16.079999999999998</v>
      </c>
      <c r="AP47" s="10">
        <v>-18.8</v>
      </c>
      <c r="AQ47" s="1">
        <v>-28.080645161290299</v>
      </c>
      <c r="AR47" s="1">
        <v>-30.6357142857143</v>
      </c>
      <c r="AS47" s="1">
        <v>-8.1451612903225801</v>
      </c>
      <c r="AT47" s="1">
        <v>-2.5733333333333301</v>
      </c>
      <c r="AU47" s="1">
        <v>4.7548387096774203</v>
      </c>
      <c r="AV47" s="1">
        <v>19.503333333333298</v>
      </c>
      <c r="AW47" s="1">
        <v>22.203225806451599</v>
      </c>
      <c r="AX47" s="1">
        <v>14.558064516129001</v>
      </c>
      <c r="AY47" s="1">
        <v>6.9433333333333298</v>
      </c>
      <c r="AZ47" s="1">
        <v>-8.2483870967741897</v>
      </c>
      <c r="BA47" s="1">
        <v>-22.5966666666667</v>
      </c>
      <c r="BB47" s="10">
        <v>-32.996774193548397</v>
      </c>
      <c r="BC47" s="8">
        <f t="shared" si="6"/>
        <v>-5.4428238607270956</v>
      </c>
      <c r="BD47" s="1">
        <f t="shared" si="7"/>
        <v>20.85327956989245</v>
      </c>
      <c r="BE47" s="1">
        <f t="shared" si="8"/>
        <v>15.801989247311807</v>
      </c>
    </row>
    <row r="48" spans="1:57" x14ac:dyDescent="0.25">
      <c r="A48" s="1">
        <v>2012</v>
      </c>
      <c r="B48" s="1">
        <v>1.08</v>
      </c>
      <c r="C48" s="5">
        <v>1.073</v>
      </c>
      <c r="D48" s="1">
        <v>1.08</v>
      </c>
      <c r="K48" s="1">
        <v>2012</v>
      </c>
      <c r="L48" s="1">
        <v>7.91</v>
      </c>
      <c r="M48" s="1">
        <v>9.2806451612903302</v>
      </c>
      <c r="N48" s="1">
        <v>2.2516129032258001</v>
      </c>
      <c r="O48" s="1">
        <v>0.30333333333333301</v>
      </c>
      <c r="P48" s="1">
        <v>-15.406451612903201</v>
      </c>
      <c r="Q48" s="1">
        <v>-28.81</v>
      </c>
      <c r="R48" s="10">
        <v>-38.422580645161297</v>
      </c>
      <c r="S48" s="1">
        <v>-34.929032258064503</v>
      </c>
      <c r="T48" s="1">
        <v>-42.0586206896552</v>
      </c>
      <c r="U48" s="1">
        <v>-29.790322580645199</v>
      </c>
      <c r="V48" s="1">
        <v>-17.216666666666701</v>
      </c>
      <c r="W48" s="1">
        <v>-2.3129032258064499</v>
      </c>
      <c r="X48" s="1">
        <v>6.1466666666666701</v>
      </c>
      <c r="Y48" s="1">
        <v>6.2612903225806402</v>
      </c>
      <c r="Z48" s="1">
        <v>4.3838709677419399</v>
      </c>
      <c r="AA48" s="1">
        <v>-3.63</v>
      </c>
      <c r="AB48" s="1">
        <v>-9.1870967741935505</v>
      </c>
      <c r="AC48" s="1">
        <v>-18.12</v>
      </c>
      <c r="AD48" s="10">
        <v>-32.219354838709698</v>
      </c>
      <c r="AE48" s="38">
        <f t="shared" si="3"/>
        <v>-14.389347423062672</v>
      </c>
      <c r="AF48" s="2">
        <f t="shared" si="4"/>
        <v>6.2039784946236551</v>
      </c>
      <c r="AG48" s="2">
        <f t="shared" si="5"/>
        <v>3.2904569892473132</v>
      </c>
      <c r="AH48" s="2"/>
      <c r="AI48" s="1">
        <v>2012</v>
      </c>
      <c r="AJ48" s="1">
        <v>19.503333333333298</v>
      </c>
      <c r="AK48" s="1">
        <v>22.203225806451599</v>
      </c>
      <c r="AL48" s="1">
        <v>14.558064516129001</v>
      </c>
      <c r="AM48" s="1">
        <v>6.9433333333333298</v>
      </c>
      <c r="AN48" s="1">
        <v>-8.2483870967741897</v>
      </c>
      <c r="AO48" s="1">
        <v>-22.5966666666667</v>
      </c>
      <c r="AP48" s="10">
        <v>-32.996774193548397</v>
      </c>
      <c r="AQ48" s="1">
        <v>-26.406451612903201</v>
      </c>
      <c r="AR48" s="1">
        <v>-33.989655172413798</v>
      </c>
      <c r="AS48" s="1">
        <v>-16.383870967741899</v>
      </c>
      <c r="AT48" s="1">
        <v>-3.6933333333333298</v>
      </c>
      <c r="AU48" s="1">
        <v>9.9935483870967694</v>
      </c>
      <c r="AV48" s="1">
        <v>17.4033333333333</v>
      </c>
      <c r="AW48" s="1">
        <v>17.616129032258101</v>
      </c>
      <c r="AX48" s="1">
        <v>13.883870967741901</v>
      </c>
      <c r="AY48" s="1">
        <v>4.7733333333333299</v>
      </c>
      <c r="AZ48" s="1">
        <v>-2.3129032258064499</v>
      </c>
      <c r="BA48" s="1">
        <v>-10.3</v>
      </c>
      <c r="BB48" s="10">
        <v>-22.638709677419399</v>
      </c>
      <c r="BC48" s="8">
        <f t="shared" si="6"/>
        <v>-4.3378924113212234</v>
      </c>
      <c r="BD48" s="1">
        <f t="shared" si="7"/>
        <v>17.509731182795701</v>
      </c>
      <c r="BE48" s="1">
        <f t="shared" si="8"/>
        <v>13.419166666666658</v>
      </c>
    </row>
    <row r="49" spans="1:57" x14ac:dyDescent="0.25">
      <c r="A49" s="1">
        <v>2013</v>
      </c>
      <c r="B49" s="1">
        <v>0.52100000000000002</v>
      </c>
      <c r="C49" s="5">
        <v>0.51</v>
      </c>
      <c r="D49" s="1">
        <v>0.52100000000000002</v>
      </c>
      <c r="K49" s="1">
        <v>2013</v>
      </c>
      <c r="L49" s="1">
        <v>6.1466666666666701</v>
      </c>
      <c r="M49" s="1">
        <v>6.2612903225806402</v>
      </c>
      <c r="N49" s="1">
        <v>4.3838709677419399</v>
      </c>
      <c r="O49" s="1">
        <v>-3.63</v>
      </c>
      <c r="P49" s="1">
        <v>-9.1870967741935505</v>
      </c>
      <c r="Q49" s="1">
        <v>-18.12</v>
      </c>
      <c r="R49" s="10">
        <v>-32.219354838709698</v>
      </c>
      <c r="S49" s="1">
        <v>-37.648387096774201</v>
      </c>
      <c r="T49" s="1">
        <v>-43.564285714285703</v>
      </c>
      <c r="U49" s="1">
        <v>-27.141935483870999</v>
      </c>
      <c r="V49" s="1">
        <v>-11.766666666666699</v>
      </c>
      <c r="W49" s="1">
        <v>-1.6161290322580599</v>
      </c>
      <c r="X49" s="1">
        <v>7.1733333333333302</v>
      </c>
      <c r="Y49" s="1">
        <v>9.4161290322580609</v>
      </c>
      <c r="Z49" s="1">
        <v>3.7935483870967701</v>
      </c>
      <c r="AA49" s="1">
        <v>-1.33666666666667</v>
      </c>
      <c r="AB49" s="1">
        <v>-20.164516129032201</v>
      </c>
      <c r="AC49" s="1">
        <v>-27.283333333333299</v>
      </c>
      <c r="AD49" s="10">
        <v>-26.674193548387102</v>
      </c>
      <c r="AE49" s="38">
        <f t="shared" si="3"/>
        <v>-14.734425243215563</v>
      </c>
      <c r="AF49" s="2">
        <f t="shared" si="4"/>
        <v>8.2947311827956955</v>
      </c>
      <c r="AG49" s="2">
        <f t="shared" si="5"/>
        <v>4.7615860215053729</v>
      </c>
      <c r="AH49" s="2"/>
      <c r="AI49" s="1">
        <v>2013</v>
      </c>
      <c r="AJ49" s="1">
        <v>17.4033333333333</v>
      </c>
      <c r="AK49" s="1">
        <v>17.616129032258101</v>
      </c>
      <c r="AL49" s="1">
        <v>13.883870967741901</v>
      </c>
      <c r="AM49" s="1">
        <v>4.7733333333333299</v>
      </c>
      <c r="AN49" s="1">
        <v>-2.3129032258064499</v>
      </c>
      <c r="AO49" s="1">
        <v>-10.3</v>
      </c>
      <c r="AP49" s="10">
        <v>-22.638709677419399</v>
      </c>
      <c r="AQ49" s="1">
        <v>-29.580645161290299</v>
      </c>
      <c r="AR49" s="1">
        <v>-36.392857142857203</v>
      </c>
      <c r="AS49" s="1">
        <v>-14.8</v>
      </c>
      <c r="AT49" s="1">
        <v>0.86666666666666703</v>
      </c>
      <c r="AU49" s="1">
        <v>9.9451612903225808</v>
      </c>
      <c r="AV49" s="1">
        <v>18.503333333333298</v>
      </c>
      <c r="AW49" s="1">
        <v>19.741935483871</v>
      </c>
      <c r="AX49" s="1">
        <v>15.322580645161301</v>
      </c>
      <c r="AY49" s="1">
        <v>6.0133333333333399</v>
      </c>
      <c r="AZ49" s="1">
        <v>-11.806451612903199</v>
      </c>
      <c r="BA49" s="1">
        <v>-17.863333333333301</v>
      </c>
      <c r="BB49" s="10">
        <v>-16.109677419354799</v>
      </c>
      <c r="BC49" s="8">
        <f t="shared" si="6"/>
        <v>-4.6799961597542188</v>
      </c>
      <c r="BD49" s="1">
        <f t="shared" si="7"/>
        <v>19.122634408602149</v>
      </c>
      <c r="BE49" s="1">
        <f t="shared" si="8"/>
        <v>14.895295698924736</v>
      </c>
    </row>
    <row r="50" spans="1:57" x14ac:dyDescent="0.25">
      <c r="A50" s="1">
        <v>2014</v>
      </c>
      <c r="B50" s="1">
        <v>0.52700000000000002</v>
      </c>
      <c r="C50" s="5">
        <v>0.72699999999999998</v>
      </c>
      <c r="D50" s="1">
        <v>0.52700000000000002</v>
      </c>
      <c r="K50" s="1">
        <v>2014</v>
      </c>
      <c r="L50" s="1">
        <v>7.1733333333333302</v>
      </c>
      <c r="M50" s="1">
        <v>9.4161290322580609</v>
      </c>
      <c r="N50" s="1">
        <v>3.7935483870967701</v>
      </c>
      <c r="O50" s="1">
        <v>-1.33666666666667</v>
      </c>
      <c r="P50" s="1">
        <v>-20.164516129032201</v>
      </c>
      <c r="Q50" s="1">
        <v>-27.283333333333299</v>
      </c>
      <c r="R50" s="10">
        <v>-26.674193548387102</v>
      </c>
      <c r="S50" s="1">
        <v>-38.535483870967703</v>
      </c>
      <c r="T50" s="1">
        <v>-28.824999999999999</v>
      </c>
      <c r="U50" s="1">
        <v>-26.461290322580599</v>
      </c>
      <c r="V50" s="1">
        <v>-17.426666666666701</v>
      </c>
      <c r="W50" s="1">
        <v>-4.9354838709677402</v>
      </c>
      <c r="X50" s="1">
        <v>5.7733333333333396</v>
      </c>
      <c r="Y50" s="1">
        <v>9.8903225806451598</v>
      </c>
      <c r="Z50" s="1">
        <v>7.7935483870967701</v>
      </c>
      <c r="AA50" s="1">
        <v>-0.61</v>
      </c>
      <c r="AB50" s="1">
        <v>-8.3129032258064495</v>
      </c>
      <c r="AC50" s="1">
        <v>-23.626666666666701</v>
      </c>
      <c r="AD50" s="10">
        <v>-37.851612903225799</v>
      </c>
      <c r="AE50" s="38">
        <f t="shared" si="3"/>
        <v>-13.593991935483869</v>
      </c>
      <c r="AF50" s="2">
        <f t="shared" si="4"/>
        <v>7.8318279569892493</v>
      </c>
      <c r="AG50" s="2">
        <f t="shared" si="5"/>
        <v>5.7118010752688173</v>
      </c>
      <c r="AH50" s="2"/>
      <c r="AI50" s="1">
        <v>2014</v>
      </c>
      <c r="AJ50" s="1">
        <v>18.503333333333298</v>
      </c>
      <c r="AK50" s="1">
        <v>19.741935483871</v>
      </c>
      <c r="AL50" s="1">
        <v>15.322580645161301</v>
      </c>
      <c r="AM50" s="1">
        <v>6.0133333333333399</v>
      </c>
      <c r="AN50" s="1">
        <v>-11.806451612903199</v>
      </c>
      <c r="AO50" s="1">
        <v>-17.863333333333301</v>
      </c>
      <c r="AP50" s="10">
        <v>-16.109677419354799</v>
      </c>
      <c r="AQ50" s="1">
        <v>-32.245161290322599</v>
      </c>
      <c r="AR50" s="1">
        <v>-17.7392857142857</v>
      </c>
      <c r="AS50" s="1">
        <v>-14.5</v>
      </c>
      <c r="AT50" s="1">
        <v>-3.91</v>
      </c>
      <c r="AU50" s="1">
        <v>5.9290322580645203</v>
      </c>
      <c r="AV50" s="1">
        <v>17.563333333333301</v>
      </c>
      <c r="AW50" s="1">
        <v>20.945161290322599</v>
      </c>
      <c r="AX50" s="1">
        <v>20.035483870967699</v>
      </c>
      <c r="AY50" s="1">
        <v>8.6566666666666698</v>
      </c>
      <c r="AZ50" s="1">
        <v>-2.0322580645161299</v>
      </c>
      <c r="BA50" s="1">
        <v>-16.733333333333299</v>
      </c>
      <c r="BB50" s="10">
        <v>-33.367741935483899</v>
      </c>
      <c r="BC50" s="8">
        <f t="shared" si="6"/>
        <v>-3.9498419098822359</v>
      </c>
      <c r="BD50" s="1">
        <f t="shared" si="7"/>
        <v>19.25424731182795</v>
      </c>
      <c r="BE50" s="1">
        <f t="shared" si="8"/>
        <v>16.800161290322567</v>
      </c>
    </row>
    <row r="51" spans="1:57" x14ac:dyDescent="0.25">
      <c r="A51" s="1">
        <v>2015</v>
      </c>
      <c r="B51" s="1">
        <v>1.0820000000000001</v>
      </c>
      <c r="C51" s="5">
        <v>1.2809999999999999</v>
      </c>
      <c r="D51" s="1">
        <v>1.0820000000000001</v>
      </c>
      <c r="K51" s="1">
        <v>2015</v>
      </c>
      <c r="L51" s="1">
        <v>5.7733333333333396</v>
      </c>
      <c r="M51" s="1">
        <v>9.8903225806451598</v>
      </c>
      <c r="N51" s="1">
        <v>7.7935483870967701</v>
      </c>
      <c r="O51" s="1">
        <v>-0.61</v>
      </c>
      <c r="P51" s="1">
        <v>-8.3129032258064495</v>
      </c>
      <c r="Q51" s="1">
        <v>-23.626666666666701</v>
      </c>
      <c r="R51" s="10">
        <v>-37.851612903225799</v>
      </c>
      <c r="S51" s="1">
        <v>-32.245161290322599</v>
      </c>
      <c r="T51" s="1">
        <v>-33.028571428571396</v>
      </c>
      <c r="U51" s="1">
        <v>-30.5322580645161</v>
      </c>
      <c r="V51" s="1">
        <v>-18.079999999999998</v>
      </c>
      <c r="W51" s="1">
        <v>-4.6806451612903199</v>
      </c>
      <c r="X51" s="1">
        <v>6.7533333333333303</v>
      </c>
      <c r="Y51" s="1">
        <v>11.0129032258065</v>
      </c>
      <c r="Z51" s="1">
        <v>3.2741935483871001</v>
      </c>
      <c r="AA51" s="1">
        <v>-0.79666666666666697</v>
      </c>
      <c r="AB51" s="1">
        <v>-11.3774193548387</v>
      </c>
      <c r="AC51" s="1">
        <v>-29.69</v>
      </c>
      <c r="AD51" s="10">
        <v>-40.132258064516101</v>
      </c>
      <c r="AE51" s="38">
        <f t="shared" si="3"/>
        <v>-14.960212493599577</v>
      </c>
      <c r="AF51" s="2">
        <f t="shared" si="4"/>
        <v>8.8831182795699153</v>
      </c>
      <c r="AG51" s="2">
        <f t="shared" si="5"/>
        <v>5.0609408602150658</v>
      </c>
      <c r="AI51" s="1">
        <v>2015</v>
      </c>
      <c r="AJ51" s="1">
        <v>17.563333333333301</v>
      </c>
      <c r="AK51" s="1">
        <v>20.945161290322599</v>
      </c>
      <c r="AL51" s="1">
        <v>20.035483870967699</v>
      </c>
      <c r="AM51" s="1">
        <v>8.6566666666666698</v>
      </c>
      <c r="AN51" s="1">
        <v>-2.0322580645161299</v>
      </c>
      <c r="AO51" s="1">
        <v>-16.733333333333299</v>
      </c>
      <c r="AP51" s="10">
        <v>-33.367741935483899</v>
      </c>
      <c r="AQ51" s="1">
        <v>-24.038709677419401</v>
      </c>
      <c r="AR51" s="1">
        <v>-24.2107142857143</v>
      </c>
      <c r="AS51" s="1">
        <v>-18.558064516129001</v>
      </c>
      <c r="AT51" s="1">
        <v>-6.1533333333333298</v>
      </c>
      <c r="AU51" s="1">
        <v>4.6419354838709701</v>
      </c>
      <c r="AV51" s="1">
        <v>18.690000000000001</v>
      </c>
      <c r="AW51" s="1">
        <v>23.7870967741935</v>
      </c>
      <c r="AX51" s="1">
        <v>14.974193548387101</v>
      </c>
      <c r="AY51" s="1">
        <v>9.3600000000000101</v>
      </c>
      <c r="AZ51" s="1">
        <v>-4.5387096774193596</v>
      </c>
      <c r="BA51" s="1">
        <v>-21.906666666666698</v>
      </c>
      <c r="BB51" s="10">
        <v>-34.238709677419301</v>
      </c>
      <c r="BC51" s="8">
        <f t="shared" si="6"/>
        <v>-5.1826401689708179</v>
      </c>
      <c r="BD51" s="1">
        <f t="shared" si="7"/>
        <v>21.238548387096749</v>
      </c>
      <c r="BE51" s="1">
        <f t="shared" si="8"/>
        <v>16.702822580645151</v>
      </c>
    </row>
    <row r="52" spans="1:57" x14ac:dyDescent="0.25">
      <c r="A52" s="1">
        <v>2016</v>
      </c>
      <c r="B52" s="1">
        <v>1.002</v>
      </c>
      <c r="C52" s="5">
        <v>1.002</v>
      </c>
      <c r="D52" s="1">
        <v>1.002</v>
      </c>
      <c r="K52" s="1">
        <v>2016</v>
      </c>
      <c r="L52" s="1">
        <v>6.7533333333333303</v>
      </c>
      <c r="M52" s="1">
        <v>11.0129032258065</v>
      </c>
      <c r="N52" s="1">
        <v>3.2741935483871001</v>
      </c>
      <c r="O52" s="1">
        <v>-0.79666666666666697</v>
      </c>
      <c r="P52" s="1">
        <v>-11.3774193548387</v>
      </c>
      <c r="Q52" s="1">
        <v>-29.69</v>
      </c>
      <c r="R52" s="10">
        <v>-40.132258064516101</v>
      </c>
      <c r="S52" s="1">
        <v>-37.296774193548401</v>
      </c>
      <c r="T52" s="1">
        <v>-36.755172413793098</v>
      </c>
      <c r="U52" s="1">
        <v>-29.541935483871001</v>
      </c>
      <c r="V52" s="1">
        <v>-18.026666666666699</v>
      </c>
      <c r="W52" s="1">
        <v>-1.4</v>
      </c>
      <c r="X52" s="1">
        <v>7.36</v>
      </c>
      <c r="Y52" s="1">
        <v>7.76451612903226</v>
      </c>
      <c r="Z52" s="1">
        <v>7.8903225806451598</v>
      </c>
      <c r="AA52" s="1">
        <v>0.59</v>
      </c>
      <c r="AB52" s="1">
        <v>-5.5548387096774201</v>
      </c>
      <c r="AC52" s="1">
        <v>-21.786666666666701</v>
      </c>
      <c r="AD52" s="10">
        <v>-27.290322580645199</v>
      </c>
      <c r="AE52" s="38">
        <f t="shared" si="3"/>
        <v>-12.837294833765926</v>
      </c>
      <c r="AF52" s="2">
        <f t="shared" si="4"/>
        <v>7.5622580645161301</v>
      </c>
      <c r="AG52" s="2">
        <f t="shared" si="5"/>
        <v>5.901209677419355</v>
      </c>
      <c r="AI52" s="1">
        <v>2016</v>
      </c>
      <c r="AJ52" s="1">
        <v>18.690000000000001</v>
      </c>
      <c r="AK52" s="1">
        <v>23.7870967741935</v>
      </c>
      <c r="AL52" s="1">
        <v>14.974193548387101</v>
      </c>
      <c r="AM52" s="1">
        <v>9.3600000000000101</v>
      </c>
      <c r="AN52" s="1">
        <v>-4.5387096774193596</v>
      </c>
      <c r="AO52" s="1">
        <v>-21.906666666666698</v>
      </c>
      <c r="AP52" s="10">
        <v>-34.238709677419301</v>
      </c>
      <c r="AQ52" s="1">
        <v>-30.3483870967742</v>
      </c>
      <c r="AR52" s="1">
        <v>-28.644827586206901</v>
      </c>
      <c r="AS52" s="1">
        <v>-16.5774193548387</v>
      </c>
      <c r="AT52" s="1">
        <v>-4.3433333333333302</v>
      </c>
      <c r="AU52" s="1">
        <v>10.912903225806501</v>
      </c>
      <c r="AV52" s="1">
        <v>22.42</v>
      </c>
      <c r="AW52" s="1">
        <v>20.387096774193498</v>
      </c>
      <c r="AX52" s="1">
        <v>19.951612903225801</v>
      </c>
      <c r="AY52" s="1">
        <v>9.5</v>
      </c>
      <c r="AZ52" s="1">
        <v>0.33225806451612899</v>
      </c>
      <c r="BA52" s="1">
        <v>-15.78</v>
      </c>
      <c r="BB52" s="10">
        <v>-18.235483870967698</v>
      </c>
      <c r="BC52" s="8">
        <f t="shared" si="6"/>
        <v>-2.5354650228649085</v>
      </c>
      <c r="BD52" s="1">
        <f t="shared" si="7"/>
        <v>21.403548387096748</v>
      </c>
      <c r="BE52" s="1">
        <f t="shared" si="8"/>
        <v>18.064677419354823</v>
      </c>
    </row>
    <row r="53" spans="1:57" x14ac:dyDescent="0.25">
      <c r="A53" s="1">
        <v>2017</v>
      </c>
      <c r="B53" s="1">
        <v>1.4370000000000001</v>
      </c>
      <c r="C53" s="5">
        <v>1.4379999999999999</v>
      </c>
      <c r="D53" s="1">
        <v>1.4370000000000001</v>
      </c>
      <c r="K53" s="1">
        <v>2017</v>
      </c>
      <c r="L53" s="1">
        <v>7.36</v>
      </c>
      <c r="M53" s="1">
        <v>7.76451612903226</v>
      </c>
      <c r="N53" s="1">
        <v>7.8903225806451598</v>
      </c>
      <c r="O53" s="1">
        <v>0.59</v>
      </c>
      <c r="P53" s="1">
        <v>-5.5548387096774201</v>
      </c>
      <c r="Q53" s="1">
        <v>-21.786666666666701</v>
      </c>
      <c r="R53" s="10">
        <v>-27.290322580645199</v>
      </c>
      <c r="S53" s="1">
        <v>-37.464516129032297</v>
      </c>
      <c r="T53" s="1">
        <v>-32.657142857142901</v>
      </c>
      <c r="U53" s="1">
        <v>-21.919354838709701</v>
      </c>
      <c r="V53" s="1">
        <v>-13.466666666666701</v>
      </c>
      <c r="W53" s="1">
        <v>-1.58387096774194</v>
      </c>
      <c r="X53" s="1">
        <v>5.6533333333333404</v>
      </c>
      <c r="Y53" s="1">
        <v>6.9838709677419404</v>
      </c>
      <c r="Z53" s="1">
        <v>4.43870967741936</v>
      </c>
      <c r="AA53" s="1">
        <v>-0.59333333333333305</v>
      </c>
      <c r="AB53" s="1">
        <v>-11.670967741935501</v>
      </c>
      <c r="AC53" s="1">
        <v>-20.2</v>
      </c>
      <c r="AD53" s="10">
        <v>-32.1806451612903</v>
      </c>
      <c r="AE53" s="38">
        <f t="shared" si="3"/>
        <v>-12.888381976446503</v>
      </c>
      <c r="AF53" s="2">
        <f t="shared" si="4"/>
        <v>6.3186021505376404</v>
      </c>
      <c r="AG53" s="2">
        <f t="shared" si="5"/>
        <v>4.1206451612903265</v>
      </c>
      <c r="AI53" s="1">
        <v>2017</v>
      </c>
      <c r="AJ53" s="1">
        <v>22.42</v>
      </c>
      <c r="AK53" s="1">
        <v>20.387096774193498</v>
      </c>
      <c r="AL53" s="1">
        <v>19.951612903225801</v>
      </c>
      <c r="AM53" s="1">
        <v>9.5</v>
      </c>
      <c r="AN53" s="1">
        <v>0.33225806451612899</v>
      </c>
      <c r="AO53" s="1">
        <v>-15.78</v>
      </c>
      <c r="AP53" s="10">
        <v>-18.235483870967698</v>
      </c>
      <c r="AQ53" s="1">
        <v>-29.503225806451599</v>
      </c>
      <c r="AR53" s="1">
        <v>-22.178571428571399</v>
      </c>
      <c r="AS53" s="1">
        <v>-7.2935483870967701</v>
      </c>
      <c r="AT53" s="1">
        <v>0.33</v>
      </c>
      <c r="AU53" s="1">
        <v>9.4387096774193608</v>
      </c>
      <c r="AV53" s="1">
        <v>18.170000000000002</v>
      </c>
      <c r="AW53" s="1">
        <v>18.403225806451601</v>
      </c>
      <c r="AX53" s="1">
        <v>19.1838709677419</v>
      </c>
      <c r="AY53" s="1">
        <v>8.2766666666666708</v>
      </c>
      <c r="AZ53" s="1">
        <v>-4.9806451612903198</v>
      </c>
      <c r="BA53" s="1">
        <v>-9.8666666666666707</v>
      </c>
      <c r="BB53" s="10">
        <v>-23.432258064516098</v>
      </c>
      <c r="BC53" s="8">
        <f t="shared" si="6"/>
        <v>-1.9543701996927769</v>
      </c>
      <c r="BD53" s="1">
        <f t="shared" si="7"/>
        <v>18.286612903225802</v>
      </c>
      <c r="BE53" s="1">
        <f t="shared" si="8"/>
        <v>16.008440860215043</v>
      </c>
    </row>
    <row r="54" spans="1:57" x14ac:dyDescent="0.25">
      <c r="A54" s="1">
        <v>2018</v>
      </c>
      <c r="B54" s="1">
        <v>1.3009999999999999</v>
      </c>
      <c r="C54" s="5">
        <v>1.1850000000000001</v>
      </c>
      <c r="D54" s="1">
        <v>1.3009999999999999</v>
      </c>
      <c r="K54" s="1">
        <v>2018</v>
      </c>
      <c r="L54" s="1">
        <v>5.6533333333333404</v>
      </c>
      <c r="M54" s="1">
        <v>6.9838709677419404</v>
      </c>
      <c r="N54" s="1">
        <v>4.43870967741936</v>
      </c>
      <c r="O54" s="1">
        <v>-0.59333333333333305</v>
      </c>
      <c r="P54" s="1">
        <v>-11.670967741935501</v>
      </c>
      <c r="Q54" s="1">
        <v>-20.2</v>
      </c>
      <c r="R54" s="10">
        <v>-32.1806451612903</v>
      </c>
      <c r="S54" s="1">
        <v>-32.525806451612901</v>
      </c>
      <c r="T54" s="1">
        <v>-28.1928571428571</v>
      </c>
      <c r="U54" s="1">
        <v>-32.345161290322601</v>
      </c>
      <c r="V54" s="1">
        <v>-14.62</v>
      </c>
      <c r="W54" s="1">
        <v>-4.1354838709677404</v>
      </c>
      <c r="X54" s="1">
        <v>5.47</v>
      </c>
      <c r="Y54" s="1">
        <v>7.1225806451612899</v>
      </c>
      <c r="Z54" s="1">
        <v>3.2935483870967701</v>
      </c>
      <c r="AA54" s="1">
        <v>2.0266666666666699</v>
      </c>
      <c r="AB54" s="1">
        <v>-9.7064516129032299</v>
      </c>
      <c r="AC54" s="1">
        <v>-28.73</v>
      </c>
      <c r="AD54" s="10">
        <v>-37.7709677419355</v>
      </c>
      <c r="AE54" s="38">
        <f t="shared" si="3"/>
        <v>-14.176161034306196</v>
      </c>
      <c r="AF54" s="2">
        <f t="shared" si="4"/>
        <v>6.2962903225806448</v>
      </c>
      <c r="AG54" s="2">
        <f t="shared" si="5"/>
        <v>4.4781989247311822</v>
      </c>
      <c r="AI54" s="1">
        <v>2018</v>
      </c>
      <c r="AJ54" s="1">
        <v>18.170000000000002</v>
      </c>
      <c r="AK54" s="1">
        <v>18.403225806451601</v>
      </c>
      <c r="AL54" s="1">
        <v>19.1838709677419</v>
      </c>
      <c r="AM54" s="1">
        <v>8.2766666666666708</v>
      </c>
      <c r="AN54" s="1">
        <v>-4.9806451612903198</v>
      </c>
      <c r="AO54" s="1">
        <v>-9.8666666666666707</v>
      </c>
      <c r="AP54" s="10">
        <v>-23.432258064516098</v>
      </c>
      <c r="AQ54" s="1">
        <v>-24.070967741935501</v>
      </c>
      <c r="AR54" s="1">
        <v>-20.514285714285698</v>
      </c>
      <c r="AS54" s="1">
        <v>-19.154838709677399</v>
      </c>
      <c r="AT54" s="1">
        <v>1.4266666666666701</v>
      </c>
      <c r="AU54" s="1">
        <v>7.1161290322580601</v>
      </c>
      <c r="AV54" s="1">
        <v>19.1933333333333</v>
      </c>
      <c r="AW54" s="1">
        <v>19.419354838709701</v>
      </c>
      <c r="AX54" s="1">
        <v>16.935483870967701</v>
      </c>
      <c r="AY54" s="1">
        <v>12.12</v>
      </c>
      <c r="AZ54" s="1">
        <v>-4.1806451612903199</v>
      </c>
      <c r="BA54" s="1">
        <v>-23.19</v>
      </c>
      <c r="BB54" s="10">
        <v>-32.161290322580598</v>
      </c>
      <c r="BC54" s="8">
        <f t="shared" si="6"/>
        <v>-3.921754992319507</v>
      </c>
      <c r="BD54" s="1">
        <f t="shared" si="7"/>
        <v>19.3063440860215</v>
      </c>
      <c r="BE54" s="1">
        <f t="shared" si="8"/>
        <v>16.917043010752675</v>
      </c>
    </row>
    <row r="55" spans="1:57" x14ac:dyDescent="0.25">
      <c r="A55" s="1">
        <v>2019</v>
      </c>
      <c r="B55" s="1">
        <v>1.0880000000000001</v>
      </c>
      <c r="C55" s="4">
        <v>0.99399999999999999</v>
      </c>
      <c r="D55" s="1">
        <v>1.0880000000000001</v>
      </c>
      <c r="K55" s="1">
        <v>2019</v>
      </c>
      <c r="L55" s="1">
        <v>5.47</v>
      </c>
      <c r="M55" s="1">
        <v>7.1225806451612899</v>
      </c>
      <c r="N55" s="1">
        <v>3.2935483870967701</v>
      </c>
      <c r="O55" s="1">
        <v>2.0266666666666699</v>
      </c>
      <c r="P55" s="1">
        <v>-9.7064516129032299</v>
      </c>
      <c r="Q55" s="1">
        <v>-28.73</v>
      </c>
      <c r="R55" s="10">
        <v>-37.7709677419355</v>
      </c>
      <c r="S55" s="1">
        <v>-36.612903225806399</v>
      </c>
      <c r="T55" s="1">
        <v>-37.085714285714303</v>
      </c>
      <c r="U55" s="1">
        <v>-29.370967741935502</v>
      </c>
      <c r="V55" s="1">
        <v>-13.98</v>
      </c>
      <c r="W55" s="1">
        <v>-1.4935483870967701</v>
      </c>
      <c r="X55" s="1">
        <v>8.5133333333333301</v>
      </c>
      <c r="Y55" s="1">
        <v>7.08709677419355</v>
      </c>
      <c r="Z55" s="1">
        <v>4.59032258064516</v>
      </c>
      <c r="AA55" s="1">
        <v>-2.8866666666666698</v>
      </c>
      <c r="AB55" s="1">
        <v>-13.322580645161301</v>
      </c>
      <c r="AC55" s="1">
        <v>-20.94</v>
      </c>
      <c r="AD55" s="10">
        <v>-33.632258064516101</v>
      </c>
      <c r="AE55" s="38">
        <f t="shared" si="3"/>
        <v>-14.094490527393747</v>
      </c>
      <c r="AF55" s="2">
        <f t="shared" si="4"/>
        <v>7.8002150537634396</v>
      </c>
      <c r="AG55" s="2">
        <f t="shared" si="5"/>
        <v>4.3260215053763424</v>
      </c>
      <c r="AI55" s="1">
        <v>2019</v>
      </c>
      <c r="AJ55" s="1">
        <v>19.1933333333333</v>
      </c>
      <c r="AK55" s="1">
        <v>19.419354838709701</v>
      </c>
      <c r="AL55" s="1">
        <v>16.935483870967701</v>
      </c>
      <c r="AM55" s="1">
        <v>12.12</v>
      </c>
      <c r="AN55" s="1">
        <v>-4.1806451612903199</v>
      </c>
      <c r="AO55" s="1">
        <v>-23.19</v>
      </c>
      <c r="AP55" s="10">
        <v>-32.161290322580598</v>
      </c>
      <c r="AQ55" s="1">
        <v>-28.990322580645199</v>
      </c>
      <c r="AR55" s="1">
        <v>-29.089285714285701</v>
      </c>
      <c r="AS55" s="1">
        <v>-17.312903225806402</v>
      </c>
      <c r="AT55" s="1">
        <v>0.84</v>
      </c>
      <c r="AU55" s="1">
        <v>9.0451612903225804</v>
      </c>
      <c r="AV55" s="1">
        <v>22.536666666666701</v>
      </c>
      <c r="AW55" s="1">
        <v>18.474193548387099</v>
      </c>
      <c r="AX55" s="1">
        <v>18.741935483871</v>
      </c>
      <c r="AY55" s="1">
        <v>8.1866666666666692</v>
      </c>
      <c r="AZ55" s="1">
        <v>-5.5806451612903203</v>
      </c>
      <c r="BA55" s="1">
        <v>-12.8</v>
      </c>
      <c r="BB55" s="10">
        <v>-26.4225806451613</v>
      </c>
      <c r="BC55" s="8">
        <f t="shared" si="6"/>
        <v>-3.5309261392729052</v>
      </c>
      <c r="BD55" s="1">
        <f t="shared" si="7"/>
        <v>20.505430107526898</v>
      </c>
      <c r="BE55" s="1">
        <f t="shared" si="8"/>
        <v>16.984865591397867</v>
      </c>
    </row>
    <row r="56" spans="1:57" x14ac:dyDescent="0.25">
      <c r="A56" s="1">
        <v>2020</v>
      </c>
      <c r="B56" s="1">
        <v>0.99399999999999999</v>
      </c>
      <c r="C56" s="4">
        <v>0.93700000000000006</v>
      </c>
      <c r="D56" s="1">
        <v>0.99399999999999999</v>
      </c>
      <c r="K56" s="1">
        <v>2020</v>
      </c>
      <c r="L56" s="1">
        <v>8.5133333333333301</v>
      </c>
      <c r="M56" s="1">
        <v>7.08709677419355</v>
      </c>
      <c r="N56" s="1">
        <v>4.59032258064516</v>
      </c>
      <c r="O56" s="1">
        <v>-2.8866666666666698</v>
      </c>
      <c r="P56" s="1">
        <v>-13.322580645161301</v>
      </c>
      <c r="Q56" s="1">
        <v>-20.94</v>
      </c>
      <c r="R56" s="10">
        <v>-33.632258064516101</v>
      </c>
      <c r="S56" s="1">
        <v>-35.522580645161298</v>
      </c>
      <c r="T56" s="1">
        <v>-39.482758620689701</v>
      </c>
      <c r="U56" s="1">
        <v>-24.296774193548401</v>
      </c>
      <c r="V56" s="1">
        <v>-20.54</v>
      </c>
      <c r="W56" s="1">
        <v>-0.96129032258064495</v>
      </c>
      <c r="X56" s="1">
        <v>7.4266666666666596</v>
      </c>
      <c r="Y56" s="1">
        <v>8.3161290322580701</v>
      </c>
      <c r="Z56" s="1">
        <v>4.4322580645161302</v>
      </c>
      <c r="AA56" s="1">
        <v>-0.65666666666666595</v>
      </c>
      <c r="AB56" s="1">
        <v>-9.2225806451612904</v>
      </c>
      <c r="AC56" s="1">
        <v>-20.239999999999998</v>
      </c>
      <c r="AD56" s="10">
        <v>-35.145161290322598</v>
      </c>
      <c r="AE56" s="38">
        <f t="shared" si="3"/>
        <v>-13.824396551724144</v>
      </c>
      <c r="AF56" s="2">
        <f t="shared" si="4"/>
        <v>7.8713978494623653</v>
      </c>
      <c r="AG56" s="2">
        <f t="shared" si="5"/>
        <v>4.8795967741935486</v>
      </c>
      <c r="AI56" s="1">
        <v>2020</v>
      </c>
      <c r="AJ56" s="1">
        <v>22.536666666666701</v>
      </c>
      <c r="AK56" s="1">
        <v>18.474193548387099</v>
      </c>
      <c r="AL56" s="1">
        <v>18.741935483871</v>
      </c>
      <c r="AM56" s="1">
        <v>8.1866666666666692</v>
      </c>
      <c r="AN56" s="1">
        <v>-5.5806451612903203</v>
      </c>
      <c r="AO56" s="1">
        <v>-12.8</v>
      </c>
      <c r="AP56" s="10">
        <v>-26.4225806451613</v>
      </c>
      <c r="AQ56" s="39">
        <v>-26.825806451612898</v>
      </c>
      <c r="AR56" s="39">
        <v>-31.327586206896498</v>
      </c>
      <c r="AS56" s="39">
        <v>-11.4451612903226</v>
      </c>
      <c r="AT56" s="39">
        <v>-4.01</v>
      </c>
      <c r="AU56" s="39">
        <v>11.093548387096799</v>
      </c>
      <c r="AV56" s="39">
        <v>22.4933333333333</v>
      </c>
      <c r="AW56" s="39">
        <v>21.5290322580645</v>
      </c>
      <c r="AX56" s="16">
        <v>12.116129032258099</v>
      </c>
      <c r="AY56" s="16">
        <v>8.8133333333333308</v>
      </c>
      <c r="AZ56" s="1">
        <v>-2.1741935483871</v>
      </c>
      <c r="BA56" s="1">
        <v>-11.62</v>
      </c>
      <c r="BB56" s="10">
        <v>-27.338709677419399</v>
      </c>
      <c r="BC56" s="8">
        <f t="shared" si="6"/>
        <v>-3.2246734025460384</v>
      </c>
      <c r="BD56" s="1">
        <f t="shared" si="7"/>
        <v>22.0111827956989</v>
      </c>
      <c r="BE56" s="1">
        <f t="shared" si="8"/>
        <v>16.237956989247309</v>
      </c>
    </row>
    <row r="57" spans="1:57" x14ac:dyDescent="0.25">
      <c r="A57" s="1">
        <v>2021</v>
      </c>
      <c r="B57" s="1">
        <v>1.048</v>
      </c>
      <c r="C57" s="1">
        <v>1.054</v>
      </c>
      <c r="D57" s="1">
        <v>1.048</v>
      </c>
      <c r="K57" s="1">
        <v>2021</v>
      </c>
      <c r="L57" s="1">
        <v>7.4266666666666596</v>
      </c>
      <c r="M57" s="1">
        <v>8.3161290322580701</v>
      </c>
      <c r="N57" s="1">
        <v>4.4322580645161302</v>
      </c>
      <c r="O57" s="1">
        <v>-0.65666666666666595</v>
      </c>
      <c r="P57" s="1">
        <v>-9.2225806451612904</v>
      </c>
      <c r="Q57" s="1">
        <v>-20.239999999999998</v>
      </c>
      <c r="R57" s="10">
        <v>-35.145161290322598</v>
      </c>
      <c r="S57" s="1">
        <v>-40.206451612903201</v>
      </c>
      <c r="T57" s="1">
        <v>-32.028571428571396</v>
      </c>
      <c r="U57" s="1">
        <v>-32.429032258064503</v>
      </c>
      <c r="V57" s="1">
        <v>-18.073333333333299</v>
      </c>
      <c r="W57" s="1">
        <v>-1.56774193548387</v>
      </c>
      <c r="X57" s="1">
        <v>6.6</v>
      </c>
      <c r="Y57" s="1">
        <v>6.1741935483871</v>
      </c>
      <c r="Z57" s="1">
        <v>2.76451612903226</v>
      </c>
      <c r="AA57" s="1">
        <v>-3.91333333333333</v>
      </c>
      <c r="AB57" s="1">
        <v>-17.867741935483899</v>
      </c>
      <c r="AC57" s="1">
        <v>-23.23</v>
      </c>
      <c r="AD57" s="10">
        <v>-37.619354838709697</v>
      </c>
      <c r="AE57" s="38">
        <f t="shared" si="3"/>
        <v>-15.949737583205319</v>
      </c>
      <c r="AF57" s="2">
        <f t="shared" si="4"/>
        <v>6.3870967741935498</v>
      </c>
      <c r="AG57" s="2">
        <f t="shared" si="5"/>
        <v>2.9063440860215071</v>
      </c>
      <c r="AI57" s="1">
        <v>2021</v>
      </c>
      <c r="AJ57" s="1">
        <v>22.4933333333333</v>
      </c>
      <c r="AK57" s="1">
        <v>21.5290322580645</v>
      </c>
      <c r="AL57" s="16">
        <v>12.116129032258099</v>
      </c>
      <c r="AM57" s="16">
        <v>8.8133333333333308</v>
      </c>
      <c r="AN57" s="1">
        <v>-2.1741935483871</v>
      </c>
      <c r="AO57" s="1">
        <v>-11.62</v>
      </c>
      <c r="AP57" s="10">
        <v>-27.338709677419399</v>
      </c>
      <c r="AQ57" s="1">
        <v>-33.6967741935484</v>
      </c>
      <c r="AR57" s="1">
        <v>-22.003571428571401</v>
      </c>
      <c r="AS57" s="1">
        <v>-18.0774193548387</v>
      </c>
      <c r="AT57" s="1">
        <v>-2.8633333333333302</v>
      </c>
      <c r="AU57" s="1">
        <v>10.519354838709701</v>
      </c>
      <c r="AV57" s="1">
        <v>21.956666666666699</v>
      </c>
      <c r="AW57" s="1">
        <v>19.958064516128999</v>
      </c>
      <c r="AX57" s="1">
        <v>16.048387096774199</v>
      </c>
      <c r="AY57" s="1">
        <v>4.24</v>
      </c>
      <c r="AZ57" s="1">
        <v>-10.8258064516129</v>
      </c>
      <c r="BA57" s="1">
        <v>-16.163333333333298</v>
      </c>
      <c r="BB57" s="10">
        <v>-30.048387096774199</v>
      </c>
      <c r="BC57" s="8">
        <f t="shared" si="6"/>
        <v>-5.0796793394777184</v>
      </c>
      <c r="BD57" s="1">
        <f t="shared" si="7"/>
        <v>20.957365591397849</v>
      </c>
      <c r="BE57" s="1">
        <f t="shared" si="8"/>
        <v>15.550779569892475</v>
      </c>
    </row>
    <row r="58" spans="1:57" x14ac:dyDescent="0.25">
      <c r="R58" s="1"/>
      <c r="AE58" s="16">
        <f>AVERAGE(AE2:AE57)</f>
        <v>-16.031451053231184</v>
      </c>
      <c r="AF58" s="16">
        <f>AVERAGE(AF2:AF57)</f>
        <v>6.7860905304836061</v>
      </c>
      <c r="AG58" s="2">
        <f>AVERAGE(AG2:AG57)</f>
        <v>4.0844005753238219</v>
      </c>
      <c r="AI58" s="1" t="s">
        <v>24</v>
      </c>
      <c r="AQ58" s="1">
        <f t="shared" ref="AQ58:BE58" si="9">AVERAGE(AQ2:AQ57)</f>
        <v>-29.972077572964658</v>
      </c>
      <c r="AR58" s="1">
        <f t="shared" si="9"/>
        <v>-27.978912297677685</v>
      </c>
      <c r="AS58" s="1">
        <f t="shared" si="9"/>
        <v>-17.419903993855606</v>
      </c>
      <c r="AT58" s="1">
        <f t="shared" si="9"/>
        <v>-5.8107060755336617</v>
      </c>
      <c r="AU58" s="1">
        <f t="shared" si="9"/>
        <v>7.3514400921659009</v>
      </c>
      <c r="AV58" s="1">
        <f t="shared" si="9"/>
        <v>18.265576765188836</v>
      </c>
      <c r="AW58" s="1">
        <f t="shared" si="9"/>
        <v>20.109447004608295</v>
      </c>
      <c r="AX58" s="1">
        <f t="shared" si="9"/>
        <v>15.982603686635944</v>
      </c>
      <c r="AY58" s="1">
        <f t="shared" si="9"/>
        <v>7.5238977832512308</v>
      </c>
      <c r="AZ58" s="1">
        <f t="shared" si="9"/>
        <v>-6.9076555299539164</v>
      </c>
      <c r="BA58" s="1">
        <f t="shared" si="9"/>
        <v>-20.689999999999998</v>
      </c>
      <c r="BB58" s="1">
        <f t="shared" si="9"/>
        <v>-28.795391705069129</v>
      </c>
      <c r="BC58" s="4">
        <f t="shared" si="9"/>
        <v>-5.6722535272978467</v>
      </c>
      <c r="BD58" s="1">
        <f t="shared" si="9"/>
        <v>19.187511884898562</v>
      </c>
      <c r="BE58" s="1">
        <f t="shared" si="9"/>
        <v>15.470381309921075</v>
      </c>
    </row>
    <row r="59" spans="1:57" x14ac:dyDescent="0.25">
      <c r="K59" s="2"/>
      <c r="R59" s="1"/>
      <c r="AE59" s="16"/>
      <c r="AF59" s="16"/>
      <c r="AG59" s="2"/>
      <c r="BB59" s="1"/>
      <c r="BC59" s="4"/>
    </row>
    <row r="60" spans="1:57" x14ac:dyDescent="0.25">
      <c r="K60" s="2" t="s">
        <v>1</v>
      </c>
      <c r="L60" s="17" t="s">
        <v>4</v>
      </c>
      <c r="M60" s="17" t="s">
        <v>5</v>
      </c>
      <c r="N60" s="17" t="s">
        <v>6</v>
      </c>
      <c r="O60" s="17" t="s">
        <v>7</v>
      </c>
      <c r="P60" s="17" t="s">
        <v>8</v>
      </c>
      <c r="Q60" s="17" t="s">
        <v>9</v>
      </c>
      <c r="R60" s="25" t="s">
        <v>10</v>
      </c>
      <c r="S60" s="17" t="s">
        <v>11</v>
      </c>
      <c r="T60" s="17" t="s">
        <v>12</v>
      </c>
      <c r="U60" s="17" t="s">
        <v>13</v>
      </c>
      <c r="V60" s="17" t="s">
        <v>14</v>
      </c>
      <c r="W60" s="17" t="s">
        <v>15</v>
      </c>
      <c r="X60" s="17" t="s">
        <v>16</v>
      </c>
      <c r="Y60" s="17" t="s">
        <v>17</v>
      </c>
      <c r="Z60" s="17" t="s">
        <v>18</v>
      </c>
      <c r="AA60" s="17" t="s">
        <v>19</v>
      </c>
      <c r="AB60" s="17" t="s">
        <v>20</v>
      </c>
      <c r="AC60" s="1" t="s">
        <v>23</v>
      </c>
      <c r="AD60" s="10" t="s">
        <v>25</v>
      </c>
      <c r="AE60" s="16"/>
      <c r="AF60" s="16"/>
      <c r="AG60" s="2"/>
      <c r="BB60" s="1"/>
      <c r="BC60" s="4"/>
    </row>
    <row r="61" spans="1:57" x14ac:dyDescent="0.25">
      <c r="K61" s="1" t="s">
        <v>35</v>
      </c>
      <c r="L61" s="1">
        <f t="shared" ref="L61:AD61" si="10">CORREL($B$2:$B$57,L2:L57)</f>
        <v>-4.3377515297969925E-2</v>
      </c>
      <c r="M61" s="1">
        <f t="shared" si="10"/>
        <v>-0.10969820579445273</v>
      </c>
      <c r="N61" s="1">
        <f t="shared" si="10"/>
        <v>8.139348181039828E-2</v>
      </c>
      <c r="O61" s="1">
        <f t="shared" si="10"/>
        <v>0.18572399775922038</v>
      </c>
      <c r="P61" s="1">
        <f t="shared" si="10"/>
        <v>0.22396850920283295</v>
      </c>
      <c r="Q61" s="1">
        <f t="shared" si="10"/>
        <v>-6.8272036065334579E-2</v>
      </c>
      <c r="R61" s="1">
        <f t="shared" si="10"/>
        <v>-2.0205940632504023E-2</v>
      </c>
      <c r="S61" s="1">
        <f t="shared" si="10"/>
        <v>0.25721382275937577</v>
      </c>
      <c r="T61" s="1">
        <f t="shared" si="10"/>
        <v>2.4149718824379569E-2</v>
      </c>
      <c r="U61" s="1">
        <f t="shared" si="10"/>
        <v>-3.5479070509357273E-2</v>
      </c>
      <c r="V61" s="1">
        <f t="shared" si="10"/>
        <v>-4.4535820059316146E-2</v>
      </c>
      <c r="W61" s="1">
        <f t="shared" si="10"/>
        <v>0.10764571887014526</v>
      </c>
      <c r="X61" s="1">
        <f t="shared" si="10"/>
        <v>0.37116004689168958</v>
      </c>
      <c r="Y61" s="1">
        <f t="shared" si="10"/>
        <v>1.397980033231741E-2</v>
      </c>
      <c r="Z61" s="1">
        <f t="shared" si="10"/>
        <v>7.3453180172780019E-2</v>
      </c>
      <c r="AA61" s="1">
        <f t="shared" si="10"/>
        <v>0.27984619149589091</v>
      </c>
      <c r="AB61" s="1">
        <f t="shared" si="10"/>
        <v>0.15857247041971997</v>
      </c>
      <c r="AC61" s="1">
        <f t="shared" si="10"/>
        <v>0.18339444365989507</v>
      </c>
      <c r="AD61" s="1">
        <f t="shared" si="10"/>
        <v>0.17191497988995008</v>
      </c>
      <c r="AE61" s="16"/>
      <c r="AF61" s="16"/>
      <c r="AG61" s="2"/>
    </row>
    <row r="62" spans="1:57" x14ac:dyDescent="0.25">
      <c r="K62" s="1" t="s">
        <v>34</v>
      </c>
      <c r="L62" s="1">
        <f t="shared" ref="L62:AB62" si="11">CORREL($B$2:$B$57,AJ2:AJ57)</f>
        <v>-8.0202556651780277E-2</v>
      </c>
      <c r="M62" s="1">
        <f t="shared" si="11"/>
        <v>-0.17633793229790984</v>
      </c>
      <c r="N62" s="1">
        <f t="shared" si="11"/>
        <v>6.3660384661803245E-3</v>
      </c>
      <c r="O62" s="1">
        <f t="shared" si="11"/>
        <v>0.2553305907577324</v>
      </c>
      <c r="P62" s="1">
        <f t="shared" si="11"/>
        <v>0.19822839474533932</v>
      </c>
      <c r="Q62" s="1">
        <f t="shared" si="11"/>
        <v>-0.10528572307641543</v>
      </c>
      <c r="R62" s="1">
        <f t="shared" si="11"/>
        <v>-6.2236395318505791E-2</v>
      </c>
      <c r="S62" s="1">
        <f t="shared" si="11"/>
        <v>0.23337693824161179</v>
      </c>
      <c r="T62" s="1">
        <f t="shared" si="11"/>
        <v>-6.9661904990018595E-3</v>
      </c>
      <c r="U62" s="1">
        <f t="shared" si="11"/>
        <v>-9.9248948893316952E-3</v>
      </c>
      <c r="V62" s="1">
        <f t="shared" si="11"/>
        <v>2.5051617044308742E-2</v>
      </c>
      <c r="W62" s="1">
        <f t="shared" si="11"/>
        <v>9.1749825279829167E-2</v>
      </c>
      <c r="X62" s="1">
        <f t="shared" si="11"/>
        <v>0.37146239444096379</v>
      </c>
      <c r="Y62" s="1">
        <f t="shared" si="11"/>
        <v>-2.6588132761495895E-2</v>
      </c>
      <c r="Z62" s="1">
        <f t="shared" si="11"/>
        <v>0.18955257033075329</v>
      </c>
      <c r="AA62" s="1">
        <f t="shared" si="11"/>
        <v>0.22394772144318825</v>
      </c>
      <c r="AB62" s="1">
        <f t="shared" si="11"/>
        <v>2.2521916546050114E-2</v>
      </c>
      <c r="AC62" s="1">
        <f>CORREL($B$2:$B$56,BD2:BD56)</f>
        <v>0.22174169291289855</v>
      </c>
      <c r="AD62" s="1">
        <f>CORREL($B$2:$B$56,BE2:BE56)</f>
        <v>0.31097729753868386</v>
      </c>
      <c r="AE62" s="16"/>
      <c r="AG62" s="2"/>
    </row>
    <row r="63" spans="1:57" x14ac:dyDescent="0.25">
      <c r="K63" s="1" t="s">
        <v>26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25">
      <c r="K64" s="1" t="s">
        <v>27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25">
      <c r="K65" s="1" t="s">
        <v>28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6"/>
      <c r="AG65" s="2"/>
    </row>
    <row r="66" spans="10:33" x14ac:dyDescent="0.25">
      <c r="K66" s="1" t="s">
        <v>29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25">
      <c r="K67" s="1" t="s">
        <v>30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25">
      <c r="K68" s="1" t="s">
        <v>31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6"/>
      <c r="AG68" s="2"/>
    </row>
    <row r="69" spans="10:33" x14ac:dyDescent="0.25">
      <c r="J69" s="1" t="s">
        <v>32</v>
      </c>
      <c r="K69" s="19">
        <f>MAX(L61:AB61)</f>
        <v>0.37116004689168958</v>
      </c>
      <c r="AE69" s="16"/>
      <c r="AG69" s="2"/>
    </row>
    <row r="70" spans="10:33" x14ac:dyDescent="0.25">
      <c r="J70" s="1" t="s">
        <v>33</v>
      </c>
      <c r="K70" s="20">
        <f>MIN(L61:AB61)</f>
        <v>-0.10969820579445273</v>
      </c>
      <c r="AE70" s="16"/>
      <c r="AG70" s="2"/>
    </row>
    <row r="71" spans="10:33" x14ac:dyDescent="0.25">
      <c r="J71" s="1" t="s">
        <v>34</v>
      </c>
      <c r="K71" s="19">
        <f>MAX(L62:AB62)</f>
        <v>0.37146239444096379</v>
      </c>
      <c r="AE71" s="16"/>
      <c r="AG71" s="2"/>
    </row>
    <row r="72" spans="10:33" x14ac:dyDescent="0.25">
      <c r="J72" s="1" t="s">
        <v>35</v>
      </c>
      <c r="K72" s="20">
        <f>MIN(L62:AB62)</f>
        <v>-0.17633793229790984</v>
      </c>
      <c r="AE72" s="16"/>
      <c r="AG72" s="2"/>
    </row>
    <row r="73" spans="10:33" x14ac:dyDescent="0.25">
      <c r="AE73" s="16"/>
    </row>
    <row r="74" spans="10:33" x14ac:dyDescent="0.25">
      <c r="AE74" s="16"/>
    </row>
    <row r="75" spans="10:33" x14ac:dyDescent="0.25">
      <c r="AE75" s="16"/>
    </row>
    <row r="76" spans="10:33" x14ac:dyDescent="0.25">
      <c r="AE76" s="16"/>
    </row>
    <row r="77" spans="10:33" x14ac:dyDescent="0.25">
      <c r="AE77" s="16"/>
    </row>
    <row r="78" spans="10:33" x14ac:dyDescent="0.25">
      <c r="AE78" s="16"/>
    </row>
    <row r="94" spans="5:22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6"/>
      <c r="S94" s="21"/>
      <c r="T94" s="21"/>
      <c r="U94" s="21"/>
      <c r="V94" s="21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98" spans="5:22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7"/>
      <c r="S98" s="4"/>
      <c r="T98" s="4"/>
      <c r="U98" s="4"/>
      <c r="V98" s="4"/>
    </row>
    <row r="99" spans="5:22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7"/>
      <c r="S99" s="4"/>
      <c r="T99" s="4"/>
      <c r="U99" s="4"/>
      <c r="V99" s="4"/>
    </row>
    <row r="102" spans="5:22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6"/>
      <c r="S102" s="21"/>
      <c r="T102" s="21"/>
      <c r="U102" s="21"/>
      <c r="V102" s="21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7"/>
      <c r="S108" s="4"/>
      <c r="T108" s="4"/>
      <c r="U108" s="4"/>
      <c r="V108" s="4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6"/>
      <c r="S110" s="21"/>
      <c r="T110" s="21"/>
      <c r="U110" s="21"/>
      <c r="V110" s="21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4" spans="5:22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7"/>
      <c r="S114" s="4"/>
      <c r="T114" s="4"/>
      <c r="U114" s="4"/>
      <c r="V114" s="4"/>
    </row>
    <row r="115" spans="5:22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7"/>
      <c r="S115" s="4"/>
      <c r="T115" s="4"/>
      <c r="U115" s="4"/>
      <c r="V115" s="4"/>
    </row>
    <row r="118" spans="5:22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6"/>
      <c r="S118" s="21"/>
      <c r="T118" s="21"/>
      <c r="U118" s="21"/>
      <c r="V118" s="21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2" spans="5:22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7"/>
      <c r="S122" s="4"/>
      <c r="T122" s="4"/>
      <c r="U122" s="4"/>
      <c r="V122" s="4"/>
    </row>
    <row r="123" spans="5:22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7"/>
      <c r="S123" s="4"/>
      <c r="T123" s="4"/>
      <c r="U123" s="4"/>
      <c r="V123" s="4"/>
    </row>
    <row r="126" spans="5:22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6"/>
      <c r="S126" s="21"/>
      <c r="T126" s="21"/>
      <c r="U126" s="21"/>
      <c r="V126" s="21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0" spans="5:22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7"/>
      <c r="S130" s="4"/>
      <c r="T130" s="4"/>
      <c r="U130" s="4"/>
      <c r="V130" s="4"/>
    </row>
    <row r="131" spans="5:22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7"/>
      <c r="S131" s="4"/>
      <c r="T131" s="4"/>
      <c r="U131" s="4"/>
      <c r="V131" s="4"/>
    </row>
    <row r="134" spans="5:22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6"/>
      <c r="S134" s="21"/>
      <c r="T134" s="21"/>
      <c r="U134" s="21"/>
      <c r="V134" s="21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  <row r="138" spans="5:22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7"/>
      <c r="S138" s="4"/>
      <c r="T138" s="4"/>
      <c r="U138" s="4"/>
      <c r="V138" s="4"/>
    </row>
    <row r="139" spans="5:22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7"/>
      <c r="S139" s="4"/>
      <c r="T139" s="4"/>
      <c r="U139" s="4"/>
      <c r="V139" s="4"/>
    </row>
  </sheetData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 M65:AD65 L65:L66 L68:AD68">
    <cfRule type="top10" dxfId="19" priority="2" bottom="1" rank="5"/>
    <cfRule type="top10" dxfId="18" priority="4" rank="5"/>
    <cfRule type="top10" dxfId="17" priority="10" rank="5"/>
    <cfRule type="top10" dxfId="16" priority="11" bottom="1" rank="5"/>
  </conditionalFormatting>
  <conditionalFormatting sqref="L61:AB61 AC61:AD62">
    <cfRule type="top10" dxfId="15" priority="19" bottom="1" rank="5"/>
    <cfRule type="top10" dxfId="14" priority="20" rank="5"/>
  </conditionalFormatting>
  <conditionalFormatting sqref="AE85:AE86 L61:AD62">
    <cfRule type="top10" dxfId="13" priority="17" rank="5"/>
    <cfRule type="top10" dxfId="12" priority="18" bottom="1" rank="5"/>
  </conditionalFormatting>
  <conditionalFormatting sqref="L62:AD62">
    <cfRule type="top10" dxfId="11" priority="21" bottom="1" rank="5"/>
    <cfRule type="top10" dxfId="10" priority="22" rank="5"/>
  </conditionalFormatting>
  <conditionalFormatting sqref="M63:AD63">
    <cfRule type="top10" dxfId="9" priority="3" bottom="1" rank="5"/>
    <cfRule type="top10" dxfId="8" priority="8" rank="5"/>
    <cfRule type="top10" dxfId="7" priority="9" rank="5"/>
    <cfRule type="top10" dxfId="6" priority="15" bottom="1" rank="5"/>
  </conditionalFormatting>
  <conditionalFormatting sqref="M66:AD66">
    <cfRule type="top10" dxfId="5" priority="5" rank="5"/>
    <cfRule type="top10" dxfId="4" priority="6" bottom="1" rank="5"/>
    <cfRule type="top10" dxfId="3" priority="7" bottom="1" rank="5"/>
    <cfRule type="top10" dxfId="2" priority="14" rank="5"/>
  </conditionalFormatting>
  <conditionalFormatting sqref="AC65:AD65">
    <cfRule type="top10" dxfId="1" priority="12" bottom="1" rank="5"/>
    <cfRule type="top10" dxfId="0" priority="13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</vt:lpstr>
      <vt:lpstr>APA</vt:lpstr>
      <vt:lpstr>PUR</vt:lpstr>
      <vt:lpstr>KHA</vt:lpstr>
      <vt:lpstr>CHO</vt:lpstr>
      <vt:lpstr>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Kristina</cp:lastModifiedBy>
  <cp:revision>1</cp:revision>
  <dcterms:created xsi:type="dcterms:W3CDTF">2021-08-26T06:56:01Z</dcterms:created>
  <dcterms:modified xsi:type="dcterms:W3CDTF">2024-11-24T14:36:53Z</dcterms:modified>
  <dc:language>ru-RU</dc:language>
</cp:coreProperties>
</file>