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4" xWindow="240" yWindow="60" windowWidth="13668" windowHeight="15600" tabRatio="845"/>
  </bookViews>
  <sheets>
    <sheet name="FIN" sheetId="1" r:id="rId4"/>
    <sheet name="APA" sheetId="2" r:id="rId5"/>
    <sheet name="PUR" sheetId="3" r:id="rId6"/>
    <sheet name="IGA" sheetId="4" r:id="rId7"/>
    <sheet name="KHA" sheetId="5" r:id="rId8"/>
    <sheet name="CHO" sheetId="6" r:id="rId9"/>
    <sheet name="DEP" sheetId="7" r:id="rId10"/>
    <sheet name="BILostr" sheetId="8" r:id="rId11"/>
    <sheet name=" BILiler" sheetId="9" r:id="rId12"/>
    <sheet name=" BILbil" sheetId="10" r:id="rId13"/>
  </sheets>
  <calcPr/>
  <extLst>
    <ext uri="smNativeData">
      <pm:revision xmlns:pm="smNativeData" day="1731930361" val="1206" rev="124" rev64="64" revOS="4" revMin="124" revMax="0"/>
      <pm:docPrefs xmlns:pm="smNativeData" id="1731930361" fixedDigits="0" showNotice="1" showFrameBounds="1" autoChart="1" recalcOnPrint="1" recalcOnCopy="1" finalRounding="1" compatTextArt="1" tab="567" useDefinedPrintRange="1" printArea="currentSheet"/>
      <pm:compatibility xmlns:pm="smNativeData" id="1731930361" overlapCells="1"/>
      <pm:defCurrency xmlns:pm="smNativeData" id="1731930361"/>
    </ext>
  </extLst>
</workbook>
</file>

<file path=xl/sharedStrings.xml><?xml version="1.0" encoding="utf-8"?>
<sst xmlns="http://schemas.openxmlformats.org/spreadsheetml/2006/main" count="897" uniqueCount="43">
  <si>
    <t>Year</t>
  </si>
  <si>
    <t>RW</t>
  </si>
  <si>
    <t>RW R</t>
  </si>
  <si>
    <t>RW S</t>
  </si>
  <si>
    <t>P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</si>
  <si>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</si>
  <si>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</si>
  <si>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</si>
  <si>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</si>
  <si>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</si>
  <si>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</si>
  <si>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</si>
  <si>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</si>
  <si>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</si>
  <si>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</si>
  <si>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</si>
  <si>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</si>
  <si>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</si>
  <si>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</si>
  <si>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</si>
  <si>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</si>
  <si>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</si>
  <si>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</si>
  <si>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</si>
  <si>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</si>
  <si>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Jun-Sep</t>
  </si>
  <si>
    <t>T</t>
  </si>
  <si>
    <t>aver</t>
  </si>
  <si>
    <t>Jun-Jul</t>
  </si>
  <si>
    <t>Jun-Sept</t>
  </si>
  <si>
    <t>pp</t>
  </si>
  <si>
    <t>t mean</t>
  </si>
  <si>
    <t>pos&lt;0,05</t>
  </si>
  <si>
    <t>pos&lt;0,01</t>
  </si>
  <si>
    <t>pos&lt;0,001</t>
  </si>
  <si>
    <t>neg&lt;0,05</t>
  </si>
  <si>
    <t>neg&lt;0,01</t>
  </si>
  <si>
    <t>neg&lt;0,001</t>
  </si>
  <si>
    <t>Pmax</t>
  </si>
  <si>
    <t>Pmin</t>
  </si>
  <si>
    <t>Tmax</t>
  </si>
  <si>
    <t>Tmin</t>
  </si>
  <si>
    <t xml:space="preserve">     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</si>
</sst>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2" formatCode="0.00"/>
    <numFmt numFmtId="17" formatCode="MMM-YY"/>
    <numFmt numFmtId="16" formatCode="D-MMM"/>
  </numFmts>
  <fonts count="10">
    <font>
      <name val="Calibri"/>
      <charset val="204"/>
      <family val="2"/>
      <color rgb="FF000000"/>
      <sz val="12"/>
      <extLst>
        <ext uri="smNativeData">
          <pm:charSpec xmlns:pm="smNativeData" id="173193036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303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1"/>
      <extLst>
        <ext uri="smNativeData">
          <pm:charSpec xmlns:pm="smNativeData" id="1731930361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30361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1"/>
      <extLst>
        <ext uri="smNativeData">
          <pm:charSpec xmlns:pm="smNativeData" id="1731930361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B050"/>
      <sz val="11"/>
      <extLst>
        <ext uri="smNativeData">
          <pm:charSpec xmlns:pm="smNativeData" id="1731930361" fgClr="00B05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FF0000"/>
      <sz val="11"/>
      <extLst>
        <ext uri="smNativeData">
          <pm:charSpec xmlns:pm="smNativeData" id="1731930361" fgClr="FF000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731930361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B050"/>
      <sz val="12"/>
      <extLst>
        <ext uri="smNativeData">
          <pm:charSpec xmlns:pm="smNativeData" id="1731930361" fgClr="00B05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FF0000"/>
      <sz val="12"/>
      <extLst>
        <ext uri="smNativeData">
          <pm:charSpec xmlns:pm="smNativeData" id="1731930361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1930361" type="1" fgLvl="100" fgClr="00FFFF00" bgLvl="0" bgClr="00000000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731930361" type="1" fgLvl="100" fgClr="0092D05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1930361" type="1" fgLvl="100" fgClr="0092D05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930361" type="1" fgLvl="100" fgClr="00FF0000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3036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3036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0" applyFont="0" applyFill="0" applyBorder="0" applyAlignment="0" applyProtection="0">
      <alignment vertical="top"/>
    </xf>
  </cellStyleXfs>
  <cellXfs count="42">
    <xf numFmtId="0" fontId="0" fillId="0" borderId="0" xfId="0"/>
    <xf numFmtId="0" fontId="1" fillId="0" borderId="0" xfId="1">
      <alignment vertical="top"/>
    </xf>
    <xf numFmtId="0" fontId="2" fillId="0" borderId="0" xfId="0" applyFont="1"/>
    <xf numFmtId="0" fontId="3" fillId="0" borderId="0" xfId="0" applyFont="1"/>
    <xf numFmtId="0" fontId="2" fillId="2" borderId="1" xfId="0" applyFont="1" applyFill="1"/>
    <xf numFmtId="0" fontId="3" fillId="0" borderId="2" xfId="0" applyFont="1" applyBorder="1"/>
    <xf numFmtId="164" fontId="3" fillId="0" borderId="0" xfId="0" applyNumberFormat="1" applyFont="1"/>
    <xf numFmtId="165" fontId="4" fillId="0" borderId="0" xfId="1" applyNumberFormat="1" applyFont="1" applyAlignment="1">
      <alignment horizontal="right" vertical="top"/>
    </xf>
    <xf numFmtId="2" fontId="3" fillId="0" borderId="2" xfId="0" applyNumberFormat="1" applyFont="1" applyBorder="1"/>
    <xf numFmtId="0" fontId="3" fillId="4" borderId="3" xfId="0" applyFont="1" applyFill="1"/>
    <xf numFmtId="0" fontId="3" fillId="5" borderId="4" xfId="0" applyFont="1" applyFill="1" applyBorder="1"/>
    <xf numFmtId="0" fontId="5" fillId="2" borderId="1" xfId="0" applyFont="1" applyFill="1"/>
    <xf numFmtId="0" fontId="6" fillId="2" borderId="1" xfId="0" applyFont="1" applyFill="1"/>
    <xf numFmtId="0" fontId="3" fillId="0" borderId="0" xfId="0" applyFont="1" applyAlignment="1">
      <alignment horizontal="left" textRotation="90"/>
      <extLst>
        <ext uri="smNativeData">
          <pm:cellMargin xmlns:pm="smNativeData" id="1731930361" l="0" r="0" t="0" b="0" textRotation="3"/>
        </ext>
      </extLst>
    </xf>
    <xf numFmtId="0" fontId="3" fillId="0" borderId="2" xfId="0" applyFont="1" applyBorder="1" applyAlignment="1">
      <alignment horizontal="left" textRotation="90"/>
      <extLst>
        <ext uri="smNativeData">
          <pm:cellMargin xmlns:pm="smNativeData" id="1731930361" l="0" r="0" t="0" b="0" textRotation="3"/>
        </ext>
      </extLst>
    </xf>
    <xf numFmtId="2" fontId="3" fillId="0" borderId="0" xfId="0" applyNumberFormat="1" applyFont="1"/>
    <xf numFmtId="0" fontId="7" fillId="0" borderId="0" xfId="0" applyFont="1"/>
    <xf numFmtId="0" fontId="7" fillId="2" borderId="1" xfId="0" applyFont="1" applyFill="1"/>
    <xf numFmtId="165" fontId="7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165" fontId="3" fillId="0" borderId="2" xfId="1" applyNumberFormat="1" applyFont="1" applyBorder="1" applyAlignment="1">
      <alignment horizontal="right" vertical="top"/>
    </xf>
    <xf numFmtId="0" fontId="8" fillId="2" borderId="1" xfId="0" applyFont="1" applyFill="1"/>
    <xf numFmtId="0" fontId="9" fillId="2" borderId="1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14" borderId="13" xfId="0" applyFont="1" applyFill="1"/>
    <xf numFmtId="0" fontId="3" fillId="2" borderId="1" xfId="0" applyFont="1" applyFill="1"/>
    <xf numFmtId="2" fontId="7" fillId="0" borderId="0" xfId="0" applyNumberFormat="1" applyFont="1"/>
    <xf numFmtId="0" fontId="3" fillId="0" borderId="0" xfId="1" applyFont="1" applyAlignment="1">
      <alignment horizontal="right" vertical="top"/>
    </xf>
    <xf numFmtId="0" fontId="0" fillId="0" borderId="7" xfId="0" applyBorder="1"/>
    <xf numFmtId="0" fontId="2" fillId="0" borderId="0" xfId="1" applyFont="1" applyAlignment="1">
      <alignment horizontal="right" vertical="top"/>
    </xf>
    <xf numFmtId="0" fontId="4" fillId="0" borderId="0" xfId="1" applyFont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7" fillId="0" borderId="0" xfId="1" applyFont="1" applyAlignment="1">
      <alignment horizontal="right" vertical="top"/>
    </xf>
    <xf numFmtId="17" fontId="3" fillId="0" borderId="0" xfId="0" applyNumberFormat="1" applyFont="1"/>
    <xf numFmtId="16" fontId="3" fillId="0" borderId="0" xfId="0" applyNumberFormat="1" applyFont="1"/>
  </cellXfs>
  <cellStyles count="2">
    <cellStyle name="Normal" xfId="0" builtinId="0" customBuiltin="1"/>
    <cellStyle name="Обычный_Лист1" xfId="1"/>
  </cellStyles>
  <dxfs count="190"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3036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3036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3036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30361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731930361" count="1">
        <pm:charStyle name="Обычный" fontId="0" Id="1"/>
      </pm:charStyles>
      <pm:colors xmlns:pm="smNativeData" id="1731930361" count="6">
        <pm:color name="Цвет 24" rgb="00B050"/>
        <pm:color name="Цвет 25" rgb="92D050"/>
        <pm:color name="Цвет 26" rgb="9C0006"/>
        <pm:color name="Цвет 27" rgb="FFC7CE"/>
        <pm:color name="Цвет 28" rgb="006100"/>
        <pm:color name="Цвет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FIL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'FIN'!$H$62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'FIN'!$I$62:$AA$62</c:f>
              <c:numCache>
                <c:formatCode>General</c:formatCode>
                <c:ptCount val="19"/>
                <c:pt idx="0">
                  <c:v>0.053024918094134</c:v>
                </c:pt>
                <c:pt idx="1">
                  <c:v>0.201358659507212</c:v>
                </c:pt>
                <c:pt idx="2">
                  <c:v>-0.143363726701199</c:v>
                </c:pt>
                <c:pt idx="3">
                  <c:v>0.033786437473473</c:v>
                </c:pt>
                <c:pt idx="4">
                  <c:v>-0.009662242220336</c:v>
                </c:pt>
                <c:pt idx="5">
                  <c:v>-0.136224794927611</c:v>
                </c:pt>
                <c:pt idx="6">
                  <c:v>-0.230501485765006</c:v>
                </c:pt>
                <c:pt idx="7">
                  <c:v>-0.044680708250768</c:v>
                </c:pt>
                <c:pt idx="8">
                  <c:v>-0.089435757488573</c:v>
                </c:pt>
                <c:pt idx="9">
                  <c:v>-0.033554479453785</c:v>
                </c:pt>
                <c:pt idx="10">
                  <c:v>0.114030521885194</c:v>
                </c:pt>
                <c:pt idx="11">
                  <c:v>0.194084028229378</c:v>
                </c:pt>
                <c:pt idx="12">
                  <c:v>-0.171063899400019</c:v>
                </c:pt>
                <c:pt idx="13">
                  <c:v>-0.104968043657465</c:v>
                </c:pt>
                <c:pt idx="14">
                  <c:v>-0.228449071984912</c:v>
                </c:pt>
                <c:pt idx="15">
                  <c:v>0.100443183676923</c:v>
                </c:pt>
                <c:pt idx="16">
                  <c:v>-0.110540442588976</c:v>
                </c:pt>
                <c:pt idx="17">
                  <c:v>-0.197348059474023</c:v>
                </c:pt>
                <c:pt idx="18">
                  <c:v>-0.197348059474023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'FIN'!$H$63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'FIN'!$I$63:$AA$63</c:f>
              <c:numCache>
                <c:formatCode>General</c:formatCode>
                <c:ptCount val="19"/>
                <c:pt idx="0">
                  <c:v>-0.12419419428951</c:v>
                </c:pt>
                <c:pt idx="1">
                  <c:v>0.027575090168123</c:v>
                </c:pt>
                <c:pt idx="2">
                  <c:v>0.199433926115979</c:v>
                </c:pt>
                <c:pt idx="3">
                  <c:v>0.217450930922699</c:v>
                </c:pt>
                <c:pt idx="4">
                  <c:v>0.353042443352623</c:v>
                </c:pt>
                <c:pt idx="5">
                  <c:v>0.133220816061622</c:v>
                </c:pt>
                <c:pt idx="6">
                  <c:v>0.031475498820626</c:v>
                </c:pt>
                <c:pt idx="7">
                  <c:v>-0.105307961433302</c:v>
                </c:pt>
                <c:pt idx="8">
                  <c:v>0.123738952891791</c:v>
                </c:pt>
                <c:pt idx="9">
                  <c:v>0.298969096813057</c:v>
                </c:pt>
                <c:pt idx="10">
                  <c:v>0.054345323191027</c:v>
                </c:pt>
                <c:pt idx="11">
                  <c:v>0.191105242706038</c:v>
                </c:pt>
                <c:pt idx="12">
                  <c:v>0.028378847758259</c:v>
                </c:pt>
                <c:pt idx="13">
                  <c:v>0.321366154926524</c:v>
                </c:pt>
                <c:pt idx="14">
                  <c:v>0.280507711811816</c:v>
                </c:pt>
                <c:pt idx="15">
                  <c:v>0.255088263842652</c:v>
                </c:pt>
                <c:pt idx="16">
                  <c:v>-0.095999995861602</c:v>
                </c:pt>
                <c:pt idx="17">
                  <c:v>0.223922532522192</c:v>
                </c:pt>
                <c:pt idx="18">
                  <c:v>0.34702992689955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'FIN'!$H$64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'FIN'!$I$64:$AA$64</c:f>
              <c:numCache>
                <c:formatCode>General</c:formatCode>
                <c:ptCount val="19"/>
                <c:pt idx="0">
                  <c:v>0.235</c:v>
                </c:pt>
                <c:pt idx="1">
                  <c:v>0.235</c:v>
                </c:pt>
                <c:pt idx="2">
                  <c:v>0.235</c:v>
                </c:pt>
                <c:pt idx="3">
                  <c:v>0.235</c:v>
                </c:pt>
                <c:pt idx="4">
                  <c:v>0.235</c:v>
                </c:pt>
                <c:pt idx="5">
                  <c:v>0.235</c:v>
                </c:pt>
                <c:pt idx="6">
                  <c:v>0.235</c:v>
                </c:pt>
                <c:pt idx="7">
                  <c:v>0.235</c:v>
                </c:pt>
                <c:pt idx="8">
                  <c:v>0.235</c:v>
                </c:pt>
                <c:pt idx="9">
                  <c:v>0.235</c:v>
                </c:pt>
                <c:pt idx="10">
                  <c:v>0.235</c:v>
                </c:pt>
                <c:pt idx="11">
                  <c:v>0.235</c:v>
                </c:pt>
                <c:pt idx="12">
                  <c:v>0.235</c:v>
                </c:pt>
                <c:pt idx="13">
                  <c:v>0.235</c:v>
                </c:pt>
                <c:pt idx="14">
                  <c:v>0.235</c:v>
                </c:pt>
                <c:pt idx="15">
                  <c:v>0.235</c:v>
                </c:pt>
                <c:pt idx="16">
                  <c:v>0.235</c:v>
                </c:pt>
                <c:pt idx="17">
                  <c:v>0.235</c:v>
                </c:pt>
                <c:pt idx="18">
                  <c:v>0.235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'FIN'!$H$65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'FIN'!$I$65:$AA$65</c:f>
              <c:numCache>
                <c:formatCode>General</c:formatCode>
                <c:ptCount val="19"/>
                <c:pt idx="0">
                  <c:v>0.328</c:v>
                </c:pt>
                <c:pt idx="1">
                  <c:v>0.328</c:v>
                </c:pt>
                <c:pt idx="2">
                  <c:v>0.328</c:v>
                </c:pt>
                <c:pt idx="3">
                  <c:v>0.328</c:v>
                </c:pt>
                <c:pt idx="4">
                  <c:v>0.328</c:v>
                </c:pt>
                <c:pt idx="5">
                  <c:v>0.328</c:v>
                </c:pt>
                <c:pt idx="6">
                  <c:v>0.328</c:v>
                </c:pt>
                <c:pt idx="7">
                  <c:v>0.328</c:v>
                </c:pt>
                <c:pt idx="8">
                  <c:v>0.328</c:v>
                </c:pt>
                <c:pt idx="9">
                  <c:v>0.328</c:v>
                </c:pt>
                <c:pt idx="10">
                  <c:v>0.328</c:v>
                </c:pt>
                <c:pt idx="11">
                  <c:v>0.328</c:v>
                </c:pt>
                <c:pt idx="12">
                  <c:v>0.328</c:v>
                </c:pt>
                <c:pt idx="13">
                  <c:v>0.328</c:v>
                </c:pt>
                <c:pt idx="14">
                  <c:v>0.328</c:v>
                </c:pt>
                <c:pt idx="15">
                  <c:v>0.328</c:v>
                </c:pt>
                <c:pt idx="16">
                  <c:v>0.328</c:v>
                </c:pt>
                <c:pt idx="17">
                  <c:v>0.328</c:v>
                </c:pt>
                <c:pt idx="18">
                  <c:v>0.328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'FIN'!$H$66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'FIN'!$H$67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'FIN'!$I$67:$AA$67</c:f>
              <c:numCache>
                <c:formatCode>General</c:formatCode>
                <c:ptCount val="19"/>
                <c:pt idx="0">
                  <c:v>-0.235</c:v>
                </c:pt>
                <c:pt idx="1">
                  <c:v>-0.235</c:v>
                </c:pt>
                <c:pt idx="2">
                  <c:v>-0.235</c:v>
                </c:pt>
                <c:pt idx="3">
                  <c:v>-0.235</c:v>
                </c:pt>
                <c:pt idx="4">
                  <c:v>-0.235</c:v>
                </c:pt>
                <c:pt idx="5">
                  <c:v>-0.235</c:v>
                </c:pt>
                <c:pt idx="6">
                  <c:v>-0.235</c:v>
                </c:pt>
                <c:pt idx="7">
                  <c:v>-0.235</c:v>
                </c:pt>
                <c:pt idx="8">
                  <c:v>-0.235</c:v>
                </c:pt>
                <c:pt idx="9">
                  <c:v>-0.235</c:v>
                </c:pt>
                <c:pt idx="10">
                  <c:v>-0.235</c:v>
                </c:pt>
                <c:pt idx="11">
                  <c:v>-0.235</c:v>
                </c:pt>
                <c:pt idx="12">
                  <c:v>-0.235</c:v>
                </c:pt>
                <c:pt idx="13">
                  <c:v>-0.235</c:v>
                </c:pt>
                <c:pt idx="14">
                  <c:v>-0.235</c:v>
                </c:pt>
                <c:pt idx="15">
                  <c:v>-0.235</c:v>
                </c:pt>
                <c:pt idx="16">
                  <c:v>-0.235</c:v>
                </c:pt>
                <c:pt idx="17">
                  <c:v>-0.235</c:v>
                </c:pt>
                <c:pt idx="18">
                  <c:v>-0.235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'FIN'!$H$68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'FIN'!$I$68:$AA$68</c:f>
              <c:numCache>
                <c:formatCode>General</c:formatCode>
                <c:ptCount val="19"/>
                <c:pt idx="0">
                  <c:v>-0.328</c:v>
                </c:pt>
                <c:pt idx="1">
                  <c:v>-0.328</c:v>
                </c:pt>
                <c:pt idx="2">
                  <c:v>-0.328</c:v>
                </c:pt>
                <c:pt idx="3">
                  <c:v>-0.328</c:v>
                </c:pt>
                <c:pt idx="4">
                  <c:v>-0.328</c:v>
                </c:pt>
                <c:pt idx="5">
                  <c:v>-0.328</c:v>
                </c:pt>
                <c:pt idx="6">
                  <c:v>-0.328</c:v>
                </c:pt>
                <c:pt idx="7">
                  <c:v>-0.328</c:v>
                </c:pt>
                <c:pt idx="8">
                  <c:v>-0.328</c:v>
                </c:pt>
                <c:pt idx="9">
                  <c:v>-0.328</c:v>
                </c:pt>
                <c:pt idx="10">
                  <c:v>-0.328</c:v>
                </c:pt>
                <c:pt idx="11">
                  <c:v>-0.328</c:v>
                </c:pt>
                <c:pt idx="12">
                  <c:v>-0.328</c:v>
                </c:pt>
                <c:pt idx="13">
                  <c:v>-0.328</c:v>
                </c:pt>
                <c:pt idx="14">
                  <c:v>-0.328</c:v>
                </c:pt>
                <c:pt idx="15">
                  <c:v>-0.328</c:v>
                </c:pt>
                <c:pt idx="16">
                  <c:v>-0.328</c:v>
                </c:pt>
                <c:pt idx="17">
                  <c:v>-0.328</c:v>
                </c:pt>
                <c:pt idx="18">
                  <c:v>-0.328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APA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'APA'!$H$62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'APA'!$I$62:$AA$62</c:f>
              <c:numCache>
                <c:formatCode>General</c:formatCode>
                <c:ptCount val="19"/>
                <c:pt idx="0">
                  <c:v>-0.058492590973544</c:v>
                </c:pt>
                <c:pt idx="1">
                  <c:v>0.358055618738641</c:v>
                </c:pt>
                <c:pt idx="2">
                  <c:v>0.005805823233122</c:v>
                </c:pt>
                <c:pt idx="3">
                  <c:v>0.041682600502137</c:v>
                </c:pt>
                <c:pt idx="4">
                  <c:v>-0.009687991887222</c:v>
                </c:pt>
                <c:pt idx="5">
                  <c:v>0.077451883793177</c:v>
                </c:pt>
                <c:pt idx="6">
                  <c:v>0.080625772962265</c:v>
                </c:pt>
                <c:pt idx="7">
                  <c:v>0.187025523786936</c:v>
                </c:pt>
                <c:pt idx="8">
                  <c:v>0.072890372656521</c:v>
                </c:pt>
                <c:pt idx="9">
                  <c:v>0.141501164555828</c:v>
                </c:pt>
                <c:pt idx="10">
                  <c:v>0.230690576834205</c:v>
                </c:pt>
                <c:pt idx="11">
                  <c:v>0.13849057392666</c:v>
                </c:pt>
                <c:pt idx="12">
                  <c:v>0.094100619885758</c:v>
                </c:pt>
                <c:pt idx="13">
                  <c:v>-0.144802958252335</c:v>
                </c:pt>
                <c:pt idx="14">
                  <c:v>0.24811395291928</c:v>
                </c:pt>
                <c:pt idx="15">
                  <c:v>0.109935229881344</c:v>
                </c:pt>
                <c:pt idx="16">
                  <c:v>0.021273476102006</c:v>
                </c:pt>
                <c:pt idx="17">
                  <c:v>-0.020486349101606</c:v>
                </c:pt>
                <c:pt idx="18">
                  <c:v>0.137019276939958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'APA'!$H$63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'APA'!$I$63:$AA$63</c:f>
              <c:numCache>
                <c:formatCode>General</c:formatCode>
                <c:ptCount val="19"/>
                <c:pt idx="0">
                  <c:v>-0.081715326945968</c:v>
                </c:pt>
                <c:pt idx="1">
                  <c:v>-0.050947687018669</c:v>
                </c:pt>
                <c:pt idx="2">
                  <c:v>0.100016515941765</c:v>
                </c:pt>
                <c:pt idx="3">
                  <c:v>0.196841464866185</c:v>
                </c:pt>
                <c:pt idx="4">
                  <c:v>0.147695814373549</c:v>
                </c:pt>
                <c:pt idx="5">
                  <c:v>0.038563780262958</c:v>
                </c:pt>
                <c:pt idx="6">
                  <c:v>0.139860670724701</c:v>
                </c:pt>
                <c:pt idx="7">
                  <c:v>0.07605174634437</c:v>
                </c:pt>
                <c:pt idx="8">
                  <c:v>0.033435324574745</c:v>
                </c:pt>
                <c:pt idx="9">
                  <c:v>0.056867337098183</c:v>
                </c:pt>
                <c:pt idx="10">
                  <c:v>0.037593487979019</c:v>
                </c:pt>
                <c:pt idx="11">
                  <c:v>0.11280310248732</c:v>
                </c:pt>
                <c:pt idx="12">
                  <c:v>0.098425650573495</c:v>
                </c:pt>
                <c:pt idx="13">
                  <c:v>0.427597906090667</c:v>
                </c:pt>
                <c:pt idx="14">
                  <c:v>0.191980461388972</c:v>
                </c:pt>
                <c:pt idx="15">
                  <c:v>0.137059635461374</c:v>
                </c:pt>
                <c:pt idx="16">
                  <c:v>0.200929235959218</c:v>
                </c:pt>
                <c:pt idx="17">
                  <c:v>0.329832327824608</c:v>
                </c:pt>
                <c:pt idx="18">
                  <c:v>0.321266007984817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'APA'!$H$64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'APA'!$H$65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'APA'!$H$66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'APA'!$H$67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'APA'!$H$68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'APA'!$H$69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PUR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'PUR'!$H$62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'PUR'!$I$62:$AA$62</c:f>
              <c:numCache>
                <c:formatCode>General</c:formatCode>
                <c:ptCount val="19"/>
                <c:pt idx="0">
                  <c:v>0.114539212339911</c:v>
                </c:pt>
                <c:pt idx="1">
                  <c:v>0.132745805678637</c:v>
                </c:pt>
                <c:pt idx="2">
                  <c:v>0.184590958737433</c:v>
                </c:pt>
                <c:pt idx="3">
                  <c:v>-0.036186756633247</c:v>
                </c:pt>
                <c:pt idx="4">
                  <c:v>-0.139985713327678</c:v>
                </c:pt>
                <c:pt idx="5">
                  <c:v>0.235705745591013</c:v>
                </c:pt>
                <c:pt idx="6">
                  <c:v>-0.168715015782445</c:v>
                </c:pt>
                <c:pt idx="7">
                  <c:v>0.001360484295018</c:v>
                </c:pt>
                <c:pt idx="8">
                  <c:v>-0.201249049682426</c:v>
                </c:pt>
                <c:pt idx="9">
                  <c:v>-0.0906732365404</c:v>
                </c:pt>
                <c:pt idx="10">
                  <c:v>0.090073995014513</c:v>
                </c:pt>
                <c:pt idx="11">
                  <c:v>-0.284560565575277</c:v>
                </c:pt>
                <c:pt idx="12">
                  <c:v>-0.033151550175126</c:v>
                </c:pt>
                <c:pt idx="13">
                  <c:v>-0.091097954228426</c:v>
                </c:pt>
                <c:pt idx="14">
                  <c:v>-0.141829777000927</c:v>
                </c:pt>
                <c:pt idx="15">
                  <c:v>0.067791073262802</c:v>
                </c:pt>
                <c:pt idx="16">
                  <c:v>-0.056340584231302</c:v>
                </c:pt>
                <c:pt idx="17">
                  <c:v>-0.11411200398213</c:v>
                </c:pt>
                <c:pt idx="18">
                  <c:v>0.278430308914573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'PUR'!$H$63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'PUR'!$I$63:$AA$63</c:f>
              <c:numCache>
                <c:formatCode>General</c:formatCode>
                <c:ptCount val="19"/>
                <c:pt idx="0">
                  <c:v>0.093564716560008</c:v>
                </c:pt>
                <c:pt idx="1">
                  <c:v>-0.092409423244857</c:v>
                </c:pt>
                <c:pt idx="2">
                  <c:v>-0.001663706046441</c:v>
                </c:pt>
                <c:pt idx="3">
                  <c:v>0.042802130969214</c:v>
                </c:pt>
                <c:pt idx="4">
                  <c:v>0.010761877229057</c:v>
                </c:pt>
                <c:pt idx="5">
                  <c:v>0.051494304896454</c:v>
                </c:pt>
                <c:pt idx="6">
                  <c:v>0.112399489207675</c:v>
                </c:pt>
                <c:pt idx="7">
                  <c:v>0.173932363543601</c:v>
                </c:pt>
                <c:pt idx="8">
                  <c:v>0.069394140851722</c:v>
                </c:pt>
                <c:pt idx="9">
                  <c:v>-0.057103904287788</c:v>
                </c:pt>
                <c:pt idx="10">
                  <c:v>-0.037926239194466</c:v>
                </c:pt>
                <c:pt idx="11">
                  <c:v>0.042527174349703</c:v>
                </c:pt>
                <c:pt idx="12">
                  <c:v>0.44357613100519</c:v>
                </c:pt>
                <c:pt idx="13">
                  <c:v>0.452541919397993</c:v>
                </c:pt>
                <c:pt idx="14">
                  <c:v>0.083336844726566</c:v>
                </c:pt>
                <c:pt idx="15">
                  <c:v>-0.076540402873256</c:v>
                </c:pt>
                <c:pt idx="16">
                  <c:v>0.06856485056715</c:v>
                </c:pt>
                <c:pt idx="17">
                  <c:v>0.55808918316244</c:v>
                </c:pt>
                <c:pt idx="18">
                  <c:v>0.383055599492586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'PUR'!$H$64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'PUR'!$H$65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'PUR'!$H$66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'PUR'!$H$67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'PUR'!$H$68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'PUR'!$H$69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IGA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'IGA'!$H$59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'IGA'!$I$58:$Y$58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'IGA'!$I$59:$Y$59</c:f>
              <c:numCache>
                <c:formatCode>General</c:formatCode>
                <c:ptCount val="17"/>
                <c:pt idx="0">
                  <c:v>0.124313564152976</c:v>
                </c:pt>
                <c:pt idx="1">
                  <c:v>0.128111997759474</c:v>
                </c:pt>
                <c:pt idx="2">
                  <c:v>0.109835613786913</c:v>
                </c:pt>
                <c:pt idx="3">
                  <c:v>-0.026991333529411</c:v>
                </c:pt>
                <c:pt idx="4">
                  <c:v>0.019900318498234</c:v>
                </c:pt>
                <c:pt idx="5">
                  <c:v>0.04044293020395</c:v>
                </c:pt>
                <c:pt idx="6">
                  <c:v>0.034279033805847</c:v>
                </c:pt>
                <c:pt idx="7">
                  <c:v>-0.018443433958564</c:v>
                </c:pt>
                <c:pt idx="8">
                  <c:v>0.120414360422917</c:v>
                </c:pt>
                <c:pt idx="9">
                  <c:v>0.019165271389415</c:v>
                </c:pt>
                <c:pt idx="10">
                  <c:v>-0.159332187583903</c:v>
                </c:pt>
                <c:pt idx="11">
                  <c:v>-0.011553699274339</c:v>
                </c:pt>
                <c:pt idx="12">
                  <c:v>-0.104424282621836</c:v>
                </c:pt>
                <c:pt idx="13">
                  <c:v>-0.191880937656914</c:v>
                </c:pt>
                <c:pt idx="14">
                  <c:v>-0.120191087882952</c:v>
                </c:pt>
                <c:pt idx="15">
                  <c:v>-0.084735921596642</c:v>
                </c:pt>
                <c:pt idx="16">
                  <c:v>-0.159403964718324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'IGA'!$H$60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'IGA'!$I$58:$Y$58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'IGA'!$I$60:$Y$60</c:f>
              <c:numCache>
                <c:formatCode>General</c:formatCode>
                <c:ptCount val="17"/>
                <c:pt idx="0">
                  <c:v>0.052759269465502</c:v>
                </c:pt>
                <c:pt idx="1">
                  <c:v>-0.447224731332391</c:v>
                </c:pt>
                <c:pt idx="2">
                  <c:v>-0.020373268518655</c:v>
                </c:pt>
                <c:pt idx="3">
                  <c:v>0.119284242451992</c:v>
                </c:pt>
                <c:pt idx="4">
                  <c:v>0.044912811471981</c:v>
                </c:pt>
                <c:pt idx="5">
                  <c:v>0.005601345531854</c:v>
                </c:pt>
                <c:pt idx="6">
                  <c:v>-0.004308900773056</c:v>
                </c:pt>
                <c:pt idx="7">
                  <c:v>-0.048678864388809</c:v>
                </c:pt>
                <c:pt idx="8">
                  <c:v>-0.050805290877505</c:v>
                </c:pt>
                <c:pt idx="9">
                  <c:v>0.069143138746339</c:v>
                </c:pt>
                <c:pt idx="10">
                  <c:v>-0.262741503128425</c:v>
                </c:pt>
                <c:pt idx="11">
                  <c:v>-0.207216388679832</c:v>
                </c:pt>
                <c:pt idx="12">
                  <c:v>0.364160547634515</c:v>
                </c:pt>
                <c:pt idx="13">
                  <c:v>0.455958069983078</c:v>
                </c:pt>
                <c:pt idx="14">
                  <c:v>-0.050012758739118</c:v>
                </c:pt>
                <c:pt idx="15">
                  <c:v>-0.036094370936586</c:v>
                </c:pt>
                <c:pt idx="16">
                  <c:v>-0.066002089286442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'IGA'!$H$61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'IGA'!$I$61:$Y$61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'IGA'!$H$62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'IGA'!$I$62:$Y$62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'IGA'!$H$63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'IGA'!$I$63:$Y$63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'IGA'!$H$64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'IGA'!$I$64:$Y$64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'IGA'!$H$65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'IGA'!$I$65:$Y$65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'IGA'!$H$66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'IGA'!$I$66:$Y$66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KHA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'KHA'!$H$62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'KHA'!$I$62:$AA$62</c:f>
              <c:numCache>
                <c:formatCode>General</c:formatCode>
                <c:ptCount val="19"/>
                <c:pt idx="0">
                  <c:v>-0.10965940492776</c:v>
                </c:pt>
                <c:pt idx="1">
                  <c:v>0.164039963143573</c:v>
                </c:pt>
                <c:pt idx="2">
                  <c:v>-0.015541359266278</c:v>
                </c:pt>
                <c:pt idx="3">
                  <c:v>0.144544824456678</c:v>
                </c:pt>
                <c:pt idx="4">
                  <c:v>0.070754917288746</c:v>
                </c:pt>
                <c:pt idx="5">
                  <c:v>0.100623326735296</c:v>
                </c:pt>
                <c:pt idx="6">
                  <c:v>-0.081841537993034</c:v>
                </c:pt>
                <c:pt idx="7">
                  <c:v>0.005047094500676</c:v>
                </c:pt>
                <c:pt idx="8">
                  <c:v>0.084452008359571</c:v>
                </c:pt>
                <c:pt idx="9">
                  <c:v>-0.22061063118972</c:v>
                </c:pt>
                <c:pt idx="10">
                  <c:v>-0.061639882201792</c:v>
                </c:pt>
                <c:pt idx="11">
                  <c:v>-0.021235007868549</c:v>
                </c:pt>
                <c:pt idx="12">
                  <c:v>-0.174445163382365</c:v>
                </c:pt>
                <c:pt idx="13">
                  <c:v>-0.154516253871424</c:v>
                </c:pt>
                <c:pt idx="14">
                  <c:v>0.009893041438314</c:v>
                </c:pt>
                <c:pt idx="15">
                  <c:v>0.129960795543315</c:v>
                </c:pt>
                <c:pt idx="16">
                  <c:v>-0.153907803332601</c:v>
                </c:pt>
                <c:pt idx="17">
                  <c:v>0.017962439161326</c:v>
                </c:pt>
                <c:pt idx="18">
                  <c:v>0.132654853656588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'KHA'!$H$63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'KHA'!$I$63:$AA$63</c:f>
              <c:numCache>
                <c:formatCode>General</c:formatCode>
                <c:ptCount val="19"/>
                <c:pt idx="0">
                  <c:v>0.066646162947349</c:v>
                </c:pt>
                <c:pt idx="1">
                  <c:v>-0.28574772178058</c:v>
                </c:pt>
                <c:pt idx="2">
                  <c:v>0.203682047574489</c:v>
                </c:pt>
                <c:pt idx="3">
                  <c:v>0.147971184284835</c:v>
                </c:pt>
                <c:pt idx="4">
                  <c:v>0.201681958910153</c:v>
                </c:pt>
                <c:pt idx="5">
                  <c:v>-0.020791447181053</c:v>
                </c:pt>
                <c:pt idx="6">
                  <c:v>0.0027221174329</c:v>
                </c:pt>
                <c:pt idx="7">
                  <c:v>-0.11348825679175</c:v>
                </c:pt>
                <c:pt idx="8">
                  <c:v>-0.221315774306981</c:v>
                </c:pt>
                <c:pt idx="9">
                  <c:v>-0.116418281207287</c:v>
                </c:pt>
                <c:pt idx="10">
                  <c:v>-0.135322593197149</c:v>
                </c:pt>
                <c:pt idx="11">
                  <c:v>-0.148154259388538</c:v>
                </c:pt>
                <c:pt idx="12">
                  <c:v>0.385418844473456</c:v>
                </c:pt>
                <c:pt idx="13">
                  <c:v>0.422084806085197</c:v>
                </c:pt>
                <c:pt idx="14">
                  <c:v>-0.014031267446309</c:v>
                </c:pt>
                <c:pt idx="15">
                  <c:v>0.012468083958703</c:v>
                </c:pt>
                <c:pt idx="16">
                  <c:v>0.123815589754457</c:v>
                </c:pt>
                <c:pt idx="17">
                  <c:v>0.520978422356923</c:v>
                </c:pt>
                <c:pt idx="18">
                  <c:v>0.338234610915239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'KHA'!$H$64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1.271075478788198E-308</c:v>
                </c:pt>
                <c:pt idx="1">
                  <c:v>1.271075478788198E-308</c:v>
                </c:pt>
                <c:pt idx="2">
                  <c:v>1.271075478788198E-308</c:v>
                </c:pt>
                <c:pt idx="3">
                  <c:v>1.271075478788198E-308</c:v>
                </c:pt>
                <c:pt idx="4">
                  <c:v>1.271075478788198E-308</c:v>
                </c:pt>
                <c:pt idx="5">
                  <c:v>1.271075478788198E-308</c:v>
                </c:pt>
                <c:pt idx="6">
                  <c:v>1.271075478788198E-308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'KHA'!$H$65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1.271075478788198E-308</c:v>
                </c:pt>
                <c:pt idx="1">
                  <c:v>1.271075478788198E-308</c:v>
                </c:pt>
                <c:pt idx="2">
                  <c:v>1.271075478788198E-308</c:v>
                </c:pt>
                <c:pt idx="3">
                  <c:v>1.271075478788198E-308</c:v>
                </c:pt>
                <c:pt idx="4">
                  <c:v>1.271075478788198E-308</c:v>
                </c:pt>
                <c:pt idx="5">
                  <c:v>1.271075478788198E-308</c:v>
                </c:pt>
                <c:pt idx="6">
                  <c:v>1.271075478788198E-308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'KHA'!$H$66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1.271075478788198E-308</c:v>
                </c:pt>
                <c:pt idx="1">
                  <c:v>1.271075478788198E-308</c:v>
                </c:pt>
                <c:pt idx="2">
                  <c:v>1.271075478788198E-308</c:v>
                </c:pt>
                <c:pt idx="3">
                  <c:v>1.271075478788198E-308</c:v>
                </c:pt>
                <c:pt idx="4">
                  <c:v>1.271075478788198E-308</c:v>
                </c:pt>
                <c:pt idx="5">
                  <c:v>1.271075478788198E-308</c:v>
                </c:pt>
                <c:pt idx="6">
                  <c:v>1.271075478788198E-308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'KHA'!$H$67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1.271075478788198E-308</c:v>
                </c:pt>
                <c:pt idx="1">
                  <c:v>1.271075478788198E-308</c:v>
                </c:pt>
                <c:pt idx="2">
                  <c:v>1.271075478788198E-308</c:v>
                </c:pt>
                <c:pt idx="3">
                  <c:v>1.271075478788198E-308</c:v>
                </c:pt>
                <c:pt idx="4">
                  <c:v>1.271075478788198E-308</c:v>
                </c:pt>
                <c:pt idx="5">
                  <c:v>1.271075478788198E-308</c:v>
                </c:pt>
                <c:pt idx="6">
                  <c:v>1.271075478788198E-308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'KHA'!$H$68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1.271075478788198E-308</c:v>
                </c:pt>
                <c:pt idx="1">
                  <c:v>1.271075478788198E-308</c:v>
                </c:pt>
                <c:pt idx="2">
                  <c:v>1.271075478788198E-308</c:v>
                </c:pt>
                <c:pt idx="3">
                  <c:v>1.271075478788198E-308</c:v>
                </c:pt>
                <c:pt idx="4">
                  <c:v>1.271075478788198E-308</c:v>
                </c:pt>
                <c:pt idx="5">
                  <c:v>1.271075478788198E-308</c:v>
                </c:pt>
                <c:pt idx="6">
                  <c:v>1.271075478788198E-308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'KHA'!$H$69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numRef>
              <c:f>'KHA'!$I$58:$AA$58</c:f>
              <c:numCache>
                <c:formatCode>General</c:formatCode>
                <c:ptCount val="19"/>
                <c:pt idx="0">
                  <c:v>1.271075478788198E-308</c:v>
                </c:pt>
                <c:pt idx="1">
                  <c:v>1.271075478788198E-308</c:v>
                </c:pt>
                <c:pt idx="2">
                  <c:v>1.271075478788198E-308</c:v>
                </c:pt>
                <c:pt idx="3">
                  <c:v>1.271075478788198E-308</c:v>
                </c:pt>
                <c:pt idx="4">
                  <c:v>1.271075478788198E-308</c:v>
                </c:pt>
                <c:pt idx="5">
                  <c:v>1.271075478788198E-308</c:v>
                </c:pt>
                <c:pt idx="6">
                  <c:v>1.271075478788198E-308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 anchor="ctr" anchorCtr="1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CHO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'CHO'!$G$61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'CHO'!$H$61:$Z$61</c:f>
              <c:numCache>
                <c:formatCode>General</c:formatCode>
                <c:ptCount val="19"/>
                <c:pt idx="0">
                  <c:v>0.035035190226724</c:v>
                </c:pt>
                <c:pt idx="1">
                  <c:v>0.254672821849001</c:v>
                </c:pt>
                <c:pt idx="2">
                  <c:v>0.144830054293933</c:v>
                </c:pt>
                <c:pt idx="3">
                  <c:v>-0.057018060247209</c:v>
                </c:pt>
                <c:pt idx="4">
                  <c:v>0.138108709589417</c:v>
                </c:pt>
                <c:pt idx="5">
                  <c:v>0.1297529547876</c:v>
                </c:pt>
                <c:pt idx="6">
                  <c:v>-0.072867018641737</c:v>
                </c:pt>
                <c:pt idx="7">
                  <c:v>-0.04333866926143</c:v>
                </c:pt>
                <c:pt idx="8">
                  <c:v>0.058833938506546</c:v>
                </c:pt>
                <c:pt idx="9">
                  <c:v>-0.158256234303114</c:v>
                </c:pt>
                <c:pt idx="10">
                  <c:v>-0.19740149111863</c:v>
                </c:pt>
                <c:pt idx="11">
                  <c:v>0.114379237429044</c:v>
                </c:pt>
                <c:pt idx="12">
                  <c:v>0.150425387926802</c:v>
                </c:pt>
                <c:pt idx="13">
                  <c:v>0.082753739861017</c:v>
                </c:pt>
                <c:pt idx="14">
                  <c:v>0.136615154370398</c:v>
                </c:pt>
                <c:pt idx="15">
                  <c:v>0.270154054862499</c:v>
                </c:pt>
                <c:pt idx="16">
                  <c:v>0.040693665435228</c:v>
                </c:pt>
                <c:pt idx="17">
                  <c:v>-0.043978684392054</c:v>
                </c:pt>
                <c:pt idx="18">
                  <c:v>-0.037996134781082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'CHO'!$G$62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'CHO'!$H$62:$Z$62</c:f>
              <c:numCache>
                <c:formatCode>General</c:formatCode>
                <c:ptCount val="19"/>
                <c:pt idx="0">
                  <c:v>-0.203025924859094</c:v>
                </c:pt>
                <c:pt idx="1">
                  <c:v>-0.228579247350796</c:v>
                </c:pt>
                <c:pt idx="2">
                  <c:v>-0.453606547613644</c:v>
                </c:pt>
                <c:pt idx="3">
                  <c:v>-0.197667831002754</c:v>
                </c:pt>
                <c:pt idx="4">
                  <c:v>-0.238774787626037</c:v>
                </c:pt>
                <c:pt idx="5">
                  <c:v>-0.116351622893378</c:v>
                </c:pt>
                <c:pt idx="6">
                  <c:v>-0.151537889135233</c:v>
                </c:pt>
                <c:pt idx="7">
                  <c:v>-0.050873325194899</c:v>
                </c:pt>
                <c:pt idx="8">
                  <c:v>-0.060434575937214</c:v>
                </c:pt>
                <c:pt idx="9">
                  <c:v>-0.293350725982109</c:v>
                </c:pt>
                <c:pt idx="10">
                  <c:v>-0.072883605874926</c:v>
                </c:pt>
                <c:pt idx="11">
                  <c:v>-0.036389824602264</c:v>
                </c:pt>
                <c:pt idx="12">
                  <c:v>0.383966495895615</c:v>
                </c:pt>
                <c:pt idx="13">
                  <c:v>0.270817439561961</c:v>
                </c:pt>
                <c:pt idx="14">
                  <c:v>-0.010464423855206</c:v>
                </c:pt>
                <c:pt idx="15">
                  <c:v>0.10543895705463</c:v>
                </c:pt>
                <c:pt idx="16">
                  <c:v>-0.108878958804165</c:v>
                </c:pt>
                <c:pt idx="17">
                  <c:v>0.438679799575663</c:v>
                </c:pt>
                <c:pt idx="18">
                  <c:v>0.311861136489964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'CHO'!$G$63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'CHO'!$H$63:$Z$63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'CHO'!$G$64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'CHO'!$H$64:$Z$64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'CHO'!$G$65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'CHO'!$H$65:$Z$65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'CHO'!$G$66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'CHO'!$H$66:$Z$66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'CHO'!$G$67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'CHO'!$H$67:$Z$67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'CHO'!$G$68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'CHO'!$H$68:$Z$68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 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MONDEP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'DEP'!$K$59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'DEP'!$L$58:$AB$58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'DEP'!$L$59:$AB$59</c:f>
              <c:numCache>
                <c:formatCode>General</c:formatCode>
                <c:ptCount val="17"/>
                <c:pt idx="0">
                  <c:v>-0.127306673616909</c:v>
                </c:pt>
                <c:pt idx="1">
                  <c:v>-0.078955112028811</c:v>
                </c:pt>
                <c:pt idx="2">
                  <c:v>-0.231517496989542</c:v>
                </c:pt>
                <c:pt idx="3">
                  <c:v>0.010391620045444</c:v>
                </c:pt>
                <c:pt idx="4">
                  <c:v>-0.068411731088237</c:v>
                </c:pt>
                <c:pt idx="5">
                  <c:v>0.104195973160132</c:v>
                </c:pt>
                <c:pt idx="6">
                  <c:v>0.093103162355818</c:v>
                </c:pt>
                <c:pt idx="7">
                  <c:v>0.149633680273896</c:v>
                </c:pt>
                <c:pt idx="8">
                  <c:v>0.040612249781915</c:v>
                </c:pt>
                <c:pt idx="9">
                  <c:v>-0.154018856075736</c:v>
                </c:pt>
                <c:pt idx="10">
                  <c:v>0.121627108823825</c:v>
                </c:pt>
                <c:pt idx="11">
                  <c:v>-0.081936443973426</c:v>
                </c:pt>
                <c:pt idx="12">
                  <c:v>-0.149579155570615</c:v>
                </c:pt>
                <c:pt idx="13">
                  <c:v>-0.105084357333623</c:v>
                </c:pt>
                <c:pt idx="14">
                  <c:v>-0.136615634424404</c:v>
                </c:pt>
                <c:pt idx="15">
                  <c:v>0.112225216140025</c:v>
                </c:pt>
                <c:pt idx="16">
                  <c:v>-0.043541141733895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'DEP'!$K$60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'DEP'!$L$58:$AB$58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'DEP'!$L$60:$AB$60</c:f>
              <c:numCache>
                <c:formatCode>General</c:formatCode>
                <c:ptCount val="17"/>
                <c:pt idx="0">
                  <c:v>-0.1755185982126</c:v>
                </c:pt>
                <c:pt idx="1">
                  <c:v>-0.155689033856467</c:v>
                </c:pt>
                <c:pt idx="2">
                  <c:v>-0.302427215252393</c:v>
                </c:pt>
                <c:pt idx="3">
                  <c:v>0.018100038787365</c:v>
                </c:pt>
                <c:pt idx="4">
                  <c:v>-0.103600495977817</c:v>
                </c:pt>
                <c:pt idx="5">
                  <c:v>-0.161133806981631</c:v>
                </c:pt>
                <c:pt idx="6">
                  <c:v>-0.137962619214682</c:v>
                </c:pt>
                <c:pt idx="7">
                  <c:v>-0.018824725264412</c:v>
                </c:pt>
                <c:pt idx="8">
                  <c:v>0.098910825618718</c:v>
                </c:pt>
                <c:pt idx="9">
                  <c:v>-0.152420273090368</c:v>
                </c:pt>
                <c:pt idx="10">
                  <c:v>-0.084685674990906</c:v>
                </c:pt>
                <c:pt idx="11">
                  <c:v>-0.070813884931892</c:v>
                </c:pt>
                <c:pt idx="12">
                  <c:v>0.413860949031441</c:v>
                </c:pt>
                <c:pt idx="13">
                  <c:v>0.134640231531856</c:v>
                </c:pt>
                <c:pt idx="14">
                  <c:v>-0.096135715338456</c:v>
                </c:pt>
                <c:pt idx="15">
                  <c:v>0.022126077231369</c:v>
                </c:pt>
                <c:pt idx="16">
                  <c:v>-0.036291465415149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'DEP'!$K$61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'DEP'!$L$61:$AB$61</c:f>
              <c:numCache>
                <c:formatCode>General</c:formatCode>
                <c:ptCount val="17"/>
                <c:pt idx="0">
                  <c:v>0.209</c:v>
                </c:pt>
                <c:pt idx="1">
                  <c:v>0.209</c:v>
                </c:pt>
                <c:pt idx="2">
                  <c:v>0.209</c:v>
                </c:pt>
                <c:pt idx="3">
                  <c:v>0.209</c:v>
                </c:pt>
                <c:pt idx="4">
                  <c:v>0.209</c:v>
                </c:pt>
                <c:pt idx="5">
                  <c:v>0.209</c:v>
                </c:pt>
                <c:pt idx="6">
                  <c:v>0.209</c:v>
                </c:pt>
                <c:pt idx="7">
                  <c:v>0.209</c:v>
                </c:pt>
                <c:pt idx="8">
                  <c:v>0.209</c:v>
                </c:pt>
                <c:pt idx="9">
                  <c:v>0.209</c:v>
                </c:pt>
                <c:pt idx="10">
                  <c:v>0.209</c:v>
                </c:pt>
                <c:pt idx="11">
                  <c:v>0.209</c:v>
                </c:pt>
                <c:pt idx="12">
                  <c:v>0.209</c:v>
                </c:pt>
                <c:pt idx="13">
                  <c:v>0.209</c:v>
                </c:pt>
                <c:pt idx="14">
                  <c:v>0.209</c:v>
                </c:pt>
                <c:pt idx="15">
                  <c:v>0.209</c:v>
                </c:pt>
                <c:pt idx="16">
                  <c:v>0.209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'DEP'!$K$62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'DEP'!$L$62:$AB$62</c:f>
              <c:numCache>
                <c:formatCode>General</c:formatCode>
                <c:ptCount val="17"/>
                <c:pt idx="0">
                  <c:v>0.292</c:v>
                </c:pt>
                <c:pt idx="1">
                  <c:v>0.292</c:v>
                </c:pt>
                <c:pt idx="2">
                  <c:v>0.292</c:v>
                </c:pt>
                <c:pt idx="3">
                  <c:v>0.292</c:v>
                </c:pt>
                <c:pt idx="4">
                  <c:v>0.292</c:v>
                </c:pt>
                <c:pt idx="5">
                  <c:v>0.292</c:v>
                </c:pt>
                <c:pt idx="6">
                  <c:v>0.292</c:v>
                </c:pt>
                <c:pt idx="7">
                  <c:v>0.292</c:v>
                </c:pt>
                <c:pt idx="8">
                  <c:v>0.292</c:v>
                </c:pt>
                <c:pt idx="9">
                  <c:v>0.292</c:v>
                </c:pt>
                <c:pt idx="10">
                  <c:v>0.292</c:v>
                </c:pt>
                <c:pt idx="11">
                  <c:v>0.292</c:v>
                </c:pt>
                <c:pt idx="12">
                  <c:v>0.292</c:v>
                </c:pt>
                <c:pt idx="13">
                  <c:v>0.292</c:v>
                </c:pt>
                <c:pt idx="14">
                  <c:v>0.292</c:v>
                </c:pt>
                <c:pt idx="15">
                  <c:v>0.292</c:v>
                </c:pt>
                <c:pt idx="16">
                  <c:v>0.292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'DEP'!$K$63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'DEP'!$K$64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'DEP'!$L$64:$AB$64</c:f>
              <c:numCache>
                <c:formatCode>General</c:formatCode>
                <c:ptCount val="17"/>
                <c:pt idx="0">
                  <c:v>-0.209</c:v>
                </c:pt>
                <c:pt idx="1">
                  <c:v>-0.209</c:v>
                </c:pt>
                <c:pt idx="2">
                  <c:v>-0.209</c:v>
                </c:pt>
                <c:pt idx="3">
                  <c:v>-0.209</c:v>
                </c:pt>
                <c:pt idx="4">
                  <c:v>-0.209</c:v>
                </c:pt>
                <c:pt idx="5">
                  <c:v>-0.209</c:v>
                </c:pt>
                <c:pt idx="6">
                  <c:v>-0.209</c:v>
                </c:pt>
                <c:pt idx="7">
                  <c:v>-0.209</c:v>
                </c:pt>
                <c:pt idx="8">
                  <c:v>-0.209</c:v>
                </c:pt>
                <c:pt idx="9">
                  <c:v>-0.209</c:v>
                </c:pt>
                <c:pt idx="10">
                  <c:v>-0.209</c:v>
                </c:pt>
                <c:pt idx="11">
                  <c:v>-0.209</c:v>
                </c:pt>
                <c:pt idx="12">
                  <c:v>-0.209</c:v>
                </c:pt>
                <c:pt idx="13">
                  <c:v>-0.209</c:v>
                </c:pt>
                <c:pt idx="14">
                  <c:v>-0.209</c:v>
                </c:pt>
                <c:pt idx="15">
                  <c:v>-0.209</c:v>
                </c:pt>
                <c:pt idx="16">
                  <c:v>-0.209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'DEP'!$K$65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'DEP'!$L$65:$AB$65</c:f>
              <c:numCache>
                <c:formatCode>General</c:formatCode>
                <c:ptCount val="17"/>
                <c:pt idx="0">
                  <c:v>-0.292</c:v>
                </c:pt>
                <c:pt idx="1">
                  <c:v>-0.292</c:v>
                </c:pt>
                <c:pt idx="2">
                  <c:v>-0.292</c:v>
                </c:pt>
                <c:pt idx="3">
                  <c:v>-0.292</c:v>
                </c:pt>
                <c:pt idx="4">
                  <c:v>-0.292</c:v>
                </c:pt>
                <c:pt idx="5">
                  <c:v>-0.292</c:v>
                </c:pt>
                <c:pt idx="6">
                  <c:v>-0.292</c:v>
                </c:pt>
                <c:pt idx="7">
                  <c:v>-0.292</c:v>
                </c:pt>
                <c:pt idx="8">
                  <c:v>-0.292</c:v>
                </c:pt>
                <c:pt idx="9">
                  <c:v>-0.292</c:v>
                </c:pt>
                <c:pt idx="10">
                  <c:v>-0.292</c:v>
                </c:pt>
                <c:pt idx="11">
                  <c:v>-0.292</c:v>
                </c:pt>
                <c:pt idx="12">
                  <c:v>-0.292</c:v>
                </c:pt>
                <c:pt idx="13">
                  <c:v>-0.292</c:v>
                </c:pt>
                <c:pt idx="14">
                  <c:v>-0.292</c:v>
                </c:pt>
                <c:pt idx="15">
                  <c:v>-0.292</c:v>
                </c:pt>
                <c:pt idx="16">
                  <c:v>-0.292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'DEP'!$K$66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'DEP'!$L$66:$AB$66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 anchor="ctr" anchorCtr="1"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BIL (OST)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'BILostr'!$K$61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'BILostr'!$L$61:$AD$61</c:f>
              <c:numCache>
                <c:formatCode>General</c:formatCode>
                <c:ptCount val="19"/>
                <c:pt idx="0">
                  <c:v>0.172375129419346</c:v>
                </c:pt>
                <c:pt idx="1">
                  <c:v>0.158371374099045</c:v>
                </c:pt>
                <c:pt idx="2">
                  <c:v>0.056827003392375</c:v>
                </c:pt>
                <c:pt idx="3">
                  <c:v>-0.099483519188399</c:v>
                </c:pt>
                <c:pt idx="4">
                  <c:v>0.42533815722352</c:v>
                </c:pt>
                <c:pt idx="5">
                  <c:v>0.147450472737776</c:v>
                </c:pt>
                <c:pt idx="6">
                  <c:v>0.142318000373056</c:v>
                </c:pt>
                <c:pt idx="7">
                  <c:v>0.077114996971819</c:v>
                </c:pt>
                <c:pt idx="8">
                  <c:v>0.002908826145348</c:v>
                </c:pt>
                <c:pt idx="9">
                  <c:v>-0.089553360292295</c:v>
                </c:pt>
                <c:pt idx="10">
                  <c:v>-0.345175661983281</c:v>
                </c:pt>
                <c:pt idx="11">
                  <c:v>-0.322923480081209</c:v>
                </c:pt>
                <c:pt idx="12">
                  <c:v>-0.080158594449051</c:v>
                </c:pt>
                <c:pt idx="13">
                  <c:v>-0.006976784809412</c:v>
                </c:pt>
                <c:pt idx="14">
                  <c:v>-0.048227322721831</c:v>
                </c:pt>
                <c:pt idx="15">
                  <c:v>0.147714843054451</c:v>
                </c:pt>
                <c:pt idx="16">
                  <c:v>-0.045050787521707</c:v>
                </c:pt>
                <c:pt idx="17">
                  <c:v>-0.116070703825628</c:v>
                </c:pt>
                <c:pt idx="18">
                  <c:v>-0.183284333664251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'BILostr'!$K$62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'BILostr'!$L$62:$AD$62</c:f>
              <c:numCache>
                <c:formatCode>General</c:formatCode>
                <c:ptCount val="19"/>
                <c:pt idx="0">
                  <c:v>-0.225267821759965</c:v>
                </c:pt>
                <c:pt idx="1">
                  <c:v>-0.149920872027385</c:v>
                </c:pt>
                <c:pt idx="2">
                  <c:v>0.000656669846005</c:v>
                </c:pt>
                <c:pt idx="3">
                  <c:v>0.151017773000701</c:v>
                </c:pt>
                <c:pt idx="4">
                  <c:v>0.170606526815681</c:v>
                </c:pt>
                <c:pt idx="5">
                  <c:v>-0.135485692013676</c:v>
                </c:pt>
                <c:pt idx="6">
                  <c:v>-0.114833118316151</c:v>
                </c:pt>
                <c:pt idx="7">
                  <c:v>0.270399777685941</c:v>
                </c:pt>
                <c:pt idx="8">
                  <c:v>0.107858288642263</c:v>
                </c:pt>
                <c:pt idx="9">
                  <c:v>-0.030188596022453</c:v>
                </c:pt>
                <c:pt idx="10">
                  <c:v>-0.044859355118671</c:v>
                </c:pt>
                <c:pt idx="11">
                  <c:v>0.111254497580275</c:v>
                </c:pt>
                <c:pt idx="12">
                  <c:v>0.409291044115273</c:v>
                </c:pt>
                <c:pt idx="13">
                  <c:v>0.119592338142992</c:v>
                </c:pt>
                <c:pt idx="14">
                  <c:v>0.173941691080915</c:v>
                </c:pt>
                <c:pt idx="15">
                  <c:v>0.233930659920078</c:v>
                </c:pt>
                <c:pt idx="16">
                  <c:v>0.148734334778517</c:v>
                </c:pt>
                <c:pt idx="17">
                  <c:v>0.339176095619238</c:v>
                </c:pt>
                <c:pt idx="18">
                  <c:v>0.361296979963319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'BILostr'!$K$63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'BILostr'!$L$63:$AD$63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'BILostr'!$K$64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'BILostr'!$L$64:$AD$64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'BILostr'!$K$65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'BILostr'!$L$65:$AD$65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'BILostr'!$K$66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'BILostr'!$L$66:$AD$66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'BILostr'!$K$67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'BILostr'!$L$67:$AD$67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'BILostr'!$K$68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'BILostr'!$L$68:$AD$68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MONBIL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 BILiler'!$K$59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BILiler'!$L$58:$AB$58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BILiler'!$L$59:$AB$59</c:f>
              <c:numCache>
                <c:formatCode>General</c:formatCode>
                <c:ptCount val="17"/>
                <c:pt idx="0">
                  <c:v>0.033430275124351</c:v>
                </c:pt>
                <c:pt idx="1">
                  <c:v>-0.006401030229426</c:v>
                </c:pt>
                <c:pt idx="2">
                  <c:v>-0.081411846530674</c:v>
                </c:pt>
                <c:pt idx="3">
                  <c:v>-0.004218770373729</c:v>
                </c:pt>
                <c:pt idx="4">
                  <c:v>0.377962776418865</c:v>
                </c:pt>
                <c:pt idx="5">
                  <c:v>0.084321482121609</c:v>
                </c:pt>
                <c:pt idx="6">
                  <c:v>0.182801800894258</c:v>
                </c:pt>
                <c:pt idx="7">
                  <c:v>0.010410114452196</c:v>
                </c:pt>
                <c:pt idx="8">
                  <c:v>-0.028924989119074</c:v>
                </c:pt>
                <c:pt idx="9">
                  <c:v>-0.048480968741865</c:v>
                </c:pt>
                <c:pt idx="10">
                  <c:v>-0.276801357497067</c:v>
                </c:pt>
                <c:pt idx="11">
                  <c:v>-0.24102393813117</c:v>
                </c:pt>
                <c:pt idx="12">
                  <c:v>-0.292716295682525</c:v>
                </c:pt>
                <c:pt idx="13">
                  <c:v>-0.218794898182438</c:v>
                </c:pt>
                <c:pt idx="14">
                  <c:v>-0.081721038155828</c:v>
                </c:pt>
                <c:pt idx="15">
                  <c:v>0.014760877863525</c:v>
                </c:pt>
                <c:pt idx="16">
                  <c:v>0.18236783443911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 BILiler'!$K$60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BILiler'!$L$58:$AB$58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BILiler'!$L$60:$AB$60</c:f>
              <c:numCache>
                <c:formatCode>General</c:formatCode>
                <c:ptCount val="17"/>
                <c:pt idx="0">
                  <c:v>-0.162037663315782</c:v>
                </c:pt>
                <c:pt idx="1">
                  <c:v>-0.049647860416698</c:v>
                </c:pt>
                <c:pt idx="2">
                  <c:v>-0.019490757998726</c:v>
                </c:pt>
                <c:pt idx="3">
                  <c:v>0.172296202662532</c:v>
                </c:pt>
                <c:pt idx="4">
                  <c:v>0.146496853647083</c:v>
                </c:pt>
                <c:pt idx="5">
                  <c:v>-0.053430633663331</c:v>
                </c:pt>
                <c:pt idx="6">
                  <c:v>-0.010580922759709</c:v>
                </c:pt>
                <c:pt idx="7">
                  <c:v>0.202582118465825</c:v>
                </c:pt>
                <c:pt idx="8">
                  <c:v>0.056929303195044</c:v>
                </c:pt>
                <c:pt idx="9">
                  <c:v>-0.039269869517593</c:v>
                </c:pt>
                <c:pt idx="10">
                  <c:v>-0.166068967461866</c:v>
                </c:pt>
                <c:pt idx="11">
                  <c:v>0.109746082568011</c:v>
                </c:pt>
                <c:pt idx="12">
                  <c:v>0.379345904329262</c:v>
                </c:pt>
                <c:pt idx="13">
                  <c:v>0.111058056235838</c:v>
                </c:pt>
                <c:pt idx="14">
                  <c:v>0.204639269367469</c:v>
                </c:pt>
                <c:pt idx="15">
                  <c:v>0.357193009669104</c:v>
                </c:pt>
                <c:pt idx="16">
                  <c:v>0.130216504541774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 BILiler'!$K$61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 BILiler'!$K$62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 BILiler'!$K$63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 BILiler'!$K$64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 BILiler'!$K$65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 BILiler'!$K$66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 BILiler'!$L$66:$AB$66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MONBIL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 BILbil'!$K$59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BILbil'!$L$58:$AB$58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BILbil'!$L$59:$AB$59</c:f>
              <c:numCache>
                <c:formatCode>General</c:formatCode>
                <c:ptCount val="17"/>
                <c:pt idx="0">
                  <c:v>0.10441352917824</c:v>
                </c:pt>
                <c:pt idx="1">
                  <c:v>0.064381490072285</c:v>
                </c:pt>
                <c:pt idx="2">
                  <c:v>0.071558014327687</c:v>
                </c:pt>
                <c:pt idx="3">
                  <c:v>-0.127823407212251</c:v>
                </c:pt>
                <c:pt idx="4">
                  <c:v>0.404555523400326</c:v>
                </c:pt>
                <c:pt idx="5">
                  <c:v>0.142856123165164</c:v>
                </c:pt>
                <c:pt idx="6">
                  <c:v>0.147539284928369</c:v>
                </c:pt>
                <c:pt idx="7">
                  <c:v>0.050361611993492</c:v>
                </c:pt>
                <c:pt idx="8">
                  <c:v>-0.029647956549796</c:v>
                </c:pt>
                <c:pt idx="9">
                  <c:v>-0.10940183276426</c:v>
                </c:pt>
                <c:pt idx="10">
                  <c:v>-0.401155283229771</c:v>
                </c:pt>
                <c:pt idx="11">
                  <c:v>-0.362561729191794</c:v>
                </c:pt>
                <c:pt idx="12">
                  <c:v>-0.226283307962541</c:v>
                </c:pt>
                <c:pt idx="13">
                  <c:v>-0.106875216451732</c:v>
                </c:pt>
                <c:pt idx="14">
                  <c:v>-0.016527436745143</c:v>
                </c:pt>
                <c:pt idx="15">
                  <c:v>0.135593661189103</c:v>
                </c:pt>
                <c:pt idx="16">
                  <c:v>0.025329452718091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 BILbil'!$K$60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BILbil'!$L$58:$AB$58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BILbil'!$L$60:$AB$60</c:f>
              <c:numCache>
                <c:formatCode>General</c:formatCode>
                <c:ptCount val="17"/>
                <c:pt idx="0">
                  <c:v>-0.13588515643088</c:v>
                </c:pt>
                <c:pt idx="1">
                  <c:v>-0.068406398219782</c:v>
                </c:pt>
                <c:pt idx="2">
                  <c:v>-0.003893011603119</c:v>
                </c:pt>
                <c:pt idx="3">
                  <c:v>0.155613964644284</c:v>
                </c:pt>
                <c:pt idx="4">
                  <c:v>0.135880409839714</c:v>
                </c:pt>
                <c:pt idx="5">
                  <c:v>0.004362089643823</c:v>
                </c:pt>
                <c:pt idx="6">
                  <c:v>-0.019442740489948</c:v>
                </c:pt>
                <c:pt idx="7">
                  <c:v>0.27536014090696</c:v>
                </c:pt>
                <c:pt idx="8">
                  <c:v>0.100573136318426</c:v>
                </c:pt>
                <c:pt idx="9">
                  <c:v>-0.038907087185856</c:v>
                </c:pt>
                <c:pt idx="10">
                  <c:v>-0.093842935319352</c:v>
                </c:pt>
                <c:pt idx="11">
                  <c:v>-0.014971376950577</c:v>
                </c:pt>
                <c:pt idx="12">
                  <c:v>0.231607412199934</c:v>
                </c:pt>
                <c:pt idx="13">
                  <c:v>0.140930530335527</c:v>
                </c:pt>
                <c:pt idx="14">
                  <c:v>0.247295374294706</c:v>
                </c:pt>
                <c:pt idx="15">
                  <c:v>0.305265875468759</c:v>
                </c:pt>
                <c:pt idx="16">
                  <c:v>0.102353795565567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 BILbil'!$K$61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 BILbil'!$K$62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 BILbil'!$K$63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 BILbil'!$K$64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 BILbil'!$K$65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 BILbil'!$K$66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 BILbil'!$L$66:$AB$66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30361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 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 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 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71</xdr:row>
      <xdr:rowOff>25400</xdr:rowOff>
    </xdr:from>
    <xdr:to>
      <xdr:col>25</xdr:col>
      <xdr:colOff>12700</xdr:colOff>
      <xdr:row>98</xdr:row>
      <xdr:rowOff>152400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25</xdr:col>
      <xdr:colOff>152400</xdr:colOff>
      <xdr:row>98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67</xdr:row>
      <xdr:rowOff>152400</xdr:rowOff>
    </xdr:from>
    <xdr:to>
      <xdr:col>23</xdr:col>
      <xdr:colOff>297815</xdr:colOff>
      <xdr:row>90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</xdr:colOff>
      <xdr:row>70</xdr:row>
      <xdr:rowOff>61595</xdr:rowOff>
    </xdr:from>
    <xdr:to>
      <xdr:col>20</xdr:col>
      <xdr:colOff>522605</xdr:colOff>
      <xdr:row>93</xdr:row>
      <xdr:rowOff>75565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273050</xdr:colOff>
      <xdr:row>67</xdr:row>
      <xdr:rowOff>120650</xdr:rowOff>
    </xdr:from>
    <xdr:to>
      <xdr:col>29</xdr:col>
      <xdr:colOff>215265</xdr:colOff>
      <xdr:row>101</xdr:row>
      <xdr:rowOff>114300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69</xdr:row>
      <xdr:rowOff>15875</xdr:rowOff>
    </xdr:from>
    <xdr:to>
      <xdr:col>26</xdr:col>
      <xdr:colOff>650875</xdr:colOff>
      <xdr:row>100</xdr:row>
      <xdr:rowOff>135255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68</xdr:row>
      <xdr:rowOff>69850</xdr:rowOff>
    </xdr:from>
    <xdr:to>
      <xdr:col>29</xdr:col>
      <xdr:colOff>330200</xdr:colOff>
      <xdr:row>102</xdr:row>
      <xdr:rowOff>55880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68</xdr:row>
      <xdr:rowOff>69850</xdr:rowOff>
    </xdr:from>
    <xdr:to>
      <xdr:col>29</xdr:col>
      <xdr:colOff>330200</xdr:colOff>
      <xdr:row>102</xdr:row>
      <xdr:rowOff>55880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K140"/>
  <sheetViews>
    <sheetView view="normal" topLeftCell="H1" zoomScale="60" workbookViewId="0">
      <selection activeCell="AC2" sqref="AC2"/>
    </sheetView>
  </sheetViews>
  <sheetFormatPr defaultRowHeight="15.80"/>
  <cols>
    <col min="1" max="16384" width="8.877049" customWidth="1" style="3"/>
  </cols>
  <sheetData>
    <row r="1" spans="1:6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28</v>
      </c>
      <c r="BA1" s="3" t="s">
        <v>29</v>
      </c>
      <c r="BK1" s="3" t="s">
        <v>27</v>
      </c>
    </row>
    <row r="2" spans="1:63">
      <c r="A2" s="3" t="n">
        <v>1966</v>
      </c>
      <c r="B2" t="n">
        <v>0.80600000000000005</v>
      </c>
      <c r="C2" t="n">
        <v>0.80600000000000005</v>
      </c>
      <c r="D2" s="15" t="n">
        <v>0.617999999999999972</v>
      </c>
      <c r="F2" s="6"/>
      <c r="H2" s="3" t="n">
        <v>1966</v>
      </c>
      <c r="P2" s="23" t="n">
        <v>13</v>
      </c>
      <c r="Q2" s="3" t="n">
        <v>30</v>
      </c>
      <c r="R2" s="3" t="n">
        <v>32</v>
      </c>
      <c r="S2" s="3" t="n">
        <v>27</v>
      </c>
      <c r="T2" s="3" t="n">
        <v>40</v>
      </c>
      <c r="U2" s="3" t="n">
        <v>70</v>
      </c>
      <c r="V2" s="3" t="n">
        <v>43</v>
      </c>
      <c r="W2" s="3" t="n">
        <v>85</v>
      </c>
      <c r="X2" s="3" t="n">
        <v>90</v>
      </c>
      <c r="Y2" s="3" t="n">
        <v>70</v>
      </c>
      <c r="Z2" s="3" t="n">
        <v>53</v>
      </c>
      <c r="AA2" s="24" t="n">
        <v>39</v>
      </c>
      <c r="AB2" s="33">
        <f>SUM(P2:AA2)</f>
        <v>592</v>
      </c>
      <c r="AC2" s="16">
        <f>SUM(U2,V2:X2)</f>
        <v>288</v>
      </c>
      <c r="AD2" s="16">
        <f>SUM(U2:X2)</f>
        <v>288</v>
      </c>
      <c r="AE2" s="3" t="n">
        <v>1966</v>
      </c>
      <c r="AM2" t="n">
        <v>-21.1999999999999993</v>
      </c>
      <c r="AN2" t="n">
        <v>-23.8000000000000007</v>
      </c>
      <c r="AO2" t="n">
        <v>-16.3000000000000007</v>
      </c>
      <c r="AP2" t="n">
        <v>-3.9</v>
      </c>
      <c r="AQ2" t="n">
        <v>4.59999999999999964</v>
      </c>
      <c r="AR2" t="n">
        <v>13</v>
      </c>
      <c r="AS2" t="n">
        <v>14.5</v>
      </c>
      <c r="AT2" t="n">
        <v>10.5</v>
      </c>
      <c r="AU2" t="n">
        <v>3.60000000000000009</v>
      </c>
      <c r="AV2" t="n">
        <v>-2.5</v>
      </c>
      <c r="AW2" t="n">
        <v>-3.39999999999999991</v>
      </c>
      <c r="AX2" t="n">
        <v>-10.5999999999999996</v>
      </c>
      <c r="AY2" s="33">
        <f>AVERAGE(AM2:AX2)</f>
        <v>-2.95833333333333002</v>
      </c>
      <c r="AZ2" s="16">
        <f>AVERAGE(AR2:AS2)</f>
        <v>13.75</v>
      </c>
      <c r="BA2" s="3">
        <f>AVERAGE(AR2:AU2)</f>
        <v>10.4000000000000004</v>
      </c>
      <c r="BE2" s="3" t="n">
        <v>0.80600000000000005</v>
      </c>
      <c r="BF2" s="3" t="n">
        <v>1.03400000000000003</v>
      </c>
      <c r="BG2" s="3" t="n">
        <v>0.387999999999999989</v>
      </c>
      <c r="BH2" s="3" t="n">
        <v>0.696999999999999975</v>
      </c>
      <c r="BI2" s="3" t="n">
        <v>1.22100000000000009</v>
      </c>
      <c r="BJ2" s="3" t="n">
        <v>0.819999999999999929</v>
      </c>
      <c r="BK2" s="3">
        <f>AVERAGE(BE2:BJ2)</f>
        <v>0.827666666666667084</v>
      </c>
    </row>
    <row r="3" spans="1:63">
      <c r="A3" s="3" t="n">
        <v>1967</v>
      </c>
      <c r="B3" t="n">
        <v>1.0169999999999999</v>
      </c>
      <c r="C3" t="n">
        <v>1.0169999999999999</v>
      </c>
      <c r="D3" s="15" t="n">
        <v>0.758000000000000007</v>
      </c>
      <c r="F3" s="6"/>
      <c r="H3" s="3" t="n">
        <v>1967</v>
      </c>
      <c r="I3" s="3" t="n">
        <v>70</v>
      </c>
      <c r="J3" s="3" t="n">
        <v>43</v>
      </c>
      <c r="K3" s="3" t="n">
        <v>85</v>
      </c>
      <c r="L3" s="3" t="n">
        <v>90</v>
      </c>
      <c r="M3" s="3" t="n">
        <v>70</v>
      </c>
      <c r="N3" s="3" t="n">
        <v>53</v>
      </c>
      <c r="O3" s="3" t="n">
        <v>39</v>
      </c>
      <c r="P3" s="23" t="n">
        <v>31</v>
      </c>
      <c r="Q3" s="3" t="n">
        <v>34</v>
      </c>
      <c r="R3" s="3" t="n">
        <v>55</v>
      </c>
      <c r="S3" s="3" t="n">
        <v>18</v>
      </c>
      <c r="T3" s="3" t="n">
        <v>49</v>
      </c>
      <c r="U3" s="3" t="n">
        <v>56</v>
      </c>
      <c r="V3" s="3" t="n">
        <v>71</v>
      </c>
      <c r="W3" s="3" t="n">
        <v>42</v>
      </c>
      <c r="X3" s="3" t="n">
        <v>44</v>
      </c>
      <c r="Y3" s="3" t="n">
        <v>117</v>
      </c>
      <c r="Z3" s="3" t="n">
        <v>66</v>
      </c>
      <c r="AA3" s="24" t="n">
        <v>17</v>
      </c>
      <c r="AB3" s="33">
        <f>SUM(P3:AA3)</f>
        <v>600</v>
      </c>
      <c r="AC3" s="16">
        <f>SUM(U3,V3:X3)</f>
        <v>213</v>
      </c>
      <c r="AD3" s="16">
        <f>SUM(U3:X3)</f>
        <v>213</v>
      </c>
      <c r="AE3" s="3" t="n">
        <v>1967</v>
      </c>
      <c r="AF3" s="3" t="n">
        <v>13</v>
      </c>
      <c r="AG3" s="3" t="n">
        <v>14.5</v>
      </c>
      <c r="AH3" s="3" t="n">
        <v>10.5</v>
      </c>
      <c r="AI3" s="3" t="n">
        <v>3.60000000000000009</v>
      </c>
      <c r="AJ3" s="3" t="n">
        <v>-2.5</v>
      </c>
      <c r="AK3" s="3" t="n">
        <v>-3.39999999999999991</v>
      </c>
      <c r="AL3" s="24" t="n">
        <v>-10.5999999999999996</v>
      </c>
      <c r="AM3" t="n">
        <v>-20.5</v>
      </c>
      <c r="AN3" t="n">
        <v>-8.90000000000000036</v>
      </c>
      <c r="AO3" t="n">
        <v>-3.29999999999999982</v>
      </c>
      <c r="AP3" t="n">
        <v>-0.7</v>
      </c>
      <c r="AQ3" t="n">
        <v>4.90000000000000036</v>
      </c>
      <c r="AR3" t="n">
        <v>10.6999999999999993</v>
      </c>
      <c r="AS3" t="n">
        <v>13.9000000000000004</v>
      </c>
      <c r="AT3" t="n">
        <v>13.9000000000000004</v>
      </c>
      <c r="AU3" t="n">
        <v>7.59999999999999876</v>
      </c>
      <c r="AV3" t="n">
        <v>0.2</v>
      </c>
      <c r="AW3" t="n">
        <v>-0.7</v>
      </c>
      <c r="AX3" t="n">
        <v>-20.1999999999999993</v>
      </c>
      <c r="AY3" s="33">
        <f>AVERAGE(AM3:AX3)</f>
        <v>-0.258333333333334014</v>
      </c>
      <c r="AZ3" s="16">
        <f>AVERAGE(AR3:AS3)</f>
        <v>12.3000000000000007</v>
      </c>
      <c r="BA3" s="3">
        <f>AVERAGE(AR3:AU3)</f>
        <v>11.5250000000000004</v>
      </c>
      <c r="BE3" s="3" t="n">
        <v>1.0169999999999999</v>
      </c>
      <c r="BF3" s="3" t="n">
        <v>0.893999999999999773</v>
      </c>
      <c r="BG3" s="3" t="n">
        <v>1.04699999999999993</v>
      </c>
      <c r="BH3" s="3" t="n">
        <v>1.32899999999999996</v>
      </c>
      <c r="BI3" s="3" t="n">
        <v>1.20199999999999996</v>
      </c>
      <c r="BJ3" s="3" t="n">
        <v>0.884999999999999964</v>
      </c>
      <c r="BK3" s="3">
        <f>AVERAGE(BE3:BJ3)</f>
        <v>1.06233333333333002</v>
      </c>
    </row>
    <row r="4" spans="1:63">
      <c r="A4" s="3" t="n">
        <v>1968</v>
      </c>
      <c r="B4" t="n">
        <v>0.843999999999999773</v>
      </c>
      <c r="C4" t="n">
        <v>0.843999999999999773</v>
      </c>
      <c r="D4" s="15" t="n">
        <v>0.647000000000000153</v>
      </c>
      <c r="F4" s="6"/>
      <c r="H4" s="3" t="n">
        <v>1968</v>
      </c>
      <c r="I4" s="3" t="n">
        <v>56</v>
      </c>
      <c r="J4" s="3" t="n">
        <v>71</v>
      </c>
      <c r="K4" s="3" t="n">
        <v>42</v>
      </c>
      <c r="L4" s="3" t="n">
        <v>44</v>
      </c>
      <c r="M4" s="3" t="n">
        <v>117</v>
      </c>
      <c r="N4" s="3" t="n">
        <v>66</v>
      </c>
      <c r="O4" s="3" t="n">
        <v>17</v>
      </c>
      <c r="P4" s="23" t="n">
        <v>32</v>
      </c>
      <c r="Q4" s="3" t="n">
        <v>0</v>
      </c>
      <c r="R4" s="3" t="n">
        <v>0</v>
      </c>
      <c r="S4" s="3" t="n">
        <v>0</v>
      </c>
      <c r="T4" s="3" t="n">
        <v>27</v>
      </c>
      <c r="U4" s="3" t="n">
        <v>65</v>
      </c>
      <c r="V4" s="3" t="n">
        <v>44</v>
      </c>
      <c r="W4" s="3" t="n">
        <v>54</v>
      </c>
      <c r="X4" s="3" t="n">
        <v>49</v>
      </c>
      <c r="Y4" s="3" t="n">
        <v>66</v>
      </c>
      <c r="Z4" s="3" t="n">
        <v>32</v>
      </c>
      <c r="AA4" s="24" t="n">
        <v>37</v>
      </c>
      <c r="AB4" s="33">
        <f>SUM(P4:AA4)</f>
        <v>406</v>
      </c>
      <c r="AC4" s="16">
        <f>SUM(U4,V4:X4)</f>
        <v>212</v>
      </c>
      <c r="AD4" s="16">
        <f>SUM(U4:X4)</f>
        <v>212</v>
      </c>
      <c r="AE4" s="3" t="n">
        <v>1968</v>
      </c>
      <c r="AF4" s="3" t="n">
        <v>10.6999999999999993</v>
      </c>
      <c r="AG4" s="3" t="n">
        <v>13.9000000000000004</v>
      </c>
      <c r="AH4" s="3" t="n">
        <v>13.9000000000000004</v>
      </c>
      <c r="AI4" s="3" t="n">
        <v>7.59999999999999876</v>
      </c>
      <c r="AJ4" s="3" t="n">
        <v>0.2</v>
      </c>
      <c r="AK4" s="3" t="n">
        <v>-0.7</v>
      </c>
      <c r="AL4" s="24" t="n">
        <v>-20.1999999999999993</v>
      </c>
      <c r="AM4" t="n">
        <v>-19</v>
      </c>
      <c r="AN4" t="n">
        <v>-16.1000000000000014</v>
      </c>
      <c r="AO4" t="n">
        <v>-8.69999999999999751</v>
      </c>
      <c r="AP4" t="n">
        <v>-2.29999999999999982</v>
      </c>
      <c r="AQ4" t="n">
        <v>2</v>
      </c>
      <c r="AR4" t="n">
        <v>11.9000000000000004</v>
      </c>
      <c r="AS4" t="n">
        <v>11.1999999999999993</v>
      </c>
      <c r="AT4" t="n">
        <v>10.5</v>
      </c>
      <c r="AU4" t="n">
        <v>3.10000000000000009</v>
      </c>
      <c r="AV4" t="n">
        <v>-6.5</v>
      </c>
      <c r="AW4" t="n">
        <v>-6.79999999999999982</v>
      </c>
      <c r="AX4" t="n">
        <v>-6.29999999999999982</v>
      </c>
      <c r="AY4" s="33">
        <f>AVERAGE(AM4:AX4)</f>
        <v>-2.25</v>
      </c>
      <c r="AZ4" s="16">
        <f>AVERAGE(AR4:AS4)</f>
        <v>11.5500000000000007</v>
      </c>
      <c r="BA4" s="3">
        <f>AVERAGE(AR4:AU4)</f>
        <v>9.17500000000000071</v>
      </c>
      <c r="BE4" s="3" t="n">
        <v>0.843999999999999773</v>
      </c>
      <c r="BF4" s="3" t="n">
        <v>0.862999999999999901</v>
      </c>
      <c r="BG4" s="3" t="n">
        <v>0.575</v>
      </c>
      <c r="BH4" s="3" t="n">
        <v>0.610999999999999943</v>
      </c>
      <c r="BI4" s="3" t="n">
        <v>1.08499999999999996</v>
      </c>
      <c r="BJ4" s="3" t="n">
        <v>1.35200000000000009</v>
      </c>
      <c r="BK4" s="3">
        <f>AVERAGE(BE4:BJ4)</f>
        <v>0.888333333333332931</v>
      </c>
    </row>
    <row r="5" spans="1:63">
      <c r="A5" s="3" t="n">
        <v>1969</v>
      </c>
      <c r="B5" t="n">
        <v>0.872000000000000064</v>
      </c>
      <c r="C5" t="n">
        <v>0.872000000000000064</v>
      </c>
      <c r="D5" s="15" t="n">
        <v>0.615000000000000036</v>
      </c>
      <c r="F5" s="6"/>
      <c r="H5" s="3" t="n">
        <v>1969</v>
      </c>
      <c r="I5" s="3" t="n">
        <v>65</v>
      </c>
      <c r="J5" s="3" t="n">
        <v>44</v>
      </c>
      <c r="K5" s="3" t="n">
        <v>54</v>
      </c>
      <c r="L5" s="3" t="n">
        <v>49</v>
      </c>
      <c r="M5" s="3" t="n">
        <v>66</v>
      </c>
      <c r="N5" s="3" t="n">
        <v>32</v>
      </c>
      <c r="O5" s="3" t="n">
        <v>37</v>
      </c>
      <c r="P5" s="23" t="n">
        <v>41</v>
      </c>
      <c r="Q5" s="3" t="n">
        <v>16</v>
      </c>
      <c r="R5" s="3" t="n">
        <v>34</v>
      </c>
      <c r="S5" s="3" t="n">
        <v>23</v>
      </c>
      <c r="T5" s="3" t="n">
        <v>30</v>
      </c>
      <c r="U5" s="3" t="n">
        <v>30</v>
      </c>
      <c r="V5" s="3" t="n">
        <v>48</v>
      </c>
      <c r="W5" s="3" t="n">
        <v>32</v>
      </c>
      <c r="X5" s="3" t="n">
        <v>62</v>
      </c>
      <c r="Y5" s="3" t="n">
        <v>42</v>
      </c>
      <c r="Z5" s="3" t="n">
        <v>58</v>
      </c>
      <c r="AA5" s="24" t="n">
        <v>26</v>
      </c>
      <c r="AB5" s="33">
        <f>SUM(P5:AA5)</f>
        <v>442</v>
      </c>
      <c r="AC5" s="16">
        <f>SUM(U5,V5:X5)</f>
        <v>172</v>
      </c>
      <c r="AD5" s="16">
        <f>SUM(U5:X5)</f>
        <v>172</v>
      </c>
      <c r="AE5" s="3" t="n">
        <v>1969</v>
      </c>
      <c r="AF5" s="3" t="n">
        <v>11.9000000000000004</v>
      </c>
      <c r="AG5" s="3" t="n">
        <v>11.1999999999999993</v>
      </c>
      <c r="AH5" s="3" t="n">
        <v>10.5</v>
      </c>
      <c r="AI5" s="3" t="n">
        <v>3.10000000000000009</v>
      </c>
      <c r="AJ5" s="3" t="n">
        <v>-6.5</v>
      </c>
      <c r="AK5" s="3" t="n">
        <v>-6.79999999999999982</v>
      </c>
      <c r="AL5" s="24" t="n">
        <v>-6.29999999999999982</v>
      </c>
      <c r="AM5" t="n">
        <v>-14.4000000000000004</v>
      </c>
      <c r="AN5" t="n">
        <v>-18</v>
      </c>
      <c r="AO5" t="n">
        <v>-11.4000000000000004</v>
      </c>
      <c r="AP5" t="n">
        <v>-3.20000000000000018</v>
      </c>
      <c r="AQ5" t="n">
        <v>2.5</v>
      </c>
      <c r="AR5" t="n">
        <v>10.9000000000000004</v>
      </c>
      <c r="AS5" t="n">
        <v>14.0999999999999996</v>
      </c>
      <c r="AT5" t="n">
        <v>13.4000000000000004</v>
      </c>
      <c r="AU5" t="n">
        <v>5</v>
      </c>
      <c r="AV5" t="n">
        <v>1.10000000000000009</v>
      </c>
      <c r="AW5" t="n">
        <v>-6.59999999999999964</v>
      </c>
      <c r="AX5" t="n">
        <v>-10.3000000000000007</v>
      </c>
      <c r="AY5" s="33">
        <f>AVERAGE(AM5:AX5)</f>
        <v>-1.40833333333333011</v>
      </c>
      <c r="AZ5" s="16">
        <f>AVERAGE(AR5:AS5)</f>
        <v>12.5</v>
      </c>
      <c r="BA5" s="3">
        <f>AVERAGE(AR5:AU5)</f>
        <v>10.8499999999999996</v>
      </c>
      <c r="BE5" s="3" t="n">
        <v>0.872000000000000064</v>
      </c>
      <c r="BF5" s="3" t="n">
        <v>0.861999999999999922</v>
      </c>
      <c r="BG5" s="3" t="n">
        <v>1.03899999999999992</v>
      </c>
      <c r="BH5" s="3" t="n">
        <v>1.07200000000000006</v>
      </c>
      <c r="BI5" s="3" t="n">
        <v>1.19799999999999995</v>
      </c>
      <c r="BJ5" s="3" t="n">
        <v>1.31299999999999994</v>
      </c>
      <c r="BK5" s="3">
        <f>AVERAGE(BE5:BJ5)</f>
        <v>1.05933333333332991</v>
      </c>
    </row>
    <row r="6" spans="1:63">
      <c r="A6" s="3" t="n">
        <v>1970</v>
      </c>
      <c r="B6" t="n">
        <v>1.12400000000000011</v>
      </c>
      <c r="C6" t="n">
        <v>1.12400000000000011</v>
      </c>
      <c r="D6" s="15" t="n">
        <v>0.849000000000000021</v>
      </c>
      <c r="F6" s="6"/>
      <c r="H6" s="3" t="n">
        <v>1970</v>
      </c>
      <c r="I6" s="3" t="n">
        <v>30</v>
      </c>
      <c r="J6" s="3" t="n">
        <v>48</v>
      </c>
      <c r="K6" s="3" t="n">
        <v>32</v>
      </c>
      <c r="L6" s="3" t="n">
        <v>62</v>
      </c>
      <c r="M6" s="3" t="n">
        <v>42</v>
      </c>
      <c r="N6" s="3" t="n">
        <v>58</v>
      </c>
      <c r="O6" s="3" t="n">
        <v>26</v>
      </c>
      <c r="P6" s="23" t="n">
        <v>14</v>
      </c>
      <c r="Q6" s="3" t="n">
        <v>23</v>
      </c>
      <c r="R6" s="3" t="n">
        <v>40</v>
      </c>
      <c r="S6" s="3" t="n">
        <v>29</v>
      </c>
      <c r="T6" s="3" t="n">
        <v>40</v>
      </c>
      <c r="U6" s="3" t="n">
        <v>30</v>
      </c>
      <c r="V6" s="3" t="n">
        <v>110</v>
      </c>
      <c r="W6" s="3" t="n">
        <v>22</v>
      </c>
      <c r="X6" s="3" t="n">
        <v>116</v>
      </c>
      <c r="Y6" s="3" t="n">
        <v>34</v>
      </c>
      <c r="Z6" s="3" t="n">
        <v>28</v>
      </c>
      <c r="AA6" s="24" t="n">
        <v>32</v>
      </c>
      <c r="AB6" s="33">
        <f>SUM(P6:AA6)</f>
        <v>518</v>
      </c>
      <c r="AC6" s="16">
        <f>SUM(U6,V6:X6)</f>
        <v>278</v>
      </c>
      <c r="AD6" s="16">
        <f>SUM(U6:X6)</f>
        <v>278</v>
      </c>
      <c r="AE6" s="3" t="n">
        <v>1970</v>
      </c>
      <c r="AF6" s="3" t="n">
        <v>10.9000000000000004</v>
      </c>
      <c r="AG6" s="3" t="n">
        <v>14.0999999999999996</v>
      </c>
      <c r="AH6" s="3" t="n">
        <v>13.4000000000000004</v>
      </c>
      <c r="AI6" s="3" t="n">
        <v>5</v>
      </c>
      <c r="AJ6" s="3" t="n">
        <v>1.10000000000000009</v>
      </c>
      <c r="AK6" s="3" t="n">
        <v>-6.59999999999999964</v>
      </c>
      <c r="AL6" s="24" t="n">
        <v>-10.3000000000000007</v>
      </c>
      <c r="AM6" t="n">
        <v>-15.5</v>
      </c>
      <c r="AN6" t="n">
        <v>-20.3999999999999986</v>
      </c>
      <c r="AO6" t="n">
        <v>-6</v>
      </c>
      <c r="AP6" t="n">
        <v>-5.09999999999999964</v>
      </c>
      <c r="AQ6" t="n">
        <v>4.40000000000000036</v>
      </c>
      <c r="AR6" t="n">
        <v>14.8000000000000007</v>
      </c>
      <c r="AS6" t="n">
        <v>15.4000000000000004</v>
      </c>
      <c r="AT6" t="n">
        <v>12.5</v>
      </c>
      <c r="AU6" t="n">
        <v>6.40000000000000036</v>
      </c>
      <c r="AV6" t="n">
        <v>0.3</v>
      </c>
      <c r="AW6" t="n">
        <v>-9.5</v>
      </c>
      <c r="AX6" t="n">
        <v>-10.9000000000000004</v>
      </c>
      <c r="AY6" s="33">
        <f>AVERAGE(AM6:AX6)</f>
        <v>-1.13333333333332997</v>
      </c>
      <c r="AZ6" s="16">
        <f>AVERAGE(AR6:AS6)</f>
        <v>15.0999999999999996</v>
      </c>
      <c r="BA6" s="3">
        <f>AVERAGE(AR6:AU6)</f>
        <v>12.2750000000000004</v>
      </c>
      <c r="BE6" s="3" t="n">
        <v>1.12400000000000011</v>
      </c>
      <c r="BF6" s="3" t="n">
        <v>1.19999999999999996</v>
      </c>
      <c r="BG6" s="3" t="n">
        <v>0.770000000000000018</v>
      </c>
      <c r="BH6" s="3" t="n">
        <v>1.05499999999999994</v>
      </c>
      <c r="BI6" s="3" t="n">
        <v>1.125</v>
      </c>
      <c r="BJ6" s="3" t="n">
        <v>1.06899999999999995</v>
      </c>
      <c r="BK6" s="3">
        <f>AVERAGE(BE6:BJ6)</f>
        <v>1.05716666666666992</v>
      </c>
    </row>
    <row r="7" spans="1:63">
      <c r="A7" s="3" t="n">
        <v>1971</v>
      </c>
      <c r="B7" t="n">
        <v>0.914000000000000057</v>
      </c>
      <c r="C7" t="n">
        <v>0.914000000000000057</v>
      </c>
      <c r="D7" s="15" t="n">
        <v>0.775</v>
      </c>
      <c r="F7" s="6"/>
      <c r="H7" s="3" t="n">
        <v>1971</v>
      </c>
      <c r="I7" s="3" t="n">
        <v>30</v>
      </c>
      <c r="J7" s="3" t="n">
        <v>110</v>
      </c>
      <c r="K7" s="3" t="n">
        <v>22</v>
      </c>
      <c r="L7" s="3" t="n">
        <v>116</v>
      </c>
      <c r="M7" s="3" t="n">
        <v>34</v>
      </c>
      <c r="N7" s="3" t="n">
        <v>28</v>
      </c>
      <c r="O7" s="3" t="n">
        <v>32</v>
      </c>
      <c r="P7" s="23" t="n">
        <v>37</v>
      </c>
      <c r="Q7" s="3" t="n">
        <v>40</v>
      </c>
      <c r="R7" s="3" t="n">
        <v>16</v>
      </c>
      <c r="S7" s="3" t="n">
        <v>23</v>
      </c>
      <c r="T7" s="3" t="n">
        <v>6</v>
      </c>
      <c r="U7" s="3" t="n">
        <v>6</v>
      </c>
      <c r="V7" s="3" t="n">
        <v>94</v>
      </c>
      <c r="W7" s="3" t="n">
        <v>55</v>
      </c>
      <c r="X7" s="3" t="n">
        <v>52</v>
      </c>
      <c r="Y7" s="3" t="n">
        <v>44</v>
      </c>
      <c r="Z7" s="3" t="n">
        <v>47</v>
      </c>
      <c r="AA7" s="24" t="n">
        <v>27</v>
      </c>
      <c r="AB7" s="33">
        <f>SUM(P7:AA7)</f>
        <v>447</v>
      </c>
      <c r="AC7" s="16">
        <f>SUM(U7,V7:X7)</f>
        <v>207</v>
      </c>
      <c r="AD7" s="16">
        <f>SUM(U7:X7)</f>
        <v>207</v>
      </c>
      <c r="AE7" s="3" t="n">
        <v>1971</v>
      </c>
      <c r="AF7" s="3" t="n">
        <v>14.8000000000000007</v>
      </c>
      <c r="AG7" s="3" t="n">
        <v>15.4000000000000004</v>
      </c>
      <c r="AH7" s="3" t="n">
        <v>12.5</v>
      </c>
      <c r="AI7" s="3" t="n">
        <v>6.40000000000000036</v>
      </c>
      <c r="AJ7" s="3" t="n">
        <v>0.3</v>
      </c>
      <c r="AK7" s="3" t="n">
        <v>-9.5</v>
      </c>
      <c r="AL7" s="24" t="n">
        <v>-10.9000000000000004</v>
      </c>
      <c r="AM7" t="n">
        <v>-12.9000000000000004</v>
      </c>
      <c r="AN7" t="n">
        <v>-16</v>
      </c>
      <c r="AO7" t="n">
        <v>-14.1999999999999993</v>
      </c>
      <c r="AP7" t="n">
        <v>-4.29999999999999982</v>
      </c>
      <c r="AQ7" t="n">
        <v>4.09999999999999964</v>
      </c>
      <c r="AR7" t="n">
        <v>11.0999999999999996</v>
      </c>
      <c r="AS7" t="n">
        <v>13.3000000000000007</v>
      </c>
      <c r="AT7" t="n">
        <v>11.8000000000000007</v>
      </c>
      <c r="AU7" t="n">
        <v>4.59999999999999964</v>
      </c>
      <c r="AV7" t="n">
        <v>-1.60000000000000009</v>
      </c>
      <c r="AW7" t="n">
        <v>-12.6999999999999993</v>
      </c>
      <c r="AX7" t="n">
        <v>-10.1999999999999993</v>
      </c>
      <c r="AY7" s="33">
        <f>AVERAGE(AM7:AX7)</f>
        <v>-2.25</v>
      </c>
      <c r="AZ7" s="16">
        <f>AVERAGE(AR7:AS7)</f>
        <v>12.1999999999999993</v>
      </c>
      <c r="BA7" s="3">
        <f>AVERAGE(AR7:AU7)</f>
        <v>10.1999999999999993</v>
      </c>
      <c r="BE7" s="3" t="n">
        <v>0.914000000000000057</v>
      </c>
      <c r="BF7" s="3" t="n">
        <v>0.860999999999999943</v>
      </c>
      <c r="BG7" s="3" t="n">
        <v>0.705999999999999961</v>
      </c>
      <c r="BH7" s="3" t="n">
        <v>0.441000000000000014</v>
      </c>
      <c r="BI7" s="3" t="n">
        <v>1.2370000000000001</v>
      </c>
      <c r="BJ7" s="3" t="n">
        <v>0.893999999999999773</v>
      </c>
      <c r="BK7" s="3">
        <f>AVERAGE(BE7:BJ7)</f>
        <v>0.842166666666667041</v>
      </c>
    </row>
    <row r="8" spans="1:63">
      <c r="A8" s="3" t="n">
        <v>1972</v>
      </c>
      <c r="B8" t="n">
        <v>1.05800000000000005</v>
      </c>
      <c r="C8" t="n">
        <v>1.05800000000000005</v>
      </c>
      <c r="D8" s="15" t="n">
        <v>0.869999999999999929</v>
      </c>
      <c r="F8" s="6"/>
      <c r="H8" s="3" t="n">
        <v>1972</v>
      </c>
      <c r="I8" s="3" t="n">
        <v>6</v>
      </c>
      <c r="J8" s="3" t="n">
        <v>94</v>
      </c>
      <c r="K8" s="3" t="n">
        <v>55</v>
      </c>
      <c r="L8" s="3" t="n">
        <v>52</v>
      </c>
      <c r="M8" s="3" t="n">
        <v>44</v>
      </c>
      <c r="N8" s="3" t="n">
        <v>47</v>
      </c>
      <c r="O8" s="3" t="n">
        <v>27</v>
      </c>
      <c r="P8" s="23" t="n">
        <v>14</v>
      </c>
      <c r="Q8" s="3" t="n">
        <v>20</v>
      </c>
      <c r="R8" s="3" t="n">
        <v>13</v>
      </c>
      <c r="S8" s="3" t="n">
        <v>37</v>
      </c>
      <c r="T8" s="3" t="n">
        <v>40</v>
      </c>
      <c r="U8" s="3" t="n">
        <v>63</v>
      </c>
      <c r="V8" s="3" t="n">
        <v>60</v>
      </c>
      <c r="W8" s="3" t="n">
        <v>62</v>
      </c>
      <c r="X8" s="3" t="n">
        <v>61</v>
      </c>
      <c r="Y8" s="3" t="n">
        <v>60</v>
      </c>
      <c r="Z8" s="3" t="n">
        <v>57</v>
      </c>
      <c r="AA8" s="24" t="n">
        <v>44</v>
      </c>
      <c r="AB8" s="33">
        <f>SUM(P8:AA8)</f>
        <v>531</v>
      </c>
      <c r="AC8" s="16">
        <f>SUM(U8,V8:X8)</f>
        <v>246</v>
      </c>
      <c r="AD8" s="16">
        <f>SUM(U8:X8)</f>
        <v>246</v>
      </c>
      <c r="AE8" s="3" t="n">
        <v>1972</v>
      </c>
      <c r="AF8" s="3" t="n">
        <v>11.0999999999999996</v>
      </c>
      <c r="AG8" s="3" t="n">
        <v>13.3000000000000007</v>
      </c>
      <c r="AH8" s="3" t="n">
        <v>11.8000000000000007</v>
      </c>
      <c r="AI8" s="3" t="n">
        <v>4.59999999999999964</v>
      </c>
      <c r="AJ8" s="3" t="n">
        <v>-1.60000000000000009</v>
      </c>
      <c r="AK8" s="3" t="n">
        <v>-12.6999999999999993</v>
      </c>
      <c r="AL8" s="24" t="n">
        <v>-10.1999999999999993</v>
      </c>
      <c r="AM8" t="n">
        <v>-10.9000000000000004</v>
      </c>
      <c r="AN8" t="n">
        <v>-12.4000000000000004</v>
      </c>
      <c r="AO8" t="n">
        <v>-6.70000000000000018</v>
      </c>
      <c r="AP8" t="n">
        <v>-1.8</v>
      </c>
      <c r="AQ8" t="n">
        <v>3.60000000000000009</v>
      </c>
      <c r="AR8" t="n">
        <v>14</v>
      </c>
      <c r="AS8" t="n">
        <v>17.5</v>
      </c>
      <c r="AT8" t="n">
        <v>12.5999999999999996</v>
      </c>
      <c r="AU8" t="n">
        <v>6.09999999999999964</v>
      </c>
      <c r="AV8" t="n">
        <v>-0.4</v>
      </c>
      <c r="AW8" t="n">
        <v>-9.09999999999999964</v>
      </c>
      <c r="AX8" t="n">
        <v>-3.20000000000000018</v>
      </c>
      <c r="AY8" s="33">
        <f>AVERAGE(AM8:AX8)</f>
        <v>0.775</v>
      </c>
      <c r="AZ8" s="16">
        <f>AVERAGE(AR8:AS8)</f>
        <v>15.75</v>
      </c>
      <c r="BA8" s="3">
        <f>AVERAGE(AR8:AU8)</f>
        <v>12.5500000000000007</v>
      </c>
      <c r="BE8" s="3" t="n">
        <v>1.05800000000000005</v>
      </c>
      <c r="BF8" s="3" t="n">
        <v>1.05800000000000005</v>
      </c>
      <c r="BG8" s="3" t="n">
        <v>0.933999999999999986</v>
      </c>
      <c r="BH8" s="3" t="n">
        <v>0.994999999999999929</v>
      </c>
      <c r="BI8" s="3" t="n">
        <v>0.520000000000000018</v>
      </c>
      <c r="BJ8" s="3" t="n">
        <v>0.632000000000000028</v>
      </c>
      <c r="BK8" s="3">
        <f>AVERAGE(BE8:BJ8)</f>
        <v>0.866166666666666885</v>
      </c>
    </row>
    <row r="9" spans="1:63">
      <c r="A9" s="3" t="n">
        <v>1973</v>
      </c>
      <c r="B9" t="n">
        <v>1.01400000000000001</v>
      </c>
      <c r="C9" t="n">
        <v>1.01400000000000001</v>
      </c>
      <c r="D9" s="15" t="n">
        <v>0.891000000000000014</v>
      </c>
      <c r="F9" s="6"/>
      <c r="H9" s="3" t="n">
        <v>1973</v>
      </c>
      <c r="I9" s="3" t="n">
        <v>63</v>
      </c>
      <c r="J9" s="3" t="n">
        <v>60</v>
      </c>
      <c r="K9" s="3" t="n">
        <v>62</v>
      </c>
      <c r="L9" s="3" t="n">
        <v>61</v>
      </c>
      <c r="M9" s="3" t="n">
        <v>60</v>
      </c>
      <c r="N9" s="3" t="n">
        <v>57</v>
      </c>
      <c r="O9" s="3" t="n">
        <v>44</v>
      </c>
      <c r="P9" s="23" t="n">
        <v>56</v>
      </c>
      <c r="Q9" s="3" t="n">
        <v>28</v>
      </c>
      <c r="R9" s="3" t="n">
        <v>30</v>
      </c>
      <c r="S9" s="3" t="n">
        <v>49</v>
      </c>
      <c r="T9" s="3" t="n">
        <v>36</v>
      </c>
      <c r="U9" s="3" t="n">
        <v>42</v>
      </c>
      <c r="V9" s="3" t="n">
        <v>16</v>
      </c>
      <c r="W9" s="3" t="n">
        <v>49</v>
      </c>
      <c r="X9" s="3" t="n">
        <v>29</v>
      </c>
      <c r="Y9" s="3" t="n">
        <v>27</v>
      </c>
      <c r="Z9" s="3" t="n">
        <v>43</v>
      </c>
      <c r="AA9" s="24" t="n">
        <v>42</v>
      </c>
      <c r="AB9" s="33">
        <f>SUM(P9:AA9)</f>
        <v>447</v>
      </c>
      <c r="AC9" s="16">
        <f>SUM(U9,V9:X9)</f>
        <v>136</v>
      </c>
      <c r="AD9" s="16">
        <f>SUM(U9:X9)</f>
        <v>136</v>
      </c>
      <c r="AE9" s="3" t="n">
        <v>1973</v>
      </c>
      <c r="AF9" s="3" t="n">
        <v>14</v>
      </c>
      <c r="AG9" s="3" t="n">
        <v>17.5</v>
      </c>
      <c r="AH9" s="3" t="n">
        <v>12.5999999999999996</v>
      </c>
      <c r="AI9" s="3" t="n">
        <v>6.09999999999999964</v>
      </c>
      <c r="AJ9" s="3" t="n">
        <v>-0.4</v>
      </c>
      <c r="AK9" s="3" t="n">
        <v>-9.09999999999999964</v>
      </c>
      <c r="AL9" s="24" t="n">
        <v>-3.20000000000000018</v>
      </c>
      <c r="AM9" t="n">
        <v>-8.80000000000000071</v>
      </c>
      <c r="AN9" t="n">
        <v>-12.1999999999999993</v>
      </c>
      <c r="AO9" t="n">
        <v>-6.09999999999999964</v>
      </c>
      <c r="AP9" t="n">
        <v>-1.5</v>
      </c>
      <c r="AQ9" t="n">
        <v>4.40000000000000036</v>
      </c>
      <c r="AR9" t="n">
        <v>13.1999999999999993</v>
      </c>
      <c r="AS9" t="n">
        <v>18.1000000000000014</v>
      </c>
      <c r="AT9" t="n">
        <v>10.8000000000000007</v>
      </c>
      <c r="AU9" t="n">
        <v>3.39999999999999991</v>
      </c>
      <c r="AV9" t="n">
        <v>-4.59999999999999964</v>
      </c>
      <c r="AW9" t="n">
        <v>-11.1999999999999993</v>
      </c>
      <c r="AX9" t="n">
        <v>-17.6000000000000014</v>
      </c>
      <c r="AY9" s="33">
        <f>AVERAGE(AM9:AX9)</f>
        <v>-1.00833333333332997</v>
      </c>
      <c r="AZ9" s="16">
        <f>AVERAGE(AR9:AS9)</f>
        <v>15.6500000000000004</v>
      </c>
      <c r="BA9" s="3">
        <f>AVERAGE(AR9:AU9)</f>
        <v>11.375</v>
      </c>
      <c r="BE9" s="3" t="n">
        <v>1.01400000000000001</v>
      </c>
      <c r="BF9" s="3" t="n">
        <v>1.14599999999999991</v>
      </c>
      <c r="BG9" s="3" t="n">
        <v>0.65500000000000016</v>
      </c>
      <c r="BH9" s="3" t="n">
        <v>0.746999999999999886</v>
      </c>
      <c r="BI9" s="3" t="n">
        <v>1.36100000000000021</v>
      </c>
      <c r="BJ9" s="3" t="n">
        <v>1.10499999999999998</v>
      </c>
      <c r="BK9" s="3">
        <f>AVERAGE(BE9:BJ9)</f>
        <v>1.00466666666666993</v>
      </c>
    </row>
    <row r="10" spans="1:63">
      <c r="A10" s="3" t="n">
        <v>1974</v>
      </c>
      <c r="B10" t="n">
        <v>0.696999999999999975</v>
      </c>
      <c r="C10" t="n">
        <v>0.696999999999999975</v>
      </c>
      <c r="D10" s="15" t="n">
        <v>0.592999999999999972</v>
      </c>
      <c r="F10" s="6"/>
      <c r="H10" s="3" t="n">
        <v>1974</v>
      </c>
      <c r="I10" s="3" t="n">
        <v>42</v>
      </c>
      <c r="J10" s="3" t="n">
        <v>16</v>
      </c>
      <c r="K10" s="3" t="n">
        <v>49</v>
      </c>
      <c r="L10" s="3" t="n">
        <v>29</v>
      </c>
      <c r="M10" s="3" t="n">
        <v>27</v>
      </c>
      <c r="N10" s="3" t="n">
        <v>43</v>
      </c>
      <c r="O10" s="3" t="n">
        <v>42</v>
      </c>
      <c r="P10" s="23" t="n">
        <v>34</v>
      </c>
      <c r="Q10" s="3" t="n">
        <v>71</v>
      </c>
      <c r="R10" s="3" t="n">
        <v>8</v>
      </c>
      <c r="S10" s="3" t="n">
        <v>11</v>
      </c>
      <c r="T10" s="3" t="n">
        <v>18</v>
      </c>
      <c r="U10" s="3" t="n">
        <v>90</v>
      </c>
      <c r="V10" s="3" t="n">
        <v>113</v>
      </c>
      <c r="W10" s="3" t="n">
        <v>80</v>
      </c>
      <c r="X10" s="3" t="n">
        <v>97</v>
      </c>
      <c r="Y10" s="3" t="n">
        <v>33</v>
      </c>
      <c r="Z10" s="3" t="n">
        <v>31</v>
      </c>
      <c r="AA10" s="24" t="n">
        <v>56</v>
      </c>
      <c r="AB10" s="33">
        <f>SUM(P10:AA10)</f>
        <v>642</v>
      </c>
      <c r="AC10" s="16">
        <f>SUM(U10,V10:X10)</f>
        <v>380</v>
      </c>
      <c r="AD10" s="16">
        <f>SUM(U10:X10)</f>
        <v>380</v>
      </c>
      <c r="AE10" s="3" t="n">
        <v>1974</v>
      </c>
      <c r="AF10" s="3" t="n">
        <v>13.1999999999999993</v>
      </c>
      <c r="AG10" s="3" t="n">
        <v>18.1000000000000014</v>
      </c>
      <c r="AH10" s="3" t="n">
        <v>10.8000000000000007</v>
      </c>
      <c r="AI10" s="3" t="n">
        <v>3.39999999999999991</v>
      </c>
      <c r="AJ10" s="3" t="n">
        <v>-4.59999999999999964</v>
      </c>
      <c r="AK10" s="3" t="n">
        <v>-11.1999999999999993</v>
      </c>
      <c r="AL10" s="24" t="n">
        <v>-17.6000000000000014</v>
      </c>
      <c r="AM10" t="n">
        <v>-10.0999999999999996</v>
      </c>
      <c r="AN10" t="n">
        <v>-7.5</v>
      </c>
      <c r="AO10" t="n">
        <v>-5</v>
      </c>
      <c r="AP10" t="n">
        <v>-1.10000000000000009</v>
      </c>
      <c r="AQ10" t="n">
        <v>3.5</v>
      </c>
      <c r="AR10" t="n">
        <v>13.1999999999999993</v>
      </c>
      <c r="AS10" t="n">
        <v>15.3000000000000007</v>
      </c>
      <c r="AT10" t="n">
        <v>12.3000000000000007</v>
      </c>
      <c r="AU10" t="n">
        <v>9</v>
      </c>
      <c r="AV10" t="n">
        <v>0.1</v>
      </c>
      <c r="AW10" t="n">
        <v>-5.90000000000000036</v>
      </c>
      <c r="AX10" t="n">
        <v>-4.70000000000000018</v>
      </c>
      <c r="AY10" s="33">
        <f>AVERAGE(AM10:AX10)</f>
        <v>1.59166666666666989</v>
      </c>
      <c r="AZ10" s="16">
        <f>AVERAGE(AR10:AS10)</f>
        <v>14.25</v>
      </c>
      <c r="BA10" s="3">
        <f>AVERAGE(AR10:AU10)</f>
        <v>12.4499999999999993</v>
      </c>
      <c r="BE10" s="3" t="n">
        <v>0.696999999999999975</v>
      </c>
      <c r="BF10" s="3" t="n">
        <v>0.842999999999999794</v>
      </c>
      <c r="BG10" s="3" t="n">
        <v>1.0069999999999999</v>
      </c>
      <c r="BH10" s="3" t="n">
        <v>0.615000000000000036</v>
      </c>
      <c r="BI10" s="3" t="n">
        <v>1.76499999999999968</v>
      </c>
      <c r="BJ10" s="3" t="n">
        <v>1.09200000000000008</v>
      </c>
      <c r="BK10" s="3">
        <f>AVERAGE(BE10:BJ10)</f>
        <v>1.00316666666667009</v>
      </c>
    </row>
    <row r="11" spans="1:63">
      <c r="A11" s="3" t="n">
        <v>1975</v>
      </c>
      <c r="B11" t="n">
        <v>1.04899999999999993</v>
      </c>
      <c r="C11" t="n">
        <v>1.04899999999999993</v>
      </c>
      <c r="D11" s="15" t="n">
        <v>0.787000000000000011</v>
      </c>
      <c r="F11" s="6"/>
      <c r="H11" s="3" t="n">
        <v>1975</v>
      </c>
      <c r="I11" s="3" t="n">
        <v>90</v>
      </c>
      <c r="J11" s="3" t="n">
        <v>113</v>
      </c>
      <c r="K11" s="3" t="n">
        <v>80</v>
      </c>
      <c r="L11" s="3" t="n">
        <v>97</v>
      </c>
      <c r="M11" s="3" t="n">
        <v>33</v>
      </c>
      <c r="N11" s="3" t="n">
        <v>31</v>
      </c>
      <c r="O11" s="3" t="n">
        <v>56</v>
      </c>
      <c r="P11" s="23" t="n">
        <v>55</v>
      </c>
      <c r="Q11" s="3" t="n">
        <v>19</v>
      </c>
      <c r="R11" s="3" t="n">
        <v>18</v>
      </c>
      <c r="S11" s="3" t="n">
        <v>15</v>
      </c>
      <c r="T11" s="3" t="n">
        <v>60</v>
      </c>
      <c r="U11" s="3" t="n">
        <v>46</v>
      </c>
      <c r="V11" s="3" t="n">
        <v>54</v>
      </c>
      <c r="W11" s="3" t="n">
        <v>29</v>
      </c>
      <c r="X11" s="3" t="n">
        <v>94</v>
      </c>
      <c r="Y11" s="3" t="n">
        <v>60</v>
      </c>
      <c r="Z11" s="3" t="n">
        <v>33</v>
      </c>
      <c r="AA11" s="24" t="n">
        <v>50</v>
      </c>
      <c r="AB11" s="33">
        <f>SUM(P11:AA11)</f>
        <v>533</v>
      </c>
      <c r="AC11" s="16">
        <f>SUM(U11,V11:X11)</f>
        <v>223</v>
      </c>
      <c r="AD11" s="16">
        <f>SUM(U11:X11)</f>
        <v>223</v>
      </c>
      <c r="AE11" s="3" t="n">
        <v>1975</v>
      </c>
      <c r="AF11" s="3" t="n">
        <v>13.1999999999999993</v>
      </c>
      <c r="AG11" s="3" t="n">
        <v>15.3000000000000007</v>
      </c>
      <c r="AH11" s="3" t="n">
        <v>12.3000000000000007</v>
      </c>
      <c r="AI11" s="3" t="n">
        <v>9</v>
      </c>
      <c r="AJ11" s="3" t="n">
        <v>0.1</v>
      </c>
      <c r="AK11" s="3" t="n">
        <v>-5.90000000000000036</v>
      </c>
      <c r="AL11" s="24" t="n">
        <v>-4.70000000000000018</v>
      </c>
      <c r="AM11" t="n">
        <v>-12.3000000000000007</v>
      </c>
      <c r="AN11" t="n">
        <v>-8.90000000000000036</v>
      </c>
      <c r="AO11" t="n">
        <v>-3.10000000000000009</v>
      </c>
      <c r="AP11" t="n">
        <v>-1.8</v>
      </c>
      <c r="AQ11" t="n">
        <v>6.59999999999999964</v>
      </c>
      <c r="AR11" t="n">
        <v>9.69999999999999929</v>
      </c>
      <c r="AS11" t="n">
        <v>12.5999999999999996</v>
      </c>
      <c r="AT11" t="n">
        <v>10</v>
      </c>
      <c r="AU11" t="n">
        <v>7.29999999999999982</v>
      </c>
      <c r="AV11" t="n">
        <v>0</v>
      </c>
      <c r="AW11" t="n">
        <v>-5</v>
      </c>
      <c r="AX11" t="n">
        <v>-13.4000000000000004</v>
      </c>
      <c r="AY11" s="33">
        <f>AVERAGE(AM11:AX11)</f>
        <v>0.141666666666665986</v>
      </c>
      <c r="AZ11" s="16">
        <f>AVERAGE(AR11:AS11)</f>
        <v>11.1500000000000004</v>
      </c>
      <c r="BA11" s="3">
        <f>AVERAGE(AR11:AU11)</f>
        <v>9.90000000000000036</v>
      </c>
      <c r="BE11" s="3" t="n">
        <v>1.04899999999999993</v>
      </c>
      <c r="BF11" s="3" t="n">
        <v>0.992999999999999972</v>
      </c>
      <c r="BG11" s="3" t="n">
        <v>0.589999999999999947</v>
      </c>
      <c r="BH11" s="3" t="n">
        <v>0.991000000000000014</v>
      </c>
      <c r="BI11" s="3" t="n">
        <v>0.791000000000000014</v>
      </c>
      <c r="BJ11" s="3" t="n">
        <v>0.745999999999999996</v>
      </c>
      <c r="BK11" s="3">
        <f>AVERAGE(BE11:BJ11)</f>
        <v>0.859999999999999964</v>
      </c>
    </row>
    <row r="12" spans="1:63">
      <c r="A12" s="3" t="n">
        <v>1976</v>
      </c>
      <c r="B12" t="n">
        <v>1.16900000000000004</v>
      </c>
      <c r="C12" t="n">
        <v>1.16900000000000004</v>
      </c>
      <c r="D12" s="15" t="n">
        <v>1.01200000000000001</v>
      </c>
      <c r="F12" s="6"/>
      <c r="H12" s="3" t="n">
        <v>1976</v>
      </c>
      <c r="I12" s="3" t="n">
        <v>46</v>
      </c>
      <c r="J12" s="3" t="n">
        <v>54</v>
      </c>
      <c r="K12" s="3" t="n">
        <v>29</v>
      </c>
      <c r="L12" s="3" t="n">
        <v>94</v>
      </c>
      <c r="M12" s="3" t="n">
        <v>60</v>
      </c>
      <c r="N12" s="3" t="n">
        <v>33</v>
      </c>
      <c r="O12" s="3" t="n">
        <v>50</v>
      </c>
      <c r="P12" s="23" t="n">
        <v>42</v>
      </c>
      <c r="Q12" s="3" t="n">
        <v>24</v>
      </c>
      <c r="R12" s="3" t="n">
        <v>18</v>
      </c>
      <c r="S12" s="3" t="n">
        <v>17</v>
      </c>
      <c r="T12" s="3" t="n">
        <v>30</v>
      </c>
      <c r="U12" s="3" t="n">
        <v>52</v>
      </c>
      <c r="V12" s="3" t="n">
        <v>59</v>
      </c>
      <c r="W12" s="3" t="n">
        <v>30</v>
      </c>
      <c r="X12" s="3" t="n">
        <v>38</v>
      </c>
      <c r="Y12" s="3" t="n">
        <v>27</v>
      </c>
      <c r="Z12" s="3" t="n">
        <v>61</v>
      </c>
      <c r="AA12" s="24" t="n">
        <v>27</v>
      </c>
      <c r="AB12" s="33">
        <f>SUM(P12:AA12)</f>
        <v>425</v>
      </c>
      <c r="AC12" s="16">
        <f>SUM(U12,V12:X12)</f>
        <v>179</v>
      </c>
      <c r="AD12" s="16">
        <f>SUM(U12:X12)</f>
        <v>179</v>
      </c>
      <c r="AE12" s="3" t="n">
        <v>1976</v>
      </c>
      <c r="AF12" s="3" t="n">
        <v>9.69999999999999929</v>
      </c>
      <c r="AG12" s="3" t="n">
        <v>12.5999999999999996</v>
      </c>
      <c r="AH12" s="3" t="n">
        <v>10</v>
      </c>
      <c r="AI12" s="3" t="n">
        <v>7.29999999999999982</v>
      </c>
      <c r="AJ12" s="3" t="n">
        <v>0</v>
      </c>
      <c r="AK12" s="3" t="n">
        <v>-5</v>
      </c>
      <c r="AL12" s="24" t="n">
        <v>-13.4000000000000004</v>
      </c>
      <c r="AM12" t="n">
        <v>-19.1999999999999993</v>
      </c>
      <c r="AN12" t="n">
        <v>-11.3000000000000007</v>
      </c>
      <c r="AO12" t="n">
        <v>-10.4000000000000004</v>
      </c>
      <c r="AP12" t="n">
        <v>-1.9</v>
      </c>
      <c r="AQ12" t="n">
        <v>6.79999999999999982</v>
      </c>
      <c r="AR12" t="n">
        <v>9.40000000000000036</v>
      </c>
      <c r="AS12" t="n">
        <v>13.0999999999999996</v>
      </c>
      <c r="AT12" t="n">
        <v>12</v>
      </c>
      <c r="AU12" t="n">
        <v>3.39999999999999991</v>
      </c>
      <c r="AV12" t="n">
        <v>-2.9</v>
      </c>
      <c r="AW12" t="n">
        <v>-9.30000000000000071</v>
      </c>
      <c r="AX12" t="n">
        <v>-12.0999999999999996</v>
      </c>
      <c r="AY12" s="33">
        <f>AVERAGE(AM12:AX12)</f>
        <v>-1.86666666666666998</v>
      </c>
      <c r="AZ12" s="16">
        <f>AVERAGE(AR12:AS12)</f>
        <v>11.25</v>
      </c>
      <c r="BA12" s="3">
        <f>AVERAGE(AR12:AU12)</f>
        <v>9.47499999999999964</v>
      </c>
      <c r="BE12" s="3" t="n">
        <v>1.16900000000000004</v>
      </c>
      <c r="BF12" s="3" t="n">
        <v>0.970999999999999908</v>
      </c>
      <c r="BG12" s="3" t="n">
        <v>1.14999999999999991</v>
      </c>
      <c r="BH12" s="3" t="n">
        <v>1.21500000000000008</v>
      </c>
      <c r="BI12" s="3" t="n">
        <v>1.129</v>
      </c>
      <c r="BJ12" s="3" t="n">
        <v>1.18199999999999994</v>
      </c>
      <c r="BK12" s="3">
        <f>AVERAGE(BE12:BJ12)</f>
        <v>1.1359999999999999</v>
      </c>
    </row>
    <row r="13" spans="1:63">
      <c r="A13" s="3" t="n">
        <v>1977</v>
      </c>
      <c r="B13" t="n">
        <v>0.850999999999999801</v>
      </c>
      <c r="C13" t="n">
        <v>0.850999999999999801</v>
      </c>
      <c r="D13" s="15" t="n">
        <v>0.808999999999999986</v>
      </c>
      <c r="F13" s="6"/>
      <c r="H13" s="3" t="n">
        <v>1977</v>
      </c>
      <c r="I13" s="3" t="n">
        <v>52</v>
      </c>
      <c r="J13" s="3" t="n">
        <v>59</v>
      </c>
      <c r="K13" s="3" t="n">
        <v>30</v>
      </c>
      <c r="L13" s="3" t="n">
        <v>38</v>
      </c>
      <c r="M13" s="3" t="n">
        <v>27</v>
      </c>
      <c r="N13" s="3" t="n">
        <v>61</v>
      </c>
      <c r="O13" s="3" t="n">
        <v>27</v>
      </c>
      <c r="P13" s="23" t="n">
        <v>60</v>
      </c>
      <c r="Q13" s="3" t="n">
        <v>17</v>
      </c>
      <c r="R13" s="3" t="n">
        <v>46</v>
      </c>
      <c r="S13" s="3" t="n">
        <v>62</v>
      </c>
      <c r="T13" s="3" t="n">
        <v>34</v>
      </c>
      <c r="U13" s="3" t="n">
        <v>61</v>
      </c>
      <c r="V13" s="3" t="n">
        <v>84</v>
      </c>
      <c r="W13" s="3" t="n">
        <v>28</v>
      </c>
      <c r="X13" s="3" t="n">
        <v>37</v>
      </c>
      <c r="Y13" s="3" t="n">
        <v>60</v>
      </c>
      <c r="Z13" s="3" t="n">
        <v>60</v>
      </c>
      <c r="AA13" s="24" t="n">
        <v>9</v>
      </c>
      <c r="AB13" s="33">
        <f>SUM(P13:AA13)</f>
        <v>558</v>
      </c>
      <c r="AC13" s="16">
        <f>SUM(U13,V13:X13)</f>
        <v>210</v>
      </c>
      <c r="AD13" s="16">
        <f>SUM(U13:X13)</f>
        <v>210</v>
      </c>
      <c r="AE13" s="3" t="n">
        <v>1977</v>
      </c>
      <c r="AF13" s="3" t="n">
        <v>9.40000000000000036</v>
      </c>
      <c r="AG13" s="3" t="n">
        <v>13.0999999999999996</v>
      </c>
      <c r="AH13" s="3" t="n">
        <v>12</v>
      </c>
      <c r="AI13" s="3" t="n">
        <v>3.39999999999999991</v>
      </c>
      <c r="AJ13" s="3" t="n">
        <v>-2.9</v>
      </c>
      <c r="AK13" s="3" t="n">
        <v>-9.30000000000000071</v>
      </c>
      <c r="AL13" s="24" t="n">
        <v>-12.0999999999999996</v>
      </c>
      <c r="AM13" t="n">
        <v>-13.8000000000000007</v>
      </c>
      <c r="AN13" t="n">
        <v>-14.9000000000000004</v>
      </c>
      <c r="AO13" t="n">
        <v>-8.69999999999999751</v>
      </c>
      <c r="AP13" t="n">
        <v>-3.29999999999999982</v>
      </c>
      <c r="AQ13" t="n">
        <v>3.39999999999999991</v>
      </c>
      <c r="AR13" t="n">
        <v>9.69999999999999929</v>
      </c>
      <c r="AS13" t="n">
        <v>13.6999999999999993</v>
      </c>
      <c r="AT13" t="n">
        <v>10.3000000000000007</v>
      </c>
      <c r="AU13" t="n">
        <v>4.40000000000000036</v>
      </c>
      <c r="AV13" t="n">
        <v>-2.39999999999999991</v>
      </c>
      <c r="AW13" t="n">
        <v>-5.40000000000000036</v>
      </c>
      <c r="AX13" t="n">
        <v>-11.5</v>
      </c>
      <c r="AY13" s="33">
        <f>AVERAGE(AM13:AX13)</f>
        <v>-1.54166666666667007</v>
      </c>
      <c r="AZ13" s="16">
        <f>AVERAGE(AR13:AS13)</f>
        <v>11.6999999999999993</v>
      </c>
      <c r="BA13" s="3">
        <f>AVERAGE(AR13:AU13)</f>
        <v>9.52500000000000036</v>
      </c>
      <c r="BE13" s="3" t="n">
        <v>0.850999999999999801</v>
      </c>
      <c r="BF13" s="3" t="n">
        <v>0.924000000000000021</v>
      </c>
      <c r="BG13" s="3" t="n">
        <v>1.0069999999999999</v>
      </c>
      <c r="BH13" s="3" t="n">
        <v>0.93100000000000005</v>
      </c>
      <c r="BI13" s="3" t="n">
        <v>1.40599999999999987</v>
      </c>
      <c r="BJ13" s="3" t="n">
        <v>0.974000000000000021</v>
      </c>
      <c r="BK13" s="3">
        <f>AVERAGE(BE13:BJ13)</f>
        <v>1.01550000000000007</v>
      </c>
    </row>
    <row r="14" spans="1:63">
      <c r="A14" s="3" t="n">
        <v>1978</v>
      </c>
      <c r="B14" t="n">
        <v>0.917999999999999972</v>
      </c>
      <c r="C14" t="n">
        <v>0.917999999999999972</v>
      </c>
      <c r="D14" s="15" t="n">
        <v>0.762999999999999989</v>
      </c>
      <c r="F14" s="6"/>
      <c r="H14" s="3" t="n">
        <v>1978</v>
      </c>
      <c r="I14" s="3" t="n">
        <v>61</v>
      </c>
      <c r="J14" s="3" t="n">
        <v>84</v>
      </c>
      <c r="K14" s="3" t="n">
        <v>28</v>
      </c>
      <c r="L14" s="3" t="n">
        <v>37</v>
      </c>
      <c r="M14" s="3" t="n">
        <v>60</v>
      </c>
      <c r="N14" s="3" t="n">
        <v>60</v>
      </c>
      <c r="O14" s="3" t="n">
        <v>9</v>
      </c>
      <c r="P14" s="23" t="n">
        <v>52</v>
      </c>
      <c r="Q14" s="3" t="n">
        <v>40</v>
      </c>
      <c r="R14" s="3" t="n">
        <v>26</v>
      </c>
      <c r="S14" s="3" t="n">
        <v>25</v>
      </c>
      <c r="T14" s="3" t="n">
        <v>4</v>
      </c>
      <c r="U14" s="3" t="n">
        <v>17</v>
      </c>
      <c r="V14" s="3" t="n">
        <v>71</v>
      </c>
      <c r="W14" s="3" t="n">
        <v>72</v>
      </c>
      <c r="X14" s="3" t="n">
        <v>24</v>
      </c>
      <c r="Y14" s="3" t="n">
        <v>73</v>
      </c>
      <c r="Z14" s="3" t="n">
        <v>31</v>
      </c>
      <c r="AA14" s="24" t="n">
        <v>12</v>
      </c>
      <c r="AB14" s="33">
        <f>SUM(P14:AA14)</f>
        <v>447</v>
      </c>
      <c r="AC14" s="16">
        <f>SUM(U14,V14:X14)</f>
        <v>184</v>
      </c>
      <c r="AD14" s="16">
        <f>SUM(U14:X14)</f>
        <v>184</v>
      </c>
      <c r="AE14" s="3" t="n">
        <v>1978</v>
      </c>
      <c r="AF14" s="3" t="n">
        <v>9.69999999999999929</v>
      </c>
      <c r="AG14" s="3" t="n">
        <v>13.6999999999999993</v>
      </c>
      <c r="AH14" s="3" t="n">
        <v>10.3000000000000007</v>
      </c>
      <c r="AI14" s="3" t="n">
        <v>4.40000000000000036</v>
      </c>
      <c r="AJ14" s="3" t="n">
        <v>-2.39999999999999991</v>
      </c>
      <c r="AK14" s="3" t="n">
        <v>-5.40000000000000036</v>
      </c>
      <c r="AL14" s="24" t="n">
        <v>-11.5</v>
      </c>
      <c r="AM14" t="n">
        <v>-15.3000000000000007</v>
      </c>
      <c r="AN14" t="n">
        <v>-16</v>
      </c>
      <c r="AO14" t="n">
        <v>-8.09999999999999787</v>
      </c>
      <c r="AP14" t="n">
        <v>-3.5</v>
      </c>
      <c r="AQ14" t="n">
        <v>5.5</v>
      </c>
      <c r="AR14" t="n">
        <v>11.0999999999999996</v>
      </c>
      <c r="AS14" t="n">
        <v>13.1999999999999993</v>
      </c>
      <c r="AT14" t="n">
        <v>9.90000000000000036</v>
      </c>
      <c r="AU14" t="n">
        <v>5.70000000000000018</v>
      </c>
      <c r="AV14" t="n">
        <v>-1.5</v>
      </c>
      <c r="AW14" t="n">
        <v>-8.5</v>
      </c>
      <c r="AX14" t="n">
        <v>-20.8000000000000007</v>
      </c>
      <c r="AY14" s="33">
        <f>AVERAGE(AM14:AX14)</f>
        <v>-2.35833333333332984</v>
      </c>
      <c r="AZ14" s="16">
        <f>AVERAGE(AR14:AS14)</f>
        <v>12.1500000000000004</v>
      </c>
      <c r="BA14" s="3">
        <f>AVERAGE(AR14:AU14)</f>
        <v>9.97499999999999964</v>
      </c>
      <c r="BE14" s="3" t="n">
        <v>0.917999999999999972</v>
      </c>
      <c r="BF14" s="3" t="n">
        <v>0.859999999999999787</v>
      </c>
      <c r="BG14" s="3" t="n">
        <v>0.933000000000000007</v>
      </c>
      <c r="BH14" s="3" t="n">
        <v>1.06299999999999994</v>
      </c>
      <c r="BI14" s="3" t="n">
        <v>0.130000000000000004</v>
      </c>
      <c r="BJ14" s="3" t="n">
        <v>0.640000000000000036</v>
      </c>
      <c r="BK14" s="3">
        <f>AVERAGE(BE14:BJ14)</f>
        <v>0.75733333333333297</v>
      </c>
    </row>
    <row r="15" spans="1:63">
      <c r="A15" s="3" t="n">
        <v>1979</v>
      </c>
      <c r="B15" t="n">
        <v>1.18999999999999995</v>
      </c>
      <c r="C15" t="n">
        <v>1.18999999999999995</v>
      </c>
      <c r="D15" s="15" t="n">
        <v>1.04099999999999993</v>
      </c>
      <c r="F15" s="6"/>
      <c r="H15" s="3" t="n">
        <v>1979</v>
      </c>
      <c r="I15" s="3" t="n">
        <v>17</v>
      </c>
      <c r="J15" s="3" t="n">
        <v>71</v>
      </c>
      <c r="K15" s="3" t="n">
        <v>72</v>
      </c>
      <c r="L15" s="3" t="n">
        <v>24</v>
      </c>
      <c r="M15" s="3" t="n">
        <v>73</v>
      </c>
      <c r="N15" s="3" t="n">
        <v>31</v>
      </c>
      <c r="O15" s="3" t="n">
        <v>12</v>
      </c>
      <c r="P15" s="23" t="n">
        <v>36</v>
      </c>
      <c r="Q15" s="3" t="n">
        <v>36</v>
      </c>
      <c r="R15" s="3" t="n">
        <v>23</v>
      </c>
      <c r="S15" s="3" t="n">
        <v>29</v>
      </c>
      <c r="T15" s="3" t="n">
        <v>48</v>
      </c>
      <c r="U15" s="3" t="n">
        <v>90</v>
      </c>
      <c r="V15" s="3" t="n">
        <v>49</v>
      </c>
      <c r="W15" s="3" t="n">
        <v>52</v>
      </c>
      <c r="X15" s="3" t="n">
        <v>66</v>
      </c>
      <c r="Y15" s="3" t="n">
        <v>40</v>
      </c>
      <c r="Z15" s="3" t="n">
        <v>63</v>
      </c>
      <c r="AA15" s="24" t="n">
        <v>56</v>
      </c>
      <c r="AB15" s="33">
        <f>SUM(P15:AA15)</f>
        <v>588</v>
      </c>
      <c r="AC15" s="16">
        <f>SUM(U15,V15:X15)</f>
        <v>257</v>
      </c>
      <c r="AD15" s="16">
        <f>SUM(U15:X15)</f>
        <v>257</v>
      </c>
      <c r="AE15" s="3" t="n">
        <v>1979</v>
      </c>
      <c r="AF15" s="3" t="n">
        <v>11.0999999999999996</v>
      </c>
      <c r="AG15" s="3" t="n">
        <v>13.1999999999999993</v>
      </c>
      <c r="AH15" s="3" t="n">
        <v>9.90000000000000036</v>
      </c>
      <c r="AI15" s="3" t="n">
        <v>5.70000000000000018</v>
      </c>
      <c r="AJ15" s="3" t="n">
        <v>-1.5</v>
      </c>
      <c r="AK15" s="3" t="n">
        <v>-8.5</v>
      </c>
      <c r="AL15" s="24" t="n">
        <v>-20.8000000000000007</v>
      </c>
      <c r="AM15" t="n">
        <v>-18.3000000000000007</v>
      </c>
      <c r="AN15" t="n">
        <v>-14.9000000000000004</v>
      </c>
      <c r="AO15" t="n">
        <v>-7</v>
      </c>
      <c r="AP15" t="n">
        <v>-3.60000000000000009</v>
      </c>
      <c r="AQ15" t="n">
        <v>5.79999999999999982</v>
      </c>
      <c r="AR15" t="n">
        <v>12.1999999999999993</v>
      </c>
      <c r="AS15" t="n">
        <v>14.8000000000000007</v>
      </c>
      <c r="AT15" t="n">
        <v>12.5999999999999996</v>
      </c>
      <c r="AU15" t="n">
        <v>6.20000000000000018</v>
      </c>
      <c r="AV15" t="n">
        <v>-3.10000000000000009</v>
      </c>
      <c r="AW15" t="n">
        <v>-5.40000000000000036</v>
      </c>
      <c r="AX15" t="n">
        <v>-10</v>
      </c>
      <c r="AY15" s="33">
        <f>AVERAGE(AM15:AX15)</f>
        <v>-0.89166666666666714</v>
      </c>
      <c r="AZ15" s="16">
        <f>AVERAGE(AR15:AS15)</f>
        <v>13.5</v>
      </c>
      <c r="BA15" s="3">
        <f>AVERAGE(AR15:AU15)</f>
        <v>11.4499999999999993</v>
      </c>
      <c r="BE15" s="3" t="n">
        <v>1.18999999999999995</v>
      </c>
      <c r="BF15" s="3" t="n">
        <v>1.31299999999999994</v>
      </c>
      <c r="BG15" s="3" t="n">
        <v>1.03499999999999992</v>
      </c>
      <c r="BH15" s="3" t="n">
        <v>1.19900000000000006</v>
      </c>
      <c r="BI15" s="3" t="n">
        <v>0.515000000000000036</v>
      </c>
      <c r="BJ15" s="3" t="n">
        <v>1.18799999999999994</v>
      </c>
      <c r="BK15" s="3">
        <f>AVERAGE(BE15:BJ15)</f>
        <v>1.07333333333332992</v>
      </c>
    </row>
    <row r="16" spans="1:63">
      <c r="A16" s="3" t="n">
        <v>1980</v>
      </c>
      <c r="B16" t="n">
        <v>0.841999999999999815</v>
      </c>
      <c r="C16" t="n">
        <v>0.841999999999999815</v>
      </c>
      <c r="D16" s="15" t="n">
        <v>0.828999999999999915</v>
      </c>
      <c r="F16" s="6"/>
      <c r="H16" s="3" t="n">
        <v>1980</v>
      </c>
      <c r="I16" s="3" t="n">
        <v>90</v>
      </c>
      <c r="J16" s="3" t="n">
        <v>49</v>
      </c>
      <c r="K16" s="3" t="n">
        <v>52</v>
      </c>
      <c r="L16" s="3" t="n">
        <v>66</v>
      </c>
      <c r="M16" s="3" t="n">
        <v>40</v>
      </c>
      <c r="N16" s="3" t="n">
        <v>63</v>
      </c>
      <c r="O16" s="3" t="n">
        <v>56</v>
      </c>
      <c r="P16" s="23" t="n">
        <v>26</v>
      </c>
      <c r="Q16" s="3" t="n">
        <v>17</v>
      </c>
      <c r="R16" s="3" t="n">
        <v>36</v>
      </c>
      <c r="S16" s="3" t="n">
        <v>26</v>
      </c>
      <c r="T16" s="3" t="n">
        <v>22</v>
      </c>
      <c r="U16" s="3" t="n">
        <v>32</v>
      </c>
      <c r="V16" s="3" t="n">
        <v>8</v>
      </c>
      <c r="W16" s="3" t="n">
        <v>52</v>
      </c>
      <c r="X16" s="3" t="n">
        <v>60</v>
      </c>
      <c r="Y16" s="3" t="n">
        <v>82</v>
      </c>
      <c r="Z16" s="3" t="n">
        <v>37</v>
      </c>
      <c r="AA16" s="24" t="n">
        <v>55</v>
      </c>
      <c r="AB16" s="33">
        <f>SUM(P16:AA16)</f>
        <v>453</v>
      </c>
      <c r="AC16" s="16">
        <f>SUM(U16,V16:X16)</f>
        <v>152</v>
      </c>
      <c r="AD16" s="16">
        <f>SUM(U16:X16)</f>
        <v>152</v>
      </c>
      <c r="AE16" s="3" t="n">
        <v>1980</v>
      </c>
      <c r="AF16" s="3" t="n">
        <v>12.1999999999999993</v>
      </c>
      <c r="AG16" s="3" t="n">
        <v>14.8000000000000007</v>
      </c>
      <c r="AH16" s="3" t="n">
        <v>12.5999999999999996</v>
      </c>
      <c r="AI16" s="3" t="n">
        <v>6.20000000000000018</v>
      </c>
      <c r="AJ16" s="3" t="n">
        <v>-3.10000000000000009</v>
      </c>
      <c r="AK16" s="3" t="n">
        <v>-5.40000000000000036</v>
      </c>
      <c r="AL16" s="24" t="n">
        <v>-10</v>
      </c>
      <c r="AM16" t="n">
        <v>-17.399999999999995</v>
      </c>
      <c r="AN16" t="n">
        <v>-16.8000000000000007</v>
      </c>
      <c r="AO16" t="n">
        <v>-10.5999999999999996</v>
      </c>
      <c r="AP16" t="n">
        <v>-0.4</v>
      </c>
      <c r="AQ16" t="n">
        <v>4.59999999999999964</v>
      </c>
      <c r="AR16" t="n">
        <v>15</v>
      </c>
      <c r="AS16" t="n">
        <v>14.4000000000000004</v>
      </c>
      <c r="AT16" t="n">
        <v>10.8000000000000007</v>
      </c>
      <c r="AU16" t="n">
        <v>6.59999999999999964</v>
      </c>
      <c r="AV16" t="n">
        <v>-2.20000000000000018</v>
      </c>
      <c r="AW16" t="n">
        <v>-12.8000000000000007</v>
      </c>
      <c r="AX16" t="n">
        <v>-15.4000000000000004</v>
      </c>
      <c r="AY16" s="33">
        <f>AVERAGE(AM16:AX16)</f>
        <v>-2.01666666666667016</v>
      </c>
      <c r="AZ16" s="16">
        <f>AVERAGE(AR16:AS16)</f>
        <v>14.6999999999999993</v>
      </c>
      <c r="BA16" s="3">
        <f>AVERAGE(AR16:AU16)</f>
        <v>11.6999999999999993</v>
      </c>
      <c r="BE16" s="3" t="n">
        <v>0.841999999999999815</v>
      </c>
      <c r="BF16" s="3" t="n">
        <v>0.858999999999999986</v>
      </c>
      <c r="BG16" s="3" t="n">
        <v>0.604999999999999982</v>
      </c>
      <c r="BH16" s="3" t="n">
        <v>0.791000000000000014</v>
      </c>
      <c r="BI16" s="3" t="n">
        <v>1.1359999999999999</v>
      </c>
      <c r="BJ16" s="3" t="n">
        <v>1.15399999999999991</v>
      </c>
      <c r="BK16" s="3">
        <f>AVERAGE(BE16:BJ16)</f>
        <v>0.897833333333332995</v>
      </c>
    </row>
    <row r="17" spans="1:63">
      <c r="A17" s="3" t="n">
        <v>1981</v>
      </c>
      <c r="B17" t="n">
        <v>0.777000000000000046</v>
      </c>
      <c r="C17" t="n">
        <v>0.777000000000000046</v>
      </c>
      <c r="D17" s="15" t="n">
        <v>0.61899999999999995</v>
      </c>
      <c r="F17" s="6"/>
      <c r="H17" s="3" t="n">
        <v>1981</v>
      </c>
      <c r="I17" s="3" t="n">
        <v>32</v>
      </c>
      <c r="J17" s="3" t="n">
        <v>8</v>
      </c>
      <c r="K17" s="3" t="n">
        <v>52</v>
      </c>
      <c r="L17" s="3" t="n">
        <v>60</v>
      </c>
      <c r="M17" s="3" t="n">
        <v>82</v>
      </c>
      <c r="N17" s="3" t="n">
        <v>37</v>
      </c>
      <c r="O17" s="3" t="n">
        <v>55</v>
      </c>
      <c r="P17" s="23" t="n">
        <v>49</v>
      </c>
      <c r="Q17" s="3" t="n">
        <v>16</v>
      </c>
      <c r="R17" s="3" t="n">
        <v>42</v>
      </c>
      <c r="S17" s="3" t="n">
        <v>36</v>
      </c>
      <c r="T17" s="3" t="n">
        <v>36</v>
      </c>
      <c r="U17" s="3" t="n">
        <v>105</v>
      </c>
      <c r="V17" s="3" t="n">
        <v>93</v>
      </c>
      <c r="W17" s="3" t="n">
        <v>61</v>
      </c>
      <c r="X17" s="3" t="n">
        <v>63</v>
      </c>
      <c r="Y17" s="3" t="n">
        <v>65</v>
      </c>
      <c r="Z17" s="3" t="n">
        <v>55</v>
      </c>
      <c r="AA17" s="24" t="n">
        <v>49</v>
      </c>
      <c r="AB17" s="33">
        <f>SUM(P17:AA17)</f>
        <v>670</v>
      </c>
      <c r="AC17" s="16">
        <f>SUM(U17,V17:X17)</f>
        <v>322</v>
      </c>
      <c r="AD17" s="16">
        <f>SUM(U17:X17)</f>
        <v>322</v>
      </c>
      <c r="AE17" s="3" t="n">
        <v>1981</v>
      </c>
      <c r="AF17" s="3" t="n">
        <v>15</v>
      </c>
      <c r="AG17" s="3" t="n">
        <v>14.4000000000000004</v>
      </c>
      <c r="AH17" s="3" t="n">
        <v>10.8000000000000007</v>
      </c>
      <c r="AI17" s="3" t="n">
        <v>6.59999999999999964</v>
      </c>
      <c r="AJ17" s="3" t="n">
        <v>-2.20000000000000018</v>
      </c>
      <c r="AK17" s="3" t="n">
        <v>-12.8000000000000007</v>
      </c>
      <c r="AL17" s="24" t="n">
        <v>-15.4000000000000004</v>
      </c>
      <c r="AM17" t="n">
        <v>-12.6999999999999993</v>
      </c>
      <c r="AN17" t="n">
        <v>-15.4000000000000004</v>
      </c>
      <c r="AO17" t="n">
        <v>-15</v>
      </c>
      <c r="AP17" t="n">
        <v>-3</v>
      </c>
      <c r="AQ17" t="n">
        <v>5.59999999999999964</v>
      </c>
      <c r="AR17" t="n">
        <v>8.59999999999999787</v>
      </c>
      <c r="AS17" t="n">
        <v>14.3000000000000007</v>
      </c>
      <c r="AT17" t="n">
        <v>10.4000000000000004</v>
      </c>
      <c r="AU17" t="n">
        <v>5.90000000000000036</v>
      </c>
      <c r="AV17" t="n">
        <v>0.8</v>
      </c>
      <c r="AW17" t="n">
        <v>-6.79999999999999982</v>
      </c>
      <c r="AX17" t="n">
        <v>-21.5</v>
      </c>
      <c r="AY17" s="33">
        <f>AVERAGE(AM17:AX17)</f>
        <v>-2.39999999999999991</v>
      </c>
      <c r="AZ17" s="16">
        <f>AVERAGE(AR17:AS17)</f>
        <v>11.4499999999999993</v>
      </c>
      <c r="BA17" s="3">
        <f>AVERAGE(AR17:AU17)</f>
        <v>9.80000000000000071</v>
      </c>
      <c r="BE17" s="3" t="n">
        <v>0.777000000000000046</v>
      </c>
      <c r="BF17" s="3" t="n">
        <v>0.997000000000000064</v>
      </c>
      <c r="BG17" s="3" t="n">
        <v>1.10900000000000021</v>
      </c>
      <c r="BH17" s="3" t="n">
        <v>0.780000000000000071</v>
      </c>
      <c r="BI17" s="3" t="n">
        <v>0.901999999999999957</v>
      </c>
      <c r="BJ17" s="3" t="n">
        <v>0.791999999999999993</v>
      </c>
      <c r="BK17" s="3">
        <f>AVERAGE(BE17:BJ17)</f>
        <v>0.892833333333333101</v>
      </c>
    </row>
    <row r="18" spans="1:63">
      <c r="A18" s="3" t="n">
        <v>1982</v>
      </c>
      <c r="B18" t="n">
        <v>1.11500000000000021</v>
      </c>
      <c r="C18" t="n">
        <v>1.11500000000000021</v>
      </c>
      <c r="D18" s="15" t="n">
        <v>0.887000000000000099</v>
      </c>
      <c r="F18" s="6"/>
      <c r="H18" s="3" t="n">
        <v>1982</v>
      </c>
      <c r="I18" s="3" t="n">
        <v>105</v>
      </c>
      <c r="J18" s="3" t="n">
        <v>93</v>
      </c>
      <c r="K18" s="3" t="n">
        <v>61</v>
      </c>
      <c r="L18" s="3" t="n">
        <v>63</v>
      </c>
      <c r="M18" s="3" t="n">
        <v>65</v>
      </c>
      <c r="N18" s="3" t="n">
        <v>55</v>
      </c>
      <c r="O18" s="3" t="n">
        <v>49</v>
      </c>
      <c r="P18" s="23" t="n">
        <v>12</v>
      </c>
      <c r="Q18" s="3" t="n">
        <v>11</v>
      </c>
      <c r="R18" s="3" t="n">
        <v>25</v>
      </c>
      <c r="S18" s="3" t="n">
        <v>42</v>
      </c>
      <c r="T18" s="3" t="n">
        <v>79</v>
      </c>
      <c r="U18" s="3" t="n">
        <v>15</v>
      </c>
      <c r="V18" s="3" t="n">
        <v>25</v>
      </c>
      <c r="W18" s="3" t="n">
        <v>73</v>
      </c>
      <c r="X18" s="3" t="n">
        <v>67</v>
      </c>
      <c r="Y18" s="3" t="n">
        <v>35</v>
      </c>
      <c r="Z18" s="3" t="n">
        <v>45</v>
      </c>
      <c r="AA18" s="24" t="n">
        <v>30</v>
      </c>
      <c r="AB18" s="33">
        <f>SUM(P18:AA18)</f>
        <v>459</v>
      </c>
      <c r="AC18" s="16">
        <f>SUM(U18,V18:X18)</f>
        <v>180</v>
      </c>
      <c r="AD18" s="16">
        <f>SUM(U18:X18)</f>
        <v>180</v>
      </c>
      <c r="AE18" s="3" t="n">
        <v>1982</v>
      </c>
      <c r="AF18" s="3" t="n">
        <v>8.59999999999999787</v>
      </c>
      <c r="AG18" s="3" t="n">
        <v>14.3000000000000007</v>
      </c>
      <c r="AH18" s="3" t="n">
        <v>10.4000000000000004</v>
      </c>
      <c r="AI18" s="3" t="n">
        <v>5.90000000000000036</v>
      </c>
      <c r="AJ18" s="3" t="n">
        <v>0.8</v>
      </c>
      <c r="AK18" s="3" t="n">
        <v>-6.79999999999999982</v>
      </c>
      <c r="AL18" s="24" t="n">
        <v>-21.5</v>
      </c>
      <c r="AM18" t="n">
        <v>-20.3999999999999986</v>
      </c>
      <c r="AN18" t="n">
        <v>-9.40000000000000036</v>
      </c>
      <c r="AO18" t="n">
        <v>-5.70000000000000018</v>
      </c>
      <c r="AP18" t="n">
        <v>-1</v>
      </c>
      <c r="AQ18" t="n">
        <v>4.29999999999999982</v>
      </c>
      <c r="AR18" t="n">
        <v>7.29999999999999982</v>
      </c>
      <c r="AS18" t="n">
        <v>14.8000000000000007</v>
      </c>
      <c r="AT18" t="n">
        <v>10.6999999999999993</v>
      </c>
      <c r="AU18" t="n">
        <v>5.70000000000000018</v>
      </c>
      <c r="AV18" t="n">
        <v>-0.6</v>
      </c>
      <c r="AW18" t="n">
        <v>-3.60000000000000009</v>
      </c>
      <c r="AX18" t="n">
        <v>-8.40000000000000036</v>
      </c>
      <c r="AY18" s="33">
        <f>AVERAGE(AM18:AX18)</f>
        <v>-0.525</v>
      </c>
      <c r="AZ18" s="16">
        <f>AVERAGE(AR18:AS18)</f>
        <v>11.0500000000000007</v>
      </c>
      <c r="BA18" s="3">
        <f>AVERAGE(AR18:AU18)</f>
        <v>9.625</v>
      </c>
      <c r="BE18" s="3" t="n">
        <v>1.11500000000000021</v>
      </c>
      <c r="BF18" s="3" t="n">
        <v>0.912000000000000099</v>
      </c>
      <c r="BG18" s="3" t="n">
        <v>1.07699999999999996</v>
      </c>
      <c r="BH18" s="3" t="n">
        <v>1.1120000000000001</v>
      </c>
      <c r="BI18" s="3" t="n">
        <v>1.10099999999999998</v>
      </c>
      <c r="BJ18" s="3" t="n">
        <v>0.525999999999999979</v>
      </c>
      <c r="BK18" s="3">
        <f>AVERAGE(BE18:BJ18)</f>
        <v>0.973833333333334039</v>
      </c>
    </row>
    <row r="19" spans="1:63">
      <c r="A19" s="3" t="n">
        <v>1983</v>
      </c>
      <c r="B19" t="n">
        <v>1.05099999999999993</v>
      </c>
      <c r="C19" t="n">
        <v>1.05099999999999993</v>
      </c>
      <c r="D19" s="15" t="n">
        <v>0.948000000000000043</v>
      </c>
      <c r="F19" s="6"/>
      <c r="H19" s="3" t="n">
        <v>1983</v>
      </c>
      <c r="I19" s="3" t="n">
        <v>15</v>
      </c>
      <c r="J19" s="3" t="n">
        <v>25</v>
      </c>
      <c r="K19" s="3" t="n">
        <v>73</v>
      </c>
      <c r="L19" s="3" t="n">
        <v>67</v>
      </c>
      <c r="M19" s="3" t="n">
        <v>35</v>
      </c>
      <c r="N19" s="3" t="n">
        <v>45</v>
      </c>
      <c r="O19" s="3" t="n">
        <v>30</v>
      </c>
      <c r="P19" s="23" t="n">
        <v>47</v>
      </c>
      <c r="Q19" s="3" t="n">
        <v>15</v>
      </c>
      <c r="R19" s="3" t="n">
        <v>37</v>
      </c>
      <c r="S19" s="3" t="n">
        <v>28</v>
      </c>
      <c r="T19" s="3" t="n">
        <v>41</v>
      </c>
      <c r="U19" s="3" t="n">
        <v>74</v>
      </c>
      <c r="V19" s="3" t="n">
        <v>94</v>
      </c>
      <c r="W19" s="3" t="n">
        <v>31</v>
      </c>
      <c r="X19" s="3" t="n">
        <v>40</v>
      </c>
      <c r="Y19" s="3" t="n">
        <v>75</v>
      </c>
      <c r="Z19" s="3" t="n">
        <v>29</v>
      </c>
      <c r="AA19" s="24" t="n">
        <v>40</v>
      </c>
      <c r="AB19" s="33">
        <f>SUM(P19:AA19)</f>
        <v>551</v>
      </c>
      <c r="AC19" s="16">
        <f>SUM(U19,V19:X19)</f>
        <v>239</v>
      </c>
      <c r="AD19" s="16">
        <f>SUM(U19:X19)</f>
        <v>239</v>
      </c>
      <c r="AE19" s="3" t="n">
        <v>1983</v>
      </c>
      <c r="AF19" s="3" t="n">
        <v>7.29999999999999982</v>
      </c>
      <c r="AG19" s="3" t="n">
        <v>14.8000000000000007</v>
      </c>
      <c r="AH19" s="3" t="n">
        <v>10.6999999999999993</v>
      </c>
      <c r="AI19" s="3" t="n">
        <v>5.70000000000000018</v>
      </c>
      <c r="AJ19" s="3" t="n">
        <v>-0.6</v>
      </c>
      <c r="AK19" s="3" t="n">
        <v>-3.60000000000000009</v>
      </c>
      <c r="AL19" s="24" t="n">
        <v>-8.40000000000000036</v>
      </c>
      <c r="AM19" t="n">
        <v>-10.5</v>
      </c>
      <c r="AN19" t="n">
        <v>-12.5999999999999996</v>
      </c>
      <c r="AO19" t="n">
        <v>-7.29999999999999982</v>
      </c>
      <c r="AP19" t="n">
        <v>0.6</v>
      </c>
      <c r="AQ19" t="n">
        <v>6.40000000000000036</v>
      </c>
      <c r="AR19" t="n">
        <v>11</v>
      </c>
      <c r="AS19" t="n">
        <v>14.5</v>
      </c>
      <c r="AT19" t="n">
        <v>10.1999999999999993</v>
      </c>
      <c r="AU19" t="n">
        <v>7.79999999999999982</v>
      </c>
      <c r="AV19" t="n">
        <v>0</v>
      </c>
      <c r="AW19" t="n">
        <v>-15</v>
      </c>
      <c r="AX19" t="n">
        <v>-15.8000000000000007</v>
      </c>
      <c r="AY19" s="33">
        <f>AVERAGE(AM19:AX19)</f>
        <v>-0.89166666666666714</v>
      </c>
      <c r="AZ19" s="16">
        <f>AVERAGE(AR19:AS19)</f>
        <v>12.75</v>
      </c>
      <c r="BA19" s="3">
        <f>AVERAGE(AR19:AU19)</f>
        <v>10.875</v>
      </c>
      <c r="BE19" s="3" t="n">
        <v>1.05099999999999993</v>
      </c>
      <c r="BF19" s="3" t="n">
        <v>1.1140000000000001</v>
      </c>
      <c r="BG19" s="3" t="n">
        <v>1.17399999999999993</v>
      </c>
      <c r="BH19" s="3" t="n">
        <v>1.15599999999999992</v>
      </c>
      <c r="BI19" s="3" t="n">
        <v>1.27499999999999991</v>
      </c>
      <c r="BJ19" s="3" t="n">
        <v>1.04499999999999993</v>
      </c>
      <c r="BK19" s="3">
        <f>AVERAGE(BE19:BJ19)</f>
        <v>1.13583333333332992</v>
      </c>
    </row>
    <row r="20" spans="1:63">
      <c r="A20" s="3" t="n">
        <v>1984</v>
      </c>
      <c r="B20" t="n">
        <v>0.869999999999999929</v>
      </c>
      <c r="C20" t="n">
        <v>0.869999999999999929</v>
      </c>
      <c r="D20" s="15" t="n">
        <v>0.786000000000000032</v>
      </c>
      <c r="F20" s="6"/>
      <c r="H20" s="3" t="n">
        <v>1984</v>
      </c>
      <c r="I20" s="3" t="n">
        <v>74</v>
      </c>
      <c r="J20" s="3" t="n">
        <v>94</v>
      </c>
      <c r="K20" s="3" t="n">
        <v>31</v>
      </c>
      <c r="L20" s="3" t="n">
        <v>40</v>
      </c>
      <c r="M20" s="3" t="n">
        <v>75</v>
      </c>
      <c r="N20" s="3" t="n">
        <v>29</v>
      </c>
      <c r="O20" s="3" t="n">
        <v>40</v>
      </c>
      <c r="P20" s="23" t="n">
        <v>45</v>
      </c>
      <c r="Q20" s="3" t="n">
        <v>24</v>
      </c>
      <c r="R20" s="3" t="n">
        <v>27</v>
      </c>
      <c r="S20" s="3" t="n">
        <v>22</v>
      </c>
      <c r="T20" s="3" t="n">
        <v>26</v>
      </c>
      <c r="U20" s="3" t="n">
        <v>55</v>
      </c>
      <c r="V20" s="3" t="n">
        <v>112</v>
      </c>
      <c r="W20" s="3" t="n">
        <v>44</v>
      </c>
      <c r="X20" s="3" t="n">
        <v>35</v>
      </c>
      <c r="Y20" s="3" t="n">
        <v>62</v>
      </c>
      <c r="Z20" s="3" t="n">
        <v>29</v>
      </c>
      <c r="AA20" s="24" t="n">
        <v>27</v>
      </c>
      <c r="AB20" s="33">
        <f>SUM(P20:AA20)</f>
        <v>508</v>
      </c>
      <c r="AC20" s="16">
        <f>SUM(U20,V20:X20)</f>
        <v>246</v>
      </c>
      <c r="AD20" s="16">
        <f>SUM(U20:X20)</f>
        <v>246</v>
      </c>
      <c r="AE20" s="3" t="n">
        <v>1984</v>
      </c>
      <c r="AF20" s="3" t="n">
        <v>11</v>
      </c>
      <c r="AG20" s="3" t="n">
        <v>14.5</v>
      </c>
      <c r="AH20" s="3" t="n">
        <v>10.1999999999999993</v>
      </c>
      <c r="AI20" s="3" t="n">
        <v>7.79999999999999982</v>
      </c>
      <c r="AJ20" s="3" t="n">
        <v>0</v>
      </c>
      <c r="AK20" s="3" t="n">
        <v>-15</v>
      </c>
      <c r="AL20" s="24" t="n">
        <v>-15.8000000000000007</v>
      </c>
      <c r="AM20" t="n">
        <v>-14.6999999999999993</v>
      </c>
      <c r="AN20" t="n">
        <v>-6.90000000000000036</v>
      </c>
      <c r="AO20" t="n">
        <v>-10.0999999999999996</v>
      </c>
      <c r="AP20" t="n">
        <v>-0.9</v>
      </c>
      <c r="AQ20" t="n">
        <v>9.09999999999999964</v>
      </c>
      <c r="AR20" t="n">
        <v>11.8000000000000007</v>
      </c>
      <c r="AS20" t="n">
        <v>12.6999999999999993</v>
      </c>
      <c r="AT20" t="n">
        <v>10.5</v>
      </c>
      <c r="AU20" t="n">
        <v>4.70000000000000018</v>
      </c>
      <c r="AV20" t="n">
        <v>-0.4</v>
      </c>
      <c r="AW20" t="n">
        <v>-8.30000000000000071</v>
      </c>
      <c r="AX20" t="n">
        <v>-7.59999999999999876</v>
      </c>
      <c r="AY20" s="33">
        <f>AVERAGE(AM20:AX20)</f>
        <v>-0.00833333333333299997</v>
      </c>
      <c r="AZ20" s="16">
        <f>AVERAGE(AR20:AS20)</f>
        <v>12.25</v>
      </c>
      <c r="BA20" s="3">
        <f>AVERAGE(AR20:AU20)</f>
        <v>9.92500000000000071</v>
      </c>
      <c r="BE20" s="3" t="n">
        <v>0.869999999999999929</v>
      </c>
      <c r="BF20" s="3" t="n">
        <v>0.88100000000000005</v>
      </c>
      <c r="BG20" s="3" t="n">
        <v>1.08899999999999997</v>
      </c>
      <c r="BH20" s="3" t="n">
        <v>1.28699999999999992</v>
      </c>
      <c r="BI20" s="3" t="n">
        <v>0.617999999999999972</v>
      </c>
      <c r="BJ20" s="3" t="n">
        <v>0.876999999999999957</v>
      </c>
      <c r="BK20" s="3">
        <f>AVERAGE(BE20:BJ20)</f>
        <v>0.937000000000000099</v>
      </c>
    </row>
    <row r="21" spans="1:63">
      <c r="A21" s="3" t="n">
        <v>1985</v>
      </c>
      <c r="B21" t="n">
        <v>1.08800000000000008</v>
      </c>
      <c r="C21" t="n">
        <v>1.08800000000000008</v>
      </c>
      <c r="D21" s="15" t="n">
        <v>0.928000000000000114</v>
      </c>
      <c r="F21" s="6"/>
      <c r="H21" s="3" t="n">
        <v>1985</v>
      </c>
      <c r="I21" s="3" t="n">
        <v>55</v>
      </c>
      <c r="J21" s="3" t="n">
        <v>112</v>
      </c>
      <c r="K21" s="3" t="n">
        <v>44</v>
      </c>
      <c r="L21" s="3" t="n">
        <v>35</v>
      </c>
      <c r="M21" s="3" t="n">
        <v>62</v>
      </c>
      <c r="N21" s="3" t="n">
        <v>29</v>
      </c>
      <c r="O21" s="3" t="n">
        <v>27</v>
      </c>
      <c r="P21" s="23" t="n">
        <v>21</v>
      </c>
      <c r="Q21" s="3" t="n">
        <v>9</v>
      </c>
      <c r="R21" s="3" t="n">
        <v>37</v>
      </c>
      <c r="S21" s="3" t="n">
        <v>16</v>
      </c>
      <c r="T21" s="3" t="n">
        <v>56</v>
      </c>
      <c r="U21" s="3" t="n">
        <v>37</v>
      </c>
      <c r="V21" s="3" t="n">
        <v>24</v>
      </c>
      <c r="W21" s="3" t="n">
        <v>117</v>
      </c>
      <c r="X21" s="3" t="n">
        <v>81</v>
      </c>
      <c r="Y21" s="3" t="n">
        <v>84</v>
      </c>
      <c r="Z21" s="3" t="n">
        <v>46</v>
      </c>
      <c r="AA21" s="24" t="n">
        <v>27</v>
      </c>
      <c r="AB21" s="33">
        <f>SUM(P21:AA21)</f>
        <v>555</v>
      </c>
      <c r="AC21" s="16">
        <f>SUM(U21,V21:X21)</f>
        <v>259</v>
      </c>
      <c r="AD21" s="16">
        <f>SUM(U21:X21)</f>
        <v>259</v>
      </c>
      <c r="AE21" s="3" t="n">
        <v>1985</v>
      </c>
      <c r="AF21" s="3" t="n">
        <v>11.8000000000000007</v>
      </c>
      <c r="AG21" s="3" t="n">
        <v>12.6999999999999993</v>
      </c>
      <c r="AH21" s="3" t="n">
        <v>10.5</v>
      </c>
      <c r="AI21" s="3" t="n">
        <v>4.70000000000000018</v>
      </c>
      <c r="AJ21" s="3" t="n">
        <v>-0.4</v>
      </c>
      <c r="AK21" s="3" t="n">
        <v>-8.30000000000000071</v>
      </c>
      <c r="AL21" s="24" t="n">
        <v>-7.59999999999999876</v>
      </c>
      <c r="AM21" t="n">
        <v>-24.3999999999999986</v>
      </c>
      <c r="AN21" t="n">
        <v>-25.1000000000000014</v>
      </c>
      <c r="AO21" t="n">
        <v>-6.90000000000000036</v>
      </c>
      <c r="AP21" t="n">
        <v>-4</v>
      </c>
      <c r="AQ21" t="n">
        <v>2.79999999999999982</v>
      </c>
      <c r="AR21" t="n">
        <v>11.6999999999999993</v>
      </c>
      <c r="AS21" t="n">
        <v>14.5999999999999996</v>
      </c>
      <c r="AT21" t="n">
        <v>12.0999999999999996</v>
      </c>
      <c r="AU21" t="n">
        <v>6</v>
      </c>
      <c r="AV21" t="n">
        <v>1</v>
      </c>
      <c r="AW21" t="n">
        <v>-8.09999999999999787</v>
      </c>
      <c r="AX21" t="n">
        <v>-21.3000000000000007</v>
      </c>
      <c r="AY21" s="33">
        <f>AVERAGE(AM21:AX21)</f>
        <v>-3.46666666666666989</v>
      </c>
      <c r="AZ21" s="16">
        <f>AVERAGE(AR21:AS21)</f>
        <v>13.1500000000000004</v>
      </c>
      <c r="BA21" s="3">
        <f>AVERAGE(AR21:AU21)</f>
        <v>11.0999999999999996</v>
      </c>
      <c r="BE21" s="3" t="n">
        <v>1.08800000000000008</v>
      </c>
      <c r="BF21" s="3" t="n">
        <v>0.942999999999999972</v>
      </c>
      <c r="BG21" s="3" t="n">
        <v>0.671000000000000174</v>
      </c>
      <c r="BH21" s="3" t="n">
        <v>1.2370000000000001</v>
      </c>
      <c r="BI21" s="3" t="n">
        <v>1.30899999999999994</v>
      </c>
      <c r="BJ21" s="3" t="n">
        <v>1.46100000000000012</v>
      </c>
      <c r="BK21" s="3">
        <f>AVERAGE(BE21:BJ21)</f>
        <v>1.11816666666667008</v>
      </c>
    </row>
    <row r="22" spans="1:63">
      <c r="A22" s="3" t="n">
        <v>1986</v>
      </c>
      <c r="B22" t="n">
        <v>0.849000000000000021</v>
      </c>
      <c r="C22" t="n">
        <v>0.849000000000000021</v>
      </c>
      <c r="D22" s="15" t="n">
        <v>0.782000000000000028</v>
      </c>
      <c r="F22" s="6"/>
      <c r="H22" s="3" t="n">
        <v>1986</v>
      </c>
      <c r="I22" s="3" t="n">
        <v>37</v>
      </c>
      <c r="J22" s="3" t="n">
        <v>24</v>
      </c>
      <c r="K22" s="3" t="n">
        <v>117</v>
      </c>
      <c r="L22" s="3" t="n">
        <v>81</v>
      </c>
      <c r="M22" s="3" t="n">
        <v>84</v>
      </c>
      <c r="N22" s="3" t="n">
        <v>46</v>
      </c>
      <c r="O22" s="3" t="n">
        <v>27</v>
      </c>
      <c r="P22" s="23" t="n">
        <v>26</v>
      </c>
      <c r="Q22" s="3" t="n">
        <v>16</v>
      </c>
      <c r="R22" s="3" t="n">
        <v>29</v>
      </c>
      <c r="S22" s="3" t="n">
        <v>26</v>
      </c>
      <c r="T22" s="3" t="n">
        <v>37</v>
      </c>
      <c r="U22" s="3" t="n">
        <v>21</v>
      </c>
      <c r="V22" s="3" t="n">
        <v>73</v>
      </c>
      <c r="W22" s="3" t="n">
        <v>121</v>
      </c>
      <c r="X22" s="3" t="n">
        <v>48</v>
      </c>
      <c r="Y22" s="3" t="n">
        <v>36</v>
      </c>
      <c r="Z22" s="3" t="n">
        <v>70</v>
      </c>
      <c r="AA22" s="24" t="n">
        <v>15</v>
      </c>
      <c r="AB22" s="33">
        <f>SUM(P22:AA22)</f>
        <v>518</v>
      </c>
      <c r="AC22" s="16">
        <f>SUM(U22,V22:X22)</f>
        <v>263</v>
      </c>
      <c r="AD22" s="16">
        <f>SUM(U22:X22)</f>
        <v>263</v>
      </c>
      <c r="AE22" s="3" t="n">
        <v>1986</v>
      </c>
      <c r="AF22" s="3" t="n">
        <v>11.6999999999999993</v>
      </c>
      <c r="AG22" s="3" t="n">
        <v>14.5999999999999996</v>
      </c>
      <c r="AH22" s="3" t="n">
        <v>12.0999999999999996</v>
      </c>
      <c r="AI22" s="3" t="n">
        <v>6</v>
      </c>
      <c r="AJ22" s="3" t="n">
        <v>1</v>
      </c>
      <c r="AK22" s="3" t="n">
        <v>-8.09999999999999787</v>
      </c>
      <c r="AL22" s="24" t="n">
        <v>-21.3000000000000007</v>
      </c>
      <c r="AM22" t="n">
        <v>-19</v>
      </c>
      <c r="AN22" t="n">
        <v>-14.8000000000000007</v>
      </c>
      <c r="AO22" t="n">
        <v>-3.9</v>
      </c>
      <c r="AP22" t="n">
        <v>-2.70000000000000018</v>
      </c>
      <c r="AQ22" t="n">
        <v>5.70000000000000018</v>
      </c>
      <c r="AR22" t="n">
        <v>14.5</v>
      </c>
      <c r="AS22" t="n">
        <v>13.9000000000000004</v>
      </c>
      <c r="AT22" t="n">
        <v>9</v>
      </c>
      <c r="AU22" t="n">
        <v>2.79999999999999982</v>
      </c>
      <c r="AV22" t="n">
        <v>1.8</v>
      </c>
      <c r="AW22" t="n">
        <v>-2.9</v>
      </c>
      <c r="AX22" t="n">
        <v>-19.1999999999999993</v>
      </c>
      <c r="AY22" s="33">
        <f>AVERAGE(AM22:AX22)</f>
        <v>-1.23333333333333006</v>
      </c>
      <c r="AZ22" s="16">
        <f>AVERAGE(AR22:AS22)</f>
        <v>14.1999999999999993</v>
      </c>
      <c r="BA22" s="3">
        <f>AVERAGE(AR22:AU22)</f>
        <v>10.0500000000000007</v>
      </c>
      <c r="BE22" s="3" t="n">
        <v>0.849000000000000021</v>
      </c>
      <c r="BF22" s="3" t="n">
        <v>0.591999999999999993</v>
      </c>
      <c r="BG22" s="3" t="n">
        <v>0.428000000000000025</v>
      </c>
      <c r="BH22" s="3" t="n">
        <v>1.12000000000000011</v>
      </c>
      <c r="BI22" s="3" t="n">
        <v>1.3640000000000001</v>
      </c>
      <c r="BJ22" s="3" t="n">
        <v>0.848000000000000043</v>
      </c>
      <c r="BK22" s="3">
        <f>AVERAGE(BE22:BJ22)</f>
        <v>0.866833333333332945</v>
      </c>
    </row>
    <row r="23" spans="1:63">
      <c r="A23" s="3" t="n">
        <v>1987</v>
      </c>
      <c r="B23" t="n">
        <v>0.825999999999999801</v>
      </c>
      <c r="C23" t="n">
        <v>0.825999999999999801</v>
      </c>
      <c r="D23" s="15" t="n">
        <v>0.658999999999999986</v>
      </c>
      <c r="F23" s="6"/>
      <c r="H23" s="3" t="n">
        <v>1987</v>
      </c>
      <c r="I23" s="3" t="n">
        <v>21</v>
      </c>
      <c r="J23" s="3" t="n">
        <v>73</v>
      </c>
      <c r="K23" s="3" t="n">
        <v>121</v>
      </c>
      <c r="L23" s="3" t="n">
        <v>48</v>
      </c>
      <c r="M23" s="3" t="n">
        <v>36</v>
      </c>
      <c r="N23" s="3" t="n">
        <v>70</v>
      </c>
      <c r="O23" s="3" t="n">
        <v>15</v>
      </c>
      <c r="P23" s="23" t="n">
        <v>6</v>
      </c>
      <c r="Q23" s="3" t="n">
        <v>54</v>
      </c>
      <c r="R23" s="3" t="n">
        <v>40</v>
      </c>
      <c r="S23" s="3" t="n">
        <v>10</v>
      </c>
      <c r="T23" s="3" t="n">
        <v>24</v>
      </c>
      <c r="U23" s="3" t="n">
        <v>79</v>
      </c>
      <c r="V23" s="3" t="n">
        <v>59</v>
      </c>
      <c r="W23" s="3" t="n">
        <v>126</v>
      </c>
      <c r="X23" s="3" t="n">
        <v>40</v>
      </c>
      <c r="Y23" s="3" t="n">
        <v>19</v>
      </c>
      <c r="Z23" s="3" t="n">
        <v>12</v>
      </c>
      <c r="AA23" s="24" t="n">
        <v>13</v>
      </c>
      <c r="AB23" s="33">
        <f>SUM(P23:AA23)</f>
        <v>482</v>
      </c>
      <c r="AC23" s="16">
        <f>SUM(U23,V23:X23)</f>
        <v>304</v>
      </c>
      <c r="AD23" s="16">
        <f>SUM(U23:X23)</f>
        <v>304</v>
      </c>
      <c r="AE23" s="3" t="n">
        <v>1987</v>
      </c>
      <c r="AF23" s="3" t="n">
        <v>14.5</v>
      </c>
      <c r="AG23" s="3" t="n">
        <v>13.9000000000000004</v>
      </c>
      <c r="AH23" s="3" t="n">
        <v>9</v>
      </c>
      <c r="AI23" s="3" t="n">
        <v>2.79999999999999982</v>
      </c>
      <c r="AJ23" s="3" t="n">
        <v>1.8</v>
      </c>
      <c r="AK23" s="3" t="n">
        <v>-2.9</v>
      </c>
      <c r="AL23" s="24" t="n">
        <v>-19.1999999999999993</v>
      </c>
      <c r="AM23" t="n">
        <v>-22.6000000000000014</v>
      </c>
      <c r="AN23" t="n">
        <v>-15.5999999999999996</v>
      </c>
      <c r="AO23" t="n">
        <v>-9.90000000000000036</v>
      </c>
      <c r="AP23" t="n">
        <v>-2.60000000000000009</v>
      </c>
      <c r="AQ23" t="n">
        <v>4.40000000000000036</v>
      </c>
      <c r="AR23" t="n">
        <v>10.9000000000000004</v>
      </c>
      <c r="AS23" t="n">
        <v>12.4000000000000004</v>
      </c>
      <c r="AT23" t="n">
        <v>9</v>
      </c>
      <c r="AU23" t="n">
        <v>6</v>
      </c>
      <c r="AV23" t="n">
        <v>5.5</v>
      </c>
      <c r="AW23" t="n">
        <v>-8.80000000000000071</v>
      </c>
      <c r="AX23" t="n">
        <v>-17</v>
      </c>
      <c r="AY23" s="33">
        <f>AVERAGE(AM23:AX23)</f>
        <v>-2.35833333333332984</v>
      </c>
      <c r="AZ23" s="16">
        <f>AVERAGE(AR23:AS23)</f>
        <v>11.6500000000000004</v>
      </c>
      <c r="BA23" s="3">
        <f>AVERAGE(AR23:AU23)</f>
        <v>9.57499999999999929</v>
      </c>
      <c r="BE23" s="3" t="n">
        <v>0.825999999999999801</v>
      </c>
      <c r="BF23" s="3" t="n">
        <v>0.891999999999999993</v>
      </c>
      <c r="BG23" s="3" t="n">
        <v>1.20100000000000007</v>
      </c>
      <c r="BH23" s="3" t="n">
        <v>1.22199999999999998</v>
      </c>
      <c r="BI23" s="3" t="n">
        <v>1.09699999999999998</v>
      </c>
      <c r="BJ23" s="3" t="n">
        <v>0.483999999999999986</v>
      </c>
      <c r="BK23" s="3">
        <f>AVERAGE(BE23:BJ23)</f>
        <v>0.953666666666667062</v>
      </c>
    </row>
    <row r="24" spans="1:63">
      <c r="A24" s="3" t="n">
        <v>1988</v>
      </c>
      <c r="B24" t="n">
        <v>1.01400000000000001</v>
      </c>
      <c r="C24" t="n">
        <v>1.01400000000000001</v>
      </c>
      <c r="D24" s="15" t="n">
        <v>0.783000000000000007</v>
      </c>
      <c r="F24" s="6"/>
      <c r="H24" s="3" t="n">
        <v>1988</v>
      </c>
      <c r="I24" s="3" t="n">
        <v>79</v>
      </c>
      <c r="J24" s="3" t="n">
        <v>59</v>
      </c>
      <c r="K24" s="3" t="n">
        <v>126</v>
      </c>
      <c r="L24" s="3" t="n">
        <v>40</v>
      </c>
      <c r="M24" s="3" t="n">
        <v>19</v>
      </c>
      <c r="N24" s="3" t="n">
        <v>12</v>
      </c>
      <c r="O24" s="3" t="n">
        <v>13</v>
      </c>
      <c r="P24" s="23" t="n">
        <v>43</v>
      </c>
      <c r="Q24" s="3" t="n">
        <v>32</v>
      </c>
      <c r="R24" s="3" t="n">
        <v>23</v>
      </c>
      <c r="S24" s="3" t="n">
        <v>19</v>
      </c>
      <c r="T24" s="3" t="n">
        <v>45</v>
      </c>
      <c r="U24" s="3" t="n">
        <v>34</v>
      </c>
      <c r="V24" s="3" t="n">
        <v>66</v>
      </c>
      <c r="W24" s="3" t="n">
        <v>76</v>
      </c>
      <c r="X24" s="3" t="n">
        <v>42</v>
      </c>
      <c r="Y24" s="3" t="n">
        <v>64</v>
      </c>
      <c r="Z24" s="3" t="n">
        <v>22</v>
      </c>
      <c r="AA24" s="24" t="n">
        <v>40</v>
      </c>
      <c r="AB24" s="33">
        <f>SUM(P24:AA24)</f>
        <v>506</v>
      </c>
      <c r="AC24" s="16">
        <f>SUM(U24,V24:X24)</f>
        <v>218</v>
      </c>
      <c r="AD24" s="16">
        <f>SUM(U24:X24)</f>
        <v>218</v>
      </c>
      <c r="AE24" s="3" t="n">
        <v>1988</v>
      </c>
      <c r="AF24" s="3" t="n">
        <v>10.9000000000000004</v>
      </c>
      <c r="AG24" s="3" t="n">
        <v>12.4000000000000004</v>
      </c>
      <c r="AH24" s="3" t="n">
        <v>9</v>
      </c>
      <c r="AI24" s="3" t="n">
        <v>6</v>
      </c>
      <c r="AJ24" s="3" t="n">
        <v>5.5</v>
      </c>
      <c r="AK24" s="3" t="n">
        <v>-8.80000000000000071</v>
      </c>
      <c r="AL24" s="24" t="n">
        <v>-17</v>
      </c>
      <c r="AM24" t="n">
        <v>-13.0999999999999996</v>
      </c>
      <c r="AN24" t="n">
        <v>-13</v>
      </c>
      <c r="AO24" t="n">
        <v>-7.5</v>
      </c>
      <c r="AP24" t="n">
        <v>-4.09999999999999964</v>
      </c>
      <c r="AQ24" t="n">
        <v>5.5</v>
      </c>
      <c r="AR24" t="n">
        <v>13</v>
      </c>
      <c r="AS24" t="n">
        <v>16.5</v>
      </c>
      <c r="AT24" t="n">
        <v>11.5999999999999996</v>
      </c>
      <c r="AU24" t="n">
        <v>7.5</v>
      </c>
      <c r="AV24" t="n">
        <v>-0.2</v>
      </c>
      <c r="AW24" t="n">
        <v>-11.4000000000000004</v>
      </c>
      <c r="AX24" t="n">
        <v>-16</v>
      </c>
      <c r="AY24" s="33">
        <f>AVERAGE(AM24:AX24)</f>
        <v>-0.933333333333333925</v>
      </c>
      <c r="AZ24" s="16">
        <f>AVERAGE(AR24:AS24)</f>
        <v>14.75</v>
      </c>
      <c r="BA24" s="3">
        <f>AVERAGE(AR24:AU24)</f>
        <v>12.1500000000000004</v>
      </c>
      <c r="BE24" s="3" t="n">
        <v>1.01400000000000001</v>
      </c>
      <c r="BF24" s="3" t="n">
        <v>0.937999999999999901</v>
      </c>
      <c r="BG24" s="3" t="n">
        <v>1.04299999999999993</v>
      </c>
      <c r="BH24" s="3" t="n">
        <v>1.16799999999999993</v>
      </c>
      <c r="BI24" s="3" t="n">
        <v>0.939999999999999858</v>
      </c>
      <c r="BJ24" s="3" t="n">
        <v>1.10499999999999998</v>
      </c>
      <c r="BK24" s="3">
        <f>AVERAGE(BE24:BJ24)</f>
        <v>1.03466666666666995</v>
      </c>
    </row>
    <row r="25" spans="1:63">
      <c r="A25" s="3" t="n">
        <v>1989</v>
      </c>
      <c r="B25" t="n">
        <v>0.930000000000000071</v>
      </c>
      <c r="C25" t="n">
        <v>0.930000000000000071</v>
      </c>
      <c r="D25" s="15" t="n">
        <v>0.742999999999999883</v>
      </c>
      <c r="F25" s="6"/>
      <c r="H25" s="3" t="n">
        <v>1989</v>
      </c>
      <c r="I25" s="3" t="n">
        <v>34</v>
      </c>
      <c r="J25" s="3" t="n">
        <v>66</v>
      </c>
      <c r="K25" s="3" t="n">
        <v>76</v>
      </c>
      <c r="L25" s="3" t="n">
        <v>42</v>
      </c>
      <c r="M25" s="3" t="n">
        <v>64</v>
      </c>
      <c r="N25" s="3" t="n">
        <v>22</v>
      </c>
      <c r="O25" s="3" t="n">
        <v>40</v>
      </c>
      <c r="P25" s="23" t="n">
        <v>42</v>
      </c>
      <c r="Q25" s="3" t="n">
        <v>37</v>
      </c>
      <c r="R25" s="3" t="n">
        <v>50</v>
      </c>
      <c r="S25" s="3" t="n">
        <v>22</v>
      </c>
      <c r="T25" s="3" t="n">
        <v>53</v>
      </c>
      <c r="U25" s="3" t="n">
        <v>49</v>
      </c>
      <c r="V25" s="3" t="n">
        <v>72</v>
      </c>
      <c r="W25" s="3" t="n">
        <v>39</v>
      </c>
      <c r="X25" s="3" t="n">
        <v>39</v>
      </c>
      <c r="Y25" s="3" t="n">
        <v>25</v>
      </c>
      <c r="Z25" s="3" t="n">
        <v>35</v>
      </c>
      <c r="AA25" s="24" t="n">
        <v>27</v>
      </c>
      <c r="AB25" s="33">
        <f>SUM(P25:AA25)</f>
        <v>490</v>
      </c>
      <c r="AC25" s="16">
        <f>SUM(U25,V25:X25)</f>
        <v>199</v>
      </c>
      <c r="AD25" s="16">
        <f>SUM(U25:X25)</f>
        <v>199</v>
      </c>
      <c r="AE25" s="3" t="n">
        <v>1989</v>
      </c>
      <c r="AF25" s="3" t="n">
        <v>13</v>
      </c>
      <c r="AG25" s="3" t="n">
        <v>16.5</v>
      </c>
      <c r="AH25" s="3" t="n">
        <v>11.5999999999999996</v>
      </c>
      <c r="AI25" s="3" t="n">
        <v>7.5</v>
      </c>
      <c r="AJ25" s="3" t="n">
        <v>-0.2</v>
      </c>
      <c r="AK25" s="3" t="n">
        <v>-11.4000000000000004</v>
      </c>
      <c r="AL25" s="24" t="n">
        <v>-16</v>
      </c>
      <c r="AM25" t="n">
        <v>-9</v>
      </c>
      <c r="AN25" t="n">
        <v>-8.90000000000000036</v>
      </c>
      <c r="AO25" t="n">
        <v>-2.5</v>
      </c>
      <c r="AP25" t="n">
        <v>1.5</v>
      </c>
      <c r="AQ25" t="n">
        <v>7.29999999999999982</v>
      </c>
      <c r="AR25" t="n">
        <v>13.4000000000000004</v>
      </c>
      <c r="AS25" t="n">
        <v>13.6999999999999993</v>
      </c>
      <c r="AT25" t="n">
        <v>11.9000000000000004</v>
      </c>
      <c r="AU25" t="n">
        <v>6.79999999999999982</v>
      </c>
      <c r="AV25" t="n">
        <v>-1</v>
      </c>
      <c r="AW25" t="n">
        <v>-4.70000000000000018</v>
      </c>
      <c r="AX25" t="n">
        <v>-13</v>
      </c>
      <c r="AY25" s="33">
        <f>AVERAGE(AM25:AX25)</f>
        <v>1.29166666666667007</v>
      </c>
      <c r="AZ25" s="16">
        <f>AVERAGE(AR25:AS25)</f>
        <v>13.5500000000000007</v>
      </c>
      <c r="BA25" s="3">
        <f>AVERAGE(AR25:AU25)</f>
        <v>11.4499999999999993</v>
      </c>
      <c r="BE25" s="3" t="n">
        <v>0.930000000000000071</v>
      </c>
      <c r="BF25" s="3" t="n">
        <v>1.09699999999999998</v>
      </c>
      <c r="BG25" s="3" t="n">
        <v>1.1399999999999999</v>
      </c>
      <c r="BH25" s="3" t="n">
        <v>0.703999999999999826</v>
      </c>
      <c r="BI25" s="3" t="n">
        <v>0.891000000000000014</v>
      </c>
      <c r="BJ25" s="3" t="n">
        <v>0.877999999999999936</v>
      </c>
      <c r="BK25" s="3">
        <f>AVERAGE(BE25:BJ25)</f>
        <v>0.939999999999999858</v>
      </c>
    </row>
    <row r="26" spans="1:63">
      <c r="A26" s="3" t="n">
        <v>1990</v>
      </c>
      <c r="B26" t="n">
        <v>0.954999999999999893</v>
      </c>
      <c r="C26" t="n">
        <v>0.954999999999999893</v>
      </c>
      <c r="D26" s="15" t="n">
        <v>0.725</v>
      </c>
      <c r="F26" s="6"/>
      <c r="H26" s="3" t="n">
        <v>1990</v>
      </c>
      <c r="I26" s="3" t="n">
        <v>49</v>
      </c>
      <c r="J26" s="3" t="n">
        <v>72</v>
      </c>
      <c r="K26" s="3" t="n">
        <v>39</v>
      </c>
      <c r="L26" s="3" t="n">
        <v>39</v>
      </c>
      <c r="M26" s="3" t="n">
        <v>25</v>
      </c>
      <c r="N26" s="3" t="n">
        <v>35</v>
      </c>
      <c r="O26" s="3" t="n">
        <v>27</v>
      </c>
      <c r="P26" s="23" t="n">
        <v>34</v>
      </c>
      <c r="Q26" s="3" t="n">
        <v>57</v>
      </c>
      <c r="R26" s="3" t="n">
        <v>13</v>
      </c>
      <c r="S26" s="3" t="n">
        <v>7</v>
      </c>
      <c r="T26" s="3" t="n">
        <v>8</v>
      </c>
      <c r="U26" s="3" t="n">
        <v>90</v>
      </c>
      <c r="V26" s="3" t="n">
        <v>53</v>
      </c>
      <c r="W26" s="3" t="n">
        <v>78</v>
      </c>
      <c r="X26" s="3" t="n">
        <v>6</v>
      </c>
      <c r="Y26" s="3" t="n">
        <v>23</v>
      </c>
      <c r="Z26" s="3" t="n">
        <v>27</v>
      </c>
      <c r="AA26" s="24" t="n">
        <v>38</v>
      </c>
      <c r="AB26" s="33">
        <f>SUM(P26:AA26)</f>
        <v>434</v>
      </c>
      <c r="AC26" s="16">
        <f>SUM(U26,V26:X26)</f>
        <v>227</v>
      </c>
      <c r="AD26" s="16">
        <f>SUM(U26:X26)</f>
        <v>227</v>
      </c>
      <c r="AE26" s="3" t="n">
        <v>1990</v>
      </c>
      <c r="AF26" s="3" t="n">
        <v>13.4000000000000004</v>
      </c>
      <c r="AG26" s="3" t="n">
        <v>13.6999999999999993</v>
      </c>
      <c r="AH26" s="3" t="n">
        <v>11.9000000000000004</v>
      </c>
      <c r="AI26" s="3" t="n">
        <v>6.79999999999999982</v>
      </c>
      <c r="AJ26" s="3" t="n">
        <v>-1</v>
      </c>
      <c r="AK26" s="3" t="n">
        <v>-4.70000000000000018</v>
      </c>
      <c r="AL26" s="24" t="n">
        <v>-13</v>
      </c>
      <c r="AM26" t="n">
        <v>-16.8000000000000007</v>
      </c>
      <c r="AN26" t="n">
        <v>-3.10000000000000009</v>
      </c>
      <c r="AO26" t="n">
        <v>-6</v>
      </c>
      <c r="AP26" t="n">
        <v>0.1</v>
      </c>
      <c r="AQ26" t="n">
        <v>5.09999999999999964</v>
      </c>
      <c r="AR26" t="n">
        <v>10.6999999999999993</v>
      </c>
      <c r="AS26" t="n">
        <v>13.9000000000000004</v>
      </c>
      <c r="AT26" t="n">
        <v>12</v>
      </c>
      <c r="AU26" t="n">
        <v>5</v>
      </c>
      <c r="AV26" t="n">
        <v>0.2</v>
      </c>
      <c r="AW26" t="n">
        <v>-10.4000000000000004</v>
      </c>
      <c r="AX26" t="n">
        <v>-6.09999999999999964</v>
      </c>
      <c r="AY26" s="33">
        <f>AVERAGE(AM26:AX26)</f>
        <v>0.383333333333333037</v>
      </c>
      <c r="AZ26" s="16">
        <f>AVERAGE(AR26:AS26)</f>
        <v>12.3000000000000007</v>
      </c>
      <c r="BA26" s="3">
        <f>AVERAGE(AR26:AU26)</f>
        <v>10.4000000000000004</v>
      </c>
      <c r="BE26" s="3" t="n">
        <v>0.954999999999999893</v>
      </c>
      <c r="BF26" s="3" t="n">
        <v>0.93100000000000005</v>
      </c>
      <c r="BG26" s="3" t="n">
        <v>0.975999999999999979</v>
      </c>
      <c r="BH26" s="3" t="n">
        <v>1.25499999999999989</v>
      </c>
      <c r="BI26" s="3" t="n">
        <v>0.991999999999999993</v>
      </c>
      <c r="BJ26" s="3" t="n">
        <v>0.616000000000000014</v>
      </c>
      <c r="BK26" s="3">
        <f>AVERAGE(BE26:BJ26)</f>
        <v>0.95416666666666714</v>
      </c>
    </row>
    <row r="27" spans="1:63">
      <c r="A27" s="3" t="n">
        <v>1991</v>
      </c>
      <c r="B27" t="n">
        <v>0.887000000000000099</v>
      </c>
      <c r="C27" t="n">
        <v>0.887000000000000099</v>
      </c>
      <c r="D27" s="15" t="n">
        <v>0.689999999999999947</v>
      </c>
      <c r="F27" s="6"/>
      <c r="H27" s="3" t="n">
        <v>1991</v>
      </c>
      <c r="I27" s="3" t="n">
        <v>90</v>
      </c>
      <c r="J27" s="3" t="n">
        <v>53</v>
      </c>
      <c r="K27" s="3" t="n">
        <v>78</v>
      </c>
      <c r="L27" s="3" t="n">
        <v>6</v>
      </c>
      <c r="M27" s="3" t="n">
        <v>23</v>
      </c>
      <c r="N27" s="3" t="n">
        <v>27</v>
      </c>
      <c r="O27" s="3" t="n">
        <v>38</v>
      </c>
      <c r="P27" s="23" t="n">
        <v>32</v>
      </c>
      <c r="Q27" s="3" t="n">
        <v>11</v>
      </c>
      <c r="R27" s="3" t="n">
        <v>66</v>
      </c>
      <c r="S27" s="3" t="n">
        <v>14</v>
      </c>
      <c r="T27" s="3" t="n">
        <v>34</v>
      </c>
      <c r="U27" s="3" t="n">
        <v>65</v>
      </c>
      <c r="V27" s="3" t="n">
        <v>14</v>
      </c>
      <c r="W27" s="3" t="n">
        <v>38</v>
      </c>
      <c r="X27" s="3" t="n">
        <v>51</v>
      </c>
      <c r="Y27" s="3" t="n">
        <v>43</v>
      </c>
      <c r="Z27" s="3" t="n">
        <v>57</v>
      </c>
      <c r="AA27" s="24" t="n">
        <v>34</v>
      </c>
      <c r="AB27" s="33">
        <f>SUM(P27:AA27)</f>
        <v>459</v>
      </c>
      <c r="AC27" s="16">
        <f>SUM(U27,V27:X27)</f>
        <v>168</v>
      </c>
      <c r="AD27" s="16">
        <f>SUM(U27:X27)</f>
        <v>168</v>
      </c>
      <c r="AE27" s="3" t="n">
        <v>1991</v>
      </c>
      <c r="AF27" s="3" t="n">
        <v>10.6999999999999993</v>
      </c>
      <c r="AG27" s="3" t="n">
        <v>13.9000000000000004</v>
      </c>
      <c r="AH27" s="3" t="n">
        <v>12</v>
      </c>
      <c r="AI27" s="3" t="n">
        <v>5</v>
      </c>
      <c r="AJ27" s="3" t="n">
        <v>0.2</v>
      </c>
      <c r="AK27" s="3" t="n">
        <v>-10.4000000000000004</v>
      </c>
      <c r="AL27" s="24" t="n">
        <v>-6.09999999999999964</v>
      </c>
      <c r="AM27" t="n">
        <v>-11.9000000000000004</v>
      </c>
      <c r="AN27" t="n">
        <v>-17.3000000000000007</v>
      </c>
      <c r="AO27" t="n">
        <v>-9.59999999999999964</v>
      </c>
      <c r="AP27" t="n">
        <v>-0.9</v>
      </c>
      <c r="AQ27" t="n">
        <v>3.29999999999999982</v>
      </c>
      <c r="AR27" t="n">
        <v>10.1999999999999993</v>
      </c>
      <c r="AS27" t="n">
        <v>14.3000000000000007</v>
      </c>
      <c r="AT27" t="n">
        <v>12.6999999999999993</v>
      </c>
      <c r="AU27" t="n">
        <v>4.20000000000000018</v>
      </c>
      <c r="AV27" t="n">
        <v>0.6</v>
      </c>
      <c r="AW27" t="n">
        <v>-3.70000000000000018</v>
      </c>
      <c r="AX27" t="n">
        <v>-8.59999999999999787</v>
      </c>
      <c r="AY27" s="33">
        <f>AVERAGE(AM27:AX27)</f>
        <v>-0.558333333333334014</v>
      </c>
      <c r="AZ27" s="16">
        <f>AVERAGE(AR27:AS27)</f>
        <v>12.25</v>
      </c>
      <c r="BA27" s="3">
        <f>AVERAGE(AR27:AU27)</f>
        <v>10.3499999999999996</v>
      </c>
      <c r="BE27" s="3" t="n">
        <v>0.887000000000000099</v>
      </c>
      <c r="BF27" s="3" t="n">
        <v>0.800999999999999801</v>
      </c>
      <c r="BG27" s="3" t="n">
        <v>1.29000000000000004</v>
      </c>
      <c r="BH27" s="3" t="n">
        <v>0.903000000000000114</v>
      </c>
      <c r="BI27" s="3" t="n">
        <v>1.00299999999999989</v>
      </c>
      <c r="BJ27" s="3" t="n">
        <v>1.15199999999999991</v>
      </c>
      <c r="BK27" s="3">
        <f>AVERAGE(BE27:BJ27)</f>
        <v>1.00600000000000001</v>
      </c>
    </row>
    <row r="28" spans="1:63">
      <c r="A28" s="3" t="n">
        <v>1992</v>
      </c>
      <c r="B28" t="n">
        <v>1.02400000000000002</v>
      </c>
      <c r="C28" t="n">
        <v>1.02400000000000002</v>
      </c>
      <c r="D28" s="15" t="n">
        <v>0.803000000000000114</v>
      </c>
      <c r="F28" s="6"/>
      <c r="H28" s="3" t="n">
        <v>1992</v>
      </c>
      <c r="I28" s="3" t="n">
        <v>65</v>
      </c>
      <c r="J28" s="3" t="n">
        <v>14</v>
      </c>
      <c r="K28" s="3" t="n">
        <v>38</v>
      </c>
      <c r="L28" s="3" t="n">
        <v>51</v>
      </c>
      <c r="M28" s="3" t="n">
        <v>43</v>
      </c>
      <c r="N28" s="3" t="n">
        <v>57</v>
      </c>
      <c r="O28" s="3" t="n">
        <v>34</v>
      </c>
      <c r="P28" s="23" t="n">
        <v>24</v>
      </c>
      <c r="Q28" s="3" t="n">
        <v>32</v>
      </c>
      <c r="R28" s="3" t="n">
        <v>46</v>
      </c>
      <c r="S28" s="3" t="n">
        <v>34</v>
      </c>
      <c r="T28" s="3" t="n">
        <v>30</v>
      </c>
      <c r="U28" s="3" t="n">
        <v>113</v>
      </c>
      <c r="V28" s="3" t="n">
        <v>128</v>
      </c>
      <c r="W28" s="3" t="n">
        <v>136</v>
      </c>
      <c r="X28" s="3" t="n">
        <v>103</v>
      </c>
      <c r="Y28" s="3" t="n">
        <v>21</v>
      </c>
      <c r="Z28" s="3" t="n">
        <v>40</v>
      </c>
      <c r="AA28" s="24" t="n">
        <v>77</v>
      </c>
      <c r="AB28" s="33">
        <f>SUM(P28:AA28)</f>
        <v>784</v>
      </c>
      <c r="AC28" s="16">
        <f>SUM(U28,V28:X28)</f>
        <v>480</v>
      </c>
      <c r="AD28" s="16">
        <f>SUM(U28:X28)</f>
        <v>480</v>
      </c>
      <c r="AE28" s="3" t="n">
        <v>1992</v>
      </c>
      <c r="AF28" s="3" t="n">
        <v>10.1999999999999993</v>
      </c>
      <c r="AG28" s="3" t="n">
        <v>14.3000000000000007</v>
      </c>
      <c r="AH28" s="3" t="n">
        <v>12.6999999999999993</v>
      </c>
      <c r="AI28" s="3" t="n">
        <v>4.20000000000000018</v>
      </c>
      <c r="AJ28" s="3" t="n">
        <v>0.6</v>
      </c>
      <c r="AK28" s="3" t="n">
        <v>-3.70000000000000018</v>
      </c>
      <c r="AL28" s="24" t="n">
        <v>-8.59999999999999787</v>
      </c>
      <c r="AM28" t="n">
        <v>-8.5</v>
      </c>
      <c r="AN28" t="n">
        <v>-6.70000000000000018</v>
      </c>
      <c r="AO28" t="n">
        <v>-3.70000000000000018</v>
      </c>
      <c r="AP28" t="n">
        <v>-4.40000000000000036</v>
      </c>
      <c r="AQ28" t="n">
        <v>7.40000000000000036</v>
      </c>
      <c r="AR28" t="n">
        <v>13.5</v>
      </c>
      <c r="AS28" t="n">
        <v>11.6999999999999993</v>
      </c>
      <c r="AT28" t="n">
        <v>9.19999999999999929</v>
      </c>
      <c r="AU28" t="n">
        <v>8.30000000000000071</v>
      </c>
      <c r="AV28" t="n">
        <v>-8.69999999999999751</v>
      </c>
      <c r="AW28" t="n">
        <v>-9.69999999999999929</v>
      </c>
      <c r="AX28" t="n">
        <v>-4.59999999999999964</v>
      </c>
      <c r="AY28" s="33">
        <f>AVERAGE(AM28:AX28)</f>
        <v>0.316666666666666963</v>
      </c>
      <c r="AZ28" s="16">
        <f>AVERAGE(AR28:AS28)</f>
        <v>12.5999999999999996</v>
      </c>
      <c r="BA28" s="3">
        <f>AVERAGE(AR28:AU28)</f>
        <v>10.6750000000000007</v>
      </c>
      <c r="BE28" s="3" t="n">
        <v>1.02400000000000002</v>
      </c>
      <c r="BF28" s="3" t="n">
        <v>0.757000000000000028</v>
      </c>
      <c r="BG28" s="3" t="n">
        <v>0.721999999999999886</v>
      </c>
      <c r="BH28" s="3" t="n">
        <v>0.954999999999999893</v>
      </c>
      <c r="BI28" s="3" t="n">
        <v>0.589999999999999947</v>
      </c>
      <c r="BJ28" s="3" t="n">
        <v>0.279000000000000004</v>
      </c>
      <c r="BK28" s="3">
        <f>AVERAGE(BE28:BJ28)</f>
        <v>0.721166666666666956</v>
      </c>
    </row>
    <row r="29" spans="1:63">
      <c r="A29" s="3" t="n">
        <v>1993</v>
      </c>
      <c r="B29" t="n">
        <v>0.878999999999999915</v>
      </c>
      <c r="C29" t="n">
        <v>0.878999999999999915</v>
      </c>
      <c r="D29" s="15" t="n">
        <v>0.709999999999999964</v>
      </c>
      <c r="F29" s="6"/>
      <c r="H29" s="3" t="n">
        <v>1993</v>
      </c>
      <c r="I29" s="3" t="n">
        <v>113</v>
      </c>
      <c r="J29" s="3" t="n">
        <v>128</v>
      </c>
      <c r="K29" s="3" t="n">
        <v>136</v>
      </c>
      <c r="L29" s="3" t="n">
        <v>103</v>
      </c>
      <c r="M29" s="3" t="n">
        <v>21</v>
      </c>
      <c r="N29" s="3" t="n">
        <v>40</v>
      </c>
      <c r="O29" s="3" t="n">
        <v>77</v>
      </c>
      <c r="P29" s="23" t="n">
        <v>48</v>
      </c>
      <c r="Q29" s="3" t="n">
        <v>14</v>
      </c>
      <c r="R29" s="3" t="n">
        <v>41</v>
      </c>
      <c r="S29" s="3" t="n">
        <v>40</v>
      </c>
      <c r="T29" s="3" t="n">
        <v>51</v>
      </c>
      <c r="U29" s="3" t="n">
        <v>72</v>
      </c>
      <c r="V29" s="3" t="n">
        <v>27</v>
      </c>
      <c r="W29" s="3" t="n">
        <v>36</v>
      </c>
      <c r="X29" s="3" t="n">
        <v>8</v>
      </c>
      <c r="Y29" s="3" t="n">
        <v>40</v>
      </c>
      <c r="Z29" s="3" t="n">
        <v>12</v>
      </c>
      <c r="AA29" s="24" t="n">
        <v>62</v>
      </c>
      <c r="AB29" s="33">
        <f>SUM(P29:AA29)</f>
        <v>451</v>
      </c>
      <c r="AC29" s="16">
        <f>SUM(U29,V29:X29)</f>
        <v>143</v>
      </c>
      <c r="AD29" s="16">
        <f>SUM(U29:X29)</f>
        <v>143</v>
      </c>
      <c r="AE29" s="3" t="n">
        <v>1993</v>
      </c>
      <c r="AF29" s="3" t="n">
        <v>13.5</v>
      </c>
      <c r="AG29" s="3" t="n">
        <v>11.6999999999999993</v>
      </c>
      <c r="AH29" s="3" t="n">
        <v>9.19999999999999929</v>
      </c>
      <c r="AI29" s="3" t="n">
        <v>8.30000000000000071</v>
      </c>
      <c r="AJ29" s="3" t="n">
        <v>-8.69999999999999751</v>
      </c>
      <c r="AK29" s="3" t="n">
        <v>-9.69999999999999929</v>
      </c>
      <c r="AL29" s="24" t="n">
        <v>-4.59999999999999964</v>
      </c>
      <c r="AM29" t="n">
        <v>-9.69999999999999929</v>
      </c>
      <c r="AN29" t="n">
        <v>-9.80000000000000071</v>
      </c>
      <c r="AO29" t="n">
        <v>-7.20000000000000018</v>
      </c>
      <c r="AP29" t="n">
        <v>-2.29999999999999982</v>
      </c>
      <c r="AQ29" t="n">
        <v>5.59999999999999964</v>
      </c>
      <c r="AR29" t="n">
        <v>8</v>
      </c>
      <c r="AS29" t="n">
        <v>14.5999999999999996</v>
      </c>
      <c r="AT29" t="n">
        <v>11.0999999999999996</v>
      </c>
      <c r="AU29" t="n">
        <v>2.5</v>
      </c>
      <c r="AV29" t="n">
        <v>-4.09999999999999964</v>
      </c>
      <c r="AW29" t="n">
        <v>-5.40000000000000036</v>
      </c>
      <c r="AX29" t="n">
        <v>-10.4000000000000004</v>
      </c>
      <c r="AY29" s="33">
        <f>AVERAGE(AM29:AX29)</f>
        <v>-0.591666666666666963</v>
      </c>
      <c r="AZ29" s="16">
        <f>AVERAGE(AR29:AS29)</f>
        <v>11.3000000000000007</v>
      </c>
      <c r="BA29" s="3">
        <f>AVERAGE(AR29:AU29)</f>
        <v>9.05000000000000071</v>
      </c>
      <c r="BE29" s="3" t="n">
        <v>0.878999999999999915</v>
      </c>
      <c r="BF29" s="3" t="n">
        <v>0.932000000000000028</v>
      </c>
      <c r="BG29" s="3" t="n">
        <v>1.43400000000000016</v>
      </c>
      <c r="BH29" s="3" t="n">
        <v>1.123</v>
      </c>
      <c r="BI29" s="3" t="n">
        <v>1.23100000000000009</v>
      </c>
      <c r="BJ29" s="3" t="n">
        <v>0.729999999999999982</v>
      </c>
      <c r="BK29" s="3">
        <f>AVERAGE(BE29:BJ29)</f>
        <v>1.05483333333332996</v>
      </c>
    </row>
    <row r="30" spans="1:63">
      <c r="A30" s="3" t="n">
        <v>1994</v>
      </c>
      <c r="B30" t="n">
        <v>0.866000000000000014</v>
      </c>
      <c r="C30" t="n">
        <v>0.866000000000000014</v>
      </c>
      <c r="D30" s="15" t="n">
        <v>0.631000000000000139</v>
      </c>
      <c r="F30" s="6"/>
      <c r="H30" s="3" t="n">
        <v>1994</v>
      </c>
      <c r="I30" s="3" t="n">
        <v>72</v>
      </c>
      <c r="J30" s="3" t="n">
        <v>27</v>
      </c>
      <c r="K30" s="3" t="n">
        <v>36</v>
      </c>
      <c r="L30" s="3" t="n">
        <v>8</v>
      </c>
      <c r="M30" s="3" t="n">
        <v>40</v>
      </c>
      <c r="N30" s="3" t="n">
        <v>12</v>
      </c>
      <c r="O30" s="3" t="n">
        <v>62</v>
      </c>
      <c r="P30" s="23" t="n">
        <v>47</v>
      </c>
      <c r="Q30" s="3" t="n">
        <v>10</v>
      </c>
      <c r="R30" s="3" t="n">
        <v>23</v>
      </c>
      <c r="S30" s="3" t="n">
        <v>27</v>
      </c>
      <c r="T30" s="3" t="n">
        <v>38</v>
      </c>
      <c r="U30" s="3" t="n">
        <v>45</v>
      </c>
      <c r="V30" s="3" t="n">
        <v>24</v>
      </c>
      <c r="W30" s="3" t="n">
        <v>26</v>
      </c>
      <c r="X30" s="3" t="n">
        <v>48</v>
      </c>
      <c r="Y30" s="3" t="n">
        <v>50</v>
      </c>
      <c r="Z30" s="3" t="n">
        <v>29</v>
      </c>
      <c r="AA30" s="24" t="n">
        <v>47</v>
      </c>
      <c r="AB30" s="33">
        <f>SUM(P30:AA30)</f>
        <v>414</v>
      </c>
      <c r="AC30" s="16">
        <f>SUM(U30,V30:X30)</f>
        <v>143</v>
      </c>
      <c r="AD30" s="16">
        <f>SUM(U30:X30)</f>
        <v>143</v>
      </c>
      <c r="AE30" s="3" t="n">
        <v>1994</v>
      </c>
      <c r="AF30" s="3" t="n">
        <v>8</v>
      </c>
      <c r="AG30" s="3" t="n">
        <v>14.5999999999999996</v>
      </c>
      <c r="AH30" s="3" t="n">
        <v>11.0999999999999996</v>
      </c>
      <c r="AI30" s="3" t="n">
        <v>2.5</v>
      </c>
      <c r="AJ30" s="3" t="n">
        <v>-4.09999999999999964</v>
      </c>
      <c r="AK30" s="3" t="n">
        <v>-5.40000000000000036</v>
      </c>
      <c r="AL30" s="24" t="n">
        <v>-10.4000000000000004</v>
      </c>
      <c r="AM30" t="n">
        <v>-16.3000000000000007</v>
      </c>
      <c r="AN30" t="n">
        <v>-14.4000000000000004</v>
      </c>
      <c r="AO30" t="n">
        <v>-7.40000000000000036</v>
      </c>
      <c r="AP30" t="n">
        <v>1.5</v>
      </c>
      <c r="AQ30" t="n">
        <v>3.79999999999999982</v>
      </c>
      <c r="AR30" t="n">
        <v>11.0999999999999996</v>
      </c>
      <c r="AS30" t="n">
        <v>14.6999999999999993</v>
      </c>
      <c r="AT30" t="n">
        <v>12.4000000000000004</v>
      </c>
      <c r="AU30" t="n">
        <v>5.40000000000000036</v>
      </c>
      <c r="AV30" t="n">
        <v>-0.7</v>
      </c>
      <c r="AW30" t="n">
        <v>-7.29999999999999982</v>
      </c>
      <c r="AX30" t="n">
        <v>-5.59999999999999964</v>
      </c>
      <c r="AY30" s="33">
        <f>AVERAGE(AM30:AX30)</f>
        <v>-0.233333333333332993</v>
      </c>
      <c r="AZ30" s="16">
        <f>AVERAGE(AR30:AS30)</f>
        <v>12.9000000000000004</v>
      </c>
      <c r="BA30" s="3">
        <f>AVERAGE(AR30:AU30)</f>
        <v>10.9000000000000004</v>
      </c>
      <c r="BE30" s="3" t="n">
        <v>0.866000000000000014</v>
      </c>
      <c r="BF30" s="3" t="n">
        <v>0.942999999999999972</v>
      </c>
      <c r="BG30" s="3" t="n">
        <v>1.07899999999999996</v>
      </c>
      <c r="BH30" s="3" t="n">
        <v>1.28699999999999992</v>
      </c>
      <c r="BI30" s="3" t="n">
        <v>1.0990000000000002</v>
      </c>
      <c r="BJ30" s="3" t="n">
        <v>1.0089999999999999</v>
      </c>
      <c r="BK30" s="3">
        <f>AVERAGE(BE30:BJ30)</f>
        <v>1.04716666666666991</v>
      </c>
    </row>
    <row r="31" spans="1:63">
      <c r="A31" s="3" t="n">
        <v>1995</v>
      </c>
      <c r="B31" t="n">
        <v>0.941000000000000014</v>
      </c>
      <c r="C31" t="n">
        <v>0.941000000000000014</v>
      </c>
      <c r="D31" s="15" t="n">
        <v>0.673000000000000043</v>
      </c>
      <c r="F31" s="6"/>
      <c r="H31" s="3" t="n">
        <v>1995</v>
      </c>
      <c r="I31" s="3" t="n">
        <v>45</v>
      </c>
      <c r="J31" s="3" t="n">
        <v>24</v>
      </c>
      <c r="K31" s="3" t="n">
        <v>26</v>
      </c>
      <c r="L31" s="3" t="n">
        <v>48</v>
      </c>
      <c r="M31" s="3" t="n">
        <v>50</v>
      </c>
      <c r="N31" s="3" t="n">
        <v>29</v>
      </c>
      <c r="O31" s="3" t="n">
        <v>47</v>
      </c>
      <c r="P31" s="23" t="n">
        <v>30</v>
      </c>
      <c r="Q31" s="3" t="n">
        <v>64</v>
      </c>
      <c r="R31" s="3" t="n">
        <v>32</v>
      </c>
      <c r="S31" s="3" t="n">
        <v>26</v>
      </c>
      <c r="T31" s="3" t="n">
        <v>40</v>
      </c>
      <c r="U31" s="3" t="n">
        <v>42</v>
      </c>
      <c r="V31" s="3" t="n">
        <v>63</v>
      </c>
      <c r="W31" s="3" t="n">
        <v>80</v>
      </c>
      <c r="X31" s="3" t="n">
        <v>27</v>
      </c>
      <c r="Y31" s="3" t="n">
        <v>82</v>
      </c>
      <c r="Z31" s="3" t="n">
        <v>62</v>
      </c>
      <c r="AA31" s="24" t="n">
        <v>15</v>
      </c>
      <c r="AB31" s="33">
        <f>SUM(P31:AA31)</f>
        <v>563</v>
      </c>
      <c r="AC31" s="16">
        <f>SUM(U31,V31:X31)</f>
        <v>212</v>
      </c>
      <c r="AD31" s="16">
        <f>SUM(U31:X31)</f>
        <v>212</v>
      </c>
      <c r="AE31" s="3" t="n">
        <v>1995</v>
      </c>
      <c r="AF31" s="3" t="n">
        <v>11.0999999999999996</v>
      </c>
      <c r="AG31" s="3" t="n">
        <v>14.6999999999999993</v>
      </c>
      <c r="AH31" s="3" t="n">
        <v>12.4000000000000004</v>
      </c>
      <c r="AI31" s="3" t="n">
        <v>5.40000000000000036</v>
      </c>
      <c r="AJ31" s="3" t="n">
        <v>-0.7</v>
      </c>
      <c r="AK31" s="3" t="n">
        <v>-7.29999999999999982</v>
      </c>
      <c r="AL31" s="24" t="n">
        <v>-5.59999999999999964</v>
      </c>
      <c r="AM31" t="n">
        <v>-9.69999999999999929</v>
      </c>
      <c r="AN31" t="n">
        <v>-7.79999999999999982</v>
      </c>
      <c r="AO31" t="n">
        <v>-3.79999999999999982</v>
      </c>
      <c r="AP31" t="n">
        <v>-1.8</v>
      </c>
      <c r="AQ31" t="n">
        <v>3.70000000000000018</v>
      </c>
      <c r="AR31" t="n">
        <v>13.3000000000000007</v>
      </c>
      <c r="AS31" t="n">
        <v>12.5</v>
      </c>
      <c r="AT31" t="n">
        <v>11.5</v>
      </c>
      <c r="AU31" t="n">
        <v>5.59999999999999964</v>
      </c>
      <c r="AV31" t="n">
        <v>0.1</v>
      </c>
      <c r="AW31" t="n">
        <v>-12.1999999999999993</v>
      </c>
      <c r="AX31" t="n">
        <v>-16.8000000000000007</v>
      </c>
      <c r="AY31" s="33">
        <f>AVERAGE(AM31:AX31)</f>
        <v>-0.45</v>
      </c>
      <c r="AZ31" s="16">
        <f>AVERAGE(AR31:AS31)</f>
        <v>12.9000000000000004</v>
      </c>
      <c r="BA31" s="3">
        <f>AVERAGE(AR31:AU31)</f>
        <v>10.7249999999999996</v>
      </c>
      <c r="BE31" s="3" t="n">
        <v>0.941000000000000014</v>
      </c>
      <c r="BF31" s="3" t="n">
        <v>0.978999999999999915</v>
      </c>
      <c r="BG31" s="3" t="n">
        <v>0.350999999999999979</v>
      </c>
      <c r="BH31" s="3" t="n">
        <v>0.464000000000000057</v>
      </c>
      <c r="BI31" s="3" t="n">
        <v>1.08400000000000007</v>
      </c>
      <c r="BJ31" s="3" t="n">
        <v>0.897000000000000064</v>
      </c>
      <c r="BK31" s="3">
        <f>AVERAGE(BE31:BJ31)</f>
        <v>0.786000000000000032</v>
      </c>
    </row>
    <row r="32" spans="1:63">
      <c r="A32" s="3" t="n">
        <v>1996</v>
      </c>
      <c r="B32" t="n">
        <v>0.967999999999999972</v>
      </c>
      <c r="C32" t="n">
        <v>0.967999999999999972</v>
      </c>
      <c r="D32" s="15" t="n">
        <v>0.709999999999999964</v>
      </c>
      <c r="F32" s="6"/>
      <c r="H32" s="3" t="n">
        <v>1996</v>
      </c>
      <c r="I32" s="3" t="n">
        <v>42</v>
      </c>
      <c r="J32" s="3" t="n">
        <v>63</v>
      </c>
      <c r="K32" s="3" t="n">
        <v>80</v>
      </c>
      <c r="L32" s="3" t="n">
        <v>27</v>
      </c>
      <c r="M32" s="3" t="n">
        <v>82</v>
      </c>
      <c r="N32" s="3" t="n">
        <v>62</v>
      </c>
      <c r="O32" s="3" t="n">
        <v>15</v>
      </c>
      <c r="P32" s="23" t="n">
        <v>8</v>
      </c>
      <c r="Q32" s="3" t="n">
        <v>21</v>
      </c>
      <c r="R32" s="3" t="n">
        <v>13</v>
      </c>
      <c r="S32" s="3" t="n">
        <v>55</v>
      </c>
      <c r="T32" s="3" t="n">
        <v>40</v>
      </c>
      <c r="U32" s="3" t="n">
        <v>84</v>
      </c>
      <c r="V32" s="3" t="n">
        <v>73</v>
      </c>
      <c r="W32" s="3" t="n">
        <v>58</v>
      </c>
      <c r="X32" s="3" t="n">
        <v>9</v>
      </c>
      <c r="Y32" s="3" t="n">
        <v>71</v>
      </c>
      <c r="Z32" s="3" t="n">
        <v>65</v>
      </c>
      <c r="AA32" s="24" t="n">
        <v>31</v>
      </c>
      <c r="AB32" s="33">
        <f>SUM(P32:AA32)</f>
        <v>528</v>
      </c>
      <c r="AC32" s="16">
        <f>SUM(U32,V32:X32)</f>
        <v>224</v>
      </c>
      <c r="AD32" s="16">
        <f>SUM(U32:X32)</f>
        <v>224</v>
      </c>
      <c r="AE32" s="3" t="n">
        <v>1996</v>
      </c>
      <c r="AF32" s="3" t="n">
        <v>13.3000000000000007</v>
      </c>
      <c r="AG32" s="3" t="n">
        <v>12.5</v>
      </c>
      <c r="AH32" s="3" t="n">
        <v>11.5</v>
      </c>
      <c r="AI32" s="3" t="n">
        <v>5.59999999999999964</v>
      </c>
      <c r="AJ32" s="3" t="n">
        <v>0.1</v>
      </c>
      <c r="AK32" s="3" t="n">
        <v>-12.1999999999999993</v>
      </c>
      <c r="AL32" s="24" t="n">
        <v>-16.8000000000000007</v>
      </c>
      <c r="AM32" t="n">
        <v>-8.80000000000000071</v>
      </c>
      <c r="AN32" t="n">
        <v>-14.4000000000000004</v>
      </c>
      <c r="AO32" t="n">
        <v>-6.59999999999999964</v>
      </c>
      <c r="AP32" t="n">
        <v>-2.5</v>
      </c>
      <c r="AQ32" t="n">
        <v>2</v>
      </c>
      <c r="AR32" t="n">
        <v>10.1999999999999993</v>
      </c>
      <c r="AS32" t="n">
        <v>12.9000000000000004</v>
      </c>
      <c r="AT32" t="n">
        <v>14.3000000000000007</v>
      </c>
      <c r="AU32" t="n">
        <v>5.20000000000000018</v>
      </c>
      <c r="AV32" t="n">
        <v>1.9</v>
      </c>
      <c r="AW32" t="n">
        <v>-4.70000000000000018</v>
      </c>
      <c r="AX32" t="n">
        <v>-12.8000000000000007</v>
      </c>
      <c r="AY32" s="33">
        <f>AVERAGE(AM32:AX32)</f>
        <v>-0.275</v>
      </c>
      <c r="AZ32" s="16">
        <f>AVERAGE(AR32:AS32)</f>
        <v>11.5500000000000007</v>
      </c>
      <c r="BA32" s="3">
        <f>AVERAGE(AR32:AU32)</f>
        <v>10.6500000000000004</v>
      </c>
      <c r="BE32" s="3" t="n">
        <v>0.967999999999999972</v>
      </c>
      <c r="BF32" s="3" t="n">
        <v>0.891000000000000014</v>
      </c>
      <c r="BG32" s="3" t="n">
        <v>1.24700000000000011</v>
      </c>
      <c r="BH32" s="3" t="n">
        <v>1.3919999999999999</v>
      </c>
      <c r="BI32" s="3" t="n">
        <v>0.7</v>
      </c>
      <c r="BJ32" s="3" t="n">
        <v>0.575999999999999979</v>
      </c>
      <c r="BK32" s="3">
        <f>AVERAGE(BE32:BJ32)</f>
        <v>0.96233333333333313</v>
      </c>
    </row>
    <row r="33" spans="1:63">
      <c r="A33" s="3" t="n">
        <v>1997</v>
      </c>
      <c r="B33" t="n">
        <v>1.1160000000000001</v>
      </c>
      <c r="C33" t="n">
        <v>1.1160000000000001</v>
      </c>
      <c r="D33" s="15" t="n">
        <v>0.889000000000000057</v>
      </c>
      <c r="F33" s="6"/>
      <c r="H33" s="3" t="n">
        <v>1997</v>
      </c>
      <c r="I33" s="3" t="n">
        <v>84</v>
      </c>
      <c r="J33" s="3" t="n">
        <v>73</v>
      </c>
      <c r="K33" s="3" t="n">
        <v>58</v>
      </c>
      <c r="L33" s="3" t="n">
        <v>9</v>
      </c>
      <c r="M33" s="3" t="n">
        <v>71</v>
      </c>
      <c r="N33" s="3" t="n">
        <v>65</v>
      </c>
      <c r="O33" s="3" t="n">
        <v>31</v>
      </c>
      <c r="P33" s="23" t="n">
        <v>36</v>
      </c>
      <c r="Q33" s="3" t="n">
        <v>49</v>
      </c>
      <c r="R33" s="3" t="n">
        <v>58</v>
      </c>
      <c r="S33" s="3" t="n">
        <v>41</v>
      </c>
      <c r="T33" s="3" t="n">
        <v>22</v>
      </c>
      <c r="U33" s="3" t="n">
        <v>15</v>
      </c>
      <c r="V33" s="3" t="n">
        <v>42</v>
      </c>
      <c r="W33" s="3" t="n">
        <v>41</v>
      </c>
      <c r="X33" s="3" t="n">
        <v>70</v>
      </c>
      <c r="Y33" s="3" t="n">
        <v>27</v>
      </c>
      <c r="Z33" s="3" t="n">
        <v>25</v>
      </c>
      <c r="AA33" s="24" t="n">
        <v>35</v>
      </c>
      <c r="AB33" s="33">
        <f>SUM(P33:AA33)</f>
        <v>461</v>
      </c>
      <c r="AC33" s="16">
        <f>SUM(U33,V33:X33)</f>
        <v>168</v>
      </c>
      <c r="AD33" s="16">
        <f>SUM(U33:X33)</f>
        <v>168</v>
      </c>
      <c r="AE33" s="3" t="n">
        <v>1997</v>
      </c>
      <c r="AF33" s="3" t="n">
        <v>10.1999999999999993</v>
      </c>
      <c r="AG33" s="3" t="n">
        <v>12.9000000000000004</v>
      </c>
      <c r="AH33" s="3" t="n">
        <v>14.3000000000000007</v>
      </c>
      <c r="AI33" s="3" t="n">
        <v>5.20000000000000018</v>
      </c>
      <c r="AJ33" s="3" t="n">
        <v>1.9</v>
      </c>
      <c r="AK33" s="3" t="n">
        <v>-4.70000000000000018</v>
      </c>
      <c r="AL33" s="24" t="n">
        <v>-12.8000000000000007</v>
      </c>
      <c r="AM33" t="n">
        <v>-13.0999999999999996</v>
      </c>
      <c r="AN33" t="n">
        <v>-12.4000000000000004</v>
      </c>
      <c r="AO33" t="n">
        <v>-6.59999999999999964</v>
      </c>
      <c r="AP33" t="n">
        <v>-5.59999999999999964</v>
      </c>
      <c r="AQ33" t="n">
        <v>3.39999999999999991</v>
      </c>
      <c r="AR33" t="n">
        <v>12.9000000000000004</v>
      </c>
      <c r="AS33" t="n">
        <v>15.9000000000000004</v>
      </c>
      <c r="AT33" t="n">
        <v>13.5</v>
      </c>
      <c r="AU33" t="n">
        <v>7.5</v>
      </c>
      <c r="AV33" t="n">
        <v>-1.5</v>
      </c>
      <c r="AW33" t="n">
        <v>-7.90000000000000036</v>
      </c>
      <c r="AX33" t="n">
        <v>-10</v>
      </c>
      <c r="AY33" s="33">
        <f>AVERAGE(AM33:AX33)</f>
        <v>-0.325000000000001021</v>
      </c>
      <c r="AZ33" s="16">
        <f>AVERAGE(AR33:AS33)</f>
        <v>14.4000000000000004</v>
      </c>
      <c r="BA33" s="3">
        <f>AVERAGE(AR33:AU33)</f>
        <v>12.4499999999999993</v>
      </c>
      <c r="BE33" s="3" t="n">
        <v>1.1160000000000001</v>
      </c>
      <c r="BF33" s="3" t="n">
        <v>1.1180000000000001</v>
      </c>
      <c r="BG33" s="3" t="n">
        <v>0.363999999999999968</v>
      </c>
      <c r="BH33" s="3" t="n">
        <v>0.220999999999999996</v>
      </c>
      <c r="BI33" s="3" t="n">
        <v>1.28499999999999993</v>
      </c>
      <c r="BJ33" s="3" t="n">
        <v>1.46399999999999997</v>
      </c>
      <c r="BK33" s="3">
        <f>AVERAGE(BE33:BJ33)</f>
        <v>0.928000000000000114</v>
      </c>
    </row>
    <row r="34" spans="1:63">
      <c r="A34" s="3" t="n">
        <v>1998</v>
      </c>
      <c r="B34" t="n">
        <v>0.957000000000000028</v>
      </c>
      <c r="C34" t="n">
        <v>0.957000000000000028</v>
      </c>
      <c r="D34" s="15" t="n">
        <v>0.843999999999999773</v>
      </c>
      <c r="F34" s="6"/>
      <c r="H34" s="3" t="n">
        <v>1998</v>
      </c>
      <c r="I34" s="3" t="n">
        <v>15</v>
      </c>
      <c r="J34" s="3" t="n">
        <v>42</v>
      </c>
      <c r="K34" s="3" t="n">
        <v>41</v>
      </c>
      <c r="L34" s="3" t="n">
        <v>70</v>
      </c>
      <c r="M34" s="3" t="n">
        <v>27</v>
      </c>
      <c r="N34" s="3" t="n">
        <v>25</v>
      </c>
      <c r="O34" s="3" t="n">
        <v>35</v>
      </c>
      <c r="P34" s="23" t="n">
        <v>57</v>
      </c>
      <c r="Q34" s="3" t="n">
        <v>72</v>
      </c>
      <c r="R34" s="3" t="n">
        <v>23</v>
      </c>
      <c r="S34" s="3" t="n">
        <v>19</v>
      </c>
      <c r="T34" s="3" t="n">
        <v>55</v>
      </c>
      <c r="U34" s="3" t="n">
        <v>99</v>
      </c>
      <c r="V34" s="3" t="n">
        <v>77</v>
      </c>
      <c r="W34" s="3" t="n">
        <v>61</v>
      </c>
      <c r="X34" s="3" t="n">
        <v>59</v>
      </c>
      <c r="Y34" s="3" t="n">
        <v>86</v>
      </c>
      <c r="Z34" s="3" t="n">
        <v>30</v>
      </c>
      <c r="AA34" s="24" t="n">
        <v>40</v>
      </c>
      <c r="AB34" s="33">
        <f>SUM(P34:AA34)</f>
        <v>678</v>
      </c>
      <c r="AC34" s="16">
        <f>SUM(U34,V34:X34)</f>
        <v>296</v>
      </c>
      <c r="AD34" s="16">
        <f>SUM(U34:X34)</f>
        <v>296</v>
      </c>
      <c r="AE34" s="3" t="n">
        <v>1998</v>
      </c>
      <c r="AF34" s="3" t="n">
        <v>12.9000000000000004</v>
      </c>
      <c r="AG34" s="3" t="n">
        <v>15.9000000000000004</v>
      </c>
      <c r="AH34" s="3" t="n">
        <v>13.5</v>
      </c>
      <c r="AI34" s="3" t="n">
        <v>7.5</v>
      </c>
      <c r="AJ34" s="3" t="n">
        <v>-1.5</v>
      </c>
      <c r="AK34" s="3" t="n">
        <v>-7.90000000000000036</v>
      </c>
      <c r="AL34" s="24" t="n">
        <v>-10</v>
      </c>
      <c r="AM34" t="n">
        <v>-12.4000000000000004</v>
      </c>
      <c r="AN34" t="n">
        <v>-19.3999999999999986</v>
      </c>
      <c r="AO34" t="n">
        <v>-11</v>
      </c>
      <c r="AP34" t="n">
        <v>-4.20000000000000018</v>
      </c>
      <c r="AQ34" t="n">
        <v>4.09999999999999964</v>
      </c>
      <c r="AR34" t="n">
        <v>10</v>
      </c>
      <c r="AS34" t="n">
        <v>15.4000000000000004</v>
      </c>
      <c r="AT34" t="n">
        <v>10.5999999999999996</v>
      </c>
      <c r="AU34" t="n">
        <v>6</v>
      </c>
      <c r="AV34" t="n">
        <v>0.3</v>
      </c>
      <c r="AW34" t="n">
        <v>-10</v>
      </c>
      <c r="AX34" t="n">
        <v>-12.8000000000000007</v>
      </c>
      <c r="AY34" s="33">
        <f>AVERAGE(AM34:AX34)</f>
        <v>-1.95</v>
      </c>
      <c r="AZ34" s="16">
        <f>AVERAGE(AR34:AS34)</f>
        <v>12.6999999999999993</v>
      </c>
      <c r="BA34" s="3">
        <f>AVERAGE(AR34:AU34)</f>
        <v>10.5</v>
      </c>
      <c r="BE34" s="3" t="n">
        <v>0.957000000000000028</v>
      </c>
      <c r="BF34" s="3" t="n">
        <v>1.0149999999999999</v>
      </c>
      <c r="BG34" s="3" t="n">
        <v>1.385</v>
      </c>
      <c r="BH34" s="3" t="n">
        <v>1.45599999999999996</v>
      </c>
      <c r="BI34" s="3" t="n">
        <v>0.545000000000000018</v>
      </c>
      <c r="BJ34" s="3" t="n">
        <v>0.69499999999999984</v>
      </c>
      <c r="BK34" s="3">
        <f>AVERAGE(BE34:BJ34)</f>
        <v>1.00883333333332992</v>
      </c>
    </row>
    <row r="35" spans="1:63">
      <c r="A35" s="3" t="n">
        <v>1999</v>
      </c>
      <c r="B35" t="n">
        <v>1.05200000000000005</v>
      </c>
      <c r="C35" t="n">
        <v>1.05200000000000005</v>
      </c>
      <c r="D35" s="15" t="n">
        <v>0.907000000000000028</v>
      </c>
      <c r="F35" s="6"/>
      <c r="H35" s="3" t="n">
        <v>1999</v>
      </c>
      <c r="I35" s="3" t="n">
        <v>99</v>
      </c>
      <c r="J35" s="3" t="n">
        <v>77</v>
      </c>
      <c r="K35" s="3" t="n">
        <v>61</v>
      </c>
      <c r="L35" s="3" t="n">
        <v>59</v>
      </c>
      <c r="M35" s="3" t="n">
        <v>86</v>
      </c>
      <c r="N35" s="3" t="n">
        <v>30</v>
      </c>
      <c r="O35" s="3" t="n">
        <v>40</v>
      </c>
      <c r="P35" s="23" t="n">
        <v>29</v>
      </c>
      <c r="Q35" s="3" t="n">
        <v>31</v>
      </c>
      <c r="R35" s="3" t="n">
        <v>29</v>
      </c>
      <c r="S35" s="3" t="n">
        <v>22</v>
      </c>
      <c r="T35" s="3" t="n">
        <v>10</v>
      </c>
      <c r="U35" s="3" t="n">
        <v>51</v>
      </c>
      <c r="V35" s="3" t="n">
        <v>71</v>
      </c>
      <c r="W35" s="3" t="n">
        <v>35</v>
      </c>
      <c r="X35" s="3" t="n">
        <v>33</v>
      </c>
      <c r="Y35" s="3" t="n">
        <v>41</v>
      </c>
      <c r="Z35" s="3" t="n">
        <v>65</v>
      </c>
      <c r="AA35" s="24" t="n">
        <v>30</v>
      </c>
      <c r="AB35" s="33">
        <f>SUM(P35:AA35)</f>
        <v>447</v>
      </c>
      <c r="AC35" s="16">
        <f>SUM(U35,V35:X35)</f>
        <v>190</v>
      </c>
      <c r="AD35" s="16">
        <f>SUM(U35:X35)</f>
        <v>190</v>
      </c>
      <c r="AE35" s="3" t="n">
        <v>1999</v>
      </c>
      <c r="AF35" s="3" t="n">
        <v>10</v>
      </c>
      <c r="AG35" s="3" t="n">
        <v>15.4000000000000004</v>
      </c>
      <c r="AH35" s="3" t="n">
        <v>10.5999999999999996</v>
      </c>
      <c r="AI35" s="3" t="n">
        <v>6</v>
      </c>
      <c r="AJ35" s="3" t="n">
        <v>0.3</v>
      </c>
      <c r="AK35" s="3" t="n">
        <v>-10</v>
      </c>
      <c r="AL35" s="24" t="n">
        <v>-12.8000000000000007</v>
      </c>
      <c r="AM35" t="n">
        <v>-18.5</v>
      </c>
      <c r="AN35" t="n">
        <v>-14</v>
      </c>
      <c r="AO35" t="n">
        <v>-7.20000000000000018</v>
      </c>
      <c r="AP35" t="n">
        <v>0.1</v>
      </c>
      <c r="AQ35" t="n">
        <v>3.20000000000000018</v>
      </c>
      <c r="AR35" t="n">
        <v>14.5999999999999996</v>
      </c>
      <c r="AS35" t="n">
        <v>14.6999999999999993</v>
      </c>
      <c r="AT35" t="n">
        <v>9.59999999999999964</v>
      </c>
      <c r="AU35" t="n">
        <v>8.59999999999999787</v>
      </c>
      <c r="AV35" t="n">
        <v>1.8</v>
      </c>
      <c r="AW35" t="n">
        <v>-3.39999999999999991</v>
      </c>
      <c r="AX35" t="n">
        <v>-14.9000000000000004</v>
      </c>
      <c r="AY35" s="33">
        <f>AVERAGE(AM35:AX35)</f>
        <v>-0.45</v>
      </c>
      <c r="AZ35" s="16">
        <f>AVERAGE(AR35:AS35)</f>
        <v>14.6500000000000004</v>
      </c>
      <c r="BA35" s="3">
        <f>AVERAGE(AR35:AU35)</f>
        <v>11.875</v>
      </c>
      <c r="BE35" s="3" t="n">
        <v>1.05200000000000005</v>
      </c>
      <c r="BF35" s="3" t="n">
        <v>1.02200000000000002</v>
      </c>
      <c r="BG35" s="3" t="n">
        <v>0.782000000000000028</v>
      </c>
      <c r="BH35" s="3" t="n">
        <v>0.395999999999999996</v>
      </c>
      <c r="BI35" s="3" t="n">
        <v>1.3919999999999999</v>
      </c>
      <c r="BJ35" s="3" t="n">
        <v>1.17700000000000005</v>
      </c>
      <c r="BK35" s="3">
        <f>AVERAGE(BE35:BJ35)</f>
        <v>0.970166666666666977</v>
      </c>
    </row>
    <row r="36" spans="1:63">
      <c r="A36" s="3" t="n">
        <v>2000</v>
      </c>
      <c r="B36" t="n">
        <v>0.942999999999999972</v>
      </c>
      <c r="C36" t="n">
        <v>0.942999999999999972</v>
      </c>
      <c r="D36" s="15" t="n">
        <v>0.860999999999999943</v>
      </c>
      <c r="F36" s="6"/>
      <c r="H36" s="3" t="n">
        <v>2000</v>
      </c>
      <c r="I36" s="3" t="n">
        <v>51</v>
      </c>
      <c r="J36" s="3" t="n">
        <v>71</v>
      </c>
      <c r="K36" s="3" t="n">
        <v>35</v>
      </c>
      <c r="L36" s="3" t="n">
        <v>33</v>
      </c>
      <c r="M36" s="3" t="n">
        <v>41</v>
      </c>
      <c r="N36" s="3" t="n">
        <v>65</v>
      </c>
      <c r="O36" s="3" t="n">
        <v>30</v>
      </c>
      <c r="P36" s="23" t="n">
        <v>71</v>
      </c>
      <c r="Q36" s="3" t="n">
        <v>45</v>
      </c>
      <c r="R36" s="3" t="n">
        <v>36</v>
      </c>
      <c r="S36" s="3" t="n">
        <v>79</v>
      </c>
      <c r="T36" s="3" t="n">
        <v>43</v>
      </c>
      <c r="U36" s="3" t="n">
        <v>73</v>
      </c>
      <c r="V36" s="3" t="n">
        <v>95</v>
      </c>
      <c r="W36" s="3" t="n">
        <v>36</v>
      </c>
      <c r="X36" s="3" t="n">
        <v>16</v>
      </c>
      <c r="Y36" s="3" t="n">
        <v>68</v>
      </c>
      <c r="Z36" s="3" t="n">
        <v>42</v>
      </c>
      <c r="AA36" s="24" t="n">
        <v>0</v>
      </c>
      <c r="AB36" s="33">
        <f>SUM(P36:AA36)</f>
        <v>604</v>
      </c>
      <c r="AC36" s="16">
        <f>SUM(U36,V36:X36)</f>
        <v>220</v>
      </c>
      <c r="AD36" s="16">
        <f>SUM(U36:X36)</f>
        <v>220</v>
      </c>
      <c r="AE36" s="3" t="n">
        <v>2000</v>
      </c>
      <c r="AF36" s="3" t="n">
        <v>14.5999999999999996</v>
      </c>
      <c r="AG36" s="3" t="n">
        <v>14.6999999999999993</v>
      </c>
      <c r="AH36" s="3" t="n">
        <v>9.59999999999999964</v>
      </c>
      <c r="AI36" s="3" t="n">
        <v>8.59999999999999787</v>
      </c>
      <c r="AJ36" s="3" t="n">
        <v>1.8</v>
      </c>
      <c r="AK36" s="3" t="n">
        <v>-3.39999999999999991</v>
      </c>
      <c r="AL36" s="24" t="n">
        <v>-14.9000000000000004</v>
      </c>
      <c r="AM36" t="n">
        <v>-12.1999999999999993</v>
      </c>
      <c r="AN36" t="n">
        <v>-10.4000000000000004</v>
      </c>
      <c r="AO36" t="n">
        <v>-6.09999999999999964</v>
      </c>
      <c r="AP36" t="n">
        <v>-0.4</v>
      </c>
      <c r="AQ36" t="n">
        <v>6.40000000000000036</v>
      </c>
      <c r="AR36" t="n">
        <v>11.4000000000000004</v>
      </c>
      <c r="AS36" t="n">
        <v>15.5</v>
      </c>
      <c r="AT36" t="n">
        <v>11.9000000000000004</v>
      </c>
      <c r="AU36" t="n">
        <v>6.90000000000000036</v>
      </c>
      <c r="AV36" t="n">
        <v>4.40000000000000036</v>
      </c>
      <c r="AW36" t="n">
        <v>-2.29999999999999982</v>
      </c>
      <c r="AX36" t="n">
        <v>-10.3000000000000007</v>
      </c>
      <c r="AY36" s="33">
        <f>AVERAGE(AM36:AX36)</f>
        <v>1.23333333333333006</v>
      </c>
      <c r="AZ36" s="16">
        <f>AVERAGE(AR36:AS36)</f>
        <v>13.4499999999999993</v>
      </c>
      <c r="BA36" s="3">
        <f>AVERAGE(AR36:AU36)</f>
        <v>11.4250000000000007</v>
      </c>
      <c r="BE36" s="3" t="n">
        <v>0.942999999999999972</v>
      </c>
      <c r="BF36" s="3" t="n">
        <v>1.1080000000000001</v>
      </c>
      <c r="BG36" s="3" t="n">
        <v>0.790000000000000036</v>
      </c>
      <c r="BH36" s="3" t="n">
        <v>1.1379999999999999</v>
      </c>
      <c r="BI36" s="3" t="n">
        <v>0.631000000000000139</v>
      </c>
      <c r="BJ36" s="3" t="n">
        <v>0.877999999999999936</v>
      </c>
      <c r="BK36" s="3">
        <f>AVERAGE(BE36:BJ36)</f>
        <v>0.914666666666667005</v>
      </c>
    </row>
    <row r="37" spans="1:63">
      <c r="A37" s="3" t="n">
        <v>2001</v>
      </c>
      <c r="B37" t="n">
        <v>1.05200000000000005</v>
      </c>
      <c r="C37" t="n">
        <v>1.05200000000000005</v>
      </c>
      <c r="D37" s="15" t="n">
        <v>0.937000000000000099</v>
      </c>
      <c r="F37" s="6"/>
      <c r="H37" s="3" t="n">
        <v>2001</v>
      </c>
      <c r="I37" s="3" t="n">
        <v>73</v>
      </c>
      <c r="J37" s="3" t="n">
        <v>95</v>
      </c>
      <c r="K37" s="3" t="n">
        <v>36</v>
      </c>
      <c r="L37" s="3" t="n">
        <v>16</v>
      </c>
      <c r="M37" s="3" t="n">
        <v>68</v>
      </c>
      <c r="N37" s="3" t="n">
        <v>42</v>
      </c>
      <c r="O37" s="3" t="n">
        <v>0</v>
      </c>
      <c r="P37" s="23" t="n">
        <v>26</v>
      </c>
      <c r="Q37" s="3" t="n">
        <v>43</v>
      </c>
      <c r="R37" s="3" t="n">
        <v>17</v>
      </c>
      <c r="S37" s="3" t="n">
        <v>71</v>
      </c>
      <c r="T37" s="3" t="n">
        <v>26</v>
      </c>
      <c r="U37" s="3" t="n">
        <v>39</v>
      </c>
      <c r="V37" s="3" t="n">
        <v>124</v>
      </c>
      <c r="W37" s="3" t="n">
        <v>0</v>
      </c>
      <c r="X37" s="3" t="n">
        <v>68</v>
      </c>
      <c r="Y37" s="3" t="n">
        <v>56</v>
      </c>
      <c r="Z37" s="3" t="n">
        <v>28</v>
      </c>
      <c r="AA37" s="24" t="n">
        <v>11</v>
      </c>
      <c r="AB37" s="33">
        <f>SUM(P37:AA37)</f>
        <v>509</v>
      </c>
      <c r="AC37" s="16">
        <f>SUM(U37,V37:X37)</f>
        <v>231</v>
      </c>
      <c r="AD37" s="16">
        <f>SUM(U37:X37)</f>
        <v>231</v>
      </c>
      <c r="AE37" s="3" t="n">
        <v>2001</v>
      </c>
      <c r="AF37" s="3" t="n">
        <v>11.4000000000000004</v>
      </c>
      <c r="AG37" s="3" t="n">
        <v>15.5</v>
      </c>
      <c r="AH37" s="3" t="n">
        <v>11.9000000000000004</v>
      </c>
      <c r="AI37" s="3" t="n">
        <v>6.90000000000000036</v>
      </c>
      <c r="AJ37" s="3" t="n">
        <v>4.40000000000000036</v>
      </c>
      <c r="AK37" s="3" t="n">
        <v>-2.29999999999999982</v>
      </c>
      <c r="AL37" s="24" t="n">
        <v>-10.3000000000000007</v>
      </c>
      <c r="AM37" t="n">
        <v>-6.79999999999999982</v>
      </c>
      <c r="AN37" t="n">
        <v>-15.5</v>
      </c>
      <c r="AO37" t="n">
        <v>-12.6999999999999993</v>
      </c>
      <c r="AP37" t="n">
        <v>-1.7</v>
      </c>
      <c r="AQ37" t="n">
        <v>4.20000000000000018</v>
      </c>
      <c r="AR37" t="n">
        <v>13.5</v>
      </c>
      <c r="AS37" t="n">
        <v>14.9000000000000004</v>
      </c>
      <c r="AT37" t="n">
        <v>11.5</v>
      </c>
      <c r="AU37" t="n">
        <v>8.09999999999999787</v>
      </c>
      <c r="AV37" t="n">
        <v>0.1</v>
      </c>
      <c r="AW37" t="n">
        <v>-8</v>
      </c>
      <c r="AX37" t="n">
        <v>-14.0999999999999996</v>
      </c>
      <c r="AY37" s="33">
        <f>AVERAGE(AM37:AX37)</f>
        <v>-0.541666666666666963</v>
      </c>
      <c r="AZ37" s="16">
        <f>AVERAGE(AR37:AS37)</f>
        <v>14.1999999999999993</v>
      </c>
      <c r="BA37" s="3">
        <f>AVERAGE(AR37:AU37)</f>
        <v>12</v>
      </c>
      <c r="BE37" s="3" t="n">
        <v>1.05200000000000005</v>
      </c>
      <c r="BF37" s="3" t="n">
        <v>0.989000000000000057</v>
      </c>
      <c r="BG37" s="3" t="n">
        <v>0.738999999999999879</v>
      </c>
      <c r="BH37" s="3" t="n">
        <v>1.17599999999999993</v>
      </c>
      <c r="BI37" s="3" t="n">
        <v>1.14500000000000002</v>
      </c>
      <c r="BJ37" s="3" t="n">
        <v>0.816999999999999815</v>
      </c>
      <c r="BK37" s="3">
        <f>AVERAGE(BE37:BJ37)</f>
        <v>0.986333333333332973</v>
      </c>
    </row>
    <row r="38" spans="1:63">
      <c r="A38" s="3" t="n">
        <v>2002</v>
      </c>
      <c r="B38" t="n">
        <v>1.12799999999999989</v>
      </c>
      <c r="C38" t="n">
        <v>1.12799999999999989</v>
      </c>
      <c r="D38" s="15" t="n">
        <v>1.05299999999999994</v>
      </c>
      <c r="F38" s="6"/>
      <c r="H38" s="3" t="n">
        <v>2002</v>
      </c>
      <c r="I38" s="3" t="n">
        <v>39</v>
      </c>
      <c r="J38" s="3" t="n">
        <v>124</v>
      </c>
      <c r="K38" s="3" t="n">
        <v>0</v>
      </c>
      <c r="L38" s="3" t="n">
        <v>68</v>
      </c>
      <c r="M38" s="3" t="n">
        <v>56</v>
      </c>
      <c r="N38" s="3" t="n">
        <v>28</v>
      </c>
      <c r="O38" s="3" t="n">
        <v>11</v>
      </c>
      <c r="P38" s="23" t="n">
        <v>23</v>
      </c>
      <c r="Q38" s="3" t="n">
        <v>45</v>
      </c>
      <c r="R38" s="3" t="n">
        <v>25</v>
      </c>
      <c r="S38" s="3" t="n">
        <v>29</v>
      </c>
      <c r="T38" s="3" t="n">
        <v>15</v>
      </c>
      <c r="U38" s="3" t="n">
        <v>99</v>
      </c>
      <c r="V38" s="3" t="n">
        <v>0</v>
      </c>
      <c r="W38" s="3" t="n">
        <v>19</v>
      </c>
      <c r="X38" s="3" t="n">
        <v>49</v>
      </c>
      <c r="Y38" s="3" t="n">
        <v>22</v>
      </c>
      <c r="Z38" s="3" t="n">
        <v>17</v>
      </c>
      <c r="AA38" s="24" t="n">
        <v>13</v>
      </c>
      <c r="AB38" s="33">
        <f>SUM(P38:AA38)</f>
        <v>356</v>
      </c>
      <c r="AC38" s="16">
        <f>SUM(U38,V38:X38)</f>
        <v>167</v>
      </c>
      <c r="AD38" s="16">
        <f>SUM(U38:X38)</f>
        <v>167</v>
      </c>
      <c r="AE38" s="3" t="n">
        <v>2002</v>
      </c>
      <c r="AF38" s="3" t="n">
        <v>13.5</v>
      </c>
      <c r="AG38" s="3" t="n">
        <v>14.9000000000000004</v>
      </c>
      <c r="AH38" s="3" t="n">
        <v>11.5</v>
      </c>
      <c r="AI38" s="3" t="n">
        <v>8.09999999999999787</v>
      </c>
      <c r="AJ38" s="3" t="n">
        <v>0.1</v>
      </c>
      <c r="AK38" s="3" t="n">
        <v>-8</v>
      </c>
      <c r="AL38" s="24" t="n">
        <v>-14.0999999999999996</v>
      </c>
      <c r="AM38" t="n">
        <v>-14.4000000000000004</v>
      </c>
      <c r="AN38" t="n">
        <v>-9.69999999999999929</v>
      </c>
      <c r="AO38" t="n">
        <v>-8</v>
      </c>
      <c r="AP38" t="n">
        <v>2</v>
      </c>
      <c r="AQ38" t="n">
        <v>7.20000000000000018</v>
      </c>
      <c r="AR38" t="n">
        <v>13.8000000000000007</v>
      </c>
      <c r="AS38" t="n">
        <v>15.5999999999999996</v>
      </c>
      <c r="AT38" t="n">
        <v>13.4000000000000004</v>
      </c>
      <c r="AU38" t="n">
        <v>5.29999999999999982</v>
      </c>
      <c r="AV38" t="n">
        <v>-2.5</v>
      </c>
      <c r="AW38" t="n">
        <v>-12.3000000000000007</v>
      </c>
      <c r="AX38" t="n">
        <v>-16.5</v>
      </c>
      <c r="AY38" s="33">
        <f>AVERAGE(AM38:AX38)</f>
        <v>-0.508333333333333925</v>
      </c>
      <c r="AZ38" s="16">
        <f>AVERAGE(AR38:AS38)</f>
        <v>14.6999999999999993</v>
      </c>
      <c r="BA38" s="3">
        <f>AVERAGE(AR38:AU38)</f>
        <v>12.0250000000000004</v>
      </c>
      <c r="BE38" s="3" t="n">
        <v>1.12799999999999989</v>
      </c>
      <c r="BF38" s="3" t="n">
        <v>0.817999999999999794</v>
      </c>
      <c r="BG38" s="3" t="n">
        <v>1.02800000000000002</v>
      </c>
      <c r="BH38" s="3" t="n">
        <v>0.942999999999999972</v>
      </c>
      <c r="BI38" s="3" t="n">
        <v>0.873000000000000043</v>
      </c>
      <c r="BJ38" s="3" t="n">
        <v>0.986000000000000298</v>
      </c>
      <c r="BK38" s="3">
        <f>AVERAGE(BE38:BJ38)</f>
        <v>0.962666666666667048</v>
      </c>
    </row>
    <row r="39" spans="1:63">
      <c r="A39" s="3" t="n">
        <v>2003</v>
      </c>
      <c r="B39" t="n">
        <v>1.27499999999999991</v>
      </c>
      <c r="C39" t="n">
        <v>1.27499999999999991</v>
      </c>
      <c r="D39" s="15" t="n">
        <v>1.29899999999999993</v>
      </c>
      <c r="F39" s="6"/>
      <c r="H39" s="3" t="n">
        <v>2003</v>
      </c>
      <c r="I39" s="3" t="n">
        <v>99</v>
      </c>
      <c r="J39" s="3" t="n">
        <v>0</v>
      </c>
      <c r="K39" s="3" t="n">
        <v>19</v>
      </c>
      <c r="L39" s="3" t="n">
        <v>49</v>
      </c>
      <c r="M39" s="3" t="n">
        <v>22</v>
      </c>
      <c r="N39" s="3" t="n">
        <v>17</v>
      </c>
      <c r="O39" s="3" t="n">
        <v>13</v>
      </c>
      <c r="P39" s="23" t="n">
        <v>49</v>
      </c>
      <c r="Q39" s="3" t="n">
        <v>12</v>
      </c>
      <c r="R39" s="3" t="n">
        <v>22</v>
      </c>
      <c r="S39" s="3" t="n">
        <v>27</v>
      </c>
      <c r="T39" s="3" t="n">
        <v>63</v>
      </c>
      <c r="U39" s="3" t="n">
        <v>30</v>
      </c>
      <c r="V39" s="3" t="n">
        <v>67</v>
      </c>
      <c r="W39" s="3" t="n">
        <v>60</v>
      </c>
      <c r="X39" s="3" t="n">
        <v>53</v>
      </c>
      <c r="Y39" s="3" t="n">
        <v>38</v>
      </c>
      <c r="Z39" s="3" t="n">
        <v>21</v>
      </c>
      <c r="AA39" s="24" t="n">
        <v>37</v>
      </c>
      <c r="AB39" s="33">
        <f>SUM(P39:AA39)</f>
        <v>479</v>
      </c>
      <c r="AC39" s="16">
        <f>SUM(U39,V39:X39)</f>
        <v>210</v>
      </c>
      <c r="AD39" s="16">
        <f>SUM(U39:X39)</f>
        <v>210</v>
      </c>
      <c r="AE39" s="3" t="n">
        <v>2003</v>
      </c>
      <c r="AF39" s="3" t="n">
        <v>13.8000000000000007</v>
      </c>
      <c r="AG39" s="3" t="n">
        <v>15.5999999999999996</v>
      </c>
      <c r="AH39" s="3" t="n">
        <v>13.4000000000000004</v>
      </c>
      <c r="AI39" s="3" t="n">
        <v>5.29999999999999982</v>
      </c>
      <c r="AJ39" s="3" t="n">
        <v>-2.5</v>
      </c>
      <c r="AK39" s="3" t="n">
        <v>-12.3000000000000007</v>
      </c>
      <c r="AL39" s="24" t="n">
        <v>-16.5</v>
      </c>
      <c r="AM39" t="n">
        <v>-20.8999999999999986</v>
      </c>
      <c r="AN39" t="n">
        <v>-7.59999999999999876</v>
      </c>
      <c r="AO39" t="n">
        <v>-3.60000000000000009</v>
      </c>
      <c r="AP39" t="n">
        <v>-1.8</v>
      </c>
      <c r="AQ39" t="n">
        <v>6.79999999999999982</v>
      </c>
      <c r="AR39" t="n">
        <v>10.6999999999999993</v>
      </c>
      <c r="AS39" t="n">
        <v>18.3999999999999986</v>
      </c>
      <c r="AT39" t="n">
        <v>11.9000000000000004</v>
      </c>
      <c r="AU39" t="n">
        <v>6.59999999999999964</v>
      </c>
      <c r="AV39" t="n">
        <v>-0.2</v>
      </c>
      <c r="AW39" t="n">
        <v>-4.09999999999999964</v>
      </c>
      <c r="AX39" t="n">
        <v>-11.5999999999999996</v>
      </c>
      <c r="AY39" s="33">
        <f>AVERAGE(AM39:AX39)</f>
        <v>0.383333333333334014</v>
      </c>
      <c r="AZ39" s="16">
        <f>AVERAGE(AR39:AS39)</f>
        <v>14.5500000000000007</v>
      </c>
      <c r="BA39" s="3">
        <f>AVERAGE(AR39:AU39)</f>
        <v>11.9000000000000004</v>
      </c>
      <c r="BE39" s="3" t="n">
        <v>1.27499999999999991</v>
      </c>
      <c r="BF39" s="3" t="n">
        <v>1.09800000000000008</v>
      </c>
      <c r="BG39" s="3" t="n">
        <v>1.28299999999999992</v>
      </c>
      <c r="BH39" s="3" t="n">
        <v>1.06899999999999995</v>
      </c>
      <c r="BI39" s="3" t="n">
        <v>0.859999999999999787</v>
      </c>
      <c r="BJ39" s="3" t="n">
        <v>0.78100000000000005</v>
      </c>
      <c r="BK39" s="3">
        <f>AVERAGE(BE39:BJ39)</f>
        <v>1.06099999999999994</v>
      </c>
    </row>
    <row r="40" spans="1:63">
      <c r="A40" s="3" t="n">
        <v>2004</v>
      </c>
      <c r="B40" t="n">
        <v>1.03699999999999992</v>
      </c>
      <c r="C40" t="n">
        <v>1.03699999999999992</v>
      </c>
      <c r="D40" s="15" t="n">
        <v>1.21900000000000008</v>
      </c>
      <c r="F40" s="6"/>
      <c r="H40" s="3" t="n">
        <v>2004</v>
      </c>
      <c r="I40" s="3" t="n">
        <v>30</v>
      </c>
      <c r="J40" s="3" t="n">
        <v>67</v>
      </c>
      <c r="K40" s="3" t="n">
        <v>60</v>
      </c>
      <c r="L40" s="3" t="n">
        <v>53</v>
      </c>
      <c r="M40" s="3" t="n">
        <v>38</v>
      </c>
      <c r="N40" s="3" t="n">
        <v>21</v>
      </c>
      <c r="O40" s="3" t="n">
        <v>37</v>
      </c>
      <c r="P40" s="23" t="n">
        <v>31</v>
      </c>
      <c r="Q40" s="3" t="n">
        <v>45</v>
      </c>
      <c r="R40" s="3" t="n">
        <v>21</v>
      </c>
      <c r="S40" s="3" t="n">
        <v>10</v>
      </c>
      <c r="T40" s="3" t="n">
        <v>51</v>
      </c>
      <c r="U40" s="3" t="n">
        <v>60</v>
      </c>
      <c r="V40" s="3" t="n">
        <v>92</v>
      </c>
      <c r="W40" s="3" t="n">
        <v>91</v>
      </c>
      <c r="X40" s="3" t="n">
        <v>73</v>
      </c>
      <c r="Y40" s="3" t="n">
        <v>24</v>
      </c>
      <c r="Z40" s="3" t="n">
        <v>38</v>
      </c>
      <c r="AA40" s="24" t="n">
        <v>61</v>
      </c>
      <c r="AB40" s="33">
        <f>SUM(P40:AA40)</f>
        <v>597</v>
      </c>
      <c r="AC40" s="16">
        <f>SUM(U40,V40:X40)</f>
        <v>316</v>
      </c>
      <c r="AD40" s="16">
        <f>SUM(U40:X40)</f>
        <v>316</v>
      </c>
      <c r="AE40" s="3" t="n">
        <v>2004</v>
      </c>
      <c r="AF40" s="3" t="n">
        <v>10.6999999999999993</v>
      </c>
      <c r="AG40" s="3" t="n">
        <v>18.3999999999999986</v>
      </c>
      <c r="AH40" s="3" t="n">
        <v>11.9000000000000004</v>
      </c>
      <c r="AI40" s="3" t="n">
        <v>6.59999999999999964</v>
      </c>
      <c r="AJ40" s="3" t="n">
        <v>-0.2</v>
      </c>
      <c r="AK40" s="3" t="n">
        <v>-4.09999999999999964</v>
      </c>
      <c r="AL40" s="24" t="n">
        <v>-11.5999999999999996</v>
      </c>
      <c r="AM40" t="n">
        <v>-11.3000000000000007</v>
      </c>
      <c r="AN40" t="n">
        <v>-12.6999999999999993</v>
      </c>
      <c r="AO40" t="n">
        <v>-6.29999999999999982</v>
      </c>
      <c r="AP40" t="n">
        <v>-0.4</v>
      </c>
      <c r="AQ40" t="n">
        <v>5.40000000000000036</v>
      </c>
      <c r="AR40" t="n">
        <v>10.5999999999999996</v>
      </c>
      <c r="AS40" t="n">
        <v>16.1999999999999993</v>
      </c>
      <c r="AT40" t="n">
        <v>12</v>
      </c>
      <c r="AU40" t="n">
        <v>7.40000000000000036</v>
      </c>
      <c r="AV40" t="n">
        <v>0.1</v>
      </c>
      <c r="AW40" t="n">
        <v>-8.40000000000000036</v>
      </c>
      <c r="AX40" t="n">
        <v>-7.59999999999999876</v>
      </c>
      <c r="AY40" s="33">
        <f>AVERAGE(AM40:AX40)</f>
        <v>0.416666666666667052</v>
      </c>
      <c r="AZ40" s="16">
        <f>AVERAGE(AR40:AS40)</f>
        <v>13.4000000000000004</v>
      </c>
      <c r="BA40" s="3">
        <f>AVERAGE(AR40:AU40)</f>
        <v>11.5500000000000007</v>
      </c>
      <c r="BE40" s="3" t="n">
        <v>1.03699999999999992</v>
      </c>
      <c r="BF40" s="3" t="n">
        <v>1.20700000000000007</v>
      </c>
      <c r="BG40" s="3" t="n">
        <v>1.14700000000000002</v>
      </c>
      <c r="BH40" s="3" t="n">
        <v>1.24000000000000021</v>
      </c>
      <c r="BI40" s="3" t="n">
        <v>1.08000000000000007</v>
      </c>
      <c r="BJ40" s="3" t="n">
        <v>1.31899999999999995</v>
      </c>
      <c r="BK40" s="3">
        <f>AVERAGE(BE40:BJ40)</f>
        <v>1.17166666666666996</v>
      </c>
    </row>
    <row r="41" spans="1:63">
      <c r="A41" s="3" t="n">
        <v>2005</v>
      </c>
      <c r="B41" t="n">
        <v>0.9</v>
      </c>
      <c r="C41" t="n">
        <v>0.9</v>
      </c>
      <c r="D41" s="15" t="n">
        <v>1.03200000000000003</v>
      </c>
      <c r="F41" s="6"/>
      <c r="H41" s="3" t="n">
        <v>2005</v>
      </c>
      <c r="I41" s="3" t="n">
        <v>60</v>
      </c>
      <c r="J41" s="3" t="n">
        <v>92</v>
      </c>
      <c r="K41" s="3" t="n">
        <v>91</v>
      </c>
      <c r="L41" s="3" t="n">
        <v>73</v>
      </c>
      <c r="M41" s="3" t="n">
        <v>24</v>
      </c>
      <c r="N41" s="3" t="n">
        <v>38</v>
      </c>
      <c r="O41" s="3" t="n">
        <v>61</v>
      </c>
      <c r="P41" s="23" t="n">
        <v>50</v>
      </c>
      <c r="Q41" s="3" t="n">
        <v>21</v>
      </c>
      <c r="R41" s="3" t="n">
        <v>9</v>
      </c>
      <c r="S41" s="3" t="n">
        <v>45</v>
      </c>
      <c r="T41" s="3" t="n">
        <v>72</v>
      </c>
      <c r="U41" s="3" t="n">
        <v>39</v>
      </c>
      <c r="V41" s="3" t="n">
        <v>76</v>
      </c>
      <c r="W41" s="3" t="n">
        <v>124</v>
      </c>
      <c r="X41" s="3" t="n">
        <v>60</v>
      </c>
      <c r="Y41" s="3" t="n">
        <v>24</v>
      </c>
      <c r="Z41" s="3" t="n">
        <v>69</v>
      </c>
      <c r="AA41" s="24" t="n">
        <v>52</v>
      </c>
      <c r="AB41" s="33">
        <f>SUM(P41:AA41)</f>
        <v>641</v>
      </c>
      <c r="AC41" s="16">
        <f>SUM(U41,V41:X41)</f>
        <v>299</v>
      </c>
      <c r="AD41" s="16">
        <f>SUM(U41:X41)</f>
        <v>299</v>
      </c>
      <c r="AE41" s="3" t="n">
        <v>2005</v>
      </c>
      <c r="AF41" s="3" t="n">
        <v>10.5999999999999996</v>
      </c>
      <c r="AG41" s="3" t="n">
        <v>16.1999999999999993</v>
      </c>
      <c r="AH41" s="3" t="n">
        <v>12</v>
      </c>
      <c r="AI41" s="3" t="n">
        <v>7.40000000000000036</v>
      </c>
      <c r="AJ41" s="3" t="n">
        <v>0.1</v>
      </c>
      <c r="AK41" s="3" t="n">
        <v>-8.40000000000000036</v>
      </c>
      <c r="AL41" s="24" t="n">
        <v>-7.59999999999999876</v>
      </c>
      <c r="AM41" t="n">
        <v>-8.40000000000000036</v>
      </c>
      <c r="AN41" t="n">
        <v>-9.90000000000000036</v>
      </c>
      <c r="AO41" t="n">
        <v>-10.4000000000000004</v>
      </c>
      <c r="AP41" t="n">
        <v>0.3</v>
      </c>
      <c r="AQ41" t="n">
        <v>4.40000000000000036</v>
      </c>
      <c r="AR41" t="n">
        <v>13</v>
      </c>
      <c r="AS41" t="n">
        <v>16.3000000000000007</v>
      </c>
      <c r="AT41" t="n">
        <v>13.5999999999999996</v>
      </c>
      <c r="AU41" t="n">
        <v>7.40000000000000036</v>
      </c>
      <c r="AV41" t="n">
        <v>2.5</v>
      </c>
      <c r="AW41" t="n">
        <v>-1</v>
      </c>
      <c r="AX41" t="n">
        <v>-10</v>
      </c>
      <c r="AY41" s="33">
        <f>AVERAGE(AM41:AX41)</f>
        <v>1.48333333333333002</v>
      </c>
      <c r="AZ41" s="16">
        <f>AVERAGE(AR41:AS41)</f>
        <v>14.6500000000000004</v>
      </c>
      <c r="BA41" s="3">
        <f>AVERAGE(AR41:AU41)</f>
        <v>12.5749999999999993</v>
      </c>
      <c r="BE41" s="3" t="n">
        <v>0.9</v>
      </c>
      <c r="BF41" s="3" t="n">
        <v>0.928000000000000114</v>
      </c>
      <c r="BG41" s="3" t="n">
        <v>0.727999999999999847</v>
      </c>
      <c r="BH41" s="3" t="n">
        <v>0.797000000000000064</v>
      </c>
      <c r="BI41" s="3" t="n">
        <v>1.1319999999999999</v>
      </c>
      <c r="BJ41" s="3" t="n">
        <v>1.32800000000000007</v>
      </c>
      <c r="BK41" s="3">
        <f>AVERAGE(BE41:BJ41)</f>
        <v>0.968833333333333968</v>
      </c>
    </row>
    <row r="42" spans="1:63">
      <c r="A42" s="3" t="n">
        <v>2006</v>
      </c>
      <c r="B42" t="n">
        <v>1.18199999999999994</v>
      </c>
      <c r="C42" t="n">
        <v>1.18199999999999994</v>
      </c>
      <c r="D42" s="15" t="n">
        <v>1.248</v>
      </c>
      <c r="F42" s="6"/>
      <c r="H42" s="3" t="n">
        <v>2006</v>
      </c>
      <c r="I42" s="3" t="n">
        <v>39</v>
      </c>
      <c r="J42" s="3" t="n">
        <v>76</v>
      </c>
      <c r="K42" s="3" t="n">
        <v>124</v>
      </c>
      <c r="L42" s="3" t="n">
        <v>60</v>
      </c>
      <c r="M42" s="3" t="n">
        <v>24</v>
      </c>
      <c r="N42" s="3" t="n">
        <v>69</v>
      </c>
      <c r="O42" s="3" t="n">
        <v>52</v>
      </c>
      <c r="P42" s="23" t="n">
        <v>28</v>
      </c>
      <c r="Q42" s="3" t="n">
        <v>15</v>
      </c>
      <c r="R42" s="3" t="n">
        <v>15</v>
      </c>
      <c r="S42" s="3" t="n">
        <v>26</v>
      </c>
      <c r="T42" s="3" t="n">
        <v>24</v>
      </c>
      <c r="U42" s="3" t="n">
        <v>16</v>
      </c>
      <c r="V42" s="3" t="n">
        <v>34</v>
      </c>
      <c r="W42" s="3" t="n">
        <v>27</v>
      </c>
      <c r="X42" s="3" t="n">
        <v>79</v>
      </c>
      <c r="Y42" s="3" t="n">
        <v>53</v>
      </c>
      <c r="Z42" s="3" t="n">
        <v>45</v>
      </c>
      <c r="AA42" s="24" t="n">
        <v>46</v>
      </c>
      <c r="AB42" s="33">
        <f>SUM(P42:AA42)</f>
        <v>408</v>
      </c>
      <c r="AC42" s="16">
        <f>SUM(U42,V42:X42)</f>
        <v>156</v>
      </c>
      <c r="AD42" s="16">
        <f>SUM(U42:X42)</f>
        <v>156</v>
      </c>
      <c r="AE42" s="3" t="n">
        <v>2006</v>
      </c>
      <c r="AF42" s="3" t="n">
        <v>13</v>
      </c>
      <c r="AG42" s="3" t="n">
        <v>16.3000000000000007</v>
      </c>
      <c r="AH42" s="3" t="n">
        <v>13.5999999999999996</v>
      </c>
      <c r="AI42" s="3" t="n">
        <v>7.40000000000000036</v>
      </c>
      <c r="AJ42" s="3" t="n">
        <v>2.5</v>
      </c>
      <c r="AK42" s="3" t="n">
        <v>-1</v>
      </c>
      <c r="AL42" s="24" t="n">
        <v>-10</v>
      </c>
      <c r="AM42" t="n">
        <v>-10.9000000000000004</v>
      </c>
      <c r="AN42" t="n">
        <v>-15.1999999999999993</v>
      </c>
      <c r="AO42" t="n">
        <v>-11.5</v>
      </c>
      <c r="AP42" t="n">
        <v>1.60000000000000009</v>
      </c>
      <c r="AQ42" t="n">
        <v>6.5</v>
      </c>
      <c r="AR42" t="n">
        <v>13.4000000000000004</v>
      </c>
      <c r="AS42" t="n">
        <v>14.5</v>
      </c>
      <c r="AT42" t="n">
        <v>14.5999999999999996</v>
      </c>
      <c r="AU42" t="n">
        <v>6.90000000000000036</v>
      </c>
      <c r="AV42" t="n">
        <v>-1.7</v>
      </c>
      <c r="AW42" t="n">
        <v>-6</v>
      </c>
      <c r="AX42" t="n">
        <v>-4.79999999999999982</v>
      </c>
      <c r="AY42" s="33">
        <f>AVERAGE(AM42:AX42)</f>
        <v>0.616666666666667052</v>
      </c>
      <c r="AZ42" s="16">
        <f>AVERAGE(AR42:AS42)</f>
        <v>13.9499999999999993</v>
      </c>
      <c r="BA42" s="3">
        <f>AVERAGE(AR42:AU42)</f>
        <v>12.3499999999999996</v>
      </c>
      <c r="BE42" s="3" t="n">
        <v>1.18199999999999994</v>
      </c>
      <c r="BF42" s="3" t="n">
        <v>1.11900000000000022</v>
      </c>
      <c r="BG42" s="3" t="n">
        <v>1.27499999999999991</v>
      </c>
      <c r="BH42" s="3" t="n">
        <v>0.942000000000000171</v>
      </c>
      <c r="BI42" s="3" t="n">
        <v>0.94399999999999995</v>
      </c>
      <c r="BJ42" s="3" t="n">
        <v>0.786000000000000032</v>
      </c>
      <c r="BK42" s="3">
        <f>AVERAGE(BE42:BJ42)</f>
        <v>1.04133333333332989</v>
      </c>
    </row>
    <row r="43" spans="1:63">
      <c r="A43" s="3" t="n">
        <v>2007</v>
      </c>
      <c r="B43" t="n">
        <v>0.971999999999999886</v>
      </c>
      <c r="C43" t="n">
        <v>0.971999999999999886</v>
      </c>
      <c r="D43" s="15" t="n">
        <v>1.15500000000000003</v>
      </c>
      <c r="F43" s="6"/>
      <c r="H43" s="3" t="n">
        <v>2007</v>
      </c>
      <c r="I43" s="3" t="n">
        <v>16</v>
      </c>
      <c r="J43" s="3" t="n">
        <v>34</v>
      </c>
      <c r="K43" s="3" t="n">
        <v>27</v>
      </c>
      <c r="L43" s="3" t="n">
        <v>79</v>
      </c>
      <c r="M43" s="3" t="n">
        <v>53</v>
      </c>
      <c r="N43" s="3" t="n">
        <v>45</v>
      </c>
      <c r="O43" s="3" t="n">
        <v>46</v>
      </c>
      <c r="P43" s="23" t="n">
        <v>41</v>
      </c>
      <c r="Q43" s="3" t="n">
        <v>21</v>
      </c>
      <c r="R43" s="3" t="n">
        <v>30</v>
      </c>
      <c r="S43" s="3" t="n">
        <v>19</v>
      </c>
      <c r="T43" s="3" t="n">
        <v>52</v>
      </c>
      <c r="U43" s="3" t="n">
        <v>27</v>
      </c>
      <c r="V43" s="3" t="n">
        <v>139</v>
      </c>
      <c r="W43" s="3" t="n">
        <v>44</v>
      </c>
      <c r="X43" s="3" t="n">
        <v>49</v>
      </c>
      <c r="Y43" s="3" t="n">
        <v>24</v>
      </c>
      <c r="Z43" s="3" t="n">
        <v>47</v>
      </c>
      <c r="AA43" s="24" t="n">
        <v>33</v>
      </c>
      <c r="AB43" s="33">
        <f>SUM(P43:AA43)</f>
        <v>526</v>
      </c>
      <c r="AC43" s="16">
        <f>SUM(U43,V43:X43)</f>
        <v>259</v>
      </c>
      <c r="AD43" s="16">
        <f>SUM(U43:X43)</f>
        <v>259</v>
      </c>
      <c r="AE43" s="3" t="n">
        <v>2007</v>
      </c>
      <c r="AF43" s="3" t="n">
        <v>13.4000000000000004</v>
      </c>
      <c r="AG43" s="3" t="n">
        <v>14.5</v>
      </c>
      <c r="AH43" s="3" t="n">
        <v>14.5999999999999996</v>
      </c>
      <c r="AI43" s="3" t="n">
        <v>6.90000000000000036</v>
      </c>
      <c r="AJ43" s="3" t="n">
        <v>-1.7</v>
      </c>
      <c r="AK43" s="3" t="n">
        <v>-6</v>
      </c>
      <c r="AL43" s="24" t="n">
        <v>-4.79999999999999982</v>
      </c>
      <c r="AM43" t="n">
        <v>-13.4000000000000004</v>
      </c>
      <c r="AN43" t="n">
        <v>-19.1000000000000014</v>
      </c>
      <c r="AO43" t="n">
        <v>-2.39999999999999991</v>
      </c>
      <c r="AP43" t="n">
        <v>-0.1</v>
      </c>
      <c r="AQ43" t="n">
        <v>5.40000000000000036</v>
      </c>
      <c r="AR43" t="n">
        <v>11.9000000000000004</v>
      </c>
      <c r="AS43" t="n">
        <v>14</v>
      </c>
      <c r="AT43" t="n">
        <v>13.0999999999999996</v>
      </c>
      <c r="AU43" t="n">
        <v>5.79999999999999982</v>
      </c>
      <c r="AV43" t="n">
        <v>3.79999999999999982</v>
      </c>
      <c r="AW43" t="n">
        <v>-5.90000000000000036</v>
      </c>
      <c r="AX43" t="n">
        <v>-3.60000000000000009</v>
      </c>
      <c r="AY43" s="33">
        <f>AVERAGE(AM43:AX43)</f>
        <v>0.791666666666666963</v>
      </c>
      <c r="AZ43" s="16">
        <f>AVERAGE(AR43:AS43)</f>
        <v>12.9499999999999993</v>
      </c>
      <c r="BA43" s="3">
        <f>AVERAGE(AR43:AU43)</f>
        <v>11.1999999999999993</v>
      </c>
      <c r="BE43" s="3" t="n">
        <v>0.971999999999999886</v>
      </c>
      <c r="BF43" s="3" t="n">
        <v>0.991999999999999993</v>
      </c>
      <c r="BG43" s="3" t="n">
        <v>1.375</v>
      </c>
      <c r="BH43" s="3" t="n">
        <v>0.688999999999999968</v>
      </c>
      <c r="BI43" s="3" t="n">
        <v>1.1379999999999999</v>
      </c>
      <c r="BJ43" s="3" t="n">
        <v>1.14300000000000002</v>
      </c>
      <c r="BK43" s="3">
        <f>AVERAGE(BE43:BJ43)</f>
        <v>1.0515000000000001</v>
      </c>
    </row>
    <row r="44" spans="1:63">
      <c r="A44" s="3" t="n">
        <v>2008</v>
      </c>
      <c r="B44" t="n">
        <v>1.02200000000000002</v>
      </c>
      <c r="C44" t="n">
        <v>1.02200000000000002</v>
      </c>
      <c r="D44" s="15" t="n">
        <v>1.12400000000000011</v>
      </c>
      <c r="F44" s="6"/>
      <c r="H44" s="3" t="n">
        <v>2008</v>
      </c>
      <c r="I44" s="3" t="n">
        <v>27</v>
      </c>
      <c r="J44" s="3" t="n">
        <v>139</v>
      </c>
      <c r="K44" s="3" t="n">
        <v>44</v>
      </c>
      <c r="L44" s="3" t="n">
        <v>49</v>
      </c>
      <c r="M44" s="3" t="n">
        <v>24</v>
      </c>
      <c r="N44" s="3" t="n">
        <v>47</v>
      </c>
      <c r="O44" s="3" t="n">
        <v>33</v>
      </c>
      <c r="P44" s="23" t="n">
        <v>67</v>
      </c>
      <c r="Q44" s="3" t="n">
        <v>20</v>
      </c>
      <c r="R44" s="3" t="n">
        <v>30</v>
      </c>
      <c r="S44" s="3" t="n">
        <v>32</v>
      </c>
      <c r="T44" s="3" t="n">
        <v>28</v>
      </c>
      <c r="U44" s="3" t="n">
        <v>79</v>
      </c>
      <c r="V44" s="3" t="n">
        <v>75</v>
      </c>
      <c r="W44" s="3" t="n">
        <v>99</v>
      </c>
      <c r="X44" s="3" t="n">
        <v>36</v>
      </c>
      <c r="Y44" s="3" t="n">
        <v>52</v>
      </c>
      <c r="Z44" s="3" t="n">
        <v>59</v>
      </c>
      <c r="AA44" s="24" t="n">
        <v>59</v>
      </c>
      <c r="AB44" s="33">
        <f>SUM(P44:AA44)</f>
        <v>636</v>
      </c>
      <c r="AC44" s="16">
        <f>SUM(U44,V44:X44)</f>
        <v>289</v>
      </c>
      <c r="AD44" s="16">
        <f>SUM(U44:X44)</f>
        <v>289</v>
      </c>
      <c r="AE44" s="3" t="n">
        <v>2008</v>
      </c>
      <c r="AF44" s="3" t="n">
        <v>11.9000000000000004</v>
      </c>
      <c r="AG44" s="3" t="n">
        <v>14</v>
      </c>
      <c r="AH44" s="3" t="n">
        <v>13.0999999999999996</v>
      </c>
      <c r="AI44" s="3" t="n">
        <v>5.79999999999999982</v>
      </c>
      <c r="AJ44" s="3" t="n">
        <v>3.79999999999999982</v>
      </c>
      <c r="AK44" s="3" t="n">
        <v>-5.90000000000000036</v>
      </c>
      <c r="AL44" s="24" t="n">
        <v>-3.60000000000000009</v>
      </c>
      <c r="AM44" t="n">
        <v>-9</v>
      </c>
      <c r="AN44" t="n">
        <v>-9.5</v>
      </c>
      <c r="AO44" t="n">
        <v>-9</v>
      </c>
      <c r="AP44" t="n">
        <v>-1.19999999999999996</v>
      </c>
      <c r="AQ44" t="n">
        <v>4.5</v>
      </c>
      <c r="AR44" t="n">
        <v>10.8000000000000007</v>
      </c>
      <c r="AS44" t="n">
        <v>13.4000000000000004</v>
      </c>
      <c r="AT44" t="n">
        <v>10.1999999999999993</v>
      </c>
      <c r="AU44" t="n">
        <v>5.29999999999999982</v>
      </c>
      <c r="AV44" t="n">
        <v>1.19999999999999996</v>
      </c>
      <c r="AW44" t="n">
        <v>-6.09999999999999964</v>
      </c>
      <c r="AX44" t="n">
        <v>-4.09999999999999964</v>
      </c>
      <c r="AY44" s="33">
        <f>AVERAGE(AM44:AX44)</f>
        <v>0.541666666666666963</v>
      </c>
      <c r="AZ44" s="16">
        <f>AVERAGE(AR44:AS44)</f>
        <v>12.0999999999999996</v>
      </c>
      <c r="BA44" s="3">
        <f>AVERAGE(AR44:AU44)</f>
        <v>9.92500000000000071</v>
      </c>
      <c r="BE44" s="3" t="n">
        <v>1.02200000000000002</v>
      </c>
      <c r="BF44" s="3" t="n">
        <v>1.2569999999999999</v>
      </c>
      <c r="BG44" s="3" t="n">
        <v>1.53499999999999996</v>
      </c>
      <c r="BH44" s="3" t="n">
        <v>0.869999999999999929</v>
      </c>
      <c r="BI44" s="3" t="n">
        <v>0.696999999999999975</v>
      </c>
      <c r="BJ44" s="3" t="n">
        <v>0.842999999999999794</v>
      </c>
      <c r="BK44" s="3">
        <f>AVERAGE(BE44:BJ44)</f>
        <v>1.03733333333333011</v>
      </c>
    </row>
    <row r="45" spans="1:63">
      <c r="A45" s="3" t="n">
        <v>2009</v>
      </c>
      <c r="B45" t="n">
        <v>0.888000000000000078</v>
      </c>
      <c r="C45" t="n">
        <v>0.888000000000000078</v>
      </c>
      <c r="D45" s="15" t="n">
        <v>0.991999999999999993</v>
      </c>
      <c r="F45" s="6"/>
      <c r="H45" s="3" t="n">
        <v>2009</v>
      </c>
      <c r="I45" s="3" t="n">
        <v>79</v>
      </c>
      <c r="J45" s="3" t="n">
        <v>75</v>
      </c>
      <c r="K45" s="3" t="n">
        <v>99</v>
      </c>
      <c r="L45" s="3" t="n">
        <v>36</v>
      </c>
      <c r="M45" s="3" t="n">
        <v>52</v>
      </c>
      <c r="N45" s="3" t="n">
        <v>59</v>
      </c>
      <c r="O45" s="3" t="n">
        <v>59</v>
      </c>
      <c r="P45" s="23" t="n">
        <v>10</v>
      </c>
      <c r="Q45" s="3" t="n">
        <v>23</v>
      </c>
      <c r="R45" s="3" t="n">
        <v>10</v>
      </c>
      <c r="S45" s="3" t="n">
        <v>9</v>
      </c>
      <c r="T45" s="3" t="n">
        <v>66</v>
      </c>
      <c r="U45" s="3" t="n">
        <v>31</v>
      </c>
      <c r="V45" s="3" t="n">
        <v>78</v>
      </c>
      <c r="W45" s="3" t="n">
        <v>94</v>
      </c>
      <c r="X45" s="3" t="n">
        <v>94</v>
      </c>
      <c r="Y45" s="3" t="n">
        <v>34</v>
      </c>
      <c r="Z45" s="3" t="n">
        <v>55</v>
      </c>
      <c r="AA45" s="24" t="n">
        <v>22</v>
      </c>
      <c r="AB45" s="33">
        <f>SUM(P45:AA45)</f>
        <v>526</v>
      </c>
      <c r="AC45" s="16">
        <f>SUM(U45,V45:X45)</f>
        <v>297</v>
      </c>
      <c r="AD45" s="16">
        <f>SUM(U45:X45)</f>
        <v>297</v>
      </c>
      <c r="AE45" s="3" t="n">
        <v>2009</v>
      </c>
      <c r="AF45" s="3" t="n">
        <v>10.8000000000000007</v>
      </c>
      <c r="AG45" s="3" t="n">
        <v>13.4000000000000004</v>
      </c>
      <c r="AH45" s="3" t="n">
        <v>10.1999999999999993</v>
      </c>
      <c r="AI45" s="3" t="n">
        <v>5.29999999999999982</v>
      </c>
      <c r="AJ45" s="3" t="n">
        <v>1.19999999999999996</v>
      </c>
      <c r="AK45" s="3" t="n">
        <v>-6.09999999999999964</v>
      </c>
      <c r="AL45" s="24" t="n">
        <v>-4.09999999999999964</v>
      </c>
      <c r="AM45" t="n">
        <v>-11.4000000000000004</v>
      </c>
      <c r="AN45" t="n">
        <v>-12.3000000000000007</v>
      </c>
      <c r="AO45" t="n">
        <v>-7</v>
      </c>
      <c r="AP45" t="n">
        <v>-1.60000000000000009</v>
      </c>
      <c r="AQ45" t="n">
        <v>7.90000000000000036</v>
      </c>
      <c r="AR45" t="n">
        <v>11.1999999999999993</v>
      </c>
      <c r="AS45" t="n">
        <v>13.6999999999999993</v>
      </c>
      <c r="AT45" t="n">
        <v>13.8000000000000007</v>
      </c>
      <c r="AU45" t="n">
        <v>6.09999999999999964</v>
      </c>
      <c r="AV45" t="n">
        <v>-2.70000000000000018</v>
      </c>
      <c r="AW45" t="n">
        <v>-2.20000000000000018</v>
      </c>
      <c r="AX45" t="n">
        <v>-12.0999999999999996</v>
      </c>
      <c r="AY45" s="33">
        <f>AVERAGE(AM45:AX45)</f>
        <v>0.283333333333333002</v>
      </c>
      <c r="AZ45" s="16">
        <f>AVERAGE(AR45:AS45)</f>
        <v>12.4499999999999993</v>
      </c>
      <c r="BA45" s="3">
        <f>AVERAGE(AR45:AU45)</f>
        <v>11.1999999999999993</v>
      </c>
      <c r="BE45" s="3" t="n">
        <v>0.888000000000000078</v>
      </c>
      <c r="BF45" s="3" t="n">
        <v>0.960999999999999943</v>
      </c>
      <c r="BG45" s="3" t="n">
        <v>0.508000000000000007</v>
      </c>
      <c r="BH45" s="3" t="n">
        <v>1.06299999999999994</v>
      </c>
      <c r="BI45" s="3" t="n">
        <v>0.761000000000000032</v>
      </c>
      <c r="BJ45" s="3" t="n">
        <v>0.741000000000000014</v>
      </c>
      <c r="BK45" s="3">
        <f>AVERAGE(BE45:BJ45)</f>
        <v>0.820333333333332959</v>
      </c>
    </row>
    <row r="46" spans="1:63">
      <c r="A46" s="3" t="n">
        <v>2010</v>
      </c>
      <c r="B46" t="n">
        <v>0.937000000000000099</v>
      </c>
      <c r="C46" t="n">
        <v>0.937000000000000099</v>
      </c>
      <c r="D46" s="15" t="n">
        <v>0.952999999999999936</v>
      </c>
      <c r="F46" s="6"/>
      <c r="H46" s="3" t="n">
        <v>2010</v>
      </c>
      <c r="I46" s="3" t="n">
        <v>31</v>
      </c>
      <c r="J46" s="3" t="n">
        <v>78</v>
      </c>
      <c r="K46" s="3" t="n">
        <v>94</v>
      </c>
      <c r="L46" s="3" t="n">
        <v>94</v>
      </c>
      <c r="M46" s="3" t="n">
        <v>34</v>
      </c>
      <c r="N46" s="3" t="n">
        <v>55</v>
      </c>
      <c r="O46" s="3" t="n">
        <v>22</v>
      </c>
      <c r="P46" s="23" t="n">
        <v>12</v>
      </c>
      <c r="Q46" s="3" t="n">
        <v>29</v>
      </c>
      <c r="R46" s="3" t="n">
        <v>55</v>
      </c>
      <c r="S46" s="3" t="n">
        <v>20</v>
      </c>
      <c r="T46" s="3" t="n">
        <v>63</v>
      </c>
      <c r="U46" s="3" t="n">
        <v>29</v>
      </c>
      <c r="V46" s="3" t="n">
        <v>132</v>
      </c>
      <c r="W46" s="3" t="n">
        <v>55</v>
      </c>
      <c r="X46" s="3" t="n">
        <v>51</v>
      </c>
      <c r="Y46" s="3" t="n">
        <v>53</v>
      </c>
      <c r="Z46" s="3" t="n">
        <v>8</v>
      </c>
      <c r="AA46" s="24" t="n">
        <v>9</v>
      </c>
      <c r="AB46" s="33">
        <f>SUM(P46:AA46)</f>
        <v>516</v>
      </c>
      <c r="AC46" s="16">
        <f>SUM(U46,V46:X46)</f>
        <v>267</v>
      </c>
      <c r="AD46" s="16">
        <f>SUM(U46:X46)</f>
        <v>267</v>
      </c>
      <c r="AE46" s="3" t="n">
        <v>2010</v>
      </c>
      <c r="AF46" s="3" t="n">
        <v>11.1999999999999993</v>
      </c>
      <c r="AG46" s="3" t="n">
        <v>13.6999999999999993</v>
      </c>
      <c r="AH46" s="3" t="n">
        <v>13.8000000000000007</v>
      </c>
      <c r="AI46" s="3" t="n">
        <v>6.09999999999999964</v>
      </c>
      <c r="AJ46" s="3" t="n">
        <v>-2.70000000000000018</v>
      </c>
      <c r="AK46" s="3" t="n">
        <v>-2.20000000000000018</v>
      </c>
      <c r="AL46" s="24" t="n">
        <v>-12.0999999999999996</v>
      </c>
      <c r="AM46" t="n">
        <v>-14.5999999999999996</v>
      </c>
      <c r="AN46" t="n">
        <v>-17.5</v>
      </c>
      <c r="AO46" t="n">
        <v>-10.3000000000000007</v>
      </c>
      <c r="AP46" t="n">
        <v>1.19999999999999996</v>
      </c>
      <c r="AQ46" t="n">
        <v>8.09999999999999787</v>
      </c>
      <c r="AR46" t="n">
        <v>10.9000000000000004</v>
      </c>
      <c r="AS46" t="n">
        <v>15.8000000000000007</v>
      </c>
      <c r="AT46" t="n">
        <v>11.4000000000000004</v>
      </c>
      <c r="AU46" t="n">
        <v>6.90000000000000036</v>
      </c>
      <c r="AV46" t="n">
        <v>2</v>
      </c>
      <c r="AW46" t="n">
        <v>-11.4000000000000004</v>
      </c>
      <c r="AX46" t="n">
        <v>-15.1999999999999993</v>
      </c>
      <c r="AY46" s="33">
        <f>AVERAGE(AM46:AX46)</f>
        <v>-1.05833333333333002</v>
      </c>
      <c r="AZ46" s="16">
        <f>AVERAGE(AR46:AS46)</f>
        <v>13.3499999999999996</v>
      </c>
      <c r="BA46" s="3">
        <f>AVERAGE(AR46:AU46)</f>
        <v>11.25</v>
      </c>
      <c r="BE46" s="3" t="n">
        <v>0.937000000000000099</v>
      </c>
      <c r="BF46" s="3" t="n">
        <v>1.22300000000000009</v>
      </c>
      <c r="BG46" s="3" t="n">
        <v>0.748000000000000043</v>
      </c>
      <c r="BH46" s="3" t="n">
        <v>0.666000000000000014</v>
      </c>
      <c r="BI46" s="3" t="n">
        <v>0.692999999999999972</v>
      </c>
      <c r="BJ46" s="3" t="n">
        <v>1.40500000000000007</v>
      </c>
      <c r="BK46" s="3">
        <f>AVERAGE(BE46:BJ46)</f>
        <v>0.945333333333334025</v>
      </c>
    </row>
    <row r="47" spans="1:63">
      <c r="A47" s="3" t="n">
        <v>2011</v>
      </c>
      <c r="B47" t="n">
        <v>1.04499999999999993</v>
      </c>
      <c r="C47" t="n">
        <v>1.04499999999999993</v>
      </c>
      <c r="D47" s="15" t="n">
        <v>1.04499999999999993</v>
      </c>
      <c r="F47" s="6"/>
      <c r="H47" s="3" t="n">
        <v>2011</v>
      </c>
      <c r="I47" s="3" t="n">
        <v>29</v>
      </c>
      <c r="J47" s="3" t="n">
        <v>132</v>
      </c>
      <c r="K47" s="3" t="n">
        <v>55</v>
      </c>
      <c r="L47" s="3" t="n">
        <v>51</v>
      </c>
      <c r="M47" s="3" t="n">
        <v>53</v>
      </c>
      <c r="N47" s="3" t="n">
        <v>8</v>
      </c>
      <c r="O47" s="3" t="n">
        <v>9</v>
      </c>
      <c r="P47" s="23" t="n">
        <v>26</v>
      </c>
      <c r="Q47" s="3" t="n">
        <v>16</v>
      </c>
      <c r="R47" s="3" t="n">
        <v>26</v>
      </c>
      <c r="S47" s="3" t="n">
        <v>31</v>
      </c>
      <c r="T47" s="3" t="n">
        <v>51</v>
      </c>
      <c r="U47" s="3" t="n">
        <v>51</v>
      </c>
      <c r="V47" s="3" t="n">
        <v>87</v>
      </c>
      <c r="W47" s="3" t="n">
        <v>34</v>
      </c>
      <c r="X47" s="3" t="n">
        <v>42</v>
      </c>
      <c r="Y47" s="3" t="n">
        <v>90</v>
      </c>
      <c r="Z47" s="3" t="n">
        <v>43</v>
      </c>
      <c r="AA47" s="24" t="n">
        <v>70</v>
      </c>
      <c r="AB47" s="33">
        <f>SUM(P47:AA47)</f>
        <v>567</v>
      </c>
      <c r="AC47" s="16">
        <f>SUM(U47,V47:X47)</f>
        <v>214</v>
      </c>
      <c r="AD47" s="16">
        <f>SUM(U47:X47)</f>
        <v>214</v>
      </c>
      <c r="AE47" s="3" t="n">
        <v>2011</v>
      </c>
      <c r="AF47" s="3" t="n">
        <v>10.9000000000000004</v>
      </c>
      <c r="AG47" s="3" t="n">
        <v>15.8000000000000007</v>
      </c>
      <c r="AH47" s="3" t="n">
        <v>11.4000000000000004</v>
      </c>
      <c r="AI47" s="3" t="n">
        <v>6.90000000000000036</v>
      </c>
      <c r="AJ47" s="3" t="n">
        <v>2</v>
      </c>
      <c r="AK47" s="3" t="n">
        <v>-11.4000000000000004</v>
      </c>
      <c r="AL47" s="24" t="n">
        <v>-15.1999999999999993</v>
      </c>
      <c r="AM47" t="n">
        <v>-13.4000000000000004</v>
      </c>
      <c r="AN47" t="n">
        <v>-19</v>
      </c>
      <c r="AO47" t="n">
        <v>-6</v>
      </c>
      <c r="AP47" t="n">
        <v>2.60000000000000009</v>
      </c>
      <c r="AQ47" t="n">
        <v>6.5</v>
      </c>
      <c r="AR47" t="n">
        <v>10.8000000000000007</v>
      </c>
      <c r="AS47" t="n">
        <v>16.6000000000000014</v>
      </c>
      <c r="AT47" t="n">
        <v>12.5</v>
      </c>
      <c r="AU47" t="n">
        <v>8.69999999999999751</v>
      </c>
      <c r="AV47" t="n">
        <v>2.9</v>
      </c>
      <c r="AW47" t="n">
        <v>-2.10000000000000009</v>
      </c>
      <c r="AX47" t="n">
        <v>-3.70000000000000018</v>
      </c>
      <c r="AY47" s="33">
        <f>AVERAGE(AM47:AX47)</f>
        <v>1.36666666666667003</v>
      </c>
      <c r="AZ47" s="16">
        <f>AVERAGE(AR47:AS47)</f>
        <v>13.6999999999999993</v>
      </c>
      <c r="BA47" s="3">
        <f>AVERAGE(AR47:AU47)</f>
        <v>12.1500000000000004</v>
      </c>
      <c r="BE47" s="3" t="n">
        <v>1.04499999999999993</v>
      </c>
      <c r="BF47" s="3" t="n">
        <v>1.04499999999999993</v>
      </c>
      <c r="BG47" s="3" t="n">
        <v>1.21100000000000008</v>
      </c>
      <c r="BH47" s="3" t="n">
        <v>1.20700000000000007</v>
      </c>
      <c r="BI47" s="3" t="n">
        <v>1.09000000000000007</v>
      </c>
      <c r="BJ47" s="3" t="n">
        <v>0.941000000000000014</v>
      </c>
      <c r="BK47" s="3">
        <f>AVERAGE(BE47:BJ47)</f>
        <v>1.08983333333333011</v>
      </c>
    </row>
    <row r="48" spans="1:63">
      <c r="A48" s="3" t="n">
        <v>2012</v>
      </c>
      <c r="B48" t="n">
        <v>1.01600000000000001</v>
      </c>
      <c r="C48" t="n">
        <v>1.01600000000000001</v>
      </c>
      <c r="D48" s="15" t="n">
        <v>1.03899999999999992</v>
      </c>
      <c r="F48" s="6"/>
      <c r="H48" s="3" t="n">
        <v>2012</v>
      </c>
      <c r="I48" s="3" t="n">
        <v>51</v>
      </c>
      <c r="J48" s="3" t="n">
        <v>87</v>
      </c>
      <c r="K48" s="3" t="n">
        <v>34</v>
      </c>
      <c r="L48" s="3" t="n">
        <v>42</v>
      </c>
      <c r="M48" s="3" t="n">
        <v>90</v>
      </c>
      <c r="N48" s="3" t="n">
        <v>43</v>
      </c>
      <c r="O48" s="3" t="n">
        <v>70</v>
      </c>
      <c r="P48" s="23" t="n">
        <v>32</v>
      </c>
      <c r="Q48" s="3" t="n">
        <v>44</v>
      </c>
      <c r="R48" s="3" t="n">
        <v>30</v>
      </c>
      <c r="S48" s="3" t="n">
        <v>51</v>
      </c>
      <c r="T48" s="3" t="n">
        <v>31</v>
      </c>
      <c r="U48" s="3" t="n">
        <v>72</v>
      </c>
      <c r="V48" s="3" t="n">
        <v>72</v>
      </c>
      <c r="W48" s="3" t="n">
        <v>25</v>
      </c>
      <c r="X48" s="3" t="n">
        <v>25</v>
      </c>
      <c r="Y48" s="3" t="n">
        <v>71</v>
      </c>
      <c r="Z48" s="3" t="n">
        <v>70</v>
      </c>
      <c r="AA48" s="24" t="n">
        <v>50</v>
      </c>
      <c r="AB48" s="33">
        <f>SUM(P48:AA48)</f>
        <v>573</v>
      </c>
      <c r="AC48" s="16">
        <f>SUM(U48,V48:X48)</f>
        <v>194</v>
      </c>
      <c r="AD48" s="16">
        <f>SUM(U48:X48)</f>
        <v>194</v>
      </c>
      <c r="AE48" s="3" t="n">
        <v>2012</v>
      </c>
      <c r="AF48" s="3" t="n">
        <v>10.8000000000000007</v>
      </c>
      <c r="AG48" s="3" t="n">
        <v>16.6000000000000014</v>
      </c>
      <c r="AH48" s="3" t="n">
        <v>12.5</v>
      </c>
      <c r="AI48" s="3" t="n">
        <v>8.69999999999999751</v>
      </c>
      <c r="AJ48" s="3" t="n">
        <v>2.9</v>
      </c>
      <c r="AK48" s="3" t="n">
        <v>-2.10000000000000009</v>
      </c>
      <c r="AL48" s="24" t="n">
        <v>-3.70000000000000018</v>
      </c>
      <c r="AM48" t="n">
        <v>-12.5</v>
      </c>
      <c r="AN48" t="n">
        <v>-15.8000000000000007</v>
      </c>
      <c r="AO48" t="n">
        <v>-5.40000000000000036</v>
      </c>
      <c r="AP48" t="n">
        <v>-2.20000000000000018</v>
      </c>
      <c r="AQ48" t="n">
        <v>5.90000000000000036</v>
      </c>
      <c r="AR48" t="n">
        <v>10.6999999999999993</v>
      </c>
      <c r="AS48" t="n">
        <v>10.6999999999999993</v>
      </c>
      <c r="AT48" t="n">
        <v>12.0999999999999996</v>
      </c>
      <c r="AU48" t="n">
        <v>8.19999999999999751</v>
      </c>
      <c r="AV48" t="n">
        <v>-0.1</v>
      </c>
      <c r="AW48" t="n">
        <v>-4.09999999999999964</v>
      </c>
      <c r="AX48" t="n">
        <v>-14.5</v>
      </c>
      <c r="AY48" s="33">
        <f>AVERAGE(AM48:AX48)</f>
        <v>-0.583333333333334014</v>
      </c>
      <c r="AZ48" s="16">
        <f>AVERAGE(AR48:AS48)</f>
        <v>10.6999999999999993</v>
      </c>
      <c r="BA48" s="3">
        <f>AVERAGE(AR48:AU48)</f>
        <v>10.4250000000000007</v>
      </c>
      <c r="BE48" s="3" t="n">
        <v>1.01600000000000001</v>
      </c>
      <c r="BF48" s="3" t="n">
        <v>0.803000000000000114</v>
      </c>
      <c r="BG48" s="3" t="n">
        <v>1.49500000000000011</v>
      </c>
      <c r="BH48" s="3" t="n">
        <v>1.27099999999999991</v>
      </c>
      <c r="BI48" s="3" t="n">
        <v>1.0069999999999999</v>
      </c>
      <c r="BJ48" s="3" t="n">
        <v>1.07299999999999995</v>
      </c>
      <c r="BK48" s="3">
        <f>AVERAGE(BE48:BJ48)</f>
        <v>1.11083333333333001</v>
      </c>
    </row>
    <row r="49" spans="1:63">
      <c r="A49" s="3" t="n">
        <v>2013</v>
      </c>
      <c r="B49" t="n">
        <v>0.967000000000000171</v>
      </c>
      <c r="C49" t="n">
        <v>0.967000000000000171</v>
      </c>
      <c r="D49" s="15" t="n">
        <v>0.992999999999999972</v>
      </c>
      <c r="H49" s="3" t="n">
        <v>2013</v>
      </c>
      <c r="I49" s="3" t="n">
        <v>72</v>
      </c>
      <c r="J49" s="3" t="n">
        <v>72</v>
      </c>
      <c r="K49" s="3" t="n">
        <v>25</v>
      </c>
      <c r="L49" s="3" t="n">
        <v>25</v>
      </c>
      <c r="M49" s="3" t="n">
        <v>71</v>
      </c>
      <c r="N49" s="3" t="n">
        <v>70</v>
      </c>
      <c r="O49" s="3" t="n">
        <v>50</v>
      </c>
      <c r="P49" s="23" t="n">
        <v>41</v>
      </c>
      <c r="Q49" s="3" t="n">
        <v>24</v>
      </c>
      <c r="R49" s="3" t="n">
        <v>5</v>
      </c>
      <c r="S49" s="3" t="n">
        <v>33</v>
      </c>
      <c r="T49" s="3" t="n">
        <v>21</v>
      </c>
      <c r="U49" s="3" t="n">
        <v>110</v>
      </c>
      <c r="V49" s="3" t="n">
        <v>110</v>
      </c>
      <c r="W49" s="3" t="n">
        <v>42</v>
      </c>
      <c r="X49" s="3" t="n">
        <v>22</v>
      </c>
      <c r="Y49" s="3" t="n">
        <v>63</v>
      </c>
      <c r="Z49" s="3" t="n">
        <v>41</v>
      </c>
      <c r="AA49" s="24" t="n">
        <v>51</v>
      </c>
      <c r="AB49" s="33">
        <f>SUM(P49:AA49)</f>
        <v>563</v>
      </c>
      <c r="AC49" s="16">
        <f>SUM(U49,V49:X49)</f>
        <v>284</v>
      </c>
      <c r="AD49" s="16">
        <f>SUM(U49:X49)</f>
        <v>284</v>
      </c>
      <c r="AE49" s="3" t="n">
        <v>2013</v>
      </c>
      <c r="AF49" s="3" t="n">
        <v>10.6999999999999993</v>
      </c>
      <c r="AG49" s="3" t="n">
        <v>10.6999999999999993</v>
      </c>
      <c r="AH49" s="3" t="n">
        <v>12.0999999999999996</v>
      </c>
      <c r="AI49" s="3" t="n">
        <v>8.19999999999999751</v>
      </c>
      <c r="AJ49" s="3" t="n">
        <v>-0.1</v>
      </c>
      <c r="AK49" s="3" t="n">
        <v>-4.09999999999999964</v>
      </c>
      <c r="AL49" s="24" t="n">
        <v>-14.5</v>
      </c>
      <c r="AM49" t="n">
        <v>-11.5</v>
      </c>
      <c r="AN49" t="n">
        <v>-9.40000000000000036</v>
      </c>
      <c r="AO49" t="n">
        <v>-13.1999999999999993</v>
      </c>
      <c r="AP49" t="n">
        <v>-0.9</v>
      </c>
      <c r="AQ49" t="n">
        <v>9.5</v>
      </c>
      <c r="AR49" t="n">
        <v>14.1999999999999993</v>
      </c>
      <c r="AS49" t="n">
        <v>15.6999999999999993</v>
      </c>
      <c r="AT49" t="n">
        <v>13.9000000000000004</v>
      </c>
      <c r="AU49" t="n">
        <v>9.09999999999999964</v>
      </c>
      <c r="AV49" t="n">
        <v>0.4</v>
      </c>
      <c r="AW49" t="n">
        <v>-5.90000000000000036</v>
      </c>
      <c r="AX49" t="n">
        <v>-8.19999999999999751</v>
      </c>
      <c r="AY49" s="33">
        <f>AVERAGE(AM49:AX49)</f>
        <v>1.14166666666666994</v>
      </c>
      <c r="AZ49" s="16">
        <f>AVERAGE(AR49:AS49)</f>
        <v>14.9499999999999993</v>
      </c>
      <c r="BA49" s="3">
        <f>AVERAGE(AR49:AU49)</f>
        <v>13.2249999999999996</v>
      </c>
      <c r="BE49" s="3" t="n">
        <v>0.967000000000000171</v>
      </c>
      <c r="BF49" s="3" t="n">
        <v>0.975999999999999979</v>
      </c>
      <c r="BG49" s="3" t="n">
        <v>1.07499999999999996</v>
      </c>
      <c r="BH49" s="3" t="n">
        <v>0.977999999999999936</v>
      </c>
      <c r="BI49" s="3" t="n">
        <v>0.858000000000000007</v>
      </c>
      <c r="BJ49" s="3" t="n">
        <v>0.509999999999999964</v>
      </c>
      <c r="BK49" s="3">
        <f>AVERAGE(BE49:BJ49)</f>
        <v>0.89399999999999995</v>
      </c>
    </row>
    <row r="50" spans="1:63">
      <c r="A50" s="3" t="n">
        <v>2014</v>
      </c>
      <c r="B50" t="n">
        <v>1.08600000000000009</v>
      </c>
      <c r="C50" t="n">
        <v>1.08600000000000009</v>
      </c>
      <c r="D50" s="15" t="n">
        <v>1.08099999999999996</v>
      </c>
      <c r="H50" s="3" t="n">
        <v>2014</v>
      </c>
      <c r="I50" s="3" t="n">
        <v>110</v>
      </c>
      <c r="J50" s="3" t="n">
        <v>110</v>
      </c>
      <c r="K50" s="3" t="n">
        <v>42</v>
      </c>
      <c r="L50" s="3" t="n">
        <v>22</v>
      </c>
      <c r="M50" s="3" t="n">
        <v>63</v>
      </c>
      <c r="N50" s="3" t="n">
        <v>41</v>
      </c>
      <c r="O50" s="3" t="n">
        <v>51</v>
      </c>
      <c r="P50" s="23" t="n">
        <v>35</v>
      </c>
      <c r="Q50" s="3" t="n">
        <v>32</v>
      </c>
      <c r="R50" s="3" t="n">
        <v>34</v>
      </c>
      <c r="S50" s="3" t="n">
        <v>31</v>
      </c>
      <c r="T50" s="3" t="n">
        <v>55</v>
      </c>
      <c r="U50" s="3" t="n">
        <v>54</v>
      </c>
      <c r="V50" s="3" t="n">
        <v>84</v>
      </c>
      <c r="W50" s="3" t="n">
        <v>84</v>
      </c>
      <c r="X50" s="3" t="n">
        <v>46</v>
      </c>
      <c r="Y50" s="3" t="n">
        <v>29</v>
      </c>
      <c r="Z50" s="3" t="n">
        <v>30</v>
      </c>
      <c r="AA50" s="24" t="n">
        <v>30</v>
      </c>
      <c r="AB50" s="33">
        <f>SUM(P50:AA50)</f>
        <v>544</v>
      </c>
      <c r="AC50" s="16">
        <f>SUM(U50,V50:X50)</f>
        <v>268</v>
      </c>
      <c r="AD50" s="16">
        <f>SUM(U50:X50)</f>
        <v>268</v>
      </c>
      <c r="AE50" s="3" t="n">
        <v>2014</v>
      </c>
      <c r="AF50" s="3" t="n">
        <v>14.1999999999999993</v>
      </c>
      <c r="AG50" s="3" t="n">
        <v>15.6999999999999993</v>
      </c>
      <c r="AH50" s="3" t="n">
        <v>13.9000000000000004</v>
      </c>
      <c r="AI50" s="3" t="n">
        <v>9.09999999999999964</v>
      </c>
      <c r="AJ50" s="3" t="n">
        <v>0.4</v>
      </c>
      <c r="AK50" s="3" t="n">
        <v>-5.90000000000000036</v>
      </c>
      <c r="AL50" s="24" t="n">
        <v>-8.19999999999999751</v>
      </c>
      <c r="AM50" t="n">
        <v>-15.0999999999999996</v>
      </c>
      <c r="AN50" t="n">
        <v>-4</v>
      </c>
      <c r="AO50" t="n">
        <v>-3.9</v>
      </c>
      <c r="AP50" t="n">
        <v>-0.2</v>
      </c>
      <c r="AQ50" t="n">
        <v>5.40000000000000036</v>
      </c>
      <c r="AR50" t="n">
        <v>10.5999999999999996</v>
      </c>
      <c r="AS50" t="n">
        <v>18.3000000000000007</v>
      </c>
      <c r="AT50" t="n">
        <v>13.4000000000000004</v>
      </c>
      <c r="AU50" t="n">
        <v>7.59999999999999876</v>
      </c>
      <c r="AV50" t="n">
        <v>-1</v>
      </c>
      <c r="AW50" t="n">
        <v>-5.70000000000000018</v>
      </c>
      <c r="AX50" t="n">
        <v>-5.70000000000000018</v>
      </c>
      <c r="AY50" s="33">
        <f>AVERAGE(AM50:AX50)</f>
        <v>1.64166666666666998</v>
      </c>
      <c r="AZ50" s="16">
        <f>AVERAGE(AR50:AS50)</f>
        <v>14.4499999999999993</v>
      </c>
      <c r="BA50" s="3">
        <f>AVERAGE(AR50:AU50)</f>
        <v>12.4749999999999996</v>
      </c>
      <c r="BE50" s="3" t="n">
        <v>1.08600000000000009</v>
      </c>
      <c r="BF50" s="3" t="n">
        <v>1.06800000000000006</v>
      </c>
      <c r="BG50" s="3" t="n">
        <v>0.925</v>
      </c>
      <c r="BH50" s="3" t="n">
        <v>0.987000000000000099</v>
      </c>
      <c r="BI50" s="3" t="n">
        <v>0.666000000000000014</v>
      </c>
      <c r="BJ50" s="3" t="n">
        <v>0.726999999999999869</v>
      </c>
      <c r="BK50" s="3">
        <f>AVERAGE(BE50:BJ50)</f>
        <v>0.909833333333333094</v>
      </c>
    </row>
    <row r="51" spans="1:63">
      <c r="A51" s="3" t="n">
        <v>2015</v>
      </c>
      <c r="B51" t="n">
        <v>1.00600000000000001</v>
      </c>
      <c r="C51" t="n">
        <v>1.00600000000000001</v>
      </c>
      <c r="D51" s="15" t="n">
        <v>1.04800000000000004</v>
      </c>
      <c r="H51" s="3" t="n">
        <v>2015</v>
      </c>
      <c r="I51" s="3" t="n">
        <v>54</v>
      </c>
      <c r="J51" s="3" t="n">
        <v>84</v>
      </c>
      <c r="K51" s="3" t="n">
        <v>84</v>
      </c>
      <c r="L51" s="3" t="n">
        <v>46</v>
      </c>
      <c r="M51" s="3" t="n">
        <v>29</v>
      </c>
      <c r="N51" s="3" t="n">
        <v>30</v>
      </c>
      <c r="O51" s="3" t="n">
        <v>30</v>
      </c>
      <c r="P51" s="23" t="n">
        <v>50</v>
      </c>
      <c r="Q51" s="3" t="n">
        <v>50</v>
      </c>
      <c r="R51" s="3" t="n">
        <v>48</v>
      </c>
      <c r="S51" s="3" t="n">
        <v>10</v>
      </c>
      <c r="T51" s="3" t="n">
        <v>101</v>
      </c>
      <c r="U51" s="3" t="n">
        <v>71</v>
      </c>
      <c r="V51" s="3" t="n">
        <v>89</v>
      </c>
      <c r="W51" s="3" t="n">
        <v>54</v>
      </c>
      <c r="X51" s="3" t="n">
        <v>72</v>
      </c>
      <c r="Y51" s="3" t="n">
        <v>38</v>
      </c>
      <c r="Z51" s="3" t="n">
        <v>72</v>
      </c>
      <c r="AA51" s="24" t="n">
        <v>41</v>
      </c>
      <c r="AB51" s="33">
        <f>SUM(P51:AA51)</f>
        <v>696</v>
      </c>
      <c r="AC51" s="16">
        <f>SUM(U51,V51:X51)</f>
        <v>286</v>
      </c>
      <c r="AD51" s="16">
        <f>SUM(U51:X51)</f>
        <v>286</v>
      </c>
      <c r="AE51" s="3" t="n">
        <v>2015</v>
      </c>
      <c r="AF51" s="3" t="n">
        <v>10.5999999999999996</v>
      </c>
      <c r="AG51" s="3" t="n">
        <v>18.3000000000000007</v>
      </c>
      <c r="AH51" s="3" t="n">
        <v>13.4000000000000004</v>
      </c>
      <c r="AI51" s="3" t="n">
        <v>7.59999999999999876</v>
      </c>
      <c r="AJ51" s="3" t="n">
        <v>-1</v>
      </c>
      <c r="AK51" s="3" t="n">
        <v>-5.70000000000000018</v>
      </c>
      <c r="AL51" s="24" t="n">
        <v>-5.70000000000000018</v>
      </c>
      <c r="AM51" t="n">
        <v>-14.0999999999999996</v>
      </c>
      <c r="AN51" t="n">
        <v>-14.0999999999999996</v>
      </c>
      <c r="AO51" t="n">
        <v>-2.29999999999999982</v>
      </c>
      <c r="AP51" t="n">
        <v>0.9</v>
      </c>
      <c r="AQ51" t="n">
        <v>6.29999999999999982</v>
      </c>
      <c r="AR51" t="n">
        <v>10.1999999999999993</v>
      </c>
      <c r="AS51" t="n">
        <v>12</v>
      </c>
      <c r="AT51" t="n">
        <v>13.5</v>
      </c>
      <c r="AU51" t="n">
        <v>9.5</v>
      </c>
      <c r="AV51" t="n">
        <v>0.6</v>
      </c>
      <c r="AW51" t="n">
        <v>-2.5</v>
      </c>
      <c r="AX51" t="n">
        <v>-8.90000000000000036</v>
      </c>
      <c r="AY51" s="33">
        <f>AVERAGE(AM51:AX51)</f>
        <v>0.925</v>
      </c>
      <c r="AZ51" s="16">
        <f>AVERAGE(AR51:AS51)</f>
        <v>11.0999999999999996</v>
      </c>
      <c r="BA51" s="3">
        <f>AVERAGE(AR51:AU51)</f>
        <v>11.3000000000000007</v>
      </c>
      <c r="BE51" s="3" t="n">
        <v>1.00600000000000001</v>
      </c>
      <c r="BF51" s="3" t="n">
        <v>0.941000000000000014</v>
      </c>
      <c r="BG51" s="3" t="n">
        <v>1.04400000000000004</v>
      </c>
      <c r="BH51" s="3" t="n">
        <v>0.953999999999999915</v>
      </c>
      <c r="BI51" s="3" t="n">
        <v>1.07099999999999995</v>
      </c>
      <c r="BJ51" s="3" t="n">
        <v>1.28099999999999991</v>
      </c>
      <c r="BK51" s="3">
        <f>AVERAGE(BE51:BJ51)</f>
        <v>1.0495000000000001</v>
      </c>
    </row>
    <row r="52" spans="2:63">
      <c r="B52"/>
      <c r="C52" s="15"/>
      <c r="D52" s="15"/>
      <c r="P52" s="23"/>
      <c r="AA52" s="24"/>
      <c r="AB52" s="33">
        <f>AVERAGE(AB2:AB51)</f>
        <v>526.559999999999945</v>
      </c>
      <c r="AC52" s="33">
        <f>AVERAGE(AC2:AC51)</f>
        <v>235.5</v>
      </c>
      <c r="AD52" s="33">
        <f>AVERAGE(AD2:AD51)</f>
        <v>235.5</v>
      </c>
      <c r="AL52" s="24"/>
      <c r="AM52" s="23"/>
      <c r="AX52" s="24"/>
      <c r="AY52" s="33">
        <f>AVERAGE(AY2:AY51)</f>
        <v>-0.479166666666665986</v>
      </c>
      <c r="AZ52" s="33">
        <f>AVERAGE(AZ2:AZ51)</f>
        <v>13.0899999999999999</v>
      </c>
      <c r="BA52" s="33">
        <f>AVERAGE(BA2:BA51)</f>
        <v>11.0385000000000009</v>
      </c>
      <c r="BF52" s="3" t="n">
        <v>1.16399999999999992</v>
      </c>
      <c r="BG52" s="3" t="n">
        <v>0.891000000000000014</v>
      </c>
      <c r="BH52" s="3" t="n">
        <v>1.14399999999999991</v>
      </c>
      <c r="BI52" s="3" t="n">
        <v>0.869999999999999929</v>
      </c>
      <c r="BJ52" s="3" t="n">
        <v>1.002</v>
      </c>
      <c r="BK52" s="3">
        <f>AVERAGE(BE52:BJ52)</f>
        <v>1.01419999999999999</v>
      </c>
    </row>
    <row r="53" spans="2:63">
      <c r="B53"/>
      <c r="C53" s="15"/>
      <c r="D53" s="15"/>
      <c r="P53" s="23"/>
      <c r="AA53" s="24"/>
      <c r="AB53" s="33"/>
      <c r="AC53" s="16"/>
      <c r="AL53" s="24"/>
      <c r="AM53" s="25"/>
      <c r="AX53" s="5"/>
      <c r="AY53" s="33"/>
      <c r="AZ53" s="16"/>
      <c r="BF53" s="3" t="n">
        <v>1.15599999999999992</v>
      </c>
      <c r="BG53" s="3" t="n">
        <v>0.857000000000000028</v>
      </c>
      <c r="BH53" s="3" t="n">
        <v>0.714999999999999947</v>
      </c>
      <c r="BI53" s="3" t="n">
        <v>0.647000000000000153</v>
      </c>
      <c r="BJ53" s="3" t="n">
        <v>1.4379999999999999</v>
      </c>
      <c r="BK53" s="3">
        <f>AVERAGE(BE53:BJ53)</f>
        <v>0.962599999999999945</v>
      </c>
    </row>
    <row r="54" spans="2:63">
      <c r="B54"/>
      <c r="C54" s="15"/>
      <c r="D54" s="15"/>
      <c r="P54" s="23"/>
      <c r="AA54" s="24"/>
      <c r="AB54" s="33"/>
      <c r="AC54" s="16"/>
      <c r="AL54" s="5"/>
      <c r="AM54" s="25"/>
      <c r="AX54" s="5"/>
      <c r="AY54" s="33"/>
      <c r="AZ54" s="16"/>
      <c r="BF54" s="3" t="n">
        <v>0.846999999999999886</v>
      </c>
      <c r="BG54" s="3" t="n">
        <v>1.16399999999999992</v>
      </c>
      <c r="BH54" s="3" t="n">
        <v>1.18399999999999995</v>
      </c>
      <c r="BI54" s="3" t="n">
        <v>0.997000000000000064</v>
      </c>
      <c r="BJ54" s="3" t="n">
        <v>1.18500000000000005</v>
      </c>
      <c r="BK54" s="3">
        <f>AVERAGE(BE54:BJ54)</f>
        <v>1.07539999999999991</v>
      </c>
    </row>
    <row r="55" spans="2:63">
      <c r="B55"/>
      <c r="C55" s="15"/>
      <c r="D55" s="15"/>
      <c r="P55" s="23"/>
      <c r="AA55" s="24"/>
      <c r="AB55" s="33"/>
      <c r="AC55" s="16"/>
      <c r="AL55" s="5"/>
      <c r="AM55" s="25"/>
      <c r="AX55" s="5"/>
      <c r="AY55" s="33"/>
      <c r="AZ55" s="16"/>
      <c r="BF55" s="3" t="n">
        <v>0.765000000000000036</v>
      </c>
      <c r="BG55" s="3" t="n">
        <v>0.708000000000000007</v>
      </c>
      <c r="BH55" s="3" t="n">
        <v>1.13900000000000001</v>
      </c>
      <c r="BI55" s="3" t="n">
        <v>1.10200000000000009</v>
      </c>
      <c r="BJ55" s="3" t="n">
        <v>0.99399999999999995</v>
      </c>
      <c r="BK55" s="3">
        <f>AVERAGE(BE55:BJ55)</f>
        <v>0.941600000000000037</v>
      </c>
    </row>
    <row r="56" spans="2:63">
      <c r="B56"/>
      <c r="C56" s="15"/>
      <c r="D56" s="15"/>
      <c r="P56" s="23"/>
      <c r="AA56" s="24"/>
      <c r="AB56" s="33"/>
      <c r="AC56" s="16"/>
      <c r="AL56" s="5"/>
      <c r="AM56" s="25"/>
      <c r="AX56" s="5"/>
      <c r="AY56" s="33"/>
      <c r="AZ56" s="16"/>
      <c r="BF56" s="3" t="n">
        <v>1.15100000000000002</v>
      </c>
      <c r="BG56" s="3" t="n">
        <v>0.621999999999999975</v>
      </c>
      <c r="BH56" s="3" t="n">
        <v>0.602999999999999847</v>
      </c>
      <c r="BI56" s="3" t="n">
        <v>0.799000000000000021</v>
      </c>
      <c r="BJ56" s="3" t="n">
        <v>0.937000000000000099</v>
      </c>
      <c r="BK56" s="3">
        <f>AVERAGE(BE56:BJ56)</f>
        <v>0.82240000000000002</v>
      </c>
    </row>
    <row r="57" spans="2:63">
      <c r="B57"/>
      <c r="C57" s="15"/>
      <c r="D57" s="15"/>
      <c r="P57" s="23"/>
      <c r="AA57" s="24"/>
      <c r="AB57" s="33"/>
      <c r="AC57" s="16"/>
      <c r="AL57" s="5"/>
      <c r="AM57" s="25"/>
      <c r="AX57" s="5"/>
      <c r="AY57" s="33"/>
      <c r="AZ57" s="16"/>
      <c r="BF57" s="3" t="n">
        <v>1.10200000000000009</v>
      </c>
      <c r="BG57" s="3" t="n">
        <v>1.24500000000000011</v>
      </c>
      <c r="BH57" s="3" t="n">
        <v>0.687000000000000188</v>
      </c>
      <c r="BI57" s="3" t="n">
        <v>0.96899999999999995</v>
      </c>
      <c r="BJ57" s="3" t="n">
        <v>1.05400000000000005</v>
      </c>
      <c r="BK57" s="3">
        <f>AVERAGE(BE57:BJ57)</f>
        <v>1.01140000000000008</v>
      </c>
    </row>
    <row r="58" spans="2:52">
      <c r="B58" s="15"/>
      <c r="C58" s="15"/>
      <c r="D58" s="15"/>
      <c r="P58" s="26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33"/>
      <c r="AC58" s="33"/>
      <c r="AM58" s="29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30"/>
      <c r="AY58" s="33"/>
      <c r="AZ58" s="33"/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3" t="s">
        <v>29</v>
      </c>
      <c r="AB61" s="19"/>
    </row>
    <row r="62" spans="8:28">
      <c r="H62" s="3" t="s">
        <v>30</v>
      </c>
      <c r="I62" s="3">
        <f>CORREL($B$2:$B$57,I2:I57)</f>
        <v>0.0530249180941340015</v>
      </c>
      <c r="J62" s="3">
        <f>CORREL($B$2:$B$57,J2:J57)</f>
        <v>0.201358659507211968</v>
      </c>
      <c r="K62" s="3">
        <f>CORREL($B$2:$B$57,K2:K57)</f>
        <v>-0.143363726701199017</v>
      </c>
      <c r="L62" s="3">
        <f>CORREL($B$2:$B$57,L2:L57)</f>
        <v>0.0337864374734729989</v>
      </c>
      <c r="M62" s="3">
        <f>CORREL($B$2:$B$57,M2:M57)</f>
        <v>-0.00966224222033599922</v>
      </c>
      <c r="N62" s="3">
        <f>CORREL($B$2:$B$57,N2:N57)</f>
        <v>-0.136224794927610993</v>
      </c>
      <c r="O62" s="3">
        <f>CORREL($B$2:$B$57,O2:O57)</f>
        <v>-0.23050148576500602</v>
      </c>
      <c r="P62" s="3">
        <f>CORREL($B$2:$B$57,P2:P57)</f>
        <v>-0.0446807082507680065</v>
      </c>
      <c r="Q62" s="3">
        <f>CORREL($B$2:$B$57,Q2:Q57)</f>
        <v>-0.0894357574885730067</v>
      </c>
      <c r="R62" s="3">
        <f>CORREL($B$2:$B$57,R2:R57)</f>
        <v>-0.0335544794537850022</v>
      </c>
      <c r="S62" s="3">
        <f>CORREL($B$2:$B$57,S2:S57)</f>
        <v>0.114030521885194003</v>
      </c>
      <c r="T62" s="3">
        <f>CORREL($B$2:$B$57,T2:T57)</f>
        <v>0.194084028229378003</v>
      </c>
      <c r="U62" s="3">
        <f>CORREL($B$2:$B$57,U2:U57)</f>
        <v>-0.171063899400019004</v>
      </c>
      <c r="V62" s="3">
        <f>CORREL($B$2:$B$57,V2:V57)</f>
        <v>-0.104968043657464993</v>
      </c>
      <c r="W62" s="3">
        <f>CORREL($B$2:$B$57,W2:W57)</f>
        <v>-0.228449071984911978</v>
      </c>
      <c r="X62" s="3">
        <f>CORREL($B$2:$B$57,X2:X57)</f>
        <v>0.100443183676922998</v>
      </c>
      <c r="Y62" s="3">
        <f>CORREL($B$2:$B$57,Y2:Y57)</f>
        <v>-0.110540442588975996</v>
      </c>
      <c r="Z62" s="3">
        <f>CORREL($B$2:$B$57,AC2:AC57)</f>
        <v>-0.197348059474023003</v>
      </c>
      <c r="AA62" s="3">
        <f>CORREL($B$2:$B$57,AD2:AD57)</f>
        <v>-0.197348059474023003</v>
      </c>
      <c r="AB62" s="19"/>
    </row>
    <row r="63" spans="8:28">
      <c r="H63" s="3" t="s">
        <v>31</v>
      </c>
      <c r="I63" s="3">
        <f>CORREL($B$2:$B$57,AF2:AF57)</f>
        <v>-0.124194194289509996</v>
      </c>
      <c r="J63" s="3">
        <f>CORREL($B$2:$B$57,AG2:AG57)</f>
        <v>0.0275750901681230021</v>
      </c>
      <c r="K63" s="3">
        <f>CORREL($B$2:$B$57,AH2:AH57)</f>
        <v>0.199433926115978988</v>
      </c>
      <c r="L63" s="3">
        <f>CORREL($B$2:$B$57,AI2:AI57)</f>
        <v>0.217450930922698982</v>
      </c>
      <c r="M63" s="3">
        <f>CORREL($B$2:$B$57,AJ2:AJ57)</f>
        <v>0.353042443352623003</v>
      </c>
      <c r="N63" s="3">
        <f>CORREL($B$2:$B$57,AK2:AK57)</f>
        <v>0.133220816061621994</v>
      </c>
      <c r="O63" s="3">
        <f>CORREL($B$2:$B$57,AL2:AL57)</f>
        <v>0.0314754988206260045</v>
      </c>
      <c r="P63" s="3">
        <f>CORREL($B$2:$B$57,AM2:AM57)</f>
        <v>-0.105307961433301989</v>
      </c>
      <c r="Q63" s="3">
        <f>CORREL($B$2:$B$57,AN2:AN57)</f>
        <v>0.123738952891790999</v>
      </c>
      <c r="R63" s="3">
        <f>CORREL($B$2:$B$57,AO2:AO57)</f>
        <v>0.298969096813056989</v>
      </c>
      <c r="S63" s="3">
        <f>CORREL($B$2:$B$57,AP2:AP57)</f>
        <v>0.0543453231910270063</v>
      </c>
      <c r="T63" s="3">
        <f>CORREL($B$2:$B$57,AQ2:AQ57)</f>
        <v>0.191105242706037988</v>
      </c>
      <c r="U63" s="3">
        <f>CORREL($B$2:$B$57,AR2:AR57)</f>
        <v>0.0283788477582590026</v>
      </c>
      <c r="V63" s="31">
        <f>CORREL($B$2:$B$57,AS2:AS57)</f>
        <v>0.321366154926523961</v>
      </c>
      <c r="W63" s="3">
        <f>CORREL($B$2:$B$57,AT2:AT57)</f>
        <v>0.280507711811815987</v>
      </c>
      <c r="X63" s="3">
        <f>CORREL($B$2:$B$57,AU2:AU57)</f>
        <v>0.255088263842651974</v>
      </c>
      <c r="Y63" s="3">
        <f>CORREL($B$2:$B$57,AV2:AV57)</f>
        <v>-0.0959999958616019988</v>
      </c>
      <c r="Z63" s="3">
        <f>CORREL($B$2:$B$57,AZ2:AZ57)</f>
        <v>0.223922532522191986</v>
      </c>
      <c r="AA63" s="3">
        <f>CORREL($B$2:$B$57,BA2:BA57)</f>
        <v>0.34702992689954999</v>
      </c>
      <c r="AB63" s="19"/>
    </row>
    <row r="64" spans="8:28">
      <c r="H64" s="3" t="s">
        <v>32</v>
      </c>
      <c r="I64" t="n">
        <v>0.234999999999999964</v>
      </c>
      <c r="J64" t="n">
        <v>0.234999999999999964</v>
      </c>
      <c r="K64" t="n">
        <v>0.234999999999999964</v>
      </c>
      <c r="L64" t="n">
        <v>0.234999999999999964</v>
      </c>
      <c r="M64" t="n">
        <v>0.234999999999999964</v>
      </c>
      <c r="N64" t="n">
        <v>0.234999999999999964</v>
      </c>
      <c r="O64" t="n">
        <v>0.234999999999999964</v>
      </c>
      <c r="P64" t="n">
        <v>0.234999999999999964</v>
      </c>
      <c r="Q64" t="n">
        <v>0.234999999999999964</v>
      </c>
      <c r="R64" t="n">
        <v>0.234999999999999964</v>
      </c>
      <c r="S64" t="n">
        <v>0.234999999999999964</v>
      </c>
      <c r="T64" t="n">
        <v>0.234999999999999964</v>
      </c>
      <c r="U64" t="n">
        <v>0.234999999999999964</v>
      </c>
      <c r="V64" t="n">
        <v>0.234999999999999964</v>
      </c>
      <c r="W64" t="n">
        <v>0.234999999999999964</v>
      </c>
      <c r="X64" t="n">
        <v>0.234999999999999964</v>
      </c>
      <c r="Y64" t="n">
        <v>0.234999999999999964</v>
      </c>
      <c r="Z64" t="n">
        <v>0.234999999999999964</v>
      </c>
      <c r="AA64" t="n">
        <v>0.234999999999999964</v>
      </c>
      <c r="AB64" s="19"/>
    </row>
    <row r="65" spans="8:28">
      <c r="H65" s="3" t="s">
        <v>33</v>
      </c>
      <c r="I65" t="n">
        <v>0.328000000000000025</v>
      </c>
      <c r="J65" t="n">
        <v>0.328000000000000025</v>
      </c>
      <c r="K65" t="n">
        <v>0.328000000000000025</v>
      </c>
      <c r="L65" t="n">
        <v>0.328000000000000025</v>
      </c>
      <c r="M65" t="n">
        <v>0.328000000000000025</v>
      </c>
      <c r="N65" t="n">
        <v>0.328000000000000025</v>
      </c>
      <c r="O65" t="n">
        <v>0.328000000000000025</v>
      </c>
      <c r="P65" t="n">
        <v>0.328000000000000025</v>
      </c>
      <c r="Q65" t="n">
        <v>0.328000000000000025</v>
      </c>
      <c r="R65" t="n">
        <v>0.328000000000000025</v>
      </c>
      <c r="S65" t="n">
        <v>0.328000000000000025</v>
      </c>
      <c r="T65" t="n">
        <v>0.328000000000000025</v>
      </c>
      <c r="U65" t="n">
        <v>0.328000000000000025</v>
      </c>
      <c r="V65" t="n">
        <v>0.328000000000000025</v>
      </c>
      <c r="W65" t="n">
        <v>0.328000000000000025</v>
      </c>
      <c r="X65" t="n">
        <v>0.328000000000000025</v>
      </c>
      <c r="Y65" t="n">
        <v>0.328000000000000025</v>
      </c>
      <c r="Z65" t="n">
        <v>0.328000000000000025</v>
      </c>
      <c r="AA65" t="n">
        <v>0.328000000000000025</v>
      </c>
      <c r="AB65" s="19"/>
    </row>
    <row r="66" spans="8:28">
      <c r="H66" s="31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B66" s="19"/>
    </row>
    <row r="67" spans="8:28">
      <c r="H67" s="3" t="s">
        <v>35</v>
      </c>
      <c r="I67" t="n">
        <v>-0.234999999999999964</v>
      </c>
      <c r="J67" s="3" t="n">
        <v>-0.234999999999999964</v>
      </c>
      <c r="K67" s="3" t="n">
        <v>-0.234999999999999964</v>
      </c>
      <c r="L67" s="3" t="n">
        <v>-0.234999999999999964</v>
      </c>
      <c r="M67" s="3" t="n">
        <v>-0.234999999999999964</v>
      </c>
      <c r="N67" s="3" t="n">
        <v>-0.234999999999999964</v>
      </c>
      <c r="O67" s="3" t="n">
        <v>-0.234999999999999964</v>
      </c>
      <c r="P67" s="3" t="n">
        <v>-0.234999999999999964</v>
      </c>
      <c r="Q67" s="3" t="n">
        <v>-0.234999999999999964</v>
      </c>
      <c r="R67" s="3" t="n">
        <v>-0.234999999999999964</v>
      </c>
      <c r="S67" s="3" t="n">
        <v>-0.234999999999999964</v>
      </c>
      <c r="T67" s="3" t="n">
        <v>-0.234999999999999964</v>
      </c>
      <c r="U67" s="3" t="n">
        <v>-0.234999999999999964</v>
      </c>
      <c r="V67" s="3" t="n">
        <v>-0.234999999999999964</v>
      </c>
      <c r="W67" s="3" t="n">
        <v>-0.234999999999999964</v>
      </c>
      <c r="X67" s="3" t="n">
        <v>-0.234999999999999964</v>
      </c>
      <c r="Y67" s="3" t="n">
        <v>-0.234999999999999964</v>
      </c>
      <c r="Z67" s="3" t="n">
        <v>-0.234999999999999964</v>
      </c>
      <c r="AA67" s="3" t="n">
        <v>-0.234999999999999964</v>
      </c>
      <c r="AB67" s="19"/>
    </row>
    <row r="68" spans="8:28">
      <c r="H68" s="3" t="s">
        <v>36</v>
      </c>
      <c r="I68" t="n">
        <v>-0.328000000000000025</v>
      </c>
      <c r="J68" t="n">
        <v>-0.328000000000000025</v>
      </c>
      <c r="K68" t="n">
        <v>-0.328000000000000025</v>
      </c>
      <c r="L68" t="n">
        <v>-0.328000000000000025</v>
      </c>
      <c r="M68" t="n">
        <v>-0.328000000000000025</v>
      </c>
      <c r="N68" t="n">
        <v>-0.328000000000000025</v>
      </c>
      <c r="O68" t="n">
        <v>-0.328000000000000025</v>
      </c>
      <c r="P68" t="n">
        <v>-0.328000000000000025</v>
      </c>
      <c r="Q68" t="n">
        <v>-0.328000000000000025</v>
      </c>
      <c r="R68" t="n">
        <v>-0.328000000000000025</v>
      </c>
      <c r="S68" t="n">
        <v>-0.328000000000000025</v>
      </c>
      <c r="T68" t="n">
        <v>-0.328000000000000025</v>
      </c>
      <c r="U68" t="n">
        <v>-0.328000000000000025</v>
      </c>
      <c r="V68" t="n">
        <v>-0.328000000000000025</v>
      </c>
      <c r="W68" t="n">
        <v>-0.328000000000000025</v>
      </c>
      <c r="X68" t="n">
        <v>-0.328000000000000025</v>
      </c>
      <c r="Y68" t="n">
        <v>-0.328000000000000025</v>
      </c>
      <c r="Z68" t="n">
        <v>-0.328000000000000025</v>
      </c>
      <c r="AA68" t="n">
        <v>-0.328000000000000025</v>
      </c>
      <c r="AB68" s="19"/>
    </row>
    <row r="69" spans="8:28">
      <c r="H69" s="31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B69" s="19"/>
    </row>
    <row r="70" spans="7:28">
      <c r="G70" s="3" t="s">
        <v>38</v>
      </c>
      <c r="H70" s="21">
        <f>MAX(I62:Y62)</f>
        <v>0.201358659507211968</v>
      </c>
      <c r="AB70" s="19"/>
    </row>
    <row r="71" spans="7:28">
      <c r="G71" s="3" t="s">
        <v>39</v>
      </c>
      <c r="H71" s="22">
        <f>MIN(I62:Y62)</f>
        <v>-0.23050148576500602</v>
      </c>
      <c r="AB71" s="19"/>
    </row>
    <row r="72" spans="7:28">
      <c r="G72" s="3" t="s">
        <v>40</v>
      </c>
      <c r="H72" s="21">
        <f>MAX(I63:Y63)</f>
        <v>0.353042443352623003</v>
      </c>
      <c r="AB72" s="19"/>
    </row>
    <row r="73" spans="7:28">
      <c r="G73" s="3" t="s">
        <v>41</v>
      </c>
      <c r="H73" s="22">
        <f>MIN(I63:Y63)</f>
        <v>-0.124194194289509996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2"/>
      <c r="C103" s="32"/>
      <c r="E103" s="3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2"/>
      <c r="C111" s="32"/>
      <c r="E111" s="3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2"/>
      <c r="C119" s="32"/>
      <c r="E119" s="3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2"/>
      <c r="C127" s="32"/>
      <c r="E127" s="3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2"/>
      <c r="C135" s="32"/>
      <c r="E135" s="3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F96:S100 F104:S108 F112:S116 F120:S124 F128:S132 F136:S140">
    <cfRule type="colorScale" priority="1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I66:Z66 J67:AA67 I69:Z69 AB86:AB87">
    <cfRule type="top10" dxfId="0" priority="2" rank="5"/>
  </conditionalFormatting>
  <conditionalFormatting sqref="I62:AA63 I66:Z66 J67:AA67 I69:Z69 AB86:AB87">
    <cfRule type="top10" dxfId="1" priority="3" rank="5" bottom="1"/>
  </conditionalFormatting>
  <conditionalFormatting sqref="I62:AA62 Z63:AA63 Z66">
    <cfRule type="top10" dxfId="2" priority="4" rank="5" bottom="1"/>
  </conditionalFormatting>
  <conditionalFormatting sqref="I62:AA62 Z63:AA63 Z66">
    <cfRule type="top10" dxfId="3" priority="5" rank="5"/>
  </conditionalFormatting>
  <conditionalFormatting sqref="I63:AA63 I66:Z66 J67:AA67 I69:Z69">
    <cfRule type="top10" dxfId="4" priority="6" rank="5" bottom="1"/>
  </conditionalFormatting>
  <conditionalFormatting sqref="I63:AA63 I66:Z66 J67:AA67 I69:Z69">
    <cfRule type="top10" dxfId="5" priority="7" rank="5"/>
  </conditionalFormatting>
  <conditionalFormatting sqref="F109:S11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40"/>
  <sheetViews>
    <sheetView view="normal" zoomScale="60" workbookViewId="0">
      <selection activeCell="AC2" sqref="AC2"/>
    </sheetView>
  </sheetViews>
  <sheetFormatPr defaultRowHeight="15.80"/>
  <cols>
    <col min="1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28</v>
      </c>
      <c r="BA1" s="3" t="s">
        <v>29</v>
      </c>
    </row>
    <row r="2" spans="1:53">
      <c r="A2" s="3" t="n">
        <v>1966</v>
      </c>
      <c r="B2" t="n">
        <v>1.03400000000000003</v>
      </c>
      <c r="C2" t="n">
        <v>1.03400000000000003</v>
      </c>
      <c r="D2" s="15" t="n">
        <v>0.980000000000000071</v>
      </c>
      <c r="F2" s="6"/>
      <c r="H2" s="3" t="n">
        <v>1966</v>
      </c>
      <c r="P2" s="23" t="n">
        <v>16</v>
      </c>
      <c r="Q2" s="3" t="n">
        <v>25</v>
      </c>
      <c r="R2" s="3" t="n">
        <v>46</v>
      </c>
      <c r="S2" s="3" t="n">
        <v>22</v>
      </c>
      <c r="T2" s="3" t="n">
        <v>35</v>
      </c>
      <c r="U2" s="3" t="n">
        <v>102</v>
      </c>
      <c r="V2" s="3" t="n">
        <v>103</v>
      </c>
      <c r="W2" s="3" t="n">
        <v>58</v>
      </c>
      <c r="X2" s="3" t="n">
        <v>96</v>
      </c>
      <c r="Y2" s="3" t="n">
        <v>92</v>
      </c>
      <c r="Z2" s="3" t="n">
        <v>48</v>
      </c>
      <c r="AA2" s="24" t="n">
        <v>54</v>
      </c>
      <c r="AB2" s="33">
        <f>SUM(P2:AA2)</f>
        <v>697</v>
      </c>
      <c r="AC2" s="16">
        <f>SUM(U2,V2:X2)</f>
        <v>359</v>
      </c>
      <c r="AD2" s="16">
        <f>SUM(U2:X2)</f>
        <v>359</v>
      </c>
      <c r="AE2" s="3" t="n">
        <v>1966</v>
      </c>
      <c r="AM2" s="23" t="n">
        <v>-18.6999999999999993</v>
      </c>
      <c r="AN2" s="3" t="n">
        <v>-21.3999999999999986</v>
      </c>
      <c r="AO2" s="3" t="n">
        <v>-16</v>
      </c>
      <c r="AP2" s="3" t="n">
        <v>-5</v>
      </c>
      <c r="AQ2" s="3" t="n">
        <v>3.79999999999999982</v>
      </c>
      <c r="AR2" s="3" t="n">
        <v>10.4000000000000004</v>
      </c>
      <c r="AS2" s="3" t="n">
        <v>13.9000000000000004</v>
      </c>
      <c r="AT2" s="3" t="n">
        <v>11.5</v>
      </c>
      <c r="AU2" s="3" t="n">
        <v>4.29999999999999982</v>
      </c>
      <c r="AV2" s="3" t="n">
        <v>-2</v>
      </c>
      <c r="AW2" s="3" t="n">
        <v>-2.39999999999999991</v>
      </c>
      <c r="AX2" s="24" t="n">
        <v>-9.09999999999999964</v>
      </c>
      <c r="AY2" s="33">
        <f>AVERAGE(AM2:AX2)</f>
        <v>-2.55833333333333002</v>
      </c>
      <c r="AZ2" s="16">
        <f>AVERAGE(AR2:AS2)</f>
        <v>12.1500000000000004</v>
      </c>
      <c r="BA2" s="3">
        <f>AVERAGE(AR2:AU2)</f>
        <v>10.0250000000000004</v>
      </c>
    </row>
    <row r="3" spans="1:53">
      <c r="A3" s="3" t="n">
        <v>1967</v>
      </c>
      <c r="B3" t="n">
        <v>0.893999999999999773</v>
      </c>
      <c r="C3" t="n">
        <v>0.893999999999999773</v>
      </c>
      <c r="D3" s="15" t="n">
        <v>0.916000000000000014</v>
      </c>
      <c r="F3" s="6"/>
      <c r="H3" s="3" t="n">
        <v>1967</v>
      </c>
      <c r="I3" s="3" t="n">
        <v>102</v>
      </c>
      <c r="J3" s="3" t="n">
        <v>103</v>
      </c>
      <c r="K3" s="3" t="n">
        <v>58</v>
      </c>
      <c r="L3" s="3" t="n">
        <v>96</v>
      </c>
      <c r="M3" s="3" t="n">
        <v>92</v>
      </c>
      <c r="N3" s="3" t="n">
        <v>48</v>
      </c>
      <c r="O3" s="3" t="n">
        <v>54</v>
      </c>
      <c r="P3" s="23" t="n">
        <v>30</v>
      </c>
      <c r="Q3" s="3" t="n">
        <v>31</v>
      </c>
      <c r="R3" s="3" t="n">
        <v>60</v>
      </c>
      <c r="S3" s="3" t="n">
        <v>24</v>
      </c>
      <c r="T3" s="3" t="n">
        <v>41</v>
      </c>
      <c r="U3" s="3" t="n">
        <v>37</v>
      </c>
      <c r="V3" s="3" t="n">
        <v>46</v>
      </c>
      <c r="W3" s="3" t="n">
        <v>74</v>
      </c>
      <c r="X3" s="3" t="n">
        <v>57</v>
      </c>
      <c r="Y3" s="3" t="n">
        <v>93</v>
      </c>
      <c r="Z3" s="3" t="n">
        <v>30</v>
      </c>
      <c r="AA3" s="24" t="n">
        <v>18</v>
      </c>
      <c r="AB3" s="33">
        <f>SUM(P3:AA3)</f>
        <v>541</v>
      </c>
      <c r="AC3" s="16">
        <f>SUM(U3,V3:X3)</f>
        <v>214</v>
      </c>
      <c r="AD3" s="16">
        <f>SUM(U3:X3)</f>
        <v>214</v>
      </c>
      <c r="AE3" s="3" t="n">
        <v>1967</v>
      </c>
      <c r="AF3" s="3" t="n">
        <v>10.4000000000000004</v>
      </c>
      <c r="AG3" s="3" t="n">
        <v>13.9000000000000004</v>
      </c>
      <c r="AH3" s="3" t="n">
        <v>11.5</v>
      </c>
      <c r="AI3" s="3" t="n">
        <v>4.29999999999999982</v>
      </c>
      <c r="AJ3" s="3" t="n">
        <v>-2</v>
      </c>
      <c r="AK3" s="3" t="n">
        <v>-2.39999999999999991</v>
      </c>
      <c r="AL3" s="24" t="n">
        <v>-9.09999999999999964</v>
      </c>
      <c r="AM3" s="23" t="n">
        <v>-15</v>
      </c>
      <c r="AN3" s="3" t="n">
        <v>-8.80000000000000071</v>
      </c>
      <c r="AO3" s="3" t="n">
        <v>-1.9</v>
      </c>
      <c r="AP3" s="3" t="n">
        <v>0.4</v>
      </c>
      <c r="AQ3" s="3" t="n">
        <v>4.29999999999999982</v>
      </c>
      <c r="AR3" s="3" t="n">
        <v>10.6999999999999993</v>
      </c>
      <c r="AS3" s="3" t="n">
        <v>14.6999999999999993</v>
      </c>
      <c r="AT3" s="3" t="n">
        <v>15.3000000000000007</v>
      </c>
      <c r="AU3" s="3" t="n">
        <v>8.5</v>
      </c>
      <c r="AV3" s="3" t="n">
        <v>2</v>
      </c>
      <c r="AW3" s="3" t="n">
        <v>0.2</v>
      </c>
      <c r="AX3" s="24" t="n">
        <v>-15.4000000000000004</v>
      </c>
      <c r="AY3" s="33">
        <f>AVERAGE(AM3:AX3)</f>
        <v>1.25</v>
      </c>
      <c r="AZ3" s="16">
        <f>AVERAGE(AR3:AS3)</f>
        <v>12.6999999999999993</v>
      </c>
      <c r="BA3" s="3">
        <f>AVERAGE(AR3:AU3)</f>
        <v>12.3000000000000007</v>
      </c>
    </row>
    <row r="4" spans="1:53">
      <c r="A4" s="3" t="n">
        <v>1968</v>
      </c>
      <c r="B4" t="n">
        <v>0.862999999999999901</v>
      </c>
      <c r="C4" t="n">
        <v>0.862999999999999901</v>
      </c>
      <c r="D4" s="15" t="n">
        <v>0.817999999999999794</v>
      </c>
      <c r="F4" s="6"/>
      <c r="H4" s="3" t="n">
        <v>1968</v>
      </c>
      <c r="I4" s="3" t="n">
        <v>37</v>
      </c>
      <c r="J4" s="3" t="n">
        <v>46</v>
      </c>
      <c r="K4" s="3" t="n">
        <v>74</v>
      </c>
      <c r="L4" s="3" t="n">
        <v>57</v>
      </c>
      <c r="M4" s="3" t="n">
        <v>93</v>
      </c>
      <c r="N4" s="3" t="n">
        <v>30</v>
      </c>
      <c r="O4" s="3" t="n">
        <v>18</v>
      </c>
      <c r="P4" s="23" t="n">
        <v>27</v>
      </c>
      <c r="Q4" s="3" t="n">
        <v>25</v>
      </c>
      <c r="R4" s="3" t="n">
        <v>42</v>
      </c>
      <c r="S4" s="3" t="n">
        <v>43</v>
      </c>
      <c r="T4" s="3" t="n">
        <v>24</v>
      </c>
      <c r="U4" s="3" t="n">
        <v>68</v>
      </c>
      <c r="V4" s="3" t="n">
        <v>36</v>
      </c>
      <c r="W4" s="3" t="n">
        <v>84</v>
      </c>
      <c r="X4" s="3" t="n">
        <v>38</v>
      </c>
      <c r="Y4" s="3" t="n">
        <v>62</v>
      </c>
      <c r="Z4" s="3" t="n">
        <v>35</v>
      </c>
      <c r="AA4" s="24" t="n">
        <v>27</v>
      </c>
      <c r="AB4" s="33">
        <f>SUM(P4:AA4)</f>
        <v>511</v>
      </c>
      <c r="AC4" s="16">
        <f>SUM(U4,V4:X4)</f>
        <v>226</v>
      </c>
      <c r="AD4" s="16">
        <f>SUM(U4:X4)</f>
        <v>226</v>
      </c>
      <c r="AE4" s="3" t="n">
        <v>1968</v>
      </c>
      <c r="AF4" s="3" t="n">
        <v>10.6999999999999993</v>
      </c>
      <c r="AG4" s="3" t="n">
        <v>14.6999999999999993</v>
      </c>
      <c r="AH4" s="3" t="n">
        <v>15.3000000000000007</v>
      </c>
      <c r="AI4" s="3" t="n">
        <v>8.5</v>
      </c>
      <c r="AJ4" s="3" t="n">
        <v>2</v>
      </c>
      <c r="AK4" s="3" t="n">
        <v>0.2</v>
      </c>
      <c r="AL4" s="24" t="n">
        <v>-15.4000000000000004</v>
      </c>
      <c r="AM4" s="23" t="n">
        <v>-20.6999999999999993</v>
      </c>
      <c r="AN4" s="3" t="n">
        <v>-14</v>
      </c>
      <c r="AO4" s="3" t="n">
        <v>-7.5</v>
      </c>
      <c r="AP4" s="3" t="n">
        <v>-3.20000000000000018</v>
      </c>
      <c r="AQ4" s="3" t="n">
        <v>3</v>
      </c>
      <c r="AR4" s="3" t="n">
        <v>11.1999999999999993</v>
      </c>
      <c r="AS4" s="3" t="n">
        <v>10.9000000000000004</v>
      </c>
      <c r="AT4" s="3" t="n">
        <v>10.8000000000000007</v>
      </c>
      <c r="AU4" s="3" t="n">
        <v>4.59999999999999964</v>
      </c>
      <c r="AV4" s="3" t="n">
        <v>-3.9</v>
      </c>
      <c r="AW4" s="3" t="n">
        <v>-5.29999999999999982</v>
      </c>
      <c r="AX4" s="24" t="n">
        <v>-5.79999999999999982</v>
      </c>
      <c r="AY4" s="33">
        <f>AVERAGE(AM4:AX4)</f>
        <v>-1.65833333333333011</v>
      </c>
      <c r="AZ4" s="16">
        <f>AVERAGE(AR4:AS4)</f>
        <v>11.0500000000000007</v>
      </c>
      <c r="BA4" s="3">
        <f>AVERAGE(AR4:AU4)</f>
        <v>9.375</v>
      </c>
    </row>
    <row r="5" spans="1:53">
      <c r="A5" s="3" t="n">
        <v>1969</v>
      </c>
      <c r="B5" t="n">
        <v>0.861999999999999922</v>
      </c>
      <c r="C5" t="n">
        <v>0.861999999999999922</v>
      </c>
      <c r="D5" s="15" t="n">
        <v>0.727999999999999847</v>
      </c>
      <c r="F5" s="6"/>
      <c r="H5" s="3" t="n">
        <v>1969</v>
      </c>
      <c r="I5" s="3" t="n">
        <v>68</v>
      </c>
      <c r="J5" s="3" t="n">
        <v>36</v>
      </c>
      <c r="K5" s="3" t="n">
        <v>84</v>
      </c>
      <c r="L5" s="3" t="n">
        <v>38</v>
      </c>
      <c r="M5" s="3" t="n">
        <v>62</v>
      </c>
      <c r="N5" s="3" t="n">
        <v>35</v>
      </c>
      <c r="O5" s="3" t="n">
        <v>27</v>
      </c>
      <c r="P5" s="23" t="n">
        <v>24</v>
      </c>
      <c r="Q5" s="3" t="n">
        <v>20</v>
      </c>
      <c r="R5" s="3" t="n">
        <v>22</v>
      </c>
      <c r="S5" s="3" t="n">
        <v>13</v>
      </c>
      <c r="T5" s="3" t="n">
        <v>10</v>
      </c>
      <c r="U5" s="3" t="n">
        <v>13</v>
      </c>
      <c r="V5" s="3" t="n">
        <v>54</v>
      </c>
      <c r="W5" s="3" t="n">
        <v>47</v>
      </c>
      <c r="X5" s="3" t="n">
        <v>68</v>
      </c>
      <c r="Y5" s="3" t="n">
        <v>64</v>
      </c>
      <c r="Z5" s="3" t="n">
        <v>59</v>
      </c>
      <c r="AA5" s="24" t="n">
        <v>28</v>
      </c>
      <c r="AB5" s="33">
        <f>SUM(P5:AA5)</f>
        <v>422</v>
      </c>
      <c r="AC5" s="16">
        <f>SUM(U5,V5:X5)</f>
        <v>182</v>
      </c>
      <c r="AD5" s="16">
        <f>SUM(U5:X5)</f>
        <v>182</v>
      </c>
      <c r="AE5" s="3" t="n">
        <v>1969</v>
      </c>
      <c r="AF5" s="3" t="n">
        <v>11.1999999999999993</v>
      </c>
      <c r="AG5" s="3" t="n">
        <v>10.9000000000000004</v>
      </c>
      <c r="AH5" s="3" t="n">
        <v>10.8000000000000007</v>
      </c>
      <c r="AI5" s="3" t="n">
        <v>4.59999999999999964</v>
      </c>
      <c r="AJ5" s="3" t="n">
        <v>-3.9</v>
      </c>
      <c r="AK5" s="3" t="n">
        <v>-5.29999999999999982</v>
      </c>
      <c r="AL5" s="24" t="n">
        <v>-5.79999999999999982</v>
      </c>
      <c r="AM5" s="23" t="n">
        <v>-15.8000000000000007</v>
      </c>
      <c r="AN5" s="3" t="n">
        <v>-18.8000000000000007</v>
      </c>
      <c r="AO5" s="3" t="n">
        <v>-9.80000000000000071</v>
      </c>
      <c r="AP5" s="3" t="n">
        <v>-2.79999999999999982</v>
      </c>
      <c r="AQ5" s="3" t="n">
        <v>2</v>
      </c>
      <c r="AR5" s="3" t="n">
        <v>8.69999999999999751</v>
      </c>
      <c r="AS5" s="3" t="n">
        <v>13.3000000000000007</v>
      </c>
      <c r="AT5" s="3" t="n">
        <v>11.5</v>
      </c>
      <c r="AU5" s="3" t="n">
        <v>6.20000000000000018</v>
      </c>
      <c r="AV5" s="3" t="n">
        <v>2</v>
      </c>
      <c r="AW5" s="3" t="n">
        <v>-4.40000000000000036</v>
      </c>
      <c r="AX5" s="24" t="n">
        <v>-11</v>
      </c>
      <c r="AY5" s="33">
        <f>AVERAGE(AM5:AX5)</f>
        <v>-1.575</v>
      </c>
      <c r="AZ5" s="16">
        <f>AVERAGE(AR5:AS5)</f>
        <v>11</v>
      </c>
      <c r="BA5" s="3">
        <f>AVERAGE(AR5:AU5)</f>
        <v>9.92500000000000071</v>
      </c>
    </row>
    <row r="6" spans="1:53">
      <c r="A6" s="3" t="n">
        <v>1970</v>
      </c>
      <c r="B6" t="n">
        <v>1.19999999999999996</v>
      </c>
      <c r="C6" t="n">
        <v>1.19999999999999996</v>
      </c>
      <c r="D6" s="15" t="n">
        <v>1.03499999999999992</v>
      </c>
      <c r="F6" s="6"/>
      <c r="H6" s="3" t="n">
        <v>1970</v>
      </c>
      <c r="I6" s="3" t="n">
        <v>13</v>
      </c>
      <c r="J6" s="3" t="n">
        <v>54</v>
      </c>
      <c r="K6" s="3" t="n">
        <v>47</v>
      </c>
      <c r="L6" s="3" t="n">
        <v>68</v>
      </c>
      <c r="M6" s="3" t="n">
        <v>64</v>
      </c>
      <c r="N6" s="3" t="n">
        <v>59</v>
      </c>
      <c r="O6" s="3" t="n">
        <v>28</v>
      </c>
      <c r="P6" s="23" t="n">
        <v>21</v>
      </c>
      <c r="Q6" s="3" t="n">
        <v>14</v>
      </c>
      <c r="R6" s="3" t="n">
        <v>46</v>
      </c>
      <c r="S6" s="3" t="n">
        <v>24</v>
      </c>
      <c r="T6" s="3" t="n">
        <v>33</v>
      </c>
      <c r="U6" s="3" t="n">
        <v>18</v>
      </c>
      <c r="V6" s="3" t="n">
        <v>71</v>
      </c>
      <c r="W6" s="3" t="n">
        <v>36</v>
      </c>
      <c r="X6" s="3" t="n">
        <v>106</v>
      </c>
      <c r="Y6" s="3" t="n">
        <v>45</v>
      </c>
      <c r="Z6" s="3" t="n">
        <v>17</v>
      </c>
      <c r="AA6" s="24" t="n">
        <v>39</v>
      </c>
      <c r="AB6" s="33">
        <f>SUM(P6:AA6)</f>
        <v>470</v>
      </c>
      <c r="AC6" s="16">
        <f>SUM(U6,V6:X6)</f>
        <v>231</v>
      </c>
      <c r="AD6" s="16">
        <f>SUM(U6:X6)</f>
        <v>231</v>
      </c>
      <c r="AE6" s="3" t="n">
        <v>1970</v>
      </c>
      <c r="AF6" s="3" t="n">
        <v>8.69999999999999751</v>
      </c>
      <c r="AG6" s="3" t="n">
        <v>13.3000000000000007</v>
      </c>
      <c r="AH6" s="3" t="n">
        <v>11.5</v>
      </c>
      <c r="AI6" s="3" t="n">
        <v>6.20000000000000018</v>
      </c>
      <c r="AJ6" s="3" t="n">
        <v>2</v>
      </c>
      <c r="AK6" s="3" t="n">
        <v>-4.40000000000000036</v>
      </c>
      <c r="AL6" s="24" t="n">
        <v>-11</v>
      </c>
      <c r="AM6" s="23" t="n">
        <v>-11.8000000000000007</v>
      </c>
      <c r="AN6" s="3" t="n">
        <v>-18.5</v>
      </c>
      <c r="AO6" s="3" t="n">
        <v>-5</v>
      </c>
      <c r="AP6" s="3" t="n">
        <v>-4.29999999999999982</v>
      </c>
      <c r="AQ6" s="3" t="n">
        <v>3.70000000000000018</v>
      </c>
      <c r="AR6" s="3" t="n">
        <v>13.6999999999999993</v>
      </c>
      <c r="AS6" s="3" t="n">
        <v>15.8000000000000007</v>
      </c>
      <c r="AT6" s="3" t="n">
        <v>13.5999999999999996</v>
      </c>
      <c r="AU6" s="3" t="n">
        <v>7.70000000000000018</v>
      </c>
      <c r="AV6" s="3" t="n">
        <v>1.8</v>
      </c>
      <c r="AW6" s="3" t="n">
        <v>-6.20000000000000018</v>
      </c>
      <c r="AX6" s="24" t="n">
        <v>-8.80000000000000071</v>
      </c>
      <c r="AY6" s="33">
        <f>AVERAGE(AM6:AX6)</f>
        <v>0.141666666666667984</v>
      </c>
      <c r="AZ6" s="16">
        <f>AVERAGE(AR6:AS6)</f>
        <v>14.75</v>
      </c>
      <c r="BA6" s="3">
        <f>AVERAGE(AR6:AU6)</f>
        <v>12.6999999999999993</v>
      </c>
    </row>
    <row r="7" spans="1:53">
      <c r="A7" s="3" t="n">
        <v>1971</v>
      </c>
      <c r="B7" t="n">
        <v>0.860999999999999943</v>
      </c>
      <c r="C7" t="n">
        <v>0.860999999999999943</v>
      </c>
      <c r="D7" s="15" t="n">
        <v>0.824999999999999822</v>
      </c>
      <c r="F7" s="6"/>
      <c r="H7" s="3" t="n">
        <v>1971</v>
      </c>
      <c r="I7" s="3" t="n">
        <v>18</v>
      </c>
      <c r="J7" s="3" t="n">
        <v>71</v>
      </c>
      <c r="K7" s="3" t="n">
        <v>36</v>
      </c>
      <c r="L7" s="3" t="n">
        <v>106</v>
      </c>
      <c r="M7" s="3" t="n">
        <v>45</v>
      </c>
      <c r="N7" s="3" t="n">
        <v>17</v>
      </c>
      <c r="O7" s="3" t="n">
        <v>39</v>
      </c>
      <c r="P7" s="23" t="n">
        <v>41</v>
      </c>
      <c r="Q7" s="3" t="n">
        <v>54</v>
      </c>
      <c r="R7" s="3" t="n">
        <v>25</v>
      </c>
      <c r="S7" s="3" t="n">
        <v>24</v>
      </c>
      <c r="T7" s="3" t="n">
        <v>16</v>
      </c>
      <c r="U7" s="3" t="n">
        <v>18</v>
      </c>
      <c r="V7" s="3" t="n">
        <v>92</v>
      </c>
      <c r="W7" s="3" t="n">
        <v>60</v>
      </c>
      <c r="X7" s="3" t="n">
        <v>83</v>
      </c>
      <c r="Y7" s="3" t="n">
        <v>42</v>
      </c>
      <c r="Z7" s="3" t="n">
        <v>36</v>
      </c>
      <c r="AA7" s="24" t="n">
        <v>38</v>
      </c>
      <c r="AB7" s="33">
        <f>SUM(P7:AA7)</f>
        <v>529</v>
      </c>
      <c r="AC7" s="16">
        <f>SUM(U7,V7:X7)</f>
        <v>253</v>
      </c>
      <c r="AD7" s="16">
        <f>SUM(U7:X7)</f>
        <v>253</v>
      </c>
      <c r="AE7" s="3" t="n">
        <v>1971</v>
      </c>
      <c r="AF7" s="3" t="n">
        <v>13.6999999999999993</v>
      </c>
      <c r="AG7" s="3" t="n">
        <v>15.8000000000000007</v>
      </c>
      <c r="AH7" s="3" t="n">
        <v>13.5999999999999996</v>
      </c>
      <c r="AI7" s="3" t="n">
        <v>7.70000000000000018</v>
      </c>
      <c r="AJ7" s="3" t="n">
        <v>1.8</v>
      </c>
      <c r="AK7" s="3" t="n">
        <v>-6.20000000000000018</v>
      </c>
      <c r="AL7" s="24" t="n">
        <v>-8.80000000000000071</v>
      </c>
      <c r="AM7" s="23" t="n">
        <v>-11.8000000000000007</v>
      </c>
      <c r="AN7" s="3" t="n">
        <v>-15.3000000000000007</v>
      </c>
      <c r="AO7" s="3" t="n">
        <v>-11.5999999999999996</v>
      </c>
      <c r="AP7" s="3" t="n">
        <v>-4.40000000000000036</v>
      </c>
      <c r="AQ7" s="3" t="n">
        <v>2.9</v>
      </c>
      <c r="AR7" s="3" t="n">
        <v>9.19999999999999929</v>
      </c>
      <c r="AS7" s="3" t="n">
        <v>13.4000000000000004</v>
      </c>
      <c r="AT7" s="3" t="n">
        <v>12</v>
      </c>
      <c r="AU7" s="3" t="n">
        <v>5.59999999999999964</v>
      </c>
      <c r="AV7" s="3" t="n">
        <v>-1</v>
      </c>
      <c r="AW7" s="3" t="n">
        <v>-9.69999999999999929</v>
      </c>
      <c r="AX7" s="24" t="n">
        <v>-10.8000000000000007</v>
      </c>
      <c r="AY7" s="33">
        <f>AVERAGE(AM7:AX7)</f>
        <v>-1.79166666666667007</v>
      </c>
      <c r="AZ7" s="16">
        <f>AVERAGE(AR7:AS7)</f>
        <v>11.3000000000000007</v>
      </c>
      <c r="BA7" s="3">
        <f>AVERAGE(AR7:AU7)</f>
        <v>10.0500000000000007</v>
      </c>
    </row>
    <row r="8" spans="1:53">
      <c r="A8" s="3" t="n">
        <v>1972</v>
      </c>
      <c r="B8" t="n">
        <v>1.05800000000000005</v>
      </c>
      <c r="C8" t="n">
        <v>1.05800000000000005</v>
      </c>
      <c r="D8" s="15" t="n">
        <v>0.928000000000000114</v>
      </c>
      <c r="F8" s="6"/>
      <c r="H8" s="3" t="n">
        <v>1972</v>
      </c>
      <c r="I8" s="3" t="n">
        <v>18</v>
      </c>
      <c r="J8" s="3" t="n">
        <v>92</v>
      </c>
      <c r="K8" s="3" t="n">
        <v>60</v>
      </c>
      <c r="L8" s="3" t="n">
        <v>83</v>
      </c>
      <c r="M8" s="3" t="n">
        <v>42</v>
      </c>
      <c r="N8" s="3" t="n">
        <v>36</v>
      </c>
      <c r="O8" s="3" t="n">
        <v>38</v>
      </c>
      <c r="P8" s="23" t="n">
        <v>15</v>
      </c>
      <c r="Q8" s="3" t="n">
        <v>22</v>
      </c>
      <c r="R8" s="3" t="n">
        <v>24</v>
      </c>
      <c r="S8" s="3" t="n">
        <v>46</v>
      </c>
      <c r="T8" s="3" t="n">
        <v>20</v>
      </c>
      <c r="U8" s="3" t="n">
        <v>38</v>
      </c>
      <c r="V8" s="3" t="n">
        <v>32</v>
      </c>
      <c r="W8" s="3" t="n">
        <v>70</v>
      </c>
      <c r="X8" s="3" t="n">
        <v>96</v>
      </c>
      <c r="Y8" s="3" t="n">
        <v>31</v>
      </c>
      <c r="Z8" s="3" t="n">
        <v>48</v>
      </c>
      <c r="AA8" s="24" t="n">
        <v>37</v>
      </c>
      <c r="AB8" s="33">
        <f>SUM(P8:AA8)</f>
        <v>479</v>
      </c>
      <c r="AC8" s="16">
        <f>SUM(U8,V8:X8)</f>
        <v>236</v>
      </c>
      <c r="AD8" s="16">
        <f>SUM(U8:X8)</f>
        <v>236</v>
      </c>
      <c r="AE8" s="3" t="n">
        <v>1972</v>
      </c>
      <c r="AF8" s="3" t="n">
        <v>9.19999999999999929</v>
      </c>
      <c r="AG8" s="3" t="n">
        <v>13.4000000000000004</v>
      </c>
      <c r="AH8" s="3" t="n">
        <v>12</v>
      </c>
      <c r="AI8" s="3" t="n">
        <v>5.59999999999999964</v>
      </c>
      <c r="AJ8" s="3" t="n">
        <v>-1</v>
      </c>
      <c r="AK8" s="3" t="n">
        <v>-9.69999999999999929</v>
      </c>
      <c r="AL8" s="24" t="n">
        <v>-10.8000000000000007</v>
      </c>
      <c r="AM8" s="23" t="n">
        <v>-11.9000000000000004</v>
      </c>
      <c r="AN8" s="3" t="n">
        <v>-11.5999999999999996</v>
      </c>
      <c r="AO8" s="3" t="n">
        <v>-6.90000000000000036</v>
      </c>
      <c r="AP8" s="3" t="n">
        <v>-1.5</v>
      </c>
      <c r="AQ8" s="3" t="n">
        <v>3.60000000000000009</v>
      </c>
      <c r="AR8" s="3" t="n">
        <v>13.0999999999999996</v>
      </c>
      <c r="AS8" s="3" t="n">
        <v>18.1000000000000014</v>
      </c>
      <c r="AT8" s="3" t="n">
        <v>14.5</v>
      </c>
      <c r="AU8" s="3" t="n">
        <v>6.59999999999999964</v>
      </c>
      <c r="AV8" s="3" t="n">
        <v>1.30000000000000004</v>
      </c>
      <c r="AW8" s="3" t="n">
        <v>-7.09999999999999964</v>
      </c>
      <c r="AX8" s="24" t="n">
        <v>-2.39999999999999991</v>
      </c>
      <c r="AY8" s="33">
        <f>AVERAGE(AM8:AX8)</f>
        <v>1.31666666666666998</v>
      </c>
      <c r="AZ8" s="16">
        <f>AVERAGE(AR8:AS8)</f>
        <v>15.5999999999999996</v>
      </c>
      <c r="BA8" s="3">
        <f>AVERAGE(AR8:AU8)</f>
        <v>13.0749999999999993</v>
      </c>
    </row>
    <row r="9" spans="1:53">
      <c r="A9" s="3" t="n">
        <v>1973</v>
      </c>
      <c r="B9" t="n">
        <v>1.14599999999999991</v>
      </c>
      <c r="C9" t="n">
        <v>1.14599999999999991</v>
      </c>
      <c r="D9" s="15" t="n">
        <v>1.06000000000000005</v>
      </c>
      <c r="F9" s="6"/>
      <c r="H9" s="3" t="n">
        <v>1973</v>
      </c>
      <c r="I9" s="3" t="n">
        <v>38</v>
      </c>
      <c r="J9" s="3" t="n">
        <v>32</v>
      </c>
      <c r="K9" s="3" t="n">
        <v>70</v>
      </c>
      <c r="L9" s="3" t="n">
        <v>96</v>
      </c>
      <c r="M9" s="3" t="n">
        <v>31</v>
      </c>
      <c r="N9" s="3" t="n">
        <v>48</v>
      </c>
      <c r="O9" s="3" t="n">
        <v>37</v>
      </c>
      <c r="P9" s="23" t="n">
        <v>71</v>
      </c>
      <c r="Q9" s="3" t="n">
        <v>18</v>
      </c>
      <c r="R9" s="3" t="n">
        <v>20</v>
      </c>
      <c r="S9" s="3" t="n">
        <v>43</v>
      </c>
      <c r="T9" s="3" t="n">
        <v>23</v>
      </c>
      <c r="U9" s="3" t="n">
        <v>56</v>
      </c>
      <c r="V9" s="3" t="n">
        <v>0</v>
      </c>
      <c r="W9" s="3" t="n">
        <v>73</v>
      </c>
      <c r="X9" s="3" t="n">
        <v>35</v>
      </c>
      <c r="Y9" s="3" t="n">
        <v>25</v>
      </c>
      <c r="Z9" s="3" t="n">
        <v>39</v>
      </c>
      <c r="AA9" s="24" t="n">
        <v>37</v>
      </c>
      <c r="AB9" s="33">
        <f>SUM(P9:AA9)</f>
        <v>440</v>
      </c>
      <c r="AC9" s="16">
        <f>SUM(U9,V9:X9)</f>
        <v>164</v>
      </c>
      <c r="AD9" s="16">
        <f>SUM(U9:X9)</f>
        <v>164</v>
      </c>
      <c r="AE9" s="3" t="n">
        <v>1973</v>
      </c>
      <c r="AF9" s="3" t="n">
        <v>13.0999999999999996</v>
      </c>
      <c r="AG9" s="3" t="n">
        <v>18.1000000000000014</v>
      </c>
      <c r="AH9" s="3" t="n">
        <v>14.5</v>
      </c>
      <c r="AI9" s="3" t="n">
        <v>6.59999999999999964</v>
      </c>
      <c r="AJ9" s="3" t="n">
        <v>1.30000000000000004</v>
      </c>
      <c r="AK9" s="3" t="n">
        <v>-7.09999999999999964</v>
      </c>
      <c r="AL9" s="24" t="n">
        <v>-2.39999999999999991</v>
      </c>
      <c r="AM9" s="23" t="n">
        <v>-10</v>
      </c>
      <c r="AN9" s="3" t="n">
        <v>-11.8000000000000007</v>
      </c>
      <c r="AO9" s="3" t="n">
        <v>-7.20000000000000018</v>
      </c>
      <c r="AP9" s="3" t="n">
        <v>-0.7</v>
      </c>
      <c r="AQ9" s="3" t="n">
        <v>5.09999999999999964</v>
      </c>
      <c r="AR9" s="3" t="n">
        <v>12.9000000000000004</v>
      </c>
      <c r="AS9" s="3" t="n">
        <v>17.6999999999999993</v>
      </c>
      <c r="AT9" s="3" t="n">
        <v>11.4000000000000004</v>
      </c>
      <c r="AU9" s="3" t="n">
        <v>4</v>
      </c>
      <c r="AV9" s="3" t="n">
        <v>-2.29999999999999982</v>
      </c>
      <c r="AW9" s="3" t="n">
        <v>-9</v>
      </c>
      <c r="AX9" s="24" t="n">
        <v>-14.0999999999999996</v>
      </c>
      <c r="AY9" s="33">
        <f>AVERAGE(AM9:AX9)</f>
        <v>-0.33333333333333397</v>
      </c>
      <c r="AZ9" s="16">
        <f>AVERAGE(AR9:AS9)</f>
        <v>15.3000000000000007</v>
      </c>
      <c r="BA9" s="3">
        <f>AVERAGE(AR9:AU9)</f>
        <v>11.5</v>
      </c>
    </row>
    <row r="10" spans="1:53">
      <c r="A10" s="3" t="n">
        <v>1974</v>
      </c>
      <c r="B10" t="n">
        <v>0.842999999999999794</v>
      </c>
      <c r="C10" t="n">
        <v>0.842999999999999794</v>
      </c>
      <c r="D10" s="15" t="n">
        <v>0.85600000000000005</v>
      </c>
      <c r="F10" s="6"/>
      <c r="H10" s="3" t="n">
        <v>1974</v>
      </c>
      <c r="I10" s="3" t="n">
        <v>56</v>
      </c>
      <c r="J10" s="3" t="n">
        <v>0</v>
      </c>
      <c r="K10" s="3" t="n">
        <v>73</v>
      </c>
      <c r="L10" s="3" t="n">
        <v>35</v>
      </c>
      <c r="M10" s="3" t="n">
        <v>25</v>
      </c>
      <c r="N10" s="3" t="n">
        <v>39</v>
      </c>
      <c r="O10" s="3" t="n">
        <v>37</v>
      </c>
      <c r="P10" s="23" t="n">
        <v>54</v>
      </c>
      <c r="Q10" s="3" t="n">
        <v>48</v>
      </c>
      <c r="R10" s="3" t="n">
        <v>4</v>
      </c>
      <c r="S10" s="3" t="n">
        <v>10</v>
      </c>
      <c r="T10" s="3" t="n">
        <v>15</v>
      </c>
      <c r="U10" s="3" t="n">
        <v>63</v>
      </c>
      <c r="V10" s="3" t="n">
        <v>74</v>
      </c>
      <c r="W10" s="3" t="n">
        <v>71</v>
      </c>
      <c r="X10" s="3" t="n">
        <v>89</v>
      </c>
      <c r="Y10" s="3" t="n">
        <v>32</v>
      </c>
      <c r="Z10" s="3" t="n">
        <v>42</v>
      </c>
      <c r="AA10" s="24" t="n">
        <v>56</v>
      </c>
      <c r="AB10" s="33">
        <f>SUM(P10:AA10)</f>
        <v>558</v>
      </c>
      <c r="AC10" s="16">
        <f>SUM(U10,V10:X10)</f>
        <v>297</v>
      </c>
      <c r="AD10" s="16">
        <f>SUM(U10:X10)</f>
        <v>297</v>
      </c>
      <c r="AE10" s="3" t="n">
        <v>1974</v>
      </c>
      <c r="AF10" s="3" t="n">
        <v>12.9000000000000004</v>
      </c>
      <c r="AG10" s="3" t="n">
        <v>17.6999999999999993</v>
      </c>
      <c r="AH10" s="3" t="n">
        <v>11.4000000000000004</v>
      </c>
      <c r="AI10" s="3" t="n">
        <v>4</v>
      </c>
      <c r="AJ10" s="3" t="n">
        <v>-2.29999999999999982</v>
      </c>
      <c r="AK10" s="3" t="n">
        <v>-9</v>
      </c>
      <c r="AL10" s="24" t="n">
        <v>-14.0999999999999996</v>
      </c>
      <c r="AM10" s="23" t="n">
        <v>-9.80000000000000071</v>
      </c>
      <c r="AN10" s="3" t="n">
        <v>-8.09999999999999787</v>
      </c>
      <c r="AO10" s="3" t="n">
        <v>-4.29999999999999982</v>
      </c>
      <c r="AP10" s="3" t="n">
        <v>-0.7</v>
      </c>
      <c r="AQ10" s="3" t="n">
        <v>3.20000000000000018</v>
      </c>
      <c r="AR10" s="3" t="n">
        <v>13.1999999999999993</v>
      </c>
      <c r="AS10" s="3" t="n">
        <v>16.8000000000000007</v>
      </c>
      <c r="AT10" s="3" t="n">
        <v>13.4000000000000004</v>
      </c>
      <c r="AU10" s="3" t="n">
        <v>9.59999999999999964</v>
      </c>
      <c r="AV10" s="3" t="n">
        <v>1.60000000000000009</v>
      </c>
      <c r="AW10" s="3" t="n">
        <v>-5.29999999999999982</v>
      </c>
      <c r="AX10" s="24" t="n">
        <v>-2.29999999999999982</v>
      </c>
      <c r="AY10" s="33">
        <f>AVERAGE(AM10:AX10)</f>
        <v>2.27499999999999991</v>
      </c>
      <c r="AZ10" s="16">
        <f>AVERAGE(AR10:AS10)</f>
        <v>15</v>
      </c>
      <c r="BA10" s="3">
        <f>AVERAGE(AR10:AU10)</f>
        <v>13.25</v>
      </c>
    </row>
    <row r="11" spans="1:53">
      <c r="A11" s="3" t="n">
        <v>1975</v>
      </c>
      <c r="B11" t="n">
        <v>0.992999999999999972</v>
      </c>
      <c r="C11" t="n">
        <v>0.992999999999999972</v>
      </c>
      <c r="D11" s="15" t="n">
        <v>0.914000000000000057</v>
      </c>
      <c r="F11" s="6"/>
      <c r="H11" s="3" t="n">
        <v>1975</v>
      </c>
      <c r="I11" s="3" t="n">
        <v>63</v>
      </c>
      <c r="J11" s="3" t="n">
        <v>74</v>
      </c>
      <c r="K11" s="3" t="n">
        <v>71</v>
      </c>
      <c r="L11" s="3" t="n">
        <v>89</v>
      </c>
      <c r="M11" s="3" t="n">
        <v>32</v>
      </c>
      <c r="N11" s="3" t="n">
        <v>42</v>
      </c>
      <c r="O11" s="3" t="n">
        <v>56</v>
      </c>
      <c r="P11" s="23" t="n">
        <v>36</v>
      </c>
      <c r="Q11" s="3" t="n">
        <v>15</v>
      </c>
      <c r="R11" s="3" t="n">
        <v>29</v>
      </c>
      <c r="S11" s="3" t="n">
        <v>51</v>
      </c>
      <c r="T11" s="3" t="n">
        <v>61</v>
      </c>
      <c r="U11" s="3" t="n">
        <v>64</v>
      </c>
      <c r="V11" s="3" t="n">
        <v>61</v>
      </c>
      <c r="W11" s="3" t="n">
        <v>21</v>
      </c>
      <c r="X11" s="3" t="n">
        <v>94</v>
      </c>
      <c r="Y11" s="3" t="n">
        <v>49</v>
      </c>
      <c r="Z11" s="3" t="n">
        <v>34</v>
      </c>
      <c r="AA11" s="24" t="n">
        <v>63</v>
      </c>
      <c r="AB11" s="33">
        <f>SUM(P11:AA11)</f>
        <v>578</v>
      </c>
      <c r="AC11" s="16">
        <f>SUM(U11,V11:X11)</f>
        <v>240</v>
      </c>
      <c r="AD11" s="16">
        <f>SUM(U11:X11)</f>
        <v>240</v>
      </c>
      <c r="AE11" s="3" t="n">
        <v>1975</v>
      </c>
      <c r="AF11" s="3" t="n">
        <v>13.1999999999999993</v>
      </c>
      <c r="AG11" s="3" t="n">
        <v>16.8000000000000007</v>
      </c>
      <c r="AH11" s="3" t="n">
        <v>13.4000000000000004</v>
      </c>
      <c r="AI11" s="3" t="n">
        <v>9.59999999999999964</v>
      </c>
      <c r="AJ11" s="3" t="n">
        <v>1.60000000000000009</v>
      </c>
      <c r="AK11" s="3" t="n">
        <v>-5.29999999999999982</v>
      </c>
      <c r="AL11" s="24" t="n">
        <v>-2.29999999999999982</v>
      </c>
      <c r="AM11" s="23" t="n">
        <v>-10</v>
      </c>
      <c r="AN11" s="3" t="n">
        <v>-8.90000000000000036</v>
      </c>
      <c r="AO11" s="3" t="n">
        <v>-2.60000000000000009</v>
      </c>
      <c r="AP11" s="3" t="n">
        <v>-0.8</v>
      </c>
      <c r="AQ11" s="3" t="n">
        <v>6</v>
      </c>
      <c r="AR11" s="3" t="n">
        <v>10</v>
      </c>
      <c r="AS11" s="3" t="n">
        <v>13</v>
      </c>
      <c r="AT11" s="3" t="n">
        <v>10.5</v>
      </c>
      <c r="AU11" s="3" t="n">
        <v>8.09999999999999787</v>
      </c>
      <c r="AV11" s="3" t="n">
        <v>0.3</v>
      </c>
      <c r="AW11" s="3" t="n">
        <v>-3.29999999999999982</v>
      </c>
      <c r="AX11" s="24" t="n">
        <v>-9.90000000000000036</v>
      </c>
      <c r="AY11" s="33">
        <f>AVERAGE(AM11:AX11)</f>
        <v>1.03333333333333011</v>
      </c>
      <c r="AZ11" s="16">
        <f>AVERAGE(AR11:AS11)</f>
        <v>11.5</v>
      </c>
      <c r="BA11" s="3">
        <f>AVERAGE(AR11:AU11)</f>
        <v>10.4000000000000004</v>
      </c>
    </row>
    <row r="12" spans="1:53">
      <c r="A12" s="3" t="n">
        <v>1976</v>
      </c>
      <c r="B12" t="n">
        <v>0.970999999999999908</v>
      </c>
      <c r="C12" t="n">
        <v>0.970999999999999908</v>
      </c>
      <c r="D12" s="15" t="n">
        <v>0.900999999999999979</v>
      </c>
      <c r="F12" s="6"/>
      <c r="H12" s="3" t="n">
        <v>1976</v>
      </c>
      <c r="I12" s="3" t="n">
        <v>64</v>
      </c>
      <c r="J12" s="3" t="n">
        <v>61</v>
      </c>
      <c r="K12" s="3" t="n">
        <v>21</v>
      </c>
      <c r="L12" s="3" t="n">
        <v>94</v>
      </c>
      <c r="M12" s="3" t="n">
        <v>49</v>
      </c>
      <c r="N12" s="3" t="n">
        <v>34</v>
      </c>
      <c r="O12" s="3" t="n">
        <v>63</v>
      </c>
      <c r="P12" s="23" t="n">
        <v>44</v>
      </c>
      <c r="Q12" s="3" t="n">
        <v>13</v>
      </c>
      <c r="R12" s="3" t="n">
        <v>18</v>
      </c>
      <c r="S12" s="3" t="n">
        <v>25</v>
      </c>
      <c r="T12" s="3" t="n">
        <v>20</v>
      </c>
      <c r="U12" s="3" t="n">
        <v>31</v>
      </c>
      <c r="V12" s="3" t="n">
        <v>44</v>
      </c>
      <c r="W12" s="3" t="n">
        <v>46</v>
      </c>
      <c r="X12" s="3" t="n">
        <v>28</v>
      </c>
      <c r="Y12" s="3" t="n">
        <v>23</v>
      </c>
      <c r="Z12" s="3" t="n">
        <v>48</v>
      </c>
      <c r="AA12" s="24" t="n">
        <v>22</v>
      </c>
      <c r="AB12" s="33">
        <f>SUM(P12:AA12)</f>
        <v>362</v>
      </c>
      <c r="AC12" s="16">
        <f>SUM(U12,V12:X12)</f>
        <v>149</v>
      </c>
      <c r="AD12" s="16">
        <f>SUM(U12:X12)</f>
        <v>149</v>
      </c>
      <c r="AE12" s="3" t="n">
        <v>1976</v>
      </c>
      <c r="AF12" s="3" t="n">
        <v>10</v>
      </c>
      <c r="AG12" s="3" t="n">
        <v>13</v>
      </c>
      <c r="AH12" s="3" t="n">
        <v>10.5</v>
      </c>
      <c r="AI12" s="3" t="n">
        <v>8.09999999999999787</v>
      </c>
      <c r="AJ12" s="3" t="n">
        <v>0.3</v>
      </c>
      <c r="AK12" s="3" t="n">
        <v>-3.29999999999999982</v>
      </c>
      <c r="AL12" s="24" t="n">
        <v>-9.90000000000000036</v>
      </c>
      <c r="AM12" s="23" t="n">
        <v>-15.9000000000000004</v>
      </c>
      <c r="AN12" s="3" t="n">
        <v>-12.4000000000000004</v>
      </c>
      <c r="AO12" s="3" t="n">
        <v>-9.80000000000000071</v>
      </c>
      <c r="AP12" s="3" t="n">
        <v>-1</v>
      </c>
      <c r="AQ12" s="3" t="n">
        <v>5.29999999999999982</v>
      </c>
      <c r="AR12" s="3" t="n">
        <v>9</v>
      </c>
      <c r="AS12" s="3" t="n">
        <v>13.5999999999999996</v>
      </c>
      <c r="AT12" s="3" t="n">
        <v>12.3000000000000007</v>
      </c>
      <c r="AU12" s="3" t="n">
        <v>4.40000000000000036</v>
      </c>
      <c r="AV12" s="3" t="n">
        <v>-2.20000000000000018</v>
      </c>
      <c r="AW12" s="3" t="n">
        <v>-6.5</v>
      </c>
      <c r="AX12" s="24" t="n">
        <v>-8.30000000000000071</v>
      </c>
      <c r="AY12" s="33">
        <f>AVERAGE(AM12:AX12)</f>
        <v>-0.958333333333334103</v>
      </c>
      <c r="AZ12" s="16">
        <f>AVERAGE(AR12:AS12)</f>
        <v>11.3000000000000007</v>
      </c>
      <c r="BA12" s="3">
        <f>AVERAGE(AR12:AU12)</f>
        <v>9.82499999999999929</v>
      </c>
    </row>
    <row r="13" spans="1:53">
      <c r="A13" s="3" t="n">
        <v>1977</v>
      </c>
      <c r="B13" t="n">
        <v>0.924000000000000021</v>
      </c>
      <c r="C13" t="n">
        <v>0.924000000000000021</v>
      </c>
      <c r="D13" s="15" t="n">
        <v>0.875999999999999801</v>
      </c>
      <c r="F13" s="6"/>
      <c r="H13" s="3" t="n">
        <v>1977</v>
      </c>
      <c r="I13" s="3" t="n">
        <v>31</v>
      </c>
      <c r="J13" s="3" t="n">
        <v>44</v>
      </c>
      <c r="K13" s="3" t="n">
        <v>46</v>
      </c>
      <c r="L13" s="3" t="n">
        <v>28</v>
      </c>
      <c r="M13" s="3" t="n">
        <v>23</v>
      </c>
      <c r="N13" s="3" t="n">
        <v>48</v>
      </c>
      <c r="O13" s="3" t="n">
        <v>22</v>
      </c>
      <c r="P13" s="23" t="n">
        <v>36</v>
      </c>
      <c r="Q13" s="3" t="n">
        <v>20</v>
      </c>
      <c r="R13" s="3" t="n">
        <v>45</v>
      </c>
      <c r="S13" s="3" t="n">
        <v>42</v>
      </c>
      <c r="T13" s="3" t="n">
        <v>72</v>
      </c>
      <c r="U13" s="3" t="n">
        <v>79</v>
      </c>
      <c r="V13" s="3" t="n">
        <v>67</v>
      </c>
      <c r="W13" s="3" t="n">
        <v>45</v>
      </c>
      <c r="X13" s="3" t="n">
        <v>48</v>
      </c>
      <c r="Y13" s="3" t="n">
        <v>54</v>
      </c>
      <c r="Z13" s="3" t="n">
        <v>65</v>
      </c>
      <c r="AA13" s="24" t="n">
        <v>10</v>
      </c>
      <c r="AB13" s="33">
        <f>SUM(P13:AA13)</f>
        <v>583</v>
      </c>
      <c r="AC13" s="16">
        <f>SUM(U13,V13:X13)</f>
        <v>239</v>
      </c>
      <c r="AD13" s="16">
        <f>SUM(U13:X13)</f>
        <v>239</v>
      </c>
      <c r="AE13" s="3" t="n">
        <v>1977</v>
      </c>
      <c r="AF13" s="3" t="n">
        <v>9</v>
      </c>
      <c r="AG13" s="3" t="n">
        <v>13.5999999999999996</v>
      </c>
      <c r="AH13" s="3" t="n">
        <v>12.3000000000000007</v>
      </c>
      <c r="AI13" s="3" t="n">
        <v>4.40000000000000036</v>
      </c>
      <c r="AJ13" s="3" t="n">
        <v>-2.20000000000000018</v>
      </c>
      <c r="AK13" s="3" t="n">
        <v>-6.5</v>
      </c>
      <c r="AL13" s="24" t="n">
        <v>-8.30000000000000071</v>
      </c>
      <c r="AM13" s="23" t="n">
        <v>-12.1999999999999993</v>
      </c>
      <c r="AN13" s="3" t="n">
        <v>-12.8000000000000007</v>
      </c>
      <c r="AO13" s="3" t="n">
        <v>-7.79999999999999982</v>
      </c>
      <c r="AP13" s="3" t="n">
        <v>-1.5</v>
      </c>
      <c r="AQ13" s="3" t="n">
        <v>4.59999999999999964</v>
      </c>
      <c r="AR13" s="3" t="n">
        <v>10.4000000000000004</v>
      </c>
      <c r="AS13" s="3" t="n">
        <v>14.6999999999999993</v>
      </c>
      <c r="AT13" s="3" t="n">
        <v>11.5</v>
      </c>
      <c r="AU13" s="3" t="n">
        <v>5.70000000000000018</v>
      </c>
      <c r="AV13" s="3" t="n">
        <v>-1.10000000000000009</v>
      </c>
      <c r="AW13" s="3" t="n">
        <v>-3</v>
      </c>
      <c r="AX13" s="24" t="n">
        <v>-9</v>
      </c>
      <c r="AY13" s="33">
        <f>AVERAGE(AM13:AX13)</f>
        <v>-0.0416666666666669983</v>
      </c>
      <c r="AZ13" s="16">
        <f>AVERAGE(AR13:AS13)</f>
        <v>12.5500000000000007</v>
      </c>
      <c r="BA13" s="3">
        <f>AVERAGE(AR13:AU13)</f>
        <v>10.5749999999999993</v>
      </c>
    </row>
    <row r="14" spans="1:53">
      <c r="A14" s="3" t="n">
        <v>1978</v>
      </c>
      <c r="B14" t="n">
        <v>0.859999999999999787</v>
      </c>
      <c r="C14" t="n">
        <v>0.859999999999999787</v>
      </c>
      <c r="D14" s="15" t="n">
        <v>0.77599999999999989</v>
      </c>
      <c r="F14" s="6"/>
      <c r="H14" s="3" t="n">
        <v>1978</v>
      </c>
      <c r="I14" s="3" t="n">
        <v>79</v>
      </c>
      <c r="J14" s="3" t="n">
        <v>67</v>
      </c>
      <c r="K14" s="3" t="n">
        <v>45</v>
      </c>
      <c r="L14" s="3" t="n">
        <v>48</v>
      </c>
      <c r="M14" s="3" t="n">
        <v>54</v>
      </c>
      <c r="N14" s="3" t="n">
        <v>65</v>
      </c>
      <c r="O14" s="3" t="n">
        <v>10</v>
      </c>
      <c r="P14" s="23" t="n">
        <v>22</v>
      </c>
      <c r="Q14" s="3" t="n">
        <v>25</v>
      </c>
      <c r="R14" s="3" t="n">
        <v>24</v>
      </c>
      <c r="S14" s="3" t="n">
        <v>30</v>
      </c>
      <c r="T14" s="3" t="n">
        <v>6</v>
      </c>
      <c r="U14" s="3" t="n">
        <v>25</v>
      </c>
      <c r="V14" s="3" t="n">
        <v>111</v>
      </c>
      <c r="W14" s="3" t="n">
        <v>62</v>
      </c>
      <c r="X14" s="3" t="n">
        <v>46</v>
      </c>
      <c r="Y14" s="3" t="n">
        <v>81</v>
      </c>
      <c r="Z14" s="3" t="n">
        <v>29</v>
      </c>
      <c r="AA14" s="24" t="n">
        <v>24</v>
      </c>
      <c r="AB14" s="33">
        <f>SUM(P14:AA14)</f>
        <v>485</v>
      </c>
      <c r="AC14" s="16">
        <f>SUM(U14,V14:X14)</f>
        <v>244</v>
      </c>
      <c r="AD14" s="16">
        <f>SUM(U14:X14)</f>
        <v>244</v>
      </c>
      <c r="AE14" s="3" t="n">
        <v>1978</v>
      </c>
      <c r="AF14" s="3" t="n">
        <v>10.4000000000000004</v>
      </c>
      <c r="AG14" s="3" t="n">
        <v>14.6999999999999993</v>
      </c>
      <c r="AH14" s="3" t="n">
        <v>11.5</v>
      </c>
      <c r="AI14" s="3" t="n">
        <v>5.70000000000000018</v>
      </c>
      <c r="AJ14" s="3" t="n">
        <v>-1.10000000000000009</v>
      </c>
      <c r="AK14" s="3" t="n">
        <v>-3</v>
      </c>
      <c r="AL14" s="24" t="n">
        <v>-9</v>
      </c>
      <c r="AM14" s="23" t="n">
        <v>-13.9000000000000004</v>
      </c>
      <c r="AN14" s="3" t="n">
        <v>-15.9000000000000004</v>
      </c>
      <c r="AO14" s="3" t="n">
        <v>-7.20000000000000018</v>
      </c>
      <c r="AP14" s="3" t="n">
        <v>-3.29999999999999982</v>
      </c>
      <c r="AQ14" s="3" t="n">
        <v>4.29999999999999982</v>
      </c>
      <c r="AR14" s="3" t="n">
        <v>10</v>
      </c>
      <c r="AS14" s="3" t="n">
        <v>12.6999999999999993</v>
      </c>
      <c r="AT14" s="3" t="n">
        <v>10.6999999999999993</v>
      </c>
      <c r="AU14" s="3" t="n">
        <v>6.40000000000000036</v>
      </c>
      <c r="AV14" s="3" t="n">
        <v>-0.2</v>
      </c>
      <c r="AW14" s="3" t="n">
        <v>-7.20000000000000018</v>
      </c>
      <c r="AX14" s="24" t="n">
        <v>-17.8000000000000007</v>
      </c>
      <c r="AY14" s="33">
        <f>AVERAGE(AM14:AX14)</f>
        <v>-1.78333333333333011</v>
      </c>
      <c r="AZ14" s="16">
        <f>AVERAGE(AR14:AS14)</f>
        <v>11.3499999999999996</v>
      </c>
      <c r="BA14" s="3">
        <f>AVERAGE(AR14:AU14)</f>
        <v>9.94999999999999929</v>
      </c>
    </row>
    <row r="15" spans="1:53">
      <c r="A15" s="3" t="n">
        <v>1979</v>
      </c>
      <c r="B15" t="n">
        <v>1.31299999999999994</v>
      </c>
      <c r="C15" t="n">
        <v>1.31299999999999994</v>
      </c>
      <c r="D15" s="15" t="n">
        <v>1.17300000000000004</v>
      </c>
      <c r="F15" s="6"/>
      <c r="H15" s="3" t="n">
        <v>1979</v>
      </c>
      <c r="I15" s="3" t="n">
        <v>25</v>
      </c>
      <c r="J15" s="3" t="n">
        <v>111</v>
      </c>
      <c r="K15" s="3" t="n">
        <v>62</v>
      </c>
      <c r="L15" s="3" t="n">
        <v>46</v>
      </c>
      <c r="M15" s="3" t="n">
        <v>81</v>
      </c>
      <c r="N15" s="3" t="n">
        <v>29</v>
      </c>
      <c r="O15" s="3" t="n">
        <v>24</v>
      </c>
      <c r="P15" s="23" t="n">
        <v>40</v>
      </c>
      <c r="Q15" s="3" t="n">
        <v>31</v>
      </c>
      <c r="R15" s="3" t="n">
        <v>33</v>
      </c>
      <c r="S15" s="3" t="n">
        <v>19</v>
      </c>
      <c r="T15" s="3" t="n">
        <v>93</v>
      </c>
      <c r="U15" s="3" t="n">
        <v>44</v>
      </c>
      <c r="V15" s="3" t="n">
        <v>40</v>
      </c>
      <c r="W15" s="3" t="n">
        <v>77</v>
      </c>
      <c r="X15" s="3" t="n">
        <v>72</v>
      </c>
      <c r="Y15" s="3" t="n">
        <v>33</v>
      </c>
      <c r="Z15" s="3" t="n">
        <v>57</v>
      </c>
      <c r="AA15" s="24" t="n">
        <v>50</v>
      </c>
      <c r="AB15" s="33">
        <f>SUM(P15:AA15)</f>
        <v>589</v>
      </c>
      <c r="AC15" s="16">
        <f>SUM(U15,V15:X15)</f>
        <v>233</v>
      </c>
      <c r="AD15" s="16">
        <f>SUM(U15:X15)</f>
        <v>233</v>
      </c>
      <c r="AE15" s="3" t="n">
        <v>1979</v>
      </c>
      <c r="AF15" s="3" t="n">
        <v>10</v>
      </c>
      <c r="AG15" s="3" t="n">
        <v>12.6999999999999993</v>
      </c>
      <c r="AH15" s="3" t="n">
        <v>10.6999999999999993</v>
      </c>
      <c r="AI15" s="3" t="n">
        <v>6.40000000000000036</v>
      </c>
      <c r="AJ15" s="3" t="n">
        <v>-0.2</v>
      </c>
      <c r="AK15" s="3" t="n">
        <v>-7.20000000000000018</v>
      </c>
      <c r="AL15" s="24" t="n">
        <v>-17.8000000000000007</v>
      </c>
      <c r="AM15" s="23" t="n">
        <v>-16.8000000000000007</v>
      </c>
      <c r="AN15" s="3" t="n">
        <v>-14.1999999999999993</v>
      </c>
      <c r="AO15" s="3" t="n">
        <v>-7</v>
      </c>
      <c r="AP15" s="3" t="n">
        <v>-5.70000000000000018</v>
      </c>
      <c r="AQ15" s="3" t="n">
        <v>5.5</v>
      </c>
      <c r="AR15" s="3" t="n">
        <v>10.5999999999999996</v>
      </c>
      <c r="AS15" s="3" t="n">
        <v>15.0999999999999996</v>
      </c>
      <c r="AT15" s="3" t="n">
        <v>12.4000000000000004</v>
      </c>
      <c r="AU15" s="3" t="n">
        <v>7.79999999999999982</v>
      </c>
      <c r="AV15" s="3" t="n">
        <v>-1.10000000000000009</v>
      </c>
      <c r="AW15" s="3" t="n">
        <v>-4.59999999999999964</v>
      </c>
      <c r="AX15" s="24" t="n">
        <v>-7.09999999999999964</v>
      </c>
      <c r="AY15" s="33">
        <f>AVERAGE(AM15:AX15)</f>
        <v>-0.425</v>
      </c>
      <c r="AZ15" s="16">
        <f>AVERAGE(AR15:AS15)</f>
        <v>12.8499999999999996</v>
      </c>
      <c r="BA15" s="3">
        <f>AVERAGE(AR15:AU15)</f>
        <v>11.4749999999999996</v>
      </c>
    </row>
    <row r="16" spans="1:53">
      <c r="A16" s="3" t="n">
        <v>1980</v>
      </c>
      <c r="B16" t="n">
        <v>0.858999999999999986</v>
      </c>
      <c r="C16" t="n">
        <v>0.858999999999999986</v>
      </c>
      <c r="D16" s="15" t="n">
        <v>0.921000000000000085</v>
      </c>
      <c r="F16" s="6"/>
      <c r="H16" s="3" t="n">
        <v>1980</v>
      </c>
      <c r="I16" s="3" t="n">
        <v>44</v>
      </c>
      <c r="J16" s="3" t="n">
        <v>40</v>
      </c>
      <c r="K16" s="3" t="n">
        <v>77</v>
      </c>
      <c r="L16" s="3" t="n">
        <v>72</v>
      </c>
      <c r="M16" s="3" t="n">
        <v>33</v>
      </c>
      <c r="N16" s="3" t="n">
        <v>57</v>
      </c>
      <c r="O16" s="3" t="n">
        <v>50</v>
      </c>
      <c r="P16" s="23" t="n">
        <v>37</v>
      </c>
      <c r="Q16" s="3" t="n">
        <v>12</v>
      </c>
      <c r="R16" s="3" t="n">
        <v>17</v>
      </c>
      <c r="S16" s="3" t="n">
        <v>23</v>
      </c>
      <c r="T16" s="3" t="n">
        <v>27</v>
      </c>
      <c r="U16" s="3" t="n">
        <v>47</v>
      </c>
      <c r="V16" s="3" t="n">
        <v>14</v>
      </c>
      <c r="W16" s="3" t="n">
        <v>48</v>
      </c>
      <c r="X16" s="3" t="n">
        <v>50</v>
      </c>
      <c r="Y16" s="3" t="n">
        <v>65</v>
      </c>
      <c r="Z16" s="3" t="n">
        <v>43</v>
      </c>
      <c r="AA16" s="24" t="n">
        <v>48</v>
      </c>
      <c r="AB16" s="33">
        <f>SUM(P16:AA16)</f>
        <v>431</v>
      </c>
      <c r="AC16" s="16">
        <f>SUM(U16,V16:X16)</f>
        <v>159</v>
      </c>
      <c r="AD16" s="16">
        <f>SUM(U16:X16)</f>
        <v>159</v>
      </c>
      <c r="AE16" s="3" t="n">
        <v>1980</v>
      </c>
      <c r="AF16" s="3" t="n">
        <v>10.5999999999999996</v>
      </c>
      <c r="AG16" s="3" t="n">
        <v>15.0999999999999996</v>
      </c>
      <c r="AH16" s="3" t="n">
        <v>12.4000000000000004</v>
      </c>
      <c r="AI16" s="3" t="n">
        <v>7.79999999999999982</v>
      </c>
      <c r="AJ16" s="3" t="n">
        <v>-1.10000000000000009</v>
      </c>
      <c r="AK16" s="3" t="n">
        <v>-4.59999999999999964</v>
      </c>
      <c r="AL16" s="24" t="n">
        <v>-7.09999999999999964</v>
      </c>
      <c r="AM16" s="23" t="n">
        <v>-13.5</v>
      </c>
      <c r="AN16" s="3" t="n">
        <v>-16.3000000000000007</v>
      </c>
      <c r="AO16" s="3" t="n">
        <v>-10.4000000000000004</v>
      </c>
      <c r="AP16" s="3" t="n">
        <v>-1.19999999999999996</v>
      </c>
      <c r="AQ16" s="3" t="n">
        <v>4.20000000000000018</v>
      </c>
      <c r="AR16" s="3" t="n">
        <v>13.8000000000000007</v>
      </c>
      <c r="AS16" s="3" t="n">
        <v>14.1999999999999993</v>
      </c>
      <c r="AT16" s="3" t="n">
        <v>11.1999999999999993</v>
      </c>
      <c r="AU16" s="3" t="n">
        <v>7.20000000000000018</v>
      </c>
      <c r="AV16" s="3" t="n">
        <v>0.1</v>
      </c>
      <c r="AW16" s="3" t="n">
        <v>-9.80000000000000071</v>
      </c>
      <c r="AX16" s="24" t="n">
        <v>-13</v>
      </c>
      <c r="AY16" s="33">
        <f>AVERAGE(AM16:AX16)</f>
        <v>-1.125</v>
      </c>
      <c r="AZ16" s="16">
        <f>AVERAGE(AR16:AS16)</f>
        <v>14</v>
      </c>
      <c r="BA16" s="3">
        <f>AVERAGE(AR16:AU16)</f>
        <v>11.5999999999999996</v>
      </c>
    </row>
    <row r="17" spans="1:53">
      <c r="A17" s="3" t="n">
        <v>1981</v>
      </c>
      <c r="B17" t="n">
        <v>0.997000000000000064</v>
      </c>
      <c r="C17" t="n">
        <v>0.997000000000000064</v>
      </c>
      <c r="D17" s="15" t="n">
        <v>0.95</v>
      </c>
      <c r="F17" s="6"/>
      <c r="H17" s="3" t="n">
        <v>1981</v>
      </c>
      <c r="I17" s="3" t="n">
        <v>47</v>
      </c>
      <c r="J17" s="3" t="n">
        <v>14</v>
      </c>
      <c r="K17" s="3" t="n">
        <v>48</v>
      </c>
      <c r="L17" s="3" t="n">
        <v>50</v>
      </c>
      <c r="M17" s="3" t="n">
        <v>65</v>
      </c>
      <c r="N17" s="3" t="n">
        <v>43</v>
      </c>
      <c r="O17" s="3" t="n">
        <v>48</v>
      </c>
      <c r="P17" s="23" t="n">
        <v>43</v>
      </c>
      <c r="Q17" s="3" t="n">
        <v>28</v>
      </c>
      <c r="R17" s="3" t="n">
        <v>25</v>
      </c>
      <c r="S17" s="3" t="n">
        <v>15</v>
      </c>
      <c r="T17" s="3" t="n">
        <v>37</v>
      </c>
      <c r="U17" s="3" t="n">
        <v>110</v>
      </c>
      <c r="V17" s="3" t="n">
        <v>115</v>
      </c>
      <c r="W17" s="3" t="n">
        <v>88</v>
      </c>
      <c r="X17" s="3" t="n">
        <v>25</v>
      </c>
      <c r="Y17" s="3" t="n">
        <v>62</v>
      </c>
      <c r="Z17" s="3" t="n">
        <v>35</v>
      </c>
      <c r="AA17" s="24" t="n">
        <v>47</v>
      </c>
      <c r="AB17" s="33">
        <f>SUM(P17:AA17)</f>
        <v>630</v>
      </c>
      <c r="AC17" s="16">
        <f>SUM(U17,V17:X17)</f>
        <v>338</v>
      </c>
      <c r="AD17" s="16">
        <f>SUM(U17:X17)</f>
        <v>338</v>
      </c>
      <c r="AE17" s="3" t="n">
        <v>1981</v>
      </c>
      <c r="AF17" s="3" t="n">
        <v>13.8000000000000007</v>
      </c>
      <c r="AG17" s="3" t="n">
        <v>14.1999999999999993</v>
      </c>
      <c r="AH17" s="3" t="n">
        <v>11.1999999999999993</v>
      </c>
      <c r="AI17" s="3" t="n">
        <v>7.20000000000000018</v>
      </c>
      <c r="AJ17" s="3" t="n">
        <v>0.1</v>
      </c>
      <c r="AK17" s="3" t="n">
        <v>-9.80000000000000071</v>
      </c>
      <c r="AL17" s="24" t="n">
        <v>-13</v>
      </c>
      <c r="AM17" s="23" t="n">
        <v>-10.0999999999999996</v>
      </c>
      <c r="AN17" s="3" t="n">
        <v>-17</v>
      </c>
      <c r="AO17" s="3" t="n">
        <v>-11.5999999999999996</v>
      </c>
      <c r="AP17" s="3" t="n">
        <v>-1.9</v>
      </c>
      <c r="AQ17" s="3" t="n">
        <v>4.40000000000000036</v>
      </c>
      <c r="AR17" s="3" t="n">
        <v>9</v>
      </c>
      <c r="AS17" s="3" t="n">
        <v>14.0999999999999996</v>
      </c>
      <c r="AT17" s="3" t="n">
        <v>12</v>
      </c>
      <c r="AU17" s="3" t="n">
        <v>6.70000000000000018</v>
      </c>
      <c r="AV17" s="3" t="n">
        <v>2.60000000000000009</v>
      </c>
      <c r="AW17" s="3" t="n">
        <v>-4.40000000000000036</v>
      </c>
      <c r="AX17" s="24" t="n">
        <v>-14.1999999999999993</v>
      </c>
      <c r="AY17" s="33">
        <f>AVERAGE(AM17:AX17)</f>
        <v>-0.866666666666666963</v>
      </c>
      <c r="AZ17" s="16">
        <f>AVERAGE(AR17:AS17)</f>
        <v>11.5500000000000007</v>
      </c>
      <c r="BA17" s="3">
        <f>AVERAGE(AR17:AU17)</f>
        <v>10.4499999999999993</v>
      </c>
    </row>
    <row r="18" spans="1:53">
      <c r="A18" s="3" t="n">
        <v>1982</v>
      </c>
      <c r="B18" t="n">
        <v>0.912000000000000099</v>
      </c>
      <c r="C18" t="n">
        <v>0.912000000000000099</v>
      </c>
      <c r="D18" s="15" t="n">
        <v>0.875999999999999801</v>
      </c>
      <c r="F18" s="6"/>
      <c r="H18" s="3" t="n">
        <v>1982</v>
      </c>
      <c r="I18" s="3" t="n">
        <v>110</v>
      </c>
      <c r="J18" s="3" t="n">
        <v>115</v>
      </c>
      <c r="K18" s="3" t="n">
        <v>88</v>
      </c>
      <c r="L18" s="3" t="n">
        <v>25</v>
      </c>
      <c r="M18" s="3" t="n">
        <v>62</v>
      </c>
      <c r="N18" s="3" t="n">
        <v>35</v>
      </c>
      <c r="O18" s="3" t="n">
        <v>47</v>
      </c>
      <c r="P18" s="23" t="n">
        <v>22</v>
      </c>
      <c r="Q18" s="3" t="n">
        <v>18</v>
      </c>
      <c r="R18" s="3" t="n">
        <v>32</v>
      </c>
      <c r="S18" s="3" t="n">
        <v>37</v>
      </c>
      <c r="T18" s="3" t="n">
        <v>84</v>
      </c>
      <c r="U18" s="3" t="n">
        <v>56</v>
      </c>
      <c r="V18" s="3" t="n">
        <v>62</v>
      </c>
      <c r="W18" s="3" t="n">
        <v>80</v>
      </c>
      <c r="X18" s="3" t="n">
        <v>27</v>
      </c>
      <c r="Y18" s="3" t="n">
        <v>41</v>
      </c>
      <c r="Z18" s="3" t="n">
        <v>60</v>
      </c>
      <c r="AA18" s="24" t="n">
        <v>45.3999999999999986</v>
      </c>
      <c r="AB18" s="33">
        <f>SUM(P18:AA18)</f>
        <v>564.399999999999977</v>
      </c>
      <c r="AC18" s="16">
        <f>SUM(U18,V18:X18)</f>
        <v>225</v>
      </c>
      <c r="AD18" s="16">
        <f>SUM(U18:X18)</f>
        <v>225</v>
      </c>
      <c r="AE18" s="3" t="n">
        <v>1982</v>
      </c>
      <c r="AF18" s="3" t="n">
        <v>9</v>
      </c>
      <c r="AG18" s="3" t="n">
        <v>14.0999999999999996</v>
      </c>
      <c r="AH18" s="3" t="n">
        <v>12</v>
      </c>
      <c r="AI18" s="3" t="n">
        <v>6.70000000000000018</v>
      </c>
      <c r="AJ18" s="3" t="n">
        <v>2.60000000000000009</v>
      </c>
      <c r="AK18" s="3" t="n">
        <v>-4.40000000000000036</v>
      </c>
      <c r="AL18" s="24" t="n">
        <v>-14.1999999999999993</v>
      </c>
      <c r="AM18" s="23" t="n">
        <v>-18.3000000000000007</v>
      </c>
      <c r="AN18" s="3" t="n">
        <v>-8.09999999999999787</v>
      </c>
      <c r="AO18" s="3" t="n">
        <v>-5.59999999999999964</v>
      </c>
      <c r="AP18" s="3" t="n">
        <v>-0.3</v>
      </c>
      <c r="AQ18" s="3" t="n">
        <v>4.40000000000000036</v>
      </c>
      <c r="AR18" s="3" t="n">
        <v>6.70000000000000018</v>
      </c>
      <c r="AS18" s="3" t="n">
        <v>14.8000000000000007</v>
      </c>
      <c r="AT18" s="3" t="n">
        <v>10.8000000000000007</v>
      </c>
      <c r="AU18" s="3" t="n">
        <v>6.90000000000000036</v>
      </c>
      <c r="AV18" s="3" t="n">
        <v>0.3</v>
      </c>
      <c r="AW18" s="3" t="n">
        <v>-2.5</v>
      </c>
      <c r="AX18" s="24" t="n">
        <v>-6.90000000000000036</v>
      </c>
      <c r="AY18" s="33">
        <f>AVERAGE(AM18:AX18)</f>
        <v>0.183333333333333997</v>
      </c>
      <c r="AZ18" s="16">
        <f>AVERAGE(AR18:AS18)</f>
        <v>10.75</v>
      </c>
      <c r="BA18" s="3">
        <f>AVERAGE(AR18:AU18)</f>
        <v>9.80000000000000071</v>
      </c>
    </row>
    <row r="19" spans="1:53">
      <c r="A19" s="3" t="n">
        <v>1983</v>
      </c>
      <c r="B19" t="n">
        <v>1.1140000000000001</v>
      </c>
      <c r="C19" t="n">
        <v>1.1140000000000001</v>
      </c>
      <c r="D19" s="15" t="n">
        <v>1.01000000000000001</v>
      </c>
      <c r="F19" s="6"/>
      <c r="H19" s="3" t="n">
        <v>1983</v>
      </c>
      <c r="I19" s="3" t="n">
        <v>56</v>
      </c>
      <c r="J19" s="3" t="n">
        <v>62</v>
      </c>
      <c r="K19" s="3" t="n">
        <v>80</v>
      </c>
      <c r="L19" s="3" t="n">
        <v>27</v>
      </c>
      <c r="M19" s="3" t="n">
        <v>41</v>
      </c>
      <c r="N19" s="3" t="n">
        <v>60</v>
      </c>
      <c r="O19" s="3" t="n">
        <v>45.3999999999999986</v>
      </c>
      <c r="P19" s="23" t="n">
        <v>69</v>
      </c>
      <c r="Q19" s="3" t="n">
        <v>18</v>
      </c>
      <c r="R19" s="3" t="n">
        <v>39</v>
      </c>
      <c r="S19" s="3" t="n">
        <v>25</v>
      </c>
      <c r="T19" s="3" t="n">
        <v>66</v>
      </c>
      <c r="U19" s="3" t="n">
        <v>53</v>
      </c>
      <c r="V19" s="3" t="n">
        <v>79</v>
      </c>
      <c r="W19" s="3" t="n">
        <v>31</v>
      </c>
      <c r="X19" s="3" t="n">
        <v>48</v>
      </c>
      <c r="Y19" s="3" t="n">
        <v>90</v>
      </c>
      <c r="Z19" s="3" t="n">
        <v>45</v>
      </c>
      <c r="AA19" s="24" t="n">
        <v>42</v>
      </c>
      <c r="AB19" s="33">
        <f>SUM(P19:AA19)</f>
        <v>605</v>
      </c>
      <c r="AC19" s="16">
        <f>SUM(U19,V19:X19)</f>
        <v>211</v>
      </c>
      <c r="AD19" s="16">
        <f>SUM(U19:X19)</f>
        <v>211</v>
      </c>
      <c r="AE19" s="3" t="n">
        <v>1983</v>
      </c>
      <c r="AF19" s="3" t="n">
        <v>6.70000000000000018</v>
      </c>
      <c r="AG19" s="3" t="n">
        <v>14.8000000000000007</v>
      </c>
      <c r="AH19" s="3" t="n">
        <v>10.8000000000000007</v>
      </c>
      <c r="AI19" s="3" t="n">
        <v>6.90000000000000036</v>
      </c>
      <c r="AJ19" s="3" t="n">
        <v>0.3</v>
      </c>
      <c r="AK19" s="3" t="n">
        <v>-2.5</v>
      </c>
      <c r="AL19" s="24" t="n">
        <v>-6.90000000000000036</v>
      </c>
      <c r="AM19" s="23" t="n">
        <v>-10</v>
      </c>
      <c r="AN19" s="3" t="n">
        <v>-12.5999999999999996</v>
      </c>
      <c r="AO19" s="3" t="n">
        <v>-7.20000000000000018</v>
      </c>
      <c r="AP19" s="3" t="n">
        <v>0.8</v>
      </c>
      <c r="AQ19" s="3" t="n">
        <v>5</v>
      </c>
      <c r="AR19" s="3" t="n">
        <v>10.3000000000000007</v>
      </c>
      <c r="AS19" s="3" t="n">
        <v>15.3000000000000007</v>
      </c>
      <c r="AT19" s="3" t="n">
        <v>10.6999999999999993</v>
      </c>
      <c r="AU19" s="3" t="n">
        <v>7.90000000000000036</v>
      </c>
      <c r="AV19" s="3" t="n">
        <v>1.5</v>
      </c>
      <c r="AW19" s="3" t="n">
        <v>-10.5</v>
      </c>
      <c r="AX19" s="24" t="n">
        <v>-13.3000000000000007</v>
      </c>
      <c r="AY19" s="33">
        <f>AVERAGE(AM19:AX19)</f>
        <v>-0.175</v>
      </c>
      <c r="AZ19" s="16">
        <f>AVERAGE(AR19:AS19)</f>
        <v>12.8000000000000007</v>
      </c>
      <c r="BA19" s="3">
        <f>AVERAGE(AR19:AU19)</f>
        <v>11.0500000000000007</v>
      </c>
    </row>
    <row r="20" spans="1:53">
      <c r="A20" s="3" t="n">
        <v>1984</v>
      </c>
      <c r="B20" t="n">
        <v>0.88100000000000005</v>
      </c>
      <c r="C20" t="n">
        <v>0.88100000000000005</v>
      </c>
      <c r="D20" s="15" t="n">
        <v>0.864000000000000057</v>
      </c>
      <c r="F20" s="6"/>
      <c r="H20" s="3" t="n">
        <v>1984</v>
      </c>
      <c r="I20" s="3" t="n">
        <v>53</v>
      </c>
      <c r="J20" s="3" t="n">
        <v>79</v>
      </c>
      <c r="K20" s="3" t="n">
        <v>31</v>
      </c>
      <c r="L20" s="3" t="n">
        <v>48</v>
      </c>
      <c r="M20" s="3" t="n">
        <v>90</v>
      </c>
      <c r="N20" s="3" t="n">
        <v>45</v>
      </c>
      <c r="O20" s="3" t="n">
        <v>42</v>
      </c>
      <c r="P20" s="23" t="n">
        <v>61</v>
      </c>
      <c r="Q20" s="3" t="n">
        <v>40</v>
      </c>
      <c r="R20" s="3" t="n">
        <v>30</v>
      </c>
      <c r="S20" s="3" t="n">
        <v>26</v>
      </c>
      <c r="T20" s="3" t="n">
        <v>24</v>
      </c>
      <c r="U20" s="3" t="n">
        <v>53</v>
      </c>
      <c r="V20" s="3" t="n">
        <v>148</v>
      </c>
      <c r="W20" s="3" t="n">
        <v>49</v>
      </c>
      <c r="X20" s="3" t="n">
        <v>25</v>
      </c>
      <c r="Y20" s="3" t="n">
        <v>51</v>
      </c>
      <c r="Z20" s="3" t="n">
        <v>48</v>
      </c>
      <c r="AA20" s="24" t="n">
        <v>34</v>
      </c>
      <c r="AB20" s="33">
        <f>SUM(P20:AA20)</f>
        <v>589</v>
      </c>
      <c r="AC20" s="16">
        <f>SUM(U20,V20:X20)</f>
        <v>275</v>
      </c>
      <c r="AD20" s="16">
        <f>SUM(U20:X20)</f>
        <v>275</v>
      </c>
      <c r="AE20" s="3" t="n">
        <v>1984</v>
      </c>
      <c r="AF20" s="3" t="n">
        <v>10.3000000000000007</v>
      </c>
      <c r="AG20" s="3" t="n">
        <v>15.3000000000000007</v>
      </c>
      <c r="AH20" s="3" t="n">
        <v>10.6999999999999993</v>
      </c>
      <c r="AI20" s="3" t="n">
        <v>7.90000000000000036</v>
      </c>
      <c r="AJ20" s="3" t="n">
        <v>1.5</v>
      </c>
      <c r="AK20" s="3" t="n">
        <v>-10.5</v>
      </c>
      <c r="AL20" s="24" t="n">
        <v>-13.3000000000000007</v>
      </c>
      <c r="AM20" s="23" t="n">
        <v>-11.5999999999999996</v>
      </c>
      <c r="AN20" s="3" t="n">
        <v>-7.59999999999999876</v>
      </c>
      <c r="AO20" s="3" t="n">
        <v>-8.40000000000000036</v>
      </c>
      <c r="AP20" s="3" t="n">
        <v>-0.4</v>
      </c>
      <c r="AQ20" s="3" t="n">
        <v>8.69999999999999751</v>
      </c>
      <c r="AR20" s="3" t="n">
        <v>12.3000000000000007</v>
      </c>
      <c r="AS20" s="3" t="n">
        <v>13.3000000000000007</v>
      </c>
      <c r="AT20" s="3" t="n">
        <v>11</v>
      </c>
      <c r="AU20" s="3" t="n">
        <v>6</v>
      </c>
      <c r="AV20" s="3" t="n">
        <v>0.5</v>
      </c>
      <c r="AW20" s="3" t="n">
        <v>-7.40000000000000036</v>
      </c>
      <c r="AX20" s="24" t="n">
        <v>-6.29999999999999982</v>
      </c>
      <c r="AY20" s="33">
        <f>AVERAGE(AM20:AX20)</f>
        <v>0.841666666666666963</v>
      </c>
      <c r="AZ20" s="16">
        <f>AVERAGE(AR20:AS20)</f>
        <v>12.8000000000000007</v>
      </c>
      <c r="BA20" s="3">
        <f>AVERAGE(AR20:AU20)</f>
        <v>10.6500000000000004</v>
      </c>
    </row>
    <row r="21" spans="1:53">
      <c r="A21" s="3" t="n">
        <v>1985</v>
      </c>
      <c r="B21" t="n">
        <v>0.942999999999999972</v>
      </c>
      <c r="C21" t="n">
        <v>0.942999999999999972</v>
      </c>
      <c r="D21" s="15" t="n">
        <v>0.832999999999999829</v>
      </c>
      <c r="F21" s="6"/>
      <c r="H21" s="3" t="n">
        <v>1985</v>
      </c>
      <c r="I21" s="3" t="n">
        <v>53</v>
      </c>
      <c r="J21" s="3" t="n">
        <v>148</v>
      </c>
      <c r="K21" s="3" t="n">
        <v>49</v>
      </c>
      <c r="L21" s="3" t="n">
        <v>25</v>
      </c>
      <c r="M21" s="3" t="n">
        <v>51</v>
      </c>
      <c r="N21" s="3" t="n">
        <v>48</v>
      </c>
      <c r="O21" s="3" t="n">
        <v>34</v>
      </c>
      <c r="P21" s="23" t="n">
        <v>14.6999999999999993</v>
      </c>
      <c r="Q21" s="3" t="n">
        <v>12</v>
      </c>
      <c r="R21" s="3" t="n">
        <v>40.5</v>
      </c>
      <c r="S21" s="3" t="n">
        <v>17.5</v>
      </c>
      <c r="T21" s="3" t="n">
        <v>33.5</v>
      </c>
      <c r="U21" s="3" t="n">
        <v>20.8000000000000007</v>
      </c>
      <c r="V21" s="3" t="n">
        <v>33.8999999999999986</v>
      </c>
      <c r="W21" s="3" t="n">
        <v>80.5999999999999801</v>
      </c>
      <c r="X21" s="3" t="n">
        <v>76</v>
      </c>
      <c r="Y21" s="3" t="n">
        <v>68.7999999999999972</v>
      </c>
      <c r="Z21" s="3" t="n">
        <v>57.2000000000000028</v>
      </c>
      <c r="AA21" s="24" t="n">
        <v>34</v>
      </c>
      <c r="AB21" s="33">
        <f>SUM(P21:AA21)</f>
        <v>489.5</v>
      </c>
      <c r="AC21" s="16">
        <f>SUM(U21,V21:X21)</f>
        <v>211.300000000000011</v>
      </c>
      <c r="AD21" s="16">
        <f>SUM(U21:X21)</f>
        <v>211.300000000000011</v>
      </c>
      <c r="AE21" s="3" t="n">
        <v>1985</v>
      </c>
      <c r="AF21" s="3" t="n">
        <v>12.3000000000000007</v>
      </c>
      <c r="AG21" s="3" t="n">
        <v>13.3000000000000007</v>
      </c>
      <c r="AH21" s="3" t="n">
        <v>11</v>
      </c>
      <c r="AI21" s="3" t="n">
        <v>6</v>
      </c>
      <c r="AJ21" s="3" t="n">
        <v>0.5</v>
      </c>
      <c r="AK21" s="3" t="n">
        <v>-7.40000000000000036</v>
      </c>
      <c r="AL21" s="24" t="n">
        <v>-6.29999999999999982</v>
      </c>
      <c r="AM21" s="23" t="n">
        <v>-23.1999999999999993</v>
      </c>
      <c r="AN21" s="3" t="n">
        <v>-20.6000000000000014</v>
      </c>
      <c r="AO21" s="3" t="n">
        <v>-5.59999999999999964</v>
      </c>
      <c r="AP21" s="3" t="n">
        <v>-3.5</v>
      </c>
      <c r="AQ21" s="3" t="n">
        <v>2.39999999999999991</v>
      </c>
      <c r="AR21" s="3" t="n">
        <v>11.1999999999999993</v>
      </c>
      <c r="AS21" s="3" t="n">
        <v>14.5999999999999996</v>
      </c>
      <c r="AT21" s="3" t="n">
        <v>13</v>
      </c>
      <c r="AU21" s="3" t="n">
        <v>8</v>
      </c>
      <c r="AV21" s="3" t="n">
        <v>1.7</v>
      </c>
      <c r="AW21" s="3" t="n">
        <v>-4.5</v>
      </c>
      <c r="AX21" s="24" t="n">
        <v>-17.899999999999995</v>
      </c>
      <c r="AY21" s="33">
        <f>AVERAGE(AM21:AX21)</f>
        <v>-2.03333333333333011</v>
      </c>
      <c r="AZ21" s="16">
        <f>AVERAGE(AR21:AS21)</f>
        <v>12.9000000000000004</v>
      </c>
      <c r="BA21" s="3">
        <f>AVERAGE(AR21:AU21)</f>
        <v>11.6999999999999993</v>
      </c>
    </row>
    <row r="22" spans="1:53">
      <c r="A22" s="3" t="n">
        <v>1986</v>
      </c>
      <c r="B22" t="n">
        <v>0.591999999999999993</v>
      </c>
      <c r="C22" t="n">
        <v>0.591999999999999993</v>
      </c>
      <c r="D22" s="15" t="n">
        <v>0.460000000000000053</v>
      </c>
      <c r="F22" s="6"/>
      <c r="H22" s="3" t="n">
        <v>1986</v>
      </c>
      <c r="I22" s="3" t="n">
        <v>20.8000000000000007</v>
      </c>
      <c r="J22" s="3" t="n">
        <v>33.8999999999999986</v>
      </c>
      <c r="K22" s="3" t="n">
        <v>80.5999999999999801</v>
      </c>
      <c r="L22" s="3" t="n">
        <v>76</v>
      </c>
      <c r="M22" s="3" t="n">
        <v>68.7999999999999972</v>
      </c>
      <c r="N22" s="3" t="n">
        <v>57.2000000000000028</v>
      </c>
      <c r="O22" s="3" t="n">
        <v>34</v>
      </c>
      <c r="P22" s="23" t="n">
        <v>23.5</v>
      </c>
      <c r="Q22" s="3" t="n">
        <v>8.30000000000000071</v>
      </c>
      <c r="R22" s="3" t="n">
        <v>21.5</v>
      </c>
      <c r="S22" s="3" t="n">
        <v>32.2999999999999972</v>
      </c>
      <c r="T22" s="3" t="n">
        <v>71.2999999999999972</v>
      </c>
      <c r="U22" s="3" t="n">
        <v>24.3000000000000007</v>
      </c>
      <c r="V22" s="3" t="n">
        <v>60.2000000000000028</v>
      </c>
      <c r="W22" s="3" t="n">
        <v>38.7999999999999972</v>
      </c>
      <c r="X22" s="3" t="n">
        <v>59.2999999999999972</v>
      </c>
      <c r="Y22" s="3" t="n">
        <v>49.7999999999999972</v>
      </c>
      <c r="Z22" s="3" t="n">
        <v>53.6000000000000014</v>
      </c>
      <c r="AA22" s="24" t="n">
        <v>19.1999999999999993</v>
      </c>
      <c r="AB22" s="33">
        <f>SUM(P22:AA22)</f>
        <v>462.100000000000023</v>
      </c>
      <c r="AC22" s="16">
        <f>SUM(U22,V22:X22)</f>
        <v>182.599999999999994</v>
      </c>
      <c r="AD22" s="16">
        <f>SUM(U22:X22)</f>
        <v>182.599999999999994</v>
      </c>
      <c r="AE22" s="3" t="n">
        <v>1986</v>
      </c>
      <c r="AF22" s="3" t="n">
        <v>11.1999999999999993</v>
      </c>
      <c r="AG22" s="3" t="n">
        <v>14.5999999999999996</v>
      </c>
      <c r="AH22" s="3" t="n">
        <v>13</v>
      </c>
      <c r="AI22" s="3" t="n">
        <v>8</v>
      </c>
      <c r="AJ22" s="3" t="n">
        <v>1.7</v>
      </c>
      <c r="AK22" s="3" t="n">
        <v>-4.5</v>
      </c>
      <c r="AL22" s="24" t="n">
        <v>-17.899999999999995</v>
      </c>
      <c r="AM22" s="23" t="n">
        <v>-15.8000000000000007</v>
      </c>
      <c r="AN22" s="3" t="n">
        <v>-14</v>
      </c>
      <c r="AO22" s="3" t="n">
        <v>-2.79999999999999982</v>
      </c>
      <c r="AP22" s="3" t="n">
        <v>-1.7</v>
      </c>
      <c r="AQ22" s="3" t="n">
        <v>3.9</v>
      </c>
      <c r="AR22" s="3" t="n">
        <v>13.0999999999999996</v>
      </c>
      <c r="AS22" s="3" t="n">
        <v>13.8000000000000007</v>
      </c>
      <c r="AT22" s="3" t="n">
        <v>10.4000000000000004</v>
      </c>
      <c r="AU22" s="3" t="n">
        <v>4.70000000000000018</v>
      </c>
      <c r="AV22" s="3" t="n">
        <v>2.29999999999999982</v>
      </c>
      <c r="AW22" s="3" t="n">
        <v>-1.39999999999999991</v>
      </c>
      <c r="AX22" s="24" t="n">
        <v>-16.3000000000000007</v>
      </c>
      <c r="AY22" s="33">
        <f>AVERAGE(AM22:AX22)</f>
        <v>-0.316666666666666963</v>
      </c>
      <c r="AZ22" s="16">
        <f>AVERAGE(AR22:AS22)</f>
        <v>13.4499999999999993</v>
      </c>
      <c r="BA22" s="3">
        <f>AVERAGE(AR22:AU22)</f>
        <v>10.5</v>
      </c>
    </row>
    <row r="23" spans="1:53">
      <c r="A23" s="3" t="n">
        <v>1987</v>
      </c>
      <c r="B23" t="n">
        <v>0.891999999999999993</v>
      </c>
      <c r="C23" t="n">
        <v>0.891999999999999993</v>
      </c>
      <c r="D23" s="15" t="n">
        <v>0.541000000000000014</v>
      </c>
      <c r="F23" s="6"/>
      <c r="H23" s="3" t="n">
        <v>1987</v>
      </c>
      <c r="I23" s="3" t="n">
        <v>24.3000000000000007</v>
      </c>
      <c r="J23" s="3" t="n">
        <v>60.2000000000000028</v>
      </c>
      <c r="K23" s="3" t="n">
        <v>38.7999999999999972</v>
      </c>
      <c r="L23" s="3" t="n">
        <v>59.2999999999999972</v>
      </c>
      <c r="M23" s="3" t="n">
        <v>49.7999999999999972</v>
      </c>
      <c r="N23" s="3" t="n">
        <v>53.6000000000000014</v>
      </c>
      <c r="O23" s="3" t="n">
        <v>19.1999999999999993</v>
      </c>
      <c r="P23" s="23" t="n">
        <v>6.20000000000000018</v>
      </c>
      <c r="Q23" s="3" t="n">
        <v>38.7000000000000028</v>
      </c>
      <c r="R23" s="3" t="n">
        <v>39.1000000000000014</v>
      </c>
      <c r="S23" s="3" t="n">
        <v>9.19999999999999929</v>
      </c>
      <c r="T23" s="3" t="n">
        <v>39.3999999999999986</v>
      </c>
      <c r="U23" s="3" t="n">
        <v>27.3000000000000007</v>
      </c>
      <c r="V23" s="3" t="n">
        <v>92.2999999999999972</v>
      </c>
      <c r="W23" s="3" t="n">
        <v>61.2000000000000028</v>
      </c>
      <c r="X23" s="3" t="n">
        <v>62.8999999999999986</v>
      </c>
      <c r="Y23" s="3" t="n">
        <v>17.899999999999995</v>
      </c>
      <c r="Z23" s="3" t="n">
        <v>23.1000000000000014</v>
      </c>
      <c r="AA23" s="24" t="n">
        <v>16</v>
      </c>
      <c r="AB23" s="33">
        <f>SUM(P23:AA23)</f>
        <v>433.300000000000011</v>
      </c>
      <c r="AC23" s="16">
        <f>SUM(U23,V23:X23)</f>
        <v>243.699999999999989</v>
      </c>
      <c r="AD23" s="16">
        <f>SUM(U23:X23)</f>
        <v>243.699999999999989</v>
      </c>
      <c r="AE23" s="3" t="n">
        <v>1987</v>
      </c>
      <c r="AF23" s="3" t="n">
        <v>13.0999999999999996</v>
      </c>
      <c r="AG23" s="3" t="n">
        <v>13.8000000000000007</v>
      </c>
      <c r="AH23" s="3" t="n">
        <v>10.4000000000000004</v>
      </c>
      <c r="AI23" s="3" t="n">
        <v>4.70000000000000018</v>
      </c>
      <c r="AJ23" s="3" t="n">
        <v>2.29999999999999982</v>
      </c>
      <c r="AK23" s="3" t="n">
        <v>-1.39999999999999991</v>
      </c>
      <c r="AL23" s="24" t="n">
        <v>-16.3000000000000007</v>
      </c>
      <c r="AM23" s="23" t="n">
        <v>-17.6000000000000014</v>
      </c>
      <c r="AN23" s="3" t="n">
        <v>-15.3000000000000007</v>
      </c>
      <c r="AO23" s="3" t="n">
        <v>-9.40000000000000036</v>
      </c>
      <c r="AP23" s="3" t="n">
        <v>-2.20000000000000018</v>
      </c>
      <c r="AQ23" s="3" t="n">
        <v>4.59999999999999964</v>
      </c>
      <c r="AR23" s="3" t="n">
        <v>10.5</v>
      </c>
      <c r="AS23" s="3" t="n">
        <v>12.4000000000000004</v>
      </c>
      <c r="AT23" s="3" t="n">
        <v>9.5</v>
      </c>
      <c r="AU23" s="3" t="n">
        <v>7</v>
      </c>
      <c r="AV23" s="3" t="n">
        <v>6.09999999999999964</v>
      </c>
      <c r="AW23" s="3" t="n">
        <v>-7.59999999999999876</v>
      </c>
      <c r="AX23" s="24" t="n">
        <v>-13.9000000000000004</v>
      </c>
      <c r="AY23" s="33">
        <f>AVERAGE(AM23:AX23)</f>
        <v>-1.32499999999999996</v>
      </c>
      <c r="AZ23" s="16">
        <f>AVERAGE(AR23:AS23)</f>
        <v>11.4499999999999993</v>
      </c>
      <c r="BA23" s="3">
        <f>AVERAGE(AR23:AU23)</f>
        <v>9.84999999999999964</v>
      </c>
    </row>
    <row r="24" spans="1:53">
      <c r="A24" s="3" t="n">
        <v>1988</v>
      </c>
      <c r="B24" t="n">
        <v>0.937999999999999901</v>
      </c>
      <c r="C24" t="n">
        <v>0.937999999999999901</v>
      </c>
      <c r="D24" s="15" t="n">
        <v>0.607000000000000028</v>
      </c>
      <c r="F24" s="6"/>
      <c r="H24" s="3" t="n">
        <v>1988</v>
      </c>
      <c r="I24" s="3" t="n">
        <v>27.3000000000000007</v>
      </c>
      <c r="J24" s="3" t="n">
        <v>92.2999999999999972</v>
      </c>
      <c r="K24" s="3" t="n">
        <v>61.2000000000000028</v>
      </c>
      <c r="L24" s="3" t="n">
        <v>62.8999999999999986</v>
      </c>
      <c r="M24" s="3" t="n">
        <v>17.899999999999995</v>
      </c>
      <c r="N24" s="3" t="n">
        <v>23.1000000000000014</v>
      </c>
      <c r="O24" s="3" t="n">
        <v>16</v>
      </c>
      <c r="P24" s="23" t="n">
        <v>32.3999999999999986</v>
      </c>
      <c r="Q24" s="3" t="n">
        <v>33.1000000000000014</v>
      </c>
      <c r="R24" s="3" t="n">
        <v>22.6999999999999993</v>
      </c>
      <c r="S24" s="3" t="n">
        <v>14.5999999999999996</v>
      </c>
      <c r="T24" s="3" t="n">
        <v>30.8999999999999986</v>
      </c>
      <c r="U24" s="3" t="n">
        <v>31.3999999999999986</v>
      </c>
      <c r="V24" s="3" t="n">
        <v>55</v>
      </c>
      <c r="W24" s="3" t="n">
        <v>67</v>
      </c>
      <c r="X24" s="3" t="n">
        <v>49.5</v>
      </c>
      <c r="Y24" s="3" t="n">
        <v>42.3999999999999986</v>
      </c>
      <c r="Z24" s="3" t="n">
        <v>25.5</v>
      </c>
      <c r="AA24" s="24" t="n">
        <v>16.5</v>
      </c>
      <c r="AB24" s="33">
        <f>SUM(P24:AA24)</f>
        <v>421</v>
      </c>
      <c r="AC24" s="16">
        <f>SUM(U24,V24:X24)</f>
        <v>202.900000000000006</v>
      </c>
      <c r="AD24" s="16">
        <f>SUM(U24:X24)</f>
        <v>202.900000000000006</v>
      </c>
      <c r="AE24" s="3" t="n">
        <v>1988</v>
      </c>
      <c r="AF24" s="3" t="n">
        <v>10.5</v>
      </c>
      <c r="AG24" s="3" t="n">
        <v>12.4000000000000004</v>
      </c>
      <c r="AH24" s="3" t="n">
        <v>9.5</v>
      </c>
      <c r="AI24" s="3" t="n">
        <v>7</v>
      </c>
      <c r="AJ24" s="3" t="n">
        <v>6.09999999999999964</v>
      </c>
      <c r="AK24" s="3" t="n">
        <v>-7.59999999999999876</v>
      </c>
      <c r="AL24" s="24" t="n">
        <v>-13.9000000000000004</v>
      </c>
      <c r="AM24" s="23" t="n">
        <v>-12.9000000000000004</v>
      </c>
      <c r="AN24" s="3" t="n">
        <v>-11</v>
      </c>
      <c r="AO24" s="3" t="n">
        <v>-8.19999999999999751</v>
      </c>
      <c r="AP24" s="3" t="n">
        <v>-3</v>
      </c>
      <c r="AQ24" s="3" t="n">
        <v>5.20000000000000018</v>
      </c>
      <c r="AR24" s="3" t="n">
        <v>12.4000000000000004</v>
      </c>
      <c r="AS24" s="3" t="n">
        <v>16.6000000000000014</v>
      </c>
      <c r="AT24" s="3" t="n">
        <v>12.8000000000000007</v>
      </c>
      <c r="AU24" s="3" t="n">
        <v>7.90000000000000036</v>
      </c>
      <c r="AV24" s="3" t="n">
        <v>1.5</v>
      </c>
      <c r="AW24" s="3" t="n">
        <v>-9.59999999999999964</v>
      </c>
      <c r="AX24" s="24" t="n">
        <v>-13.9000000000000004</v>
      </c>
      <c r="AY24" s="33">
        <f>AVERAGE(AM24:AX24)</f>
        <v>-0.183333333333331989</v>
      </c>
      <c r="AZ24" s="16">
        <f>AVERAGE(AR24:AS24)</f>
        <v>14.5</v>
      </c>
      <c r="BA24" s="3">
        <f>AVERAGE(AR24:AU24)</f>
        <v>12.4250000000000007</v>
      </c>
    </row>
    <row r="25" spans="1:53">
      <c r="A25" s="3" t="n">
        <v>1989</v>
      </c>
      <c r="B25" t="n">
        <v>1.09699999999999998</v>
      </c>
      <c r="C25" t="n">
        <v>1.09699999999999998</v>
      </c>
      <c r="D25" s="15" t="n">
        <v>0.746999999999999886</v>
      </c>
      <c r="F25" s="6"/>
      <c r="H25" s="3" t="n">
        <v>1989</v>
      </c>
      <c r="I25" s="3" t="n">
        <v>31.3999999999999986</v>
      </c>
      <c r="J25" s="3" t="n">
        <v>55</v>
      </c>
      <c r="K25" s="3" t="n">
        <v>67</v>
      </c>
      <c r="L25" s="3" t="n">
        <v>49.5</v>
      </c>
      <c r="M25" s="3" t="n">
        <v>42.3999999999999986</v>
      </c>
      <c r="N25" s="3" t="n">
        <v>25.5</v>
      </c>
      <c r="O25" s="3" t="n">
        <v>16.5</v>
      </c>
      <c r="P25" s="23" t="n">
        <v>58.2000000000000028</v>
      </c>
      <c r="Q25" s="3" t="n">
        <v>32</v>
      </c>
      <c r="R25" s="3" t="n">
        <v>38.7000000000000028</v>
      </c>
      <c r="S25" s="3" t="n">
        <v>27.5</v>
      </c>
      <c r="T25" s="3" t="n">
        <v>36.5</v>
      </c>
      <c r="U25" s="3" t="n">
        <v>78.2999999999999829</v>
      </c>
      <c r="V25" s="3" t="n">
        <v>107.299999999999997</v>
      </c>
      <c r="W25" s="3" t="n">
        <v>36.1000000000000014</v>
      </c>
      <c r="X25" s="3" t="n">
        <v>31.3999999999999986</v>
      </c>
      <c r="Y25" s="3" t="n">
        <v>39.2000000000000028</v>
      </c>
      <c r="Z25" s="3" t="n">
        <v>60.3999999999999986</v>
      </c>
      <c r="AA25" s="24" t="n">
        <v>23.5</v>
      </c>
      <c r="AB25" s="33">
        <f>SUM(P25:AA25)</f>
        <v>569.100000000000023</v>
      </c>
      <c r="AC25" s="16">
        <f>SUM(U25,V25:X25)</f>
        <v>253.099999999999994</v>
      </c>
      <c r="AD25" s="16">
        <f>SUM(U25:X25)</f>
        <v>253.099999999999994</v>
      </c>
      <c r="AE25" s="3" t="n">
        <v>1989</v>
      </c>
      <c r="AF25" s="3" t="n">
        <v>12.4000000000000004</v>
      </c>
      <c r="AG25" s="3" t="n">
        <v>16.6000000000000014</v>
      </c>
      <c r="AH25" s="3" t="n">
        <v>12.8000000000000007</v>
      </c>
      <c r="AI25" s="3" t="n">
        <v>7.90000000000000036</v>
      </c>
      <c r="AJ25" s="3" t="n">
        <v>1.5</v>
      </c>
      <c r="AK25" s="3" t="n">
        <v>-9.59999999999999964</v>
      </c>
      <c r="AL25" s="24" t="n">
        <v>-13.9000000000000004</v>
      </c>
      <c r="AM25" s="23" t="n">
        <v>-9.30000000000000071</v>
      </c>
      <c r="AN25" s="3" t="n">
        <v>-8.30000000000000071</v>
      </c>
      <c r="AO25" s="3" t="n">
        <v>-1.19999999999999996</v>
      </c>
      <c r="AP25" s="3" t="n">
        <v>1.10000000000000009</v>
      </c>
      <c r="AQ25" s="3" t="n">
        <v>7</v>
      </c>
      <c r="AR25" s="3" t="n">
        <v>13.6999999999999993</v>
      </c>
      <c r="AS25" s="3" t="n">
        <v>14.3000000000000007</v>
      </c>
      <c r="AT25" s="3" t="n">
        <v>12.6999999999999993</v>
      </c>
      <c r="AU25" s="3" t="n">
        <v>7.5</v>
      </c>
      <c r="AV25" s="3" t="n">
        <v>-0.3</v>
      </c>
      <c r="AW25" s="3" t="n">
        <v>-4</v>
      </c>
      <c r="AX25" s="24" t="n">
        <v>-10.8000000000000007</v>
      </c>
      <c r="AY25" s="33">
        <f>AVERAGE(AM25:AX25)</f>
        <v>1.86666666666666998</v>
      </c>
      <c r="AZ25" s="16">
        <f>AVERAGE(AR25:AS25)</f>
        <v>14</v>
      </c>
      <c r="BA25" s="3">
        <f>AVERAGE(AR25:AU25)</f>
        <v>12.0500000000000007</v>
      </c>
    </row>
    <row r="26" spans="1:53">
      <c r="A26" s="3" t="n">
        <v>1990</v>
      </c>
      <c r="B26" t="n">
        <v>0.93100000000000005</v>
      </c>
      <c r="C26" t="n">
        <v>0.93100000000000005</v>
      </c>
      <c r="D26" s="15" t="n">
        <v>0.732000000000000028</v>
      </c>
      <c r="F26" s="6"/>
      <c r="H26" s="3" t="n">
        <v>1990</v>
      </c>
      <c r="I26" s="3" t="n">
        <v>78.2999999999999829</v>
      </c>
      <c r="J26" s="3" t="n">
        <v>107.299999999999997</v>
      </c>
      <c r="K26" s="3" t="n">
        <v>36.1000000000000014</v>
      </c>
      <c r="L26" s="3" t="n">
        <v>31.3999999999999986</v>
      </c>
      <c r="M26" s="3" t="n">
        <v>39.2000000000000028</v>
      </c>
      <c r="N26" s="3" t="n">
        <v>60.3999999999999986</v>
      </c>
      <c r="O26" s="3" t="n">
        <v>23.5</v>
      </c>
      <c r="P26" s="23" t="n">
        <v>27.3999999999999986</v>
      </c>
      <c r="Q26" s="3" t="n">
        <v>51.8999999999999986</v>
      </c>
      <c r="R26" s="3" t="n">
        <v>21.1999999999999993</v>
      </c>
      <c r="S26" s="3" t="n">
        <v>16.8000000000000007</v>
      </c>
      <c r="T26" s="3" t="n">
        <v>20.3000000000000007</v>
      </c>
      <c r="U26" s="3" t="n">
        <v>63</v>
      </c>
      <c r="V26" s="3" t="n">
        <v>58.2999999999999972</v>
      </c>
      <c r="W26" s="3" t="n">
        <v>60.1000000000000014</v>
      </c>
      <c r="X26" s="3" t="n">
        <v>9.5</v>
      </c>
      <c r="Y26" s="3" t="n">
        <v>21</v>
      </c>
      <c r="Z26" s="3" t="n">
        <v>37.7000000000000028</v>
      </c>
      <c r="AA26" s="24" t="n">
        <v>37.8999999999999986</v>
      </c>
      <c r="AB26" s="33">
        <f>SUM(P26:AA26)</f>
        <v>425.100000000000023</v>
      </c>
      <c r="AC26" s="16">
        <f>SUM(U26,V26:X26)</f>
        <v>190.900000000000006</v>
      </c>
      <c r="AD26" s="16">
        <f>SUM(U26:X26)</f>
        <v>190.900000000000006</v>
      </c>
      <c r="AE26" s="3" t="n">
        <v>1990</v>
      </c>
      <c r="AF26" s="3" t="n">
        <v>13.6999999999999993</v>
      </c>
      <c r="AG26" s="3" t="n">
        <v>14.3000000000000007</v>
      </c>
      <c r="AH26" s="3" t="n">
        <v>12.6999999999999993</v>
      </c>
      <c r="AI26" s="3" t="n">
        <v>7.5</v>
      </c>
      <c r="AJ26" s="3" t="n">
        <v>-0.3</v>
      </c>
      <c r="AK26" s="3" t="n">
        <v>-4</v>
      </c>
      <c r="AL26" s="24" t="n">
        <v>-10.8000000000000007</v>
      </c>
      <c r="AM26" s="23" t="n">
        <v>-15.9000000000000004</v>
      </c>
      <c r="AN26" s="3" t="n">
        <v>-2.20000000000000018</v>
      </c>
      <c r="AO26" s="3" t="n">
        <v>-4.90000000000000036</v>
      </c>
      <c r="AP26" s="3" t="n">
        <v>0.3</v>
      </c>
      <c r="AQ26" s="3" t="n">
        <v>4.59999999999999964</v>
      </c>
      <c r="AR26" s="3" t="n">
        <v>9.90000000000000036</v>
      </c>
      <c r="AS26" s="3" t="n">
        <v>14.0999999999999996</v>
      </c>
      <c r="AT26" s="3" t="n">
        <v>12.4000000000000004</v>
      </c>
      <c r="AU26" s="3" t="n">
        <v>5.70000000000000018</v>
      </c>
      <c r="AV26" s="3" t="n">
        <v>1.39999999999999991</v>
      </c>
      <c r="AW26" s="3" t="n">
        <v>-8.80000000000000071</v>
      </c>
      <c r="AX26" s="24" t="n">
        <v>-6.40000000000000036</v>
      </c>
      <c r="AY26" s="33">
        <f>AVERAGE(AM26:AX26)</f>
        <v>0.85</v>
      </c>
      <c r="AZ26" s="16">
        <f>AVERAGE(AR26:AS26)</f>
        <v>12</v>
      </c>
      <c r="BA26" s="3">
        <f>AVERAGE(AR26:AU26)</f>
        <v>10.5250000000000004</v>
      </c>
    </row>
    <row r="27" spans="1:53">
      <c r="A27" s="3" t="n">
        <v>1991</v>
      </c>
      <c r="B27" t="n">
        <v>0.800999999999999801</v>
      </c>
      <c r="C27" t="n">
        <v>0.800999999999999801</v>
      </c>
      <c r="D27" s="15" t="n">
        <v>0.537000000000000011</v>
      </c>
      <c r="F27" s="6"/>
      <c r="H27" s="3" t="n">
        <v>1991</v>
      </c>
      <c r="I27" s="3" t="n">
        <v>63</v>
      </c>
      <c r="J27" s="3" t="n">
        <v>58.2999999999999972</v>
      </c>
      <c r="K27" s="3" t="n">
        <v>60.1000000000000014</v>
      </c>
      <c r="L27" s="3" t="n">
        <v>9.5</v>
      </c>
      <c r="M27" s="3" t="n">
        <v>21</v>
      </c>
      <c r="N27" s="3" t="n">
        <v>37.7000000000000028</v>
      </c>
      <c r="O27" s="3" t="n">
        <v>37.8999999999999986</v>
      </c>
      <c r="P27" s="23" t="n">
        <v>30.8000000000000007</v>
      </c>
      <c r="Q27" s="3" t="n">
        <v>10.5</v>
      </c>
      <c r="R27" s="3" t="n">
        <v>29.5</v>
      </c>
      <c r="S27" s="3" t="n">
        <v>5.90000000000000036</v>
      </c>
      <c r="T27" s="3" t="n">
        <v>46.2000000000000028</v>
      </c>
      <c r="U27" s="3" t="n">
        <v>68.7999999999999972</v>
      </c>
      <c r="V27" s="3" t="n">
        <v>16.1999999999999993</v>
      </c>
      <c r="W27" s="3" t="n">
        <v>61</v>
      </c>
      <c r="X27" s="3" t="n">
        <v>58</v>
      </c>
      <c r="Y27" s="3" t="n">
        <v>51</v>
      </c>
      <c r="Z27" s="3" t="n">
        <v>75</v>
      </c>
      <c r="AA27" s="24" t="n">
        <v>55</v>
      </c>
      <c r="AB27" s="33">
        <f>SUM(P27:AA27)</f>
        <v>507.899999999999977</v>
      </c>
      <c r="AC27" s="16">
        <f>SUM(U27,V27:X27)</f>
        <v>204</v>
      </c>
      <c r="AD27" s="16">
        <f>SUM(U27:X27)</f>
        <v>204</v>
      </c>
      <c r="AE27" s="3" t="n">
        <v>1991</v>
      </c>
      <c r="AF27" s="3" t="n">
        <v>9.90000000000000036</v>
      </c>
      <c r="AG27" s="3" t="n">
        <v>14.0999999999999996</v>
      </c>
      <c r="AH27" s="3" t="n">
        <v>12.4000000000000004</v>
      </c>
      <c r="AI27" s="3" t="n">
        <v>5.70000000000000018</v>
      </c>
      <c r="AJ27" s="3" t="n">
        <v>1.39999999999999991</v>
      </c>
      <c r="AK27" s="3" t="n">
        <v>-8.80000000000000071</v>
      </c>
      <c r="AL27" s="24" t="n">
        <v>-6.40000000000000036</v>
      </c>
      <c r="AM27" s="23" t="n">
        <v>-12.3000000000000007</v>
      </c>
      <c r="AN27" s="3" t="n">
        <v>-11.6999999999999993</v>
      </c>
      <c r="AO27" s="3" t="n">
        <v>-10</v>
      </c>
      <c r="AP27" s="3" t="n">
        <v>0.1</v>
      </c>
      <c r="AQ27" s="3" t="n">
        <v>3.5</v>
      </c>
      <c r="AR27" s="3" t="n">
        <v>10.8000000000000007</v>
      </c>
      <c r="AS27" s="3" t="n">
        <v>13.8000000000000007</v>
      </c>
      <c r="AT27" s="3" t="n">
        <v>13</v>
      </c>
      <c r="AU27" s="3" t="n">
        <v>5</v>
      </c>
      <c r="AV27" s="3" t="n">
        <v>2.10000000000000009</v>
      </c>
      <c r="AW27" s="3" t="n">
        <v>-2.20000000000000018</v>
      </c>
      <c r="AX27" s="24" t="n">
        <v>-9.09999999999999964</v>
      </c>
      <c r="AY27" s="33">
        <f>AVERAGE(AM27:AX27)</f>
        <v>0.25</v>
      </c>
      <c r="AZ27" s="16">
        <f>AVERAGE(AR27:AS27)</f>
        <v>12.3000000000000007</v>
      </c>
      <c r="BA27" s="3">
        <f>AVERAGE(AR27:AU27)</f>
        <v>10.6500000000000004</v>
      </c>
    </row>
    <row r="28" spans="1:53">
      <c r="A28" s="3" t="n">
        <v>1992</v>
      </c>
      <c r="B28" t="n">
        <v>0.757000000000000028</v>
      </c>
      <c r="C28" t="n">
        <v>0.757000000000000028</v>
      </c>
      <c r="D28" s="15" t="n">
        <v>0.394000000000000039</v>
      </c>
      <c r="F28" s="6"/>
      <c r="H28" s="3" t="n">
        <v>1992</v>
      </c>
      <c r="I28" s="3" t="n">
        <v>68.7999999999999972</v>
      </c>
      <c r="J28" s="3" t="n">
        <v>16.1999999999999993</v>
      </c>
      <c r="K28" s="3" t="n">
        <v>61</v>
      </c>
      <c r="L28" s="3" t="n">
        <v>58</v>
      </c>
      <c r="M28" s="3" t="n">
        <v>51</v>
      </c>
      <c r="N28" s="3" t="n">
        <v>75</v>
      </c>
      <c r="O28" s="3" t="n">
        <v>55</v>
      </c>
      <c r="P28" s="23" t="n">
        <v>24.6999999999999993</v>
      </c>
      <c r="Q28" s="3" t="n">
        <v>39.5</v>
      </c>
      <c r="R28" s="3" t="n">
        <v>39.2999999999999972</v>
      </c>
      <c r="S28" s="3" t="n">
        <v>17.5</v>
      </c>
      <c r="T28" s="3" t="n">
        <v>28.3999999999999986</v>
      </c>
      <c r="U28" s="3" t="n">
        <v>53.7999999999999972</v>
      </c>
      <c r="V28" s="3" t="n">
        <v>95.9000000000000057</v>
      </c>
      <c r="W28" s="3" t="n">
        <v>95.7999999999999972</v>
      </c>
      <c r="X28" s="3" t="n">
        <v>95.5999999999999943</v>
      </c>
      <c r="Y28" s="3" t="n">
        <v>8.59999999999999787</v>
      </c>
      <c r="Z28" s="3" t="n">
        <v>53.2000000000000028</v>
      </c>
      <c r="AA28" s="24" t="n">
        <v>40.5</v>
      </c>
      <c r="AB28" s="33">
        <f>SUM(P28:AA28)</f>
        <v>592.799999999999955</v>
      </c>
      <c r="AC28" s="16">
        <f>SUM(U28,V28:X28)</f>
        <v>341.100000000000023</v>
      </c>
      <c r="AD28" s="16">
        <f>SUM(U28:X28)</f>
        <v>341.100000000000023</v>
      </c>
      <c r="AE28" s="3" t="n">
        <v>1992</v>
      </c>
      <c r="AF28" s="3" t="n">
        <v>10.8000000000000007</v>
      </c>
      <c r="AG28" s="3" t="n">
        <v>13.8000000000000007</v>
      </c>
      <c r="AH28" s="3" t="n">
        <v>13</v>
      </c>
      <c r="AI28" s="3" t="n">
        <v>5</v>
      </c>
      <c r="AJ28" s="3" t="n">
        <v>2.10000000000000009</v>
      </c>
      <c r="AK28" s="3" t="n">
        <v>-2.20000000000000018</v>
      </c>
      <c r="AL28" s="24" t="n">
        <v>-9.09999999999999964</v>
      </c>
      <c r="AM28" s="23" t="n">
        <v>-10</v>
      </c>
      <c r="AN28" s="3" t="n">
        <v>-6.20000000000000018</v>
      </c>
      <c r="AO28" s="3" t="n">
        <v>-2.29999999999999982</v>
      </c>
      <c r="AP28" s="3" t="n">
        <v>-5</v>
      </c>
      <c r="AQ28" s="3" t="n">
        <v>6.90000000000000036</v>
      </c>
      <c r="AR28" s="3" t="n">
        <v>11.8000000000000007</v>
      </c>
      <c r="AS28" s="3" t="n">
        <v>12</v>
      </c>
      <c r="AT28" s="3" t="n">
        <v>10.3000000000000007</v>
      </c>
      <c r="AU28" s="3" t="n">
        <v>9.19999999999999929</v>
      </c>
      <c r="AV28" s="3" t="n">
        <v>-5.70000000000000018</v>
      </c>
      <c r="AW28" s="3" t="n">
        <v>-8.30000000000000071</v>
      </c>
      <c r="AX28" s="24" t="n">
        <v>-4</v>
      </c>
      <c r="AY28" s="33">
        <f>AVERAGE(AM28:AX28)</f>
        <v>0.725</v>
      </c>
      <c r="AZ28" s="16">
        <f>AVERAGE(AR28:AS28)</f>
        <v>11.9000000000000004</v>
      </c>
      <c r="BA28" s="3">
        <f>AVERAGE(AR28:AU28)</f>
        <v>10.8249999999999993</v>
      </c>
    </row>
    <row r="29" spans="1:53">
      <c r="A29" s="3" t="n">
        <v>1993</v>
      </c>
      <c r="B29" t="n">
        <v>0.932000000000000028</v>
      </c>
      <c r="C29" t="n">
        <v>0.932000000000000028</v>
      </c>
      <c r="D29" s="15" t="n">
        <v>0.504000000000000004</v>
      </c>
      <c r="F29" s="6"/>
      <c r="H29" s="3" t="n">
        <v>1993</v>
      </c>
      <c r="I29" s="3" t="n">
        <v>53.7999999999999972</v>
      </c>
      <c r="J29" s="3" t="n">
        <v>95.9000000000000057</v>
      </c>
      <c r="K29" s="3" t="n">
        <v>95.7999999999999972</v>
      </c>
      <c r="L29" s="3" t="n">
        <v>95.5999999999999943</v>
      </c>
      <c r="M29" s="3" t="n">
        <v>8.59999999999999787</v>
      </c>
      <c r="N29" s="3" t="n">
        <v>53.2000000000000028</v>
      </c>
      <c r="O29" s="3" t="n">
        <v>40.5</v>
      </c>
      <c r="P29" s="23" t="n">
        <v>29.8000000000000007</v>
      </c>
      <c r="Q29" s="3" t="n">
        <v>12.3000000000000007</v>
      </c>
      <c r="R29" s="3" t="n">
        <v>38</v>
      </c>
      <c r="S29" s="3" t="n">
        <v>31</v>
      </c>
      <c r="T29" s="3" t="n">
        <v>24.6999999999999993</v>
      </c>
      <c r="U29" s="3" t="n">
        <v>72.9000000000000057</v>
      </c>
      <c r="V29" s="3" t="n">
        <v>57.1000000000000014</v>
      </c>
      <c r="W29" s="3" t="n">
        <v>44.7999999999999972</v>
      </c>
      <c r="X29" s="3" t="n">
        <v>16.899999999999995</v>
      </c>
      <c r="Y29" s="3" t="n">
        <v>41.2000000000000028</v>
      </c>
      <c r="Z29" s="3" t="n">
        <v>6.59999999999999964</v>
      </c>
      <c r="AA29" s="24" t="n">
        <v>57.6000000000000014</v>
      </c>
      <c r="AB29" s="33">
        <f>SUM(P29:AA29)</f>
        <v>432.899999999999977</v>
      </c>
      <c r="AC29" s="16">
        <f>SUM(U29,V29:X29)</f>
        <v>191.699999999999989</v>
      </c>
      <c r="AD29" s="16">
        <f>SUM(U29:X29)</f>
        <v>191.699999999999989</v>
      </c>
      <c r="AE29" s="3" t="n">
        <v>1993</v>
      </c>
      <c r="AF29" s="3" t="n">
        <v>11.8000000000000007</v>
      </c>
      <c r="AG29" s="3" t="n">
        <v>12</v>
      </c>
      <c r="AH29" s="3" t="n">
        <v>10.3000000000000007</v>
      </c>
      <c r="AI29" s="3" t="n">
        <v>9.19999999999999929</v>
      </c>
      <c r="AJ29" s="3" t="n">
        <v>-5.70000000000000018</v>
      </c>
      <c r="AK29" s="3" t="n">
        <v>-8.30000000000000071</v>
      </c>
      <c r="AL29" s="24" t="n">
        <v>-4</v>
      </c>
      <c r="AM29" s="23" t="n">
        <v>-8.59999999999999787</v>
      </c>
      <c r="AN29" s="3" t="n">
        <v>-8.80000000000000071</v>
      </c>
      <c r="AO29" s="3" t="n">
        <v>-6.09999999999999964</v>
      </c>
      <c r="AP29" s="3" t="n">
        <v>-2.60000000000000009</v>
      </c>
      <c r="AQ29" s="3" t="n">
        <v>5.29999999999999982</v>
      </c>
      <c r="AR29" s="3" t="n">
        <v>9.40000000000000036</v>
      </c>
      <c r="AS29" s="3" t="n">
        <v>14.5</v>
      </c>
      <c r="AT29" s="3" t="n">
        <v>12.0999999999999996</v>
      </c>
      <c r="AU29" s="3" t="n">
        <v>3.29999999999999982</v>
      </c>
      <c r="AV29" s="3" t="n">
        <v>-1.60000000000000009</v>
      </c>
      <c r="AW29" s="3" t="n">
        <v>-6.40000000000000036</v>
      </c>
      <c r="AX29" s="24" t="n">
        <v>-10.4000000000000004</v>
      </c>
      <c r="AY29" s="33">
        <f>AVERAGE(AM29:AX29)</f>
        <v>0.00833333333333299997</v>
      </c>
      <c r="AZ29" s="16">
        <f>AVERAGE(AR29:AS29)</f>
        <v>11.9499999999999993</v>
      </c>
      <c r="BA29" s="3">
        <f>AVERAGE(AR29:AU29)</f>
        <v>9.82499999999999929</v>
      </c>
    </row>
    <row r="30" spans="1:53">
      <c r="A30" s="3" t="n">
        <v>1994</v>
      </c>
      <c r="B30" t="n">
        <v>0.942999999999999972</v>
      </c>
      <c r="C30" t="n">
        <v>0.942999999999999972</v>
      </c>
      <c r="D30" s="15" t="n">
        <v>0.498000000000000043</v>
      </c>
      <c r="F30" s="6"/>
      <c r="H30" s="3" t="n">
        <v>1994</v>
      </c>
      <c r="I30" s="3" t="n">
        <v>72.9000000000000057</v>
      </c>
      <c r="J30" s="3" t="n">
        <v>57.1000000000000014</v>
      </c>
      <c r="K30" s="3" t="n">
        <v>44.7999999999999972</v>
      </c>
      <c r="L30" s="3" t="n">
        <v>16.899999999999995</v>
      </c>
      <c r="M30" s="3" t="n">
        <v>41.2000000000000028</v>
      </c>
      <c r="N30" s="3" t="n">
        <v>6.59999999999999964</v>
      </c>
      <c r="O30" s="3" t="n">
        <v>57.6000000000000014</v>
      </c>
      <c r="P30" s="23" t="n">
        <v>48.1000000000000014</v>
      </c>
      <c r="Q30" s="3" t="n">
        <v>15.9000000000000004</v>
      </c>
      <c r="R30" s="3" t="n">
        <v>24.3999999999999986</v>
      </c>
      <c r="S30" s="3" t="n">
        <v>37.6000000000000014</v>
      </c>
      <c r="T30" s="3" t="n">
        <v>43.3999999999999986</v>
      </c>
      <c r="U30" s="3" t="n">
        <v>62.2000000000000028</v>
      </c>
      <c r="V30" s="3" t="n">
        <v>95.9000000000000057</v>
      </c>
      <c r="W30" s="3" t="n">
        <v>39.7999999999999972</v>
      </c>
      <c r="X30" s="3" t="n">
        <v>47.3999999999999986</v>
      </c>
      <c r="Y30" s="3" t="n">
        <v>44</v>
      </c>
      <c r="Z30" s="3" t="n">
        <v>29.6999999999999993</v>
      </c>
      <c r="AA30" s="24" t="n">
        <v>45.7999999999999972</v>
      </c>
      <c r="AB30" s="33">
        <f>SUM(P30:AA30)</f>
        <v>534.200000000000045</v>
      </c>
      <c r="AC30" s="16">
        <f>SUM(U30,V30:X30)</f>
        <v>245.300000000000011</v>
      </c>
      <c r="AD30" s="16">
        <f>SUM(U30:X30)</f>
        <v>245.300000000000011</v>
      </c>
      <c r="AE30" s="3" t="n">
        <v>1994</v>
      </c>
      <c r="AF30" s="3" t="n">
        <v>9.40000000000000036</v>
      </c>
      <c r="AG30" s="3" t="n">
        <v>14.5</v>
      </c>
      <c r="AH30" s="3" t="n">
        <v>12.0999999999999996</v>
      </c>
      <c r="AI30" s="3" t="n">
        <v>3.29999999999999982</v>
      </c>
      <c r="AJ30" s="3" t="n">
        <v>-1.60000000000000009</v>
      </c>
      <c r="AK30" s="3" t="n">
        <v>-6.40000000000000036</v>
      </c>
      <c r="AL30" s="24" t="n">
        <v>-10.4000000000000004</v>
      </c>
      <c r="AM30" s="23" t="n">
        <v>-13</v>
      </c>
      <c r="AN30" s="3" t="n">
        <v>-12.8000000000000007</v>
      </c>
      <c r="AO30" s="3" t="n">
        <v>-6.20000000000000018</v>
      </c>
      <c r="AP30" s="3" t="n">
        <v>1.19999999999999996</v>
      </c>
      <c r="AQ30" s="3" t="n">
        <v>3.10000000000000009</v>
      </c>
      <c r="AR30" s="3" t="n">
        <v>11.5</v>
      </c>
      <c r="AS30" s="3" t="n">
        <v>14.1999999999999993</v>
      </c>
      <c r="AT30" s="3" t="n">
        <v>12.1999999999999993</v>
      </c>
      <c r="AU30" s="3" t="n">
        <v>6.09999999999999964</v>
      </c>
      <c r="AV30" s="3" t="n">
        <v>0.6</v>
      </c>
      <c r="AW30" s="3" t="n">
        <v>-6.29999999999999982</v>
      </c>
      <c r="AX30" s="24" t="n">
        <v>-5.59999999999999964</v>
      </c>
      <c r="AY30" s="33">
        <f>AVERAGE(AM30:AX30)</f>
        <v>0.416666666666667052</v>
      </c>
      <c r="AZ30" s="16">
        <f>AVERAGE(AR30:AS30)</f>
        <v>12.8499999999999996</v>
      </c>
      <c r="BA30" s="3">
        <f>AVERAGE(AR30:AU30)</f>
        <v>11</v>
      </c>
    </row>
    <row r="31" spans="1:53">
      <c r="A31" s="3" t="n">
        <v>1995</v>
      </c>
      <c r="B31" t="n">
        <v>0.978999999999999915</v>
      </c>
      <c r="C31" t="n">
        <v>0.978999999999999915</v>
      </c>
      <c r="D31" s="15" t="n">
        <v>0.570999999999999908</v>
      </c>
      <c r="F31" s="6"/>
      <c r="H31" s="3" t="n">
        <v>1995</v>
      </c>
      <c r="I31" s="3" t="n">
        <v>62.2000000000000028</v>
      </c>
      <c r="J31" s="3" t="n">
        <v>95.9000000000000057</v>
      </c>
      <c r="K31" s="3" t="n">
        <v>39.7999999999999972</v>
      </c>
      <c r="L31" s="3" t="n">
        <v>47.3999999999999986</v>
      </c>
      <c r="M31" s="3" t="n">
        <v>44</v>
      </c>
      <c r="N31" s="3" t="n">
        <v>29.6999999999999993</v>
      </c>
      <c r="O31" s="3" t="n">
        <v>45.7999999999999972</v>
      </c>
      <c r="P31" s="23" t="n">
        <v>24.6000000000000014</v>
      </c>
      <c r="Q31" s="3" t="n">
        <v>46.8999999999999986</v>
      </c>
      <c r="R31" s="3" t="n">
        <v>16.8000000000000007</v>
      </c>
      <c r="S31" s="3" t="n">
        <v>25.3999999999999986</v>
      </c>
      <c r="T31" s="3" t="n">
        <v>48.7999999999999972</v>
      </c>
      <c r="U31" s="3" t="n">
        <v>40.1000000000000014</v>
      </c>
      <c r="V31" s="3" t="n">
        <v>58.2999999999999972</v>
      </c>
      <c r="W31" s="3" t="n">
        <v>73.9000000000000057</v>
      </c>
      <c r="X31" s="3" t="n">
        <v>28.6000000000000014</v>
      </c>
      <c r="Y31" s="3" t="n">
        <v>132.300000000000011</v>
      </c>
      <c r="Z31" s="3" t="n">
        <v>66.7000000000000028</v>
      </c>
      <c r="AA31" s="24" t="n">
        <v>12.1999999999999993</v>
      </c>
      <c r="AB31" s="33">
        <f>SUM(P31:AA31)</f>
        <v>574.600000000000023</v>
      </c>
      <c r="AC31" s="16">
        <f>SUM(U31,V31:X31)</f>
        <v>200.900000000000006</v>
      </c>
      <c r="AD31" s="16">
        <f>SUM(U31:X31)</f>
        <v>200.900000000000006</v>
      </c>
      <c r="AE31" s="3" t="n">
        <v>1995</v>
      </c>
      <c r="AF31" s="3" t="n">
        <v>11.5</v>
      </c>
      <c r="AG31" s="3" t="n">
        <v>14.1999999999999993</v>
      </c>
      <c r="AH31" s="3" t="n">
        <v>12.1999999999999993</v>
      </c>
      <c r="AI31" s="3" t="n">
        <v>6.09999999999999964</v>
      </c>
      <c r="AJ31" s="3" t="n">
        <v>0.6</v>
      </c>
      <c r="AK31" s="3" t="n">
        <v>-6.29999999999999982</v>
      </c>
      <c r="AL31" s="24" t="n">
        <v>-5.59999999999999964</v>
      </c>
      <c r="AM31" s="23" t="n">
        <v>-7.70000000000000018</v>
      </c>
      <c r="AN31" s="3" t="n">
        <v>-7.90000000000000036</v>
      </c>
      <c r="AO31" s="3" t="n">
        <v>-3</v>
      </c>
      <c r="AP31" s="3" t="n">
        <v>-0.3</v>
      </c>
      <c r="AQ31" s="3" t="n">
        <v>4.79999999999999982</v>
      </c>
      <c r="AR31" s="3" t="n">
        <v>12.5</v>
      </c>
      <c r="AS31" s="3" t="n">
        <v>12.6999999999999993</v>
      </c>
      <c r="AT31" s="3" t="n">
        <v>11.4000000000000004</v>
      </c>
      <c r="AU31" s="3" t="n">
        <v>6.5</v>
      </c>
      <c r="AV31" s="3" t="n">
        <v>1.19999999999999996</v>
      </c>
      <c r="AW31" s="3" t="n">
        <v>-9.19999999999999929</v>
      </c>
      <c r="AX31" s="24" t="n">
        <v>-14.6999999999999993</v>
      </c>
      <c r="AY31" s="33">
        <f>AVERAGE(AM31:AX31)</f>
        <v>0.525</v>
      </c>
      <c r="AZ31" s="16">
        <f>AVERAGE(AR31:AS31)</f>
        <v>12.5999999999999996</v>
      </c>
      <c r="BA31" s="3">
        <f>AVERAGE(AR31:AU31)</f>
        <v>10.7750000000000004</v>
      </c>
    </row>
    <row r="32" spans="1:53">
      <c r="A32" s="3" t="n">
        <v>1996</v>
      </c>
      <c r="B32" t="n">
        <v>0.891000000000000014</v>
      </c>
      <c r="C32" t="n">
        <v>0.891000000000000014</v>
      </c>
      <c r="D32" s="15" t="n">
        <v>0.517999999999999972</v>
      </c>
      <c r="F32" s="6"/>
      <c r="H32" s="3" t="n">
        <v>1996</v>
      </c>
      <c r="I32" s="3" t="n">
        <v>40.1000000000000014</v>
      </c>
      <c r="J32" s="3" t="n">
        <v>58.2999999999999972</v>
      </c>
      <c r="K32" s="3" t="n">
        <v>73.9000000000000057</v>
      </c>
      <c r="L32" s="3" t="n">
        <v>28.6000000000000014</v>
      </c>
      <c r="M32" s="3" t="n">
        <v>132.300000000000011</v>
      </c>
      <c r="N32" s="3" t="n">
        <v>66.7000000000000028</v>
      </c>
      <c r="O32" s="3" t="n">
        <v>12.1999999999999993</v>
      </c>
      <c r="P32" s="23" t="n">
        <v>9</v>
      </c>
      <c r="Q32" s="3" t="n">
        <v>25.5</v>
      </c>
      <c r="R32" s="3" t="n">
        <v>9.90000000000000036</v>
      </c>
      <c r="S32" s="3" t="n">
        <v>26.6999999999999993</v>
      </c>
      <c r="T32" s="3" t="n">
        <v>59.2999999999999972</v>
      </c>
      <c r="U32" s="3" t="n">
        <v>43.3999999999999986</v>
      </c>
      <c r="V32" s="3" t="n">
        <v>82.9000000000000057</v>
      </c>
      <c r="W32" s="3" t="n">
        <v>36.5</v>
      </c>
      <c r="X32" s="3" t="n">
        <v>21.8000000000000007</v>
      </c>
      <c r="Y32" s="3" t="n">
        <v>52.2000000000000028</v>
      </c>
      <c r="Z32" s="3" t="n">
        <v>106.400000000000006</v>
      </c>
      <c r="AA32" s="24" t="n">
        <v>32.3999999999999986</v>
      </c>
      <c r="AB32" s="33">
        <f>SUM(P32:AA32)</f>
        <v>506</v>
      </c>
      <c r="AC32" s="16">
        <f>SUM(U32,V32:X32)</f>
        <v>184.599999999999994</v>
      </c>
      <c r="AD32" s="16">
        <f>SUM(U32:X32)</f>
        <v>184.599999999999994</v>
      </c>
      <c r="AE32" s="3" t="n">
        <v>1996</v>
      </c>
      <c r="AF32" s="3" t="n">
        <v>12.5</v>
      </c>
      <c r="AG32" s="3" t="n">
        <v>12.6999999999999993</v>
      </c>
      <c r="AH32" s="3" t="n">
        <v>11.4000000000000004</v>
      </c>
      <c r="AI32" s="3" t="n">
        <v>6.5</v>
      </c>
      <c r="AJ32" s="3" t="n">
        <v>1.19999999999999996</v>
      </c>
      <c r="AK32" s="3" t="n">
        <v>-9.19999999999999929</v>
      </c>
      <c r="AL32" s="24" t="n">
        <v>-14.6999999999999993</v>
      </c>
      <c r="AM32" s="23" t="n">
        <v>-9</v>
      </c>
      <c r="AN32" s="3" t="n">
        <v>-12.4000000000000004</v>
      </c>
      <c r="AO32" s="3" t="n">
        <v>-6.40000000000000036</v>
      </c>
      <c r="AP32" s="3" t="n">
        <v>-1.9</v>
      </c>
      <c r="AQ32" s="3" t="n">
        <v>2.70000000000000018</v>
      </c>
      <c r="AR32" s="3" t="n">
        <v>9.09999999999999964</v>
      </c>
      <c r="AS32" s="3" t="n">
        <v>12.3000000000000007</v>
      </c>
      <c r="AT32" s="3" t="n">
        <v>13.5</v>
      </c>
      <c r="AU32" s="3" t="n">
        <v>5.70000000000000018</v>
      </c>
      <c r="AV32" s="3" t="n">
        <v>2.29999999999999982</v>
      </c>
      <c r="AW32" s="3" t="n">
        <v>-2.5</v>
      </c>
      <c r="AX32" s="24" t="n">
        <v>-9.40000000000000036</v>
      </c>
      <c r="AY32" s="33">
        <f>AVERAGE(AM32:AX32)</f>
        <v>0.33333333333333397</v>
      </c>
      <c r="AZ32" s="16">
        <f>AVERAGE(AR32:AS32)</f>
        <v>10.6999999999999993</v>
      </c>
      <c r="BA32" s="3">
        <f>AVERAGE(AR32:AU32)</f>
        <v>10.1500000000000004</v>
      </c>
    </row>
    <row r="33" spans="1:53">
      <c r="A33" s="3" t="n">
        <v>1997</v>
      </c>
      <c r="B33" t="n">
        <v>1.1180000000000001</v>
      </c>
      <c r="C33" t="n">
        <v>1.1180000000000001</v>
      </c>
      <c r="D33" s="15" t="n">
        <v>0.677000000000000046</v>
      </c>
      <c r="F33" s="6"/>
      <c r="H33" s="3" t="n">
        <v>1997</v>
      </c>
      <c r="I33" s="3" t="n">
        <v>43.3999999999999986</v>
      </c>
      <c r="J33" s="3" t="n">
        <v>82.9000000000000057</v>
      </c>
      <c r="K33" s="3" t="n">
        <v>36.5</v>
      </c>
      <c r="L33" s="3" t="n">
        <v>21.8000000000000007</v>
      </c>
      <c r="M33" s="3" t="n">
        <v>52.2000000000000028</v>
      </c>
      <c r="N33" s="3" t="n">
        <v>106.400000000000006</v>
      </c>
      <c r="O33" s="3" t="n">
        <v>32.3999999999999986</v>
      </c>
      <c r="P33" s="23" t="n">
        <v>42.1000000000000014</v>
      </c>
      <c r="Q33" s="3" t="n">
        <v>39.5</v>
      </c>
      <c r="R33" s="3" t="n">
        <v>63.3999999999999986</v>
      </c>
      <c r="S33" s="3" t="n">
        <v>31.3999999999999986</v>
      </c>
      <c r="T33" s="3" t="n">
        <v>34.8999999999999986</v>
      </c>
      <c r="U33" s="3" t="n">
        <v>40.2999999999999972</v>
      </c>
      <c r="V33" s="3" t="n">
        <v>64.2000000000000028</v>
      </c>
      <c r="W33" s="3" t="n">
        <v>46.6000000000000014</v>
      </c>
      <c r="X33" s="3" t="n">
        <v>83</v>
      </c>
      <c r="Y33" s="3" t="n">
        <v>17.8000000000000007</v>
      </c>
      <c r="Z33" s="3" t="n">
        <v>23.1999999999999993</v>
      </c>
      <c r="AA33" s="24" t="n">
        <v>14.6999999999999993</v>
      </c>
      <c r="AB33" s="33">
        <f>SUM(P33:AA33)</f>
        <v>501.100000000000023</v>
      </c>
      <c r="AC33" s="16">
        <f>SUM(U33,V33:X33)</f>
        <v>234.099999999999994</v>
      </c>
      <c r="AD33" s="16">
        <f>SUM(U33:X33)</f>
        <v>234.099999999999994</v>
      </c>
      <c r="AE33" s="3" t="n">
        <v>1997</v>
      </c>
      <c r="AF33" s="3" t="n">
        <v>9.09999999999999964</v>
      </c>
      <c r="AG33" s="3" t="n">
        <v>12.3000000000000007</v>
      </c>
      <c r="AH33" s="3" t="n">
        <v>13.5</v>
      </c>
      <c r="AI33" s="3" t="n">
        <v>5.70000000000000018</v>
      </c>
      <c r="AJ33" s="3" t="n">
        <v>2.29999999999999982</v>
      </c>
      <c r="AK33" s="3" t="n">
        <v>-2.5</v>
      </c>
      <c r="AL33" s="24" t="n">
        <v>-9.40000000000000036</v>
      </c>
      <c r="AM33" s="23" t="n">
        <v>-13.4000000000000004</v>
      </c>
      <c r="AN33" s="3" t="n">
        <v>-11.3000000000000007</v>
      </c>
      <c r="AO33" s="3" t="n">
        <v>-5.29999999999999982</v>
      </c>
      <c r="AP33" s="3" t="n">
        <v>-3.79999999999999982</v>
      </c>
      <c r="AQ33" s="3" t="n">
        <v>3.5</v>
      </c>
      <c r="AR33" s="3" t="n">
        <v>11.8000000000000007</v>
      </c>
      <c r="AS33" s="3" t="n">
        <v>14.5999999999999996</v>
      </c>
      <c r="AT33" s="3" t="n">
        <v>13.5999999999999996</v>
      </c>
      <c r="AU33" s="3" t="n">
        <v>8.30000000000000071</v>
      </c>
      <c r="AV33" s="3" t="n">
        <v>0</v>
      </c>
      <c r="AW33" s="3" t="n">
        <v>-5.79999999999999982</v>
      </c>
      <c r="AX33" s="24" t="n">
        <v>-9.19999999999999929</v>
      </c>
      <c r="AY33" s="33">
        <f>AVERAGE(AM33:AX33)</f>
        <v>0.25</v>
      </c>
      <c r="AZ33" s="16">
        <f>AVERAGE(AR33:AS33)</f>
        <v>13.1999999999999993</v>
      </c>
      <c r="BA33" s="3">
        <f>AVERAGE(AR33:AU33)</f>
        <v>12.0749999999999993</v>
      </c>
    </row>
    <row r="34" spans="1:53">
      <c r="A34" s="3" t="n">
        <v>1998</v>
      </c>
      <c r="B34" t="n">
        <v>1.0149999999999999</v>
      </c>
      <c r="C34" t="n">
        <v>1.0149999999999999</v>
      </c>
      <c r="D34" s="15" t="n">
        <v>0.712999999999999989</v>
      </c>
      <c r="F34" s="6"/>
      <c r="H34" s="3" t="n">
        <v>1998</v>
      </c>
      <c r="I34" s="3" t="n">
        <v>40.2999999999999972</v>
      </c>
      <c r="J34" s="3" t="n">
        <v>64.2000000000000028</v>
      </c>
      <c r="K34" s="3" t="n">
        <v>46.6000000000000014</v>
      </c>
      <c r="L34" s="3" t="n">
        <v>83</v>
      </c>
      <c r="M34" s="3" t="n">
        <v>17.8000000000000007</v>
      </c>
      <c r="N34" s="3" t="n">
        <v>23.1999999999999993</v>
      </c>
      <c r="O34" s="3" t="n">
        <v>14.6999999999999993</v>
      </c>
      <c r="P34" s="23" t="n">
        <v>69</v>
      </c>
      <c r="Q34" s="3" t="n">
        <v>53</v>
      </c>
      <c r="R34" s="3" t="n">
        <v>34</v>
      </c>
      <c r="S34" s="3" t="n">
        <v>22</v>
      </c>
      <c r="T34" s="3" t="n">
        <v>71</v>
      </c>
      <c r="U34" s="3" t="n">
        <v>76</v>
      </c>
      <c r="V34" s="3" t="n">
        <v>68</v>
      </c>
      <c r="W34" s="3" t="n">
        <v>41</v>
      </c>
      <c r="X34" s="3" t="n">
        <v>62</v>
      </c>
      <c r="Y34" s="3" t="n">
        <v>81</v>
      </c>
      <c r="Z34" s="3" t="n">
        <v>19</v>
      </c>
      <c r="AA34" s="24" t="n">
        <v>29</v>
      </c>
      <c r="AB34" s="33">
        <f>SUM(P34:AA34)</f>
        <v>625</v>
      </c>
      <c r="AC34" s="16">
        <f>SUM(U34,V34:X34)</f>
        <v>247</v>
      </c>
      <c r="AD34" s="16">
        <f>SUM(U34:X34)</f>
        <v>247</v>
      </c>
      <c r="AE34" s="3" t="n">
        <v>1998</v>
      </c>
      <c r="AF34" s="3" t="n">
        <v>11.8000000000000007</v>
      </c>
      <c r="AG34" s="3" t="n">
        <v>14.5999999999999996</v>
      </c>
      <c r="AH34" s="3" t="n">
        <v>13.5999999999999996</v>
      </c>
      <c r="AI34" s="3" t="n">
        <v>8.30000000000000071</v>
      </c>
      <c r="AJ34" s="3" t="n">
        <v>0</v>
      </c>
      <c r="AK34" s="3" t="n">
        <v>-5.79999999999999982</v>
      </c>
      <c r="AL34" s="24" t="n">
        <v>-9.19999999999999929</v>
      </c>
      <c r="AM34" s="23" t="n">
        <v>-12</v>
      </c>
      <c r="AN34" s="3" t="n">
        <v>-21.3000000000000007</v>
      </c>
      <c r="AO34" s="3" t="n">
        <v>-9.69999999999999929</v>
      </c>
      <c r="AP34" s="3" t="n">
        <v>-4</v>
      </c>
      <c r="AQ34" s="3" t="n">
        <v>3.79999999999999982</v>
      </c>
      <c r="AR34" s="3" t="n">
        <v>9.80000000000000071</v>
      </c>
      <c r="AS34" s="3" t="n">
        <v>16.3000000000000007</v>
      </c>
      <c r="AT34" s="3" t="n">
        <v>11.0999999999999996</v>
      </c>
      <c r="AU34" s="3" t="n">
        <v>7</v>
      </c>
      <c r="AV34" s="3" t="n">
        <v>1.19999999999999996</v>
      </c>
      <c r="AW34" s="3" t="n">
        <v>-8.09999999999999787</v>
      </c>
      <c r="AX34" s="24" t="n">
        <v>-10.6999999999999993</v>
      </c>
      <c r="AY34" s="33">
        <f>AVERAGE(AM34:AX34)</f>
        <v>-1.38333333333332998</v>
      </c>
      <c r="AZ34" s="16">
        <f>AVERAGE(AR34:AS34)</f>
        <v>13.0500000000000007</v>
      </c>
      <c r="BA34" s="3">
        <f>AVERAGE(AR34:AU34)</f>
        <v>11.0500000000000007</v>
      </c>
    </row>
    <row r="35" spans="1:53">
      <c r="A35" s="3" t="n">
        <v>1999</v>
      </c>
      <c r="B35" t="n">
        <v>1.02200000000000002</v>
      </c>
      <c r="C35" t="n">
        <v>1.02200000000000002</v>
      </c>
      <c r="D35" s="15" t="n">
        <v>0.766999999999999993</v>
      </c>
      <c r="F35" s="6"/>
      <c r="H35" s="3" t="n">
        <v>1999</v>
      </c>
      <c r="I35" s="3" t="n">
        <v>76</v>
      </c>
      <c r="J35" s="3" t="n">
        <v>68</v>
      </c>
      <c r="K35" s="3" t="n">
        <v>41</v>
      </c>
      <c r="L35" s="3" t="n">
        <v>62</v>
      </c>
      <c r="M35" s="3" t="n">
        <v>81</v>
      </c>
      <c r="N35" s="3" t="n">
        <v>19</v>
      </c>
      <c r="O35" s="3" t="n">
        <v>29</v>
      </c>
      <c r="P35" s="23" t="n">
        <v>43.6000000000000014</v>
      </c>
      <c r="Q35" s="3" t="n">
        <v>37.3999999999999986</v>
      </c>
      <c r="R35" s="3" t="n">
        <v>43.3999999999999986</v>
      </c>
      <c r="S35" s="3" t="n">
        <v>10.6999999999999993</v>
      </c>
      <c r="T35" s="3" t="n">
        <v>18.8000000000000007</v>
      </c>
      <c r="U35" s="3" t="n">
        <v>49</v>
      </c>
      <c r="V35" s="3" t="n">
        <v>96.9000000000000057</v>
      </c>
      <c r="W35" s="3" t="n">
        <v>58.6000000000000014</v>
      </c>
      <c r="X35" s="3" t="n">
        <v>48.2999999999999972</v>
      </c>
      <c r="Y35" s="3" t="n">
        <v>92.7999999999999972</v>
      </c>
      <c r="Z35" s="3" t="n">
        <v>32.7000000000000028</v>
      </c>
      <c r="AA35" s="24" t="n">
        <v>45.2000000000000028</v>
      </c>
      <c r="AB35" s="33">
        <f>SUM(P35:AA35)</f>
        <v>577.399999999999977</v>
      </c>
      <c r="AC35" s="16">
        <f>SUM(U35,V35:X35)</f>
        <v>252.800000000000011</v>
      </c>
      <c r="AD35" s="16">
        <f>SUM(U35:X35)</f>
        <v>252.800000000000011</v>
      </c>
      <c r="AE35" s="3" t="n">
        <v>1999</v>
      </c>
      <c r="AF35" s="3" t="n">
        <v>9.80000000000000071</v>
      </c>
      <c r="AG35" s="3" t="n">
        <v>16.3000000000000007</v>
      </c>
      <c r="AH35" s="3" t="n">
        <v>11.0999999999999996</v>
      </c>
      <c r="AI35" s="3" t="n">
        <v>7</v>
      </c>
      <c r="AJ35" s="3" t="n">
        <v>1.19999999999999996</v>
      </c>
      <c r="AK35" s="3" t="n">
        <v>-8.09999999999999787</v>
      </c>
      <c r="AL35" s="24" t="n">
        <v>-10.6999999999999993</v>
      </c>
      <c r="AM35" s="23" t="n">
        <v>-16.5</v>
      </c>
      <c r="AN35" s="3" t="n">
        <v>-13.3000000000000007</v>
      </c>
      <c r="AO35" s="3" t="n">
        <v>-7</v>
      </c>
      <c r="AP35" s="3" t="n">
        <v>0</v>
      </c>
      <c r="AQ35" s="3" t="n">
        <v>1.5</v>
      </c>
      <c r="AR35" s="3" t="n">
        <v>13.3000000000000007</v>
      </c>
      <c r="AS35" s="3" t="n">
        <v>14.6999999999999993</v>
      </c>
      <c r="AT35" s="3" t="n">
        <v>10.6999999999999993</v>
      </c>
      <c r="AU35" s="3" t="n">
        <v>8.19999999999999751</v>
      </c>
      <c r="AV35" s="3" t="n">
        <v>3.39999999999999991</v>
      </c>
      <c r="AW35" s="3" t="n">
        <v>-4.20000000000000018</v>
      </c>
      <c r="AX35" s="24" t="n">
        <v>-10.3000000000000007</v>
      </c>
      <c r="AY35" s="33">
        <f>AVERAGE(AM35:AX35)</f>
        <v>0.0416666666666669983</v>
      </c>
      <c r="AZ35" s="16">
        <f>AVERAGE(AR35:AS35)</f>
        <v>14</v>
      </c>
      <c r="BA35" s="3">
        <f>AVERAGE(AR35:AU35)</f>
        <v>11.7249999999999996</v>
      </c>
    </row>
    <row r="36" spans="1:53">
      <c r="A36" s="3" t="n">
        <v>2000</v>
      </c>
      <c r="B36" t="n">
        <v>1.1080000000000001</v>
      </c>
      <c r="C36" t="n">
        <v>1.1080000000000001</v>
      </c>
      <c r="D36" s="15" t="n">
        <v>0.897000000000000064</v>
      </c>
      <c r="F36" s="6"/>
      <c r="H36" s="3" t="n">
        <v>2000</v>
      </c>
      <c r="I36" s="3" t="n">
        <v>49</v>
      </c>
      <c r="J36" s="3" t="n">
        <v>96.9000000000000057</v>
      </c>
      <c r="K36" s="3" t="n">
        <v>58.6000000000000014</v>
      </c>
      <c r="L36" s="3" t="n">
        <v>48.2999999999999972</v>
      </c>
      <c r="M36" s="3" t="n">
        <v>92.7999999999999972</v>
      </c>
      <c r="N36" s="3" t="n">
        <v>32.7000000000000028</v>
      </c>
      <c r="O36" s="3" t="n">
        <v>45.2000000000000028</v>
      </c>
      <c r="P36" s="23" t="n">
        <v>87.4000000000000057</v>
      </c>
      <c r="Q36" s="3" t="n">
        <v>39.6000000000000014</v>
      </c>
      <c r="R36" s="3" t="n">
        <v>34.6000000000000014</v>
      </c>
      <c r="S36" s="3" t="n">
        <v>57.7999999999999972</v>
      </c>
      <c r="T36" s="3" t="n">
        <v>37.6000000000000014</v>
      </c>
      <c r="U36" s="3" t="n">
        <v>60.6000000000000014</v>
      </c>
      <c r="V36" s="3" t="n">
        <v>59</v>
      </c>
      <c r="W36" s="3" t="n">
        <v>33</v>
      </c>
      <c r="X36" s="3" t="n">
        <v>51.5</v>
      </c>
      <c r="Y36" s="3" t="n">
        <v>53</v>
      </c>
      <c r="Z36" s="3" t="n">
        <v>59.7999999999999972</v>
      </c>
      <c r="AA36" s="24" t="n">
        <v>54.3999999999999986</v>
      </c>
      <c r="AB36" s="33">
        <f>SUM(P36:AA36)</f>
        <v>628.299999999999955</v>
      </c>
      <c r="AC36" s="16">
        <f>SUM(U36,V36:X36)</f>
        <v>204.099999999999994</v>
      </c>
      <c r="AD36" s="16">
        <f>SUM(U36:X36)</f>
        <v>204.099999999999994</v>
      </c>
      <c r="AE36" s="3" t="n">
        <v>2000</v>
      </c>
      <c r="AF36" s="3" t="n">
        <v>13.3000000000000007</v>
      </c>
      <c r="AG36" s="3" t="n">
        <v>14.6999999999999993</v>
      </c>
      <c r="AH36" s="3" t="n">
        <v>10.6999999999999993</v>
      </c>
      <c r="AI36" s="3" t="n">
        <v>8.19999999999999751</v>
      </c>
      <c r="AJ36" s="3" t="n">
        <v>3.39999999999999991</v>
      </c>
      <c r="AK36" s="3" t="n">
        <v>-4.20000000000000018</v>
      </c>
      <c r="AL36" s="24" t="n">
        <v>-10.3000000000000007</v>
      </c>
      <c r="AM36" s="23" t="n">
        <v>-10.8000000000000007</v>
      </c>
      <c r="AN36" s="3" t="n">
        <v>-10</v>
      </c>
      <c r="AO36" s="3" t="n">
        <v>-4.70000000000000018</v>
      </c>
      <c r="AP36" s="3" t="n">
        <v>0.5</v>
      </c>
      <c r="AQ36" s="3" t="n">
        <v>5.40000000000000036</v>
      </c>
      <c r="AR36" s="3" t="n">
        <v>12.1999999999999993</v>
      </c>
      <c r="AS36" s="3" t="n">
        <v>16</v>
      </c>
      <c r="AT36" s="3" t="n">
        <v>12.8000000000000007</v>
      </c>
      <c r="AU36" s="3" t="n">
        <v>7.40000000000000036</v>
      </c>
      <c r="AV36" s="3" t="n">
        <v>5.20000000000000018</v>
      </c>
      <c r="AW36" s="3" t="n">
        <v>-1.7</v>
      </c>
      <c r="AX36" s="24" t="n">
        <v>-8</v>
      </c>
      <c r="AY36" s="33">
        <f>AVERAGE(AM36:AX36)</f>
        <v>2.02499999999999991</v>
      </c>
      <c r="AZ36" s="16">
        <f>AVERAGE(AR36:AS36)</f>
        <v>14.0999999999999996</v>
      </c>
      <c r="BA36" s="3">
        <f>AVERAGE(AR36:AU36)</f>
        <v>12.0999999999999996</v>
      </c>
    </row>
    <row r="37" spans="1:53">
      <c r="A37" s="3" t="n">
        <v>2001</v>
      </c>
      <c r="B37" t="n">
        <v>0.989000000000000057</v>
      </c>
      <c r="C37" t="n">
        <v>0.989000000000000057</v>
      </c>
      <c r="D37" s="15" t="n">
        <v>0.845999999999999908</v>
      </c>
      <c r="F37" s="6"/>
      <c r="H37" s="3" t="n">
        <v>2001</v>
      </c>
      <c r="I37" s="3" t="n">
        <v>60.6000000000000014</v>
      </c>
      <c r="J37" s="3" t="n">
        <v>59</v>
      </c>
      <c r="K37" s="3" t="n">
        <v>33</v>
      </c>
      <c r="L37" s="3" t="n">
        <v>51.5</v>
      </c>
      <c r="M37" s="3" t="n">
        <v>53</v>
      </c>
      <c r="N37" s="3" t="n">
        <v>59.7999999999999972</v>
      </c>
      <c r="O37" s="3" t="n">
        <v>54.3999999999999986</v>
      </c>
      <c r="P37" s="23" t="n">
        <v>20.8999999999999986</v>
      </c>
      <c r="Q37" s="3" t="n">
        <v>41.5</v>
      </c>
      <c r="R37" s="3" t="n">
        <v>16.5</v>
      </c>
      <c r="S37" s="3" t="n">
        <v>50.1000000000000014</v>
      </c>
      <c r="T37" s="3" t="n">
        <v>33</v>
      </c>
      <c r="U37" s="3" t="n">
        <v>13.9000000000000004</v>
      </c>
      <c r="V37" s="3" t="n">
        <v>65.2000000000000028</v>
      </c>
      <c r="W37" s="3" t="n">
        <v>18.1000000000000014</v>
      </c>
      <c r="X37" s="3" t="n">
        <v>20.3000000000000007</v>
      </c>
      <c r="Y37" s="3" t="n">
        <v>57.2000000000000028</v>
      </c>
      <c r="Z37" s="3" t="n">
        <v>31.8999999999999986</v>
      </c>
      <c r="AA37" s="24" t="n">
        <v>8.5</v>
      </c>
      <c r="AB37" s="33">
        <f>SUM(P37:AA37)</f>
        <v>377.100000000000023</v>
      </c>
      <c r="AC37" s="16">
        <f>SUM(U37,V37:X37)</f>
        <v>117.5</v>
      </c>
      <c r="AD37" s="16">
        <f>SUM(U37:X37)</f>
        <v>117.5</v>
      </c>
      <c r="AE37" s="3" t="n">
        <v>2001</v>
      </c>
      <c r="AF37" s="3" t="n">
        <v>12.1999999999999993</v>
      </c>
      <c r="AG37" s="3" t="n">
        <v>16</v>
      </c>
      <c r="AH37" s="3" t="n">
        <v>12.8000000000000007</v>
      </c>
      <c r="AI37" s="3" t="n">
        <v>7.40000000000000036</v>
      </c>
      <c r="AJ37" s="3" t="n">
        <v>5.20000000000000018</v>
      </c>
      <c r="AK37" s="3" t="n">
        <v>-1.7</v>
      </c>
      <c r="AL37" s="24" t="n">
        <v>-8</v>
      </c>
      <c r="AM37" s="23" t="n">
        <v>-5.79999999999999982</v>
      </c>
      <c r="AN37" s="3" t="n">
        <v>-13.0999999999999996</v>
      </c>
      <c r="AO37" s="3" t="n">
        <v>-10.9000000000000004</v>
      </c>
      <c r="AP37" s="3" t="n">
        <v>-0.5</v>
      </c>
      <c r="AQ37" s="3" t="n">
        <v>4.29999999999999982</v>
      </c>
      <c r="AR37" s="3" t="n">
        <v>13.0999999999999996</v>
      </c>
      <c r="AS37" s="3" t="n">
        <v>15.5</v>
      </c>
      <c r="AT37" s="3" t="n">
        <v>11.5999999999999996</v>
      </c>
      <c r="AU37" s="3" t="n">
        <v>7.70000000000000018</v>
      </c>
      <c r="AV37" s="3" t="n">
        <v>0.7</v>
      </c>
      <c r="AW37" s="3" t="n">
        <v>-7.29999999999999982</v>
      </c>
      <c r="AX37" s="24" t="n">
        <v>-11.8000000000000007</v>
      </c>
      <c r="AY37" s="33">
        <f>AVERAGE(AM37:AX37)</f>
        <v>0.291666666666666998</v>
      </c>
      <c r="AZ37" s="16">
        <f>AVERAGE(AR37:AS37)</f>
        <v>14.3000000000000007</v>
      </c>
      <c r="BA37" s="3">
        <f>AVERAGE(AR37:AU37)</f>
        <v>11.9749999999999996</v>
      </c>
    </row>
    <row r="38" spans="1:53">
      <c r="A38" s="3" t="n">
        <v>2002</v>
      </c>
      <c r="B38" t="n">
        <v>0.817999999999999794</v>
      </c>
      <c r="C38" t="n">
        <v>0.817999999999999794</v>
      </c>
      <c r="D38" s="15" t="n">
        <v>0.701999999999999957</v>
      </c>
      <c r="F38" s="6"/>
      <c r="H38" s="3" t="n">
        <v>2002</v>
      </c>
      <c r="I38" s="3" t="n">
        <v>13.9000000000000004</v>
      </c>
      <c r="J38" s="3" t="n">
        <v>65.2000000000000028</v>
      </c>
      <c r="K38" s="3" t="n">
        <v>18.1000000000000014</v>
      </c>
      <c r="L38" s="3" t="n">
        <v>20.3000000000000007</v>
      </c>
      <c r="M38" s="3" t="n">
        <v>57.2000000000000028</v>
      </c>
      <c r="N38" s="3" t="n">
        <v>31.8999999999999986</v>
      </c>
      <c r="O38" s="3" t="n">
        <v>8.5</v>
      </c>
      <c r="P38" s="23" t="n">
        <v>38.2000000000000028</v>
      </c>
      <c r="Q38" s="3" t="n">
        <v>65.7000000000000028</v>
      </c>
      <c r="R38" s="3" t="n">
        <v>21.6000000000000014</v>
      </c>
      <c r="S38" s="3" t="n">
        <v>17.8000000000000007</v>
      </c>
      <c r="T38" s="3" t="n">
        <v>28.1000000000000014</v>
      </c>
      <c r="U38" s="3" t="n">
        <v>46.6000000000000014</v>
      </c>
      <c r="V38" s="3" t="n">
        <v>151.900000000000006</v>
      </c>
      <c r="W38" s="3" t="n">
        <v>56.7000000000000028</v>
      </c>
      <c r="X38" s="3" t="n">
        <v>46</v>
      </c>
      <c r="Y38" s="3" t="n">
        <v>24</v>
      </c>
      <c r="Z38" s="3" t="n">
        <v>27.1999999999999993</v>
      </c>
      <c r="AA38" s="24" t="n">
        <v>14.4000000000000004</v>
      </c>
      <c r="AB38" s="33">
        <f>SUM(P38:AA38)</f>
        <v>538.200000000000045</v>
      </c>
      <c r="AC38" s="16">
        <f>SUM(U38,V38:X38)</f>
        <v>301.199999999999989</v>
      </c>
      <c r="AD38" s="16">
        <f>SUM(U38:X38)</f>
        <v>301.199999999999989</v>
      </c>
      <c r="AE38" s="3" t="n">
        <v>2002</v>
      </c>
      <c r="AF38" s="3" t="n">
        <v>13.0999999999999996</v>
      </c>
      <c r="AG38" s="3" t="n">
        <v>15.5</v>
      </c>
      <c r="AH38" s="3" t="n">
        <v>11.5999999999999996</v>
      </c>
      <c r="AI38" s="3" t="n">
        <v>7.70000000000000018</v>
      </c>
      <c r="AJ38" s="3" t="n">
        <v>0.7</v>
      </c>
      <c r="AK38" s="3" t="n">
        <v>-7.29999999999999982</v>
      </c>
      <c r="AL38" s="24" t="n">
        <v>-11.8000000000000007</v>
      </c>
      <c r="AM38" s="23" t="n">
        <v>-13.0999999999999996</v>
      </c>
      <c r="AN38" s="3" t="n">
        <v>-10.0999999999999996</v>
      </c>
      <c r="AO38" s="3" t="n">
        <v>-6.5</v>
      </c>
      <c r="AP38" s="3" t="n">
        <v>-0.3</v>
      </c>
      <c r="AQ38" s="3" t="n">
        <v>5.09999999999999964</v>
      </c>
      <c r="AR38" s="3" t="n">
        <v>12.5</v>
      </c>
      <c r="AS38" s="3" t="n">
        <v>15.6999999999999993</v>
      </c>
      <c r="AT38" s="3" t="n">
        <v>11.5</v>
      </c>
      <c r="AU38" s="3" t="n">
        <v>6.20000000000000018</v>
      </c>
      <c r="AV38" s="3" t="n">
        <v>-1.10000000000000009</v>
      </c>
      <c r="AW38" s="3" t="n">
        <v>-10.9000000000000004</v>
      </c>
      <c r="AX38" s="24" t="n">
        <v>-13.5999999999999996</v>
      </c>
      <c r="AY38" s="33">
        <f>AVERAGE(AM38:AX38)</f>
        <v>-0.383333333333334014</v>
      </c>
      <c r="AZ38" s="16">
        <f>AVERAGE(AR38:AS38)</f>
        <v>14.0999999999999996</v>
      </c>
      <c r="BA38" s="3">
        <f>AVERAGE(AR38:AU38)</f>
        <v>11.4749999999999996</v>
      </c>
    </row>
    <row r="39" spans="1:53">
      <c r="A39" s="3" t="n">
        <v>2003</v>
      </c>
      <c r="B39" t="n">
        <v>1.09800000000000008</v>
      </c>
      <c r="C39" t="n">
        <v>1.09800000000000008</v>
      </c>
      <c r="D39" s="15" t="n">
        <v>0.845999999999999908</v>
      </c>
      <c r="F39" s="6"/>
      <c r="H39" s="3" t="n">
        <v>2003</v>
      </c>
      <c r="I39" s="3" t="n">
        <v>46.6000000000000014</v>
      </c>
      <c r="J39" s="3" t="n">
        <v>151.900000000000006</v>
      </c>
      <c r="K39" s="3" t="n">
        <v>56.7000000000000028</v>
      </c>
      <c r="L39" s="3" t="n">
        <v>46</v>
      </c>
      <c r="M39" s="3" t="n">
        <v>24</v>
      </c>
      <c r="N39" s="3" t="n">
        <v>27.1999999999999993</v>
      </c>
      <c r="O39" s="3" t="n">
        <v>14.4000000000000004</v>
      </c>
      <c r="P39" s="23" t="n">
        <v>52.7999999999999972</v>
      </c>
      <c r="Q39" s="3" t="n">
        <v>18.3000000000000007</v>
      </c>
      <c r="R39" s="3" t="n">
        <v>23.3999999999999986</v>
      </c>
      <c r="S39" s="3" t="n">
        <v>9.40000000000000036</v>
      </c>
      <c r="T39" s="3" t="n">
        <v>72.2000000000000028</v>
      </c>
      <c r="U39" s="3" t="n">
        <v>12.8000000000000007</v>
      </c>
      <c r="V39" s="3" t="n">
        <v>53.5</v>
      </c>
      <c r="W39" s="3" t="n">
        <v>55.6000000000000014</v>
      </c>
      <c r="X39" s="3" t="n">
        <v>35.6000000000000014</v>
      </c>
      <c r="Y39" s="3" t="n">
        <v>72.4000000000000057</v>
      </c>
      <c r="Z39" s="3" t="n">
        <v>39.2000000000000028</v>
      </c>
      <c r="AA39" s="24" t="n">
        <v>64</v>
      </c>
      <c r="AB39" s="33">
        <f>SUM(P39:AA39)</f>
        <v>509.199999999999989</v>
      </c>
      <c r="AC39" s="16">
        <f>SUM(U39,V39:X39)</f>
        <v>157.5</v>
      </c>
      <c r="AD39" s="16">
        <f>SUM(U39:X39)</f>
        <v>157.5</v>
      </c>
      <c r="AE39" s="3" t="n">
        <v>2003</v>
      </c>
      <c r="AF39" s="3" t="n">
        <v>12.5</v>
      </c>
      <c r="AG39" s="3" t="n">
        <v>15.6999999999999993</v>
      </c>
      <c r="AH39" s="3" t="n">
        <v>11.5</v>
      </c>
      <c r="AI39" s="3" t="n">
        <v>6.20000000000000018</v>
      </c>
      <c r="AJ39" s="3" t="n">
        <v>-1.10000000000000009</v>
      </c>
      <c r="AK39" s="3" t="n">
        <v>-10.9000000000000004</v>
      </c>
      <c r="AL39" s="24" t="n">
        <v>-13.5999999999999996</v>
      </c>
      <c r="AM39" s="23" t="n">
        <v>-17.6999999999999993</v>
      </c>
      <c r="AN39" s="3" t="n">
        <v>-6.59999999999999964</v>
      </c>
      <c r="AO39" s="3" t="n">
        <v>-3.29999999999999982</v>
      </c>
      <c r="AP39" s="3" t="n">
        <v>-1.10000000000000009</v>
      </c>
      <c r="AQ39" s="3" t="n">
        <v>6.70000000000000018</v>
      </c>
      <c r="AR39" s="3" t="n">
        <v>9.09999999999999964</v>
      </c>
      <c r="AS39" s="3" t="n">
        <v>17.1000000000000014</v>
      </c>
      <c r="AT39" s="3" t="n">
        <v>13.3000000000000007</v>
      </c>
      <c r="AU39" s="3" t="n">
        <v>7.70000000000000018</v>
      </c>
      <c r="AV39" s="3" t="n">
        <v>1.8</v>
      </c>
      <c r="AW39" s="3" t="n">
        <v>-2.5</v>
      </c>
      <c r="AX39" s="24" t="n">
        <v>-9.5</v>
      </c>
      <c r="AY39" s="33">
        <f>AVERAGE(AM39:AX39)</f>
        <v>1.25</v>
      </c>
      <c r="AZ39" s="16">
        <f>AVERAGE(AR39:AS39)</f>
        <v>13.0999999999999996</v>
      </c>
      <c r="BA39" s="3">
        <f>AVERAGE(AR39:AU39)</f>
        <v>11.8000000000000007</v>
      </c>
    </row>
    <row r="40" spans="1:53">
      <c r="A40" s="3" t="n">
        <v>2004</v>
      </c>
      <c r="B40" t="n">
        <v>1.20700000000000007</v>
      </c>
      <c r="C40" t="n">
        <v>1.20700000000000007</v>
      </c>
      <c r="D40" s="15" t="n">
        <v>1.08800000000000008</v>
      </c>
      <c r="F40" s="6"/>
      <c r="H40" s="3" t="n">
        <v>2004</v>
      </c>
      <c r="I40" s="3" t="n">
        <v>12.8000000000000007</v>
      </c>
      <c r="J40" s="3" t="n">
        <v>53.5</v>
      </c>
      <c r="K40" s="3" t="n">
        <v>55.6000000000000014</v>
      </c>
      <c r="L40" s="3" t="n">
        <v>35.6000000000000014</v>
      </c>
      <c r="M40" s="3" t="n">
        <v>72.4000000000000057</v>
      </c>
      <c r="N40" s="3" t="n">
        <v>39.2000000000000028</v>
      </c>
      <c r="O40" s="3" t="n">
        <v>64</v>
      </c>
      <c r="P40" s="23" t="n">
        <v>36.2999999999999972</v>
      </c>
      <c r="Q40" s="3" t="n">
        <v>45.8999999999999986</v>
      </c>
      <c r="R40" s="3" t="n">
        <v>25.1999999999999993</v>
      </c>
      <c r="S40" s="3" t="n">
        <v>41.7000000000000028</v>
      </c>
      <c r="T40" s="3" t="n">
        <v>37</v>
      </c>
      <c r="U40" s="3" t="n">
        <v>48.3999999999999986</v>
      </c>
      <c r="V40" s="3" t="n">
        <v>64.4000000000000199</v>
      </c>
      <c r="W40" s="3" t="n">
        <v>66.2000000000000028</v>
      </c>
      <c r="X40" s="3" t="n">
        <v>110</v>
      </c>
      <c r="Y40" s="3" t="n">
        <v>28.6999999999999993</v>
      </c>
      <c r="Z40" s="3" t="n">
        <v>37.2000000000000028</v>
      </c>
      <c r="AA40" s="24" t="n">
        <v>53.8999999999999986</v>
      </c>
      <c r="AB40" s="33">
        <f>SUM(P40:AA40)</f>
        <v>594.899999999999977</v>
      </c>
      <c r="AC40" s="16">
        <f>SUM(U40,V40:X40)</f>
        <v>289</v>
      </c>
      <c r="AD40" s="16">
        <f>SUM(U40:X40)</f>
        <v>289</v>
      </c>
      <c r="AE40" s="3" t="n">
        <v>2004</v>
      </c>
      <c r="AF40" s="3" t="n">
        <v>9.09999999999999964</v>
      </c>
      <c r="AG40" s="3" t="n">
        <v>17.1000000000000014</v>
      </c>
      <c r="AH40" s="3" t="n">
        <v>13.3000000000000007</v>
      </c>
      <c r="AI40" s="3" t="n">
        <v>7.70000000000000018</v>
      </c>
      <c r="AJ40" s="3" t="n">
        <v>1.8</v>
      </c>
      <c r="AK40" s="3" t="n">
        <v>-2.5</v>
      </c>
      <c r="AL40" s="24" t="n">
        <v>-9.5</v>
      </c>
      <c r="AM40" s="23" t="n">
        <v>-10.9000000000000004</v>
      </c>
      <c r="AN40" s="3" t="n">
        <v>-12.4000000000000004</v>
      </c>
      <c r="AO40" s="3" t="n">
        <v>-5.40000000000000036</v>
      </c>
      <c r="AP40" s="3" t="n">
        <v>-1.39999999999999991</v>
      </c>
      <c r="AQ40" s="3" t="n">
        <v>4.70000000000000018</v>
      </c>
      <c r="AR40" s="3" t="n">
        <v>10.6999999999999993</v>
      </c>
      <c r="AS40" s="3" t="n">
        <v>16.899999999999995</v>
      </c>
      <c r="AT40" s="3" t="n">
        <v>12.5</v>
      </c>
      <c r="AU40" s="3" t="n">
        <v>7.79999999999999982</v>
      </c>
      <c r="AV40" s="3" t="n">
        <v>1.19999999999999996</v>
      </c>
      <c r="AW40" s="3" t="n">
        <v>-6.20000000000000018</v>
      </c>
      <c r="AX40" s="24" t="n">
        <v>-6.70000000000000018</v>
      </c>
      <c r="AY40" s="33">
        <f>AVERAGE(AM40:AX40)</f>
        <v>0.9</v>
      </c>
      <c r="AZ40" s="16">
        <f>AVERAGE(AR40:AS40)</f>
        <v>13.8000000000000007</v>
      </c>
      <c r="BA40" s="3">
        <f>AVERAGE(AR40:AU40)</f>
        <v>11.9749999999999996</v>
      </c>
    </row>
    <row r="41" spans="1:53">
      <c r="A41" s="3" t="n">
        <v>2005</v>
      </c>
      <c r="B41" t="n">
        <v>0.928000000000000114</v>
      </c>
      <c r="C41" t="n">
        <v>0.928000000000000114</v>
      </c>
      <c r="D41" s="15" t="n">
        <v>0.910999999999999943</v>
      </c>
      <c r="F41" s="6"/>
      <c r="H41" s="3" t="n">
        <v>2005</v>
      </c>
      <c r="I41" s="3" t="n">
        <v>48.3999999999999986</v>
      </c>
      <c r="J41" s="3" t="n">
        <v>64.4000000000000199</v>
      </c>
      <c r="K41" s="3" t="n">
        <v>66.2000000000000028</v>
      </c>
      <c r="L41" s="3" t="n">
        <v>110</v>
      </c>
      <c r="M41" s="3" t="n">
        <v>28.6999999999999993</v>
      </c>
      <c r="N41" s="3" t="n">
        <v>37.2000000000000028</v>
      </c>
      <c r="O41" s="3" t="n">
        <v>53.8999999999999986</v>
      </c>
      <c r="P41" s="23" t="n">
        <v>63.1000000000000014</v>
      </c>
      <c r="Q41" s="3" t="n">
        <v>15</v>
      </c>
      <c r="R41" s="3" t="n">
        <v>12.5999999999999996</v>
      </c>
      <c r="S41" s="3" t="n">
        <v>34.5</v>
      </c>
      <c r="T41" s="3" t="n">
        <v>74</v>
      </c>
      <c r="U41" s="3" t="n">
        <v>25.8000000000000007</v>
      </c>
      <c r="V41" s="3" t="n">
        <v>102.799999999999997</v>
      </c>
      <c r="W41" s="3" t="n">
        <v>68.4000000000000199</v>
      </c>
      <c r="X41" s="3" t="n">
        <v>103.700000000000003</v>
      </c>
      <c r="Y41" s="3" t="n">
        <v>48.5</v>
      </c>
      <c r="Z41" s="3" t="n">
        <v>69.0999999999999943</v>
      </c>
      <c r="AA41" s="24" t="n">
        <v>54.5</v>
      </c>
      <c r="AB41" s="33">
        <f>SUM(P41:AA41)</f>
        <v>672</v>
      </c>
      <c r="AC41" s="16">
        <f>SUM(U41,V41:X41)</f>
        <v>300.699999999999989</v>
      </c>
      <c r="AD41" s="16">
        <f>SUM(U41:X41)</f>
        <v>300.699999999999989</v>
      </c>
      <c r="AE41" s="3" t="n">
        <v>2005</v>
      </c>
      <c r="AF41" s="3" t="n">
        <v>10.6999999999999993</v>
      </c>
      <c r="AG41" s="3" t="n">
        <v>16.899999999999995</v>
      </c>
      <c r="AH41" s="3" t="n">
        <v>12.5</v>
      </c>
      <c r="AI41" s="3" t="n">
        <v>7.79999999999999982</v>
      </c>
      <c r="AJ41" s="3" t="n">
        <v>1.19999999999999996</v>
      </c>
      <c r="AK41" s="3" t="n">
        <v>-6.20000000000000018</v>
      </c>
      <c r="AL41" s="24" t="n">
        <v>-6.70000000000000018</v>
      </c>
      <c r="AM41" s="23" t="n">
        <v>-6.90000000000000036</v>
      </c>
      <c r="AN41" s="3" t="n">
        <v>-10.0999999999999996</v>
      </c>
      <c r="AO41" s="3" t="n">
        <v>-9.30000000000000071</v>
      </c>
      <c r="AP41" s="3" t="n">
        <v>-0.2</v>
      </c>
      <c r="AQ41" s="3" t="n">
        <v>5.09999999999999964</v>
      </c>
      <c r="AR41" s="3" t="n">
        <v>12.4000000000000004</v>
      </c>
      <c r="AS41" s="3" t="n">
        <v>15.8000000000000007</v>
      </c>
      <c r="AT41" s="3" t="n">
        <v>14.5</v>
      </c>
      <c r="AU41" s="3" t="n">
        <v>8.30000000000000071</v>
      </c>
      <c r="AV41" s="3" t="n">
        <v>3.70000000000000018</v>
      </c>
      <c r="AW41" s="3" t="n">
        <v>0.8</v>
      </c>
      <c r="AX41" s="24" t="n">
        <v>-7.90000000000000036</v>
      </c>
      <c r="AY41" s="33">
        <f>AVERAGE(AM41:AX41)</f>
        <v>2.18333333333333002</v>
      </c>
      <c r="AZ41" s="16">
        <f>AVERAGE(AR41:AS41)</f>
        <v>14.0999999999999996</v>
      </c>
      <c r="BA41" s="3">
        <f>AVERAGE(AR41:AU41)</f>
        <v>12.75</v>
      </c>
    </row>
    <row r="42" spans="1:53">
      <c r="A42" s="3" t="n">
        <v>2006</v>
      </c>
      <c r="B42" t="n">
        <v>1.11900000000000022</v>
      </c>
      <c r="C42" t="n">
        <v>1.11900000000000022</v>
      </c>
      <c r="D42" s="15" t="n">
        <v>1.08400000000000007</v>
      </c>
      <c r="F42" s="6"/>
      <c r="H42" s="3" t="n">
        <v>2006</v>
      </c>
      <c r="I42" s="3" t="n">
        <v>25.8000000000000007</v>
      </c>
      <c r="J42" s="3" t="n">
        <v>102.799999999999997</v>
      </c>
      <c r="K42" s="3" t="n">
        <v>68.4000000000000199</v>
      </c>
      <c r="L42" s="3" t="n">
        <v>103.700000000000003</v>
      </c>
      <c r="M42" s="3" t="n">
        <v>48.5</v>
      </c>
      <c r="N42" s="3" t="n">
        <v>69.0999999999999943</v>
      </c>
      <c r="O42" s="3" t="n">
        <v>54.5</v>
      </c>
      <c r="P42" s="23" t="n">
        <v>43.2999999999999972</v>
      </c>
      <c r="Q42" s="3" t="n">
        <v>17.6000000000000014</v>
      </c>
      <c r="R42" s="3" t="n">
        <v>11.3000000000000007</v>
      </c>
      <c r="S42" s="3" t="n">
        <v>44.7000000000000028</v>
      </c>
      <c r="T42" s="3" t="n">
        <v>74.5999999999999801</v>
      </c>
      <c r="U42" s="3" t="n">
        <v>48</v>
      </c>
      <c r="V42" s="3" t="n">
        <v>43</v>
      </c>
      <c r="W42" s="3" t="n">
        <v>21</v>
      </c>
      <c r="X42" s="3" t="n">
        <v>71.5</v>
      </c>
      <c r="Y42" s="3" t="n">
        <v>58.3999999999999986</v>
      </c>
      <c r="Z42" s="3" t="n">
        <v>51.8999999999999986</v>
      </c>
      <c r="AA42" s="24" t="n">
        <v>57.3999999999999986</v>
      </c>
      <c r="AB42" s="33">
        <f>SUM(P42:AA42)</f>
        <v>542.700000000000045</v>
      </c>
      <c r="AC42" s="16">
        <f>SUM(U42,V42:X42)</f>
        <v>183.5</v>
      </c>
      <c r="AD42" s="16">
        <f>SUM(U42:X42)</f>
        <v>183.5</v>
      </c>
      <c r="AE42" s="3" t="n">
        <v>2006</v>
      </c>
      <c r="AF42" s="3" t="n">
        <v>12.4000000000000004</v>
      </c>
      <c r="AG42" s="3" t="n">
        <v>15.8000000000000007</v>
      </c>
      <c r="AH42" s="3" t="n">
        <v>14.5</v>
      </c>
      <c r="AI42" s="3" t="n">
        <v>8.30000000000000071</v>
      </c>
      <c r="AJ42" s="3" t="n">
        <v>3.70000000000000018</v>
      </c>
      <c r="AK42" s="3" t="n">
        <v>0.8</v>
      </c>
      <c r="AL42" s="24" t="n">
        <v>-7.90000000000000036</v>
      </c>
      <c r="AM42" s="23" t="n">
        <v>-10</v>
      </c>
      <c r="AN42" s="3" t="n">
        <v>-13.5999999999999996</v>
      </c>
      <c r="AO42" s="3" t="n">
        <v>-9.90000000000000036</v>
      </c>
      <c r="AP42" s="3" t="n">
        <v>0.7</v>
      </c>
      <c r="AQ42" s="3" t="n">
        <v>5.90000000000000036</v>
      </c>
      <c r="AR42" s="3" t="n">
        <v>13.9000000000000004</v>
      </c>
      <c r="AS42" s="3" t="n">
        <v>13.5</v>
      </c>
      <c r="AT42" s="3" t="n">
        <v>12.9000000000000004</v>
      </c>
      <c r="AU42" s="3" t="n">
        <v>7.5</v>
      </c>
      <c r="AV42" s="3" t="n">
        <v>0.1</v>
      </c>
      <c r="AW42" s="3" t="n">
        <v>-5.20000000000000018</v>
      </c>
      <c r="AX42" s="24" t="n">
        <v>-4.79999999999999982</v>
      </c>
      <c r="AY42" s="33">
        <f>AVERAGE(AM42:AX42)</f>
        <v>0.916666666666666963</v>
      </c>
      <c r="AZ42" s="16">
        <f>AVERAGE(AR42:AS42)</f>
        <v>13.6999999999999993</v>
      </c>
      <c r="BA42" s="3">
        <f>AVERAGE(AR42:AU42)</f>
        <v>11.9499999999999993</v>
      </c>
    </row>
    <row r="43" spans="1:53">
      <c r="A43" s="3" t="n">
        <v>2007</v>
      </c>
      <c r="B43" t="n">
        <v>0.991999999999999993</v>
      </c>
      <c r="C43" t="n">
        <v>0.991999999999999993</v>
      </c>
      <c r="D43" s="15" t="n">
        <v>1.02400000000000002</v>
      </c>
      <c r="F43" s="6"/>
      <c r="H43" s="3" t="n">
        <v>2007</v>
      </c>
      <c r="I43" s="3" t="n">
        <v>48</v>
      </c>
      <c r="J43" s="3" t="n">
        <v>43</v>
      </c>
      <c r="K43" s="3" t="n">
        <v>21</v>
      </c>
      <c r="L43" s="3" t="n">
        <v>71.5</v>
      </c>
      <c r="M43" s="3" t="n">
        <v>58.3999999999999986</v>
      </c>
      <c r="N43" s="3" t="n">
        <v>51.8999999999999986</v>
      </c>
      <c r="O43" s="3" t="n">
        <v>57.3999999999999986</v>
      </c>
      <c r="P43" s="23" t="n">
        <v>58.7000000000000028</v>
      </c>
      <c r="Q43" s="3" t="n">
        <v>14.3000000000000007</v>
      </c>
      <c r="R43" s="3" t="n">
        <v>57.7999999999999972</v>
      </c>
      <c r="S43" s="3" t="n">
        <v>39.7000000000000028</v>
      </c>
      <c r="T43" s="3" t="n">
        <v>64.5</v>
      </c>
      <c r="U43" s="3" t="n">
        <v>42.3999999999999986</v>
      </c>
      <c r="V43" s="3" t="n">
        <v>88.5999999999999801</v>
      </c>
      <c r="W43" s="3" t="n">
        <v>85.5999999999999801</v>
      </c>
      <c r="X43" s="3" t="n">
        <v>61</v>
      </c>
      <c r="Y43" s="3" t="n">
        <v>48.7000000000000028</v>
      </c>
      <c r="Z43" s="3" t="n">
        <v>46.3999999999999986</v>
      </c>
      <c r="AA43" s="24" t="n">
        <v>39.7999999999999972</v>
      </c>
      <c r="AB43" s="33">
        <f>SUM(P43:AA43)</f>
        <v>647.5</v>
      </c>
      <c r="AC43" s="16">
        <f>SUM(U43,V43:X43)</f>
        <v>277.600000000000023</v>
      </c>
      <c r="AD43" s="16">
        <f>SUM(U43:X43)</f>
        <v>277.600000000000023</v>
      </c>
      <c r="AE43" s="3" t="n">
        <v>2007</v>
      </c>
      <c r="AF43" s="3" t="n">
        <v>13.9000000000000004</v>
      </c>
      <c r="AG43" s="3" t="n">
        <v>13.5</v>
      </c>
      <c r="AH43" s="3" t="n">
        <v>12.9000000000000004</v>
      </c>
      <c r="AI43" s="3" t="n">
        <v>7.5</v>
      </c>
      <c r="AJ43" s="3" t="n">
        <v>0.1</v>
      </c>
      <c r="AK43" s="3" t="n">
        <v>-5.20000000000000018</v>
      </c>
      <c r="AL43" s="24" t="n">
        <v>-4.79999999999999982</v>
      </c>
      <c r="AM43" s="23" t="n">
        <v>-10.4000000000000004</v>
      </c>
      <c r="AN43" s="3" t="n">
        <v>-18.3000000000000007</v>
      </c>
      <c r="AO43" s="3" t="n">
        <v>-1.5</v>
      </c>
      <c r="AP43" s="3" t="n">
        <v>0.5</v>
      </c>
      <c r="AQ43" s="3" t="n">
        <v>5.5</v>
      </c>
      <c r="AR43" s="3" t="n">
        <v>11</v>
      </c>
      <c r="AS43" s="3" t="n">
        <v>14.4000000000000004</v>
      </c>
      <c r="AT43" s="3" t="n">
        <v>14.1999999999999993</v>
      </c>
      <c r="AU43" s="3" t="n">
        <v>7.20000000000000018</v>
      </c>
      <c r="AV43" s="3" t="n">
        <v>4.70000000000000018</v>
      </c>
      <c r="AW43" s="3" t="n">
        <v>-3.79999999999999982</v>
      </c>
      <c r="AX43" s="24" t="n">
        <v>-2.39999999999999991</v>
      </c>
      <c r="AY43" s="33">
        <f>AVERAGE(AM43:AX43)</f>
        <v>1.75833333333333002</v>
      </c>
      <c r="AZ43" s="16">
        <f>AVERAGE(AR43:AS43)</f>
        <v>12.6999999999999993</v>
      </c>
      <c r="BA43" s="3">
        <f>AVERAGE(AR43:AU43)</f>
        <v>11.6999999999999993</v>
      </c>
    </row>
    <row r="44" spans="1:53">
      <c r="A44" s="3" t="n">
        <v>2008</v>
      </c>
      <c r="B44" t="n">
        <v>1.2569999999999999</v>
      </c>
      <c r="C44" t="n">
        <v>1.2569999999999999</v>
      </c>
      <c r="D44" s="15" t="n">
        <v>1.29000000000000004</v>
      </c>
      <c r="F44" s="6"/>
      <c r="H44" s="3" t="n">
        <v>2008</v>
      </c>
      <c r="I44" s="3" t="n">
        <v>42.3999999999999986</v>
      </c>
      <c r="J44" s="3" t="n">
        <v>88.5999999999999801</v>
      </c>
      <c r="K44" s="3" t="n">
        <v>85.5999999999999801</v>
      </c>
      <c r="L44" s="3" t="n">
        <v>61</v>
      </c>
      <c r="M44" s="3" t="n">
        <v>48.7000000000000028</v>
      </c>
      <c r="N44" s="3" t="n">
        <v>46.3999999999999986</v>
      </c>
      <c r="O44" s="3" t="n">
        <v>39.7999999999999972</v>
      </c>
      <c r="P44" s="23" t="n">
        <v>49</v>
      </c>
      <c r="Q44" s="3" t="n">
        <v>26.3000000000000007</v>
      </c>
      <c r="R44" s="3" t="n">
        <v>30.6000000000000014</v>
      </c>
      <c r="S44" s="3" t="n">
        <v>25.6000000000000014</v>
      </c>
      <c r="T44" s="3" t="n">
        <v>33.1000000000000014</v>
      </c>
      <c r="U44" s="3" t="n">
        <v>96.2999999999999972</v>
      </c>
      <c r="V44" s="3" t="n">
        <v>68.9000000000000199</v>
      </c>
      <c r="W44" s="3" t="n">
        <v>98.4000000000000057</v>
      </c>
      <c r="X44" s="3" t="n">
        <v>34.2000000000000028</v>
      </c>
      <c r="Y44" s="3" t="n">
        <v>55.2000000000000028</v>
      </c>
      <c r="Z44" s="3" t="n">
        <v>64.2999999999999972</v>
      </c>
      <c r="AA44" s="24" t="n">
        <v>45.5</v>
      </c>
      <c r="AB44" s="33">
        <f>SUM(P44:AA44)</f>
        <v>627.399999999999977</v>
      </c>
      <c r="AC44" s="16">
        <f>SUM(U44,V44:X44)</f>
        <v>297.800000000000011</v>
      </c>
      <c r="AD44" s="16">
        <f>SUM(U44:X44)</f>
        <v>297.800000000000011</v>
      </c>
      <c r="AE44" s="3" t="n">
        <v>2008</v>
      </c>
      <c r="AF44" s="3" t="n">
        <v>11</v>
      </c>
      <c r="AG44" s="3" t="n">
        <v>14.4000000000000004</v>
      </c>
      <c r="AH44" s="3" t="n">
        <v>14.1999999999999993</v>
      </c>
      <c r="AI44" s="3" t="n">
        <v>7.20000000000000018</v>
      </c>
      <c r="AJ44" s="3" t="n">
        <v>4.70000000000000018</v>
      </c>
      <c r="AK44" s="3" t="n">
        <v>-3.79999999999999982</v>
      </c>
      <c r="AL44" s="24" t="n">
        <v>-2.39999999999999991</v>
      </c>
      <c r="AM44" s="23" t="n">
        <v>-9</v>
      </c>
      <c r="AN44" s="3" t="n">
        <v>-7.59999999999999876</v>
      </c>
      <c r="AO44" s="3" t="n">
        <v>-7.09999999999999964</v>
      </c>
      <c r="AP44" s="3" t="n">
        <v>-1.19999999999999996</v>
      </c>
      <c r="AQ44" s="3" t="n">
        <v>3.60000000000000009</v>
      </c>
      <c r="AR44" s="3" t="n">
        <v>11.1999999999999993</v>
      </c>
      <c r="AS44" s="3" t="n">
        <v>13.6999999999999993</v>
      </c>
      <c r="AT44" s="3" t="n">
        <v>10.5</v>
      </c>
      <c r="AU44" s="3" t="n">
        <v>6</v>
      </c>
      <c r="AV44" s="3" t="n">
        <v>2.9</v>
      </c>
      <c r="AW44" s="3" t="n">
        <v>-3.29999999999999982</v>
      </c>
      <c r="AX44" s="24" t="n">
        <v>-3</v>
      </c>
      <c r="AY44" s="33">
        <f>AVERAGE(AM44:AX44)</f>
        <v>1.39166666666666995</v>
      </c>
      <c r="AZ44" s="16">
        <f>AVERAGE(AR44:AS44)</f>
        <v>12.4499999999999993</v>
      </c>
      <c r="BA44" s="3">
        <f>AVERAGE(AR44:AU44)</f>
        <v>10.3499999999999996</v>
      </c>
    </row>
    <row r="45" spans="1:53">
      <c r="A45" s="3" t="n">
        <v>2009</v>
      </c>
      <c r="B45" t="n">
        <v>0.960999999999999943</v>
      </c>
      <c r="C45" t="n">
        <v>0.960999999999999943</v>
      </c>
      <c r="D45" s="15" t="n">
        <v>1.22799999999999998</v>
      </c>
      <c r="F45" s="6"/>
      <c r="H45" s="3" t="n">
        <v>2009</v>
      </c>
      <c r="I45" s="3" t="n">
        <v>96.2999999999999972</v>
      </c>
      <c r="J45" s="3" t="n">
        <v>68.9000000000000199</v>
      </c>
      <c r="K45" s="3" t="n">
        <v>98.4000000000000057</v>
      </c>
      <c r="L45" s="3" t="n">
        <v>34.2000000000000028</v>
      </c>
      <c r="M45" s="3" t="n">
        <v>55.2000000000000028</v>
      </c>
      <c r="N45" s="3" t="n">
        <v>64.2999999999999972</v>
      </c>
      <c r="O45" s="3" t="n">
        <v>45.5</v>
      </c>
      <c r="P45" s="23" t="n">
        <v>24.3999999999999986</v>
      </c>
      <c r="Q45" s="3" t="n">
        <v>27.6999999999999993</v>
      </c>
      <c r="R45" s="3" t="n">
        <v>19.6000000000000014</v>
      </c>
      <c r="S45" s="3" t="n">
        <v>9</v>
      </c>
      <c r="T45" s="3" t="n">
        <v>38.5</v>
      </c>
      <c r="U45" s="3" t="n">
        <v>68.2000000000000028</v>
      </c>
      <c r="V45" s="3" t="n">
        <v>98.2000000000000028</v>
      </c>
      <c r="W45" s="3" t="n">
        <v>105.299999999999997</v>
      </c>
      <c r="X45" s="3" t="n">
        <v>72.7000000000000028</v>
      </c>
      <c r="Y45" s="3" t="n">
        <v>42</v>
      </c>
      <c r="Z45" s="3" t="n">
        <v>41.8999999999999986</v>
      </c>
      <c r="AA45" s="24" t="n">
        <v>37.1000000000000014</v>
      </c>
      <c r="AB45" s="33">
        <f>SUM(P45:AA45)</f>
        <v>584.600000000000023</v>
      </c>
      <c r="AC45" s="16">
        <f>SUM(U45,V45:X45)</f>
        <v>344.399999999999977</v>
      </c>
      <c r="AD45" s="16">
        <f>SUM(U45:X45)</f>
        <v>344.399999999999977</v>
      </c>
      <c r="AE45" s="3" t="n">
        <v>2009</v>
      </c>
      <c r="AF45" s="3" t="n">
        <v>11.1999999999999993</v>
      </c>
      <c r="AG45" s="3" t="n">
        <v>13.6999999999999993</v>
      </c>
      <c r="AH45" s="3" t="n">
        <v>10.5</v>
      </c>
      <c r="AI45" s="3" t="n">
        <v>6</v>
      </c>
      <c r="AJ45" s="3" t="n">
        <v>2.9</v>
      </c>
      <c r="AK45" s="3" t="n">
        <v>-3.29999999999999982</v>
      </c>
      <c r="AL45" s="24" t="n">
        <v>-3</v>
      </c>
      <c r="AM45" s="23" t="n">
        <v>-10</v>
      </c>
      <c r="AN45" s="3" t="n">
        <v>-11.1999999999999993</v>
      </c>
      <c r="AO45" s="3" t="n">
        <v>-6.90000000000000036</v>
      </c>
      <c r="AP45" s="3" t="n">
        <v>-1.7</v>
      </c>
      <c r="AQ45" s="3" t="n">
        <v>6.59999999999999964</v>
      </c>
      <c r="AR45" s="3" t="n">
        <v>10.6999999999999993</v>
      </c>
      <c r="AS45" s="3" t="n">
        <v>13.5</v>
      </c>
      <c r="AT45" s="3" t="n">
        <v>13.4000000000000004</v>
      </c>
      <c r="AU45" s="3" t="n">
        <v>9.40000000000000036</v>
      </c>
      <c r="AV45" s="3" t="n">
        <v>-0.7</v>
      </c>
      <c r="AW45" s="3" t="n">
        <v>-1.5</v>
      </c>
      <c r="AX45" s="24" t="n">
        <v>-9.09999999999999964</v>
      </c>
      <c r="AY45" s="33">
        <f>AVERAGE(AM45:AX45)</f>
        <v>1.04166666666667007</v>
      </c>
      <c r="AZ45" s="16">
        <f>AVERAGE(AR45:AS45)</f>
        <v>12.0999999999999996</v>
      </c>
      <c r="BA45" s="3">
        <f>AVERAGE(AR45:AU45)</f>
        <v>11.75</v>
      </c>
    </row>
    <row r="46" spans="1:53">
      <c r="A46" s="3" t="n">
        <v>2010</v>
      </c>
      <c r="B46" t="n">
        <v>1.22300000000000009</v>
      </c>
      <c r="C46" t="n">
        <v>1.22300000000000009</v>
      </c>
      <c r="D46" s="15" t="n">
        <v>1.4370000000000001</v>
      </c>
      <c r="F46" s="6"/>
      <c r="H46" s="3" t="n">
        <v>2010</v>
      </c>
      <c r="I46" s="3" t="n">
        <v>68.2000000000000028</v>
      </c>
      <c r="J46" s="3" t="n">
        <v>98.2000000000000028</v>
      </c>
      <c r="K46" s="3" t="n">
        <v>105.299999999999997</v>
      </c>
      <c r="L46" s="3" t="n">
        <v>72.7000000000000028</v>
      </c>
      <c r="M46" s="3" t="n">
        <v>42</v>
      </c>
      <c r="N46" s="3" t="n">
        <v>41.8999999999999986</v>
      </c>
      <c r="O46" s="3" t="n">
        <v>37.1000000000000014</v>
      </c>
      <c r="P46" s="23" t="n">
        <v>7.20000000000000018</v>
      </c>
      <c r="Q46" s="3" t="n">
        <v>59.1000000000000014</v>
      </c>
      <c r="R46" s="3" t="n">
        <v>34.1000000000000014</v>
      </c>
      <c r="S46" s="3" t="n">
        <v>19.3000000000000007</v>
      </c>
      <c r="T46" s="3" t="n">
        <v>97.5</v>
      </c>
      <c r="U46" s="3" t="n">
        <v>73.2000000000000028</v>
      </c>
      <c r="V46" s="3" t="n">
        <v>45.2000000000000028</v>
      </c>
      <c r="W46" s="3" t="n">
        <v>71.2000000000000028</v>
      </c>
      <c r="X46" s="3" t="n">
        <v>64.9000000000000199</v>
      </c>
      <c r="Y46" s="3" t="n">
        <v>52.5</v>
      </c>
      <c r="Z46" s="3" t="n">
        <v>10.8000000000000007</v>
      </c>
      <c r="AA46" s="24" t="n">
        <v>20.3999999999999986</v>
      </c>
      <c r="AB46" s="33">
        <f>SUM(P46:AA46)</f>
        <v>555.399999999999977</v>
      </c>
      <c r="AC46" s="16">
        <f>SUM(U46,V46:X46)</f>
        <v>254.5</v>
      </c>
      <c r="AD46" s="16">
        <f>SUM(U46:X46)</f>
        <v>254.5</v>
      </c>
      <c r="AE46" s="3" t="n">
        <v>2010</v>
      </c>
      <c r="AF46" s="3" t="n">
        <v>10.6999999999999993</v>
      </c>
      <c r="AG46" s="3" t="n">
        <v>13.5</v>
      </c>
      <c r="AH46" s="3" t="n">
        <v>13.4000000000000004</v>
      </c>
      <c r="AI46" s="3" t="n">
        <v>9.40000000000000036</v>
      </c>
      <c r="AJ46" s="3" t="n">
        <v>-0.7</v>
      </c>
      <c r="AK46" s="3" t="n">
        <v>-1.5</v>
      </c>
      <c r="AL46" s="24" t="n">
        <v>-9.09999999999999964</v>
      </c>
      <c r="AM46" s="23" t="n">
        <v>-15.6999999999999993</v>
      </c>
      <c r="AN46" s="3" t="n">
        <v>-14.3000000000000007</v>
      </c>
      <c r="AO46" s="3" t="n">
        <v>-8.69999999999999751</v>
      </c>
      <c r="AP46" s="3" t="n">
        <v>1.30000000000000004</v>
      </c>
      <c r="AQ46" s="3" t="n">
        <v>7.59999999999999876</v>
      </c>
      <c r="AR46" s="3" t="n">
        <v>10.6999999999999993</v>
      </c>
      <c r="AS46" s="3" t="n">
        <v>16.3000000000000007</v>
      </c>
      <c r="AT46" s="3" t="n">
        <v>12</v>
      </c>
      <c r="AU46" s="3" t="n">
        <v>8.19999999999999751</v>
      </c>
      <c r="AV46" s="3" t="n">
        <v>3.20000000000000018</v>
      </c>
      <c r="AW46" s="3" t="n">
        <v>-7</v>
      </c>
      <c r="AX46" s="24" t="n">
        <v>-12.8000000000000007</v>
      </c>
      <c r="AY46" s="33">
        <f>AVERAGE(AM46:AX46)</f>
        <v>0.0666666666666659946</v>
      </c>
      <c r="AZ46" s="16">
        <f>AVERAGE(AR46:AS46)</f>
        <v>13.5</v>
      </c>
      <c r="BA46" s="3">
        <f>AVERAGE(AR46:AU46)</f>
        <v>11.8000000000000007</v>
      </c>
    </row>
    <row r="47" spans="1:53">
      <c r="A47" s="3" t="n">
        <v>2011</v>
      </c>
      <c r="B47" t="n">
        <v>1.04499999999999993</v>
      </c>
      <c r="C47" t="n">
        <v>1.04499999999999993</v>
      </c>
      <c r="D47" s="15" t="n">
        <v>1.42599999999999998</v>
      </c>
      <c r="F47" s="6"/>
      <c r="H47" s="3" t="n">
        <v>2011</v>
      </c>
      <c r="I47" s="3" t="n">
        <v>73.2000000000000028</v>
      </c>
      <c r="J47" s="3" t="n">
        <v>45.2000000000000028</v>
      </c>
      <c r="K47" s="3" t="n">
        <v>71.2000000000000028</v>
      </c>
      <c r="L47" s="3" t="n">
        <v>64.9000000000000199</v>
      </c>
      <c r="M47" s="3" t="n">
        <v>52.5</v>
      </c>
      <c r="N47" s="3" t="n">
        <v>10.8000000000000007</v>
      </c>
      <c r="O47" s="3" t="n">
        <v>20.3999999999999986</v>
      </c>
      <c r="P47" s="23" t="n">
        <v>48.2999999999999972</v>
      </c>
      <c r="Q47" s="3" t="n">
        <v>17.1000000000000014</v>
      </c>
      <c r="R47" s="3" t="n">
        <v>28.8999999999999986</v>
      </c>
      <c r="S47" s="3" t="n">
        <v>15</v>
      </c>
      <c r="T47" s="3" t="n">
        <v>67.9000000000000199</v>
      </c>
      <c r="U47" s="3" t="n">
        <v>23.5</v>
      </c>
      <c r="V47" s="3" t="n">
        <v>94.5</v>
      </c>
      <c r="W47" s="3" t="n">
        <v>59.5</v>
      </c>
      <c r="X47" s="3" t="n">
        <v>44.3999999999999986</v>
      </c>
      <c r="Y47" s="3" t="n">
        <v>63</v>
      </c>
      <c r="Z47" s="3" t="n">
        <v>37</v>
      </c>
      <c r="AA47" s="24" t="n">
        <v>55.6000000000000014</v>
      </c>
      <c r="AB47" s="33">
        <f>SUM(P47:AA47)</f>
        <v>554.700000000000045</v>
      </c>
      <c r="AC47" s="16">
        <f>SUM(U47,V47:X47)</f>
        <v>221.900000000000006</v>
      </c>
      <c r="AD47" s="16">
        <f>SUM(U47:X47)</f>
        <v>221.900000000000006</v>
      </c>
      <c r="AE47" s="3" t="n">
        <v>2011</v>
      </c>
      <c r="AF47" s="3" t="n">
        <v>10.6999999999999993</v>
      </c>
      <c r="AG47" s="3" t="n">
        <v>16.3000000000000007</v>
      </c>
      <c r="AH47" s="3" t="n">
        <v>12</v>
      </c>
      <c r="AI47" s="3" t="n">
        <v>8.19999999999999751</v>
      </c>
      <c r="AJ47" s="3" t="n">
        <v>3.20000000000000018</v>
      </c>
      <c r="AK47" s="3" t="n">
        <v>-7</v>
      </c>
      <c r="AL47" s="24" t="n">
        <v>-12.8000000000000007</v>
      </c>
      <c r="AM47" s="23" t="n">
        <v>-12.9000000000000004</v>
      </c>
      <c r="AN47" s="3" t="n">
        <v>-17.1999999999999993</v>
      </c>
      <c r="AO47" s="3" t="n">
        <v>-5.20000000000000018</v>
      </c>
      <c r="AP47" s="3" t="n">
        <v>2.10000000000000009</v>
      </c>
      <c r="AQ47" s="3" t="n">
        <v>6.40000000000000036</v>
      </c>
      <c r="AR47" s="3" t="n">
        <v>14</v>
      </c>
      <c r="AS47" s="3" t="n">
        <v>16.3000000000000007</v>
      </c>
      <c r="AT47" s="3" t="n">
        <v>12</v>
      </c>
      <c r="AU47" s="3" t="n">
        <v>9</v>
      </c>
      <c r="AV47" s="3" t="n">
        <v>3.9</v>
      </c>
      <c r="AW47" s="3" t="n">
        <v>-1.8</v>
      </c>
      <c r="AX47" s="24" t="n">
        <v>-2.5</v>
      </c>
      <c r="AY47" s="33">
        <f>AVERAGE(AM47:AX47)</f>
        <v>2.0083333333333302</v>
      </c>
      <c r="AZ47" s="16">
        <f>AVERAGE(AR47:AS47)</f>
        <v>15.1500000000000004</v>
      </c>
      <c r="BA47" s="3">
        <f>AVERAGE(AR47:AU47)</f>
        <v>12.8249999999999993</v>
      </c>
    </row>
    <row r="48" spans="1:53">
      <c r="A48" s="3" t="n">
        <v>2012</v>
      </c>
      <c r="B48" t="n">
        <v>0.803000000000000114</v>
      </c>
      <c r="C48" t="n">
        <v>0.803000000000000114</v>
      </c>
      <c r="D48" s="15" t="n">
        <v>1.1319999999999999</v>
      </c>
      <c r="F48" s="6"/>
      <c r="H48" s="3" t="n">
        <v>2012</v>
      </c>
      <c r="I48" s="3" t="n">
        <v>23.5</v>
      </c>
      <c r="J48" s="3" t="n">
        <v>94.5</v>
      </c>
      <c r="K48" s="3" t="n">
        <v>59.5</v>
      </c>
      <c r="L48" s="3" t="n">
        <v>44.3999999999999986</v>
      </c>
      <c r="M48" s="3" t="n">
        <v>63</v>
      </c>
      <c r="N48" s="3" t="n">
        <v>37</v>
      </c>
      <c r="O48" s="3" t="n">
        <v>55.6000000000000014</v>
      </c>
      <c r="P48" s="23" t="n">
        <v>37.3999999999999986</v>
      </c>
      <c r="Q48" s="3" t="n">
        <v>40.7000000000000028</v>
      </c>
      <c r="R48" s="3" t="n">
        <v>29.1999999999999993</v>
      </c>
      <c r="S48" s="3" t="n">
        <v>28.1000000000000014</v>
      </c>
      <c r="T48" s="3" t="n">
        <v>46.7000000000000028</v>
      </c>
      <c r="U48" s="3" t="n">
        <v>64.9000000000000199</v>
      </c>
      <c r="V48" s="3" t="n">
        <v>71.5</v>
      </c>
      <c r="W48" s="3" t="n">
        <v>22.1999999999999993</v>
      </c>
      <c r="X48" s="3" t="n">
        <v>90.5</v>
      </c>
      <c r="Y48" s="3" t="n">
        <v>77.7999999999999829</v>
      </c>
      <c r="Z48" s="3" t="n">
        <v>52.7999999999999972</v>
      </c>
      <c r="AA48" s="24" t="n">
        <v>47.8999999999999986</v>
      </c>
      <c r="AB48" s="33">
        <f>SUM(P48:AA48)</f>
        <v>609.700000000000045</v>
      </c>
      <c r="AC48" s="16">
        <f>SUM(U48,V48:X48)</f>
        <v>249.099999999999994</v>
      </c>
      <c r="AD48" s="16">
        <f>SUM(U48:X48)</f>
        <v>249.099999999999994</v>
      </c>
      <c r="AE48" s="3" t="n">
        <v>2012</v>
      </c>
      <c r="AF48" s="3" t="n">
        <v>14</v>
      </c>
      <c r="AG48" s="3" t="n">
        <v>16.3000000000000007</v>
      </c>
      <c r="AH48" s="3" t="n">
        <v>12</v>
      </c>
      <c r="AI48" s="3" t="n">
        <v>9</v>
      </c>
      <c r="AJ48" s="3" t="n">
        <v>3.9</v>
      </c>
      <c r="AK48" s="3" t="n">
        <v>-1.8</v>
      </c>
      <c r="AL48" s="24" t="n">
        <v>-2.5</v>
      </c>
      <c r="AM48" s="23" t="n">
        <v>-11.4000000000000004</v>
      </c>
      <c r="AN48" s="3" t="n">
        <v>-15.1999999999999993</v>
      </c>
      <c r="AO48" s="3" t="n">
        <v>-5</v>
      </c>
      <c r="AP48" s="3" t="n">
        <v>-1</v>
      </c>
      <c r="AQ48" s="3" t="n">
        <v>6.40000000000000036</v>
      </c>
      <c r="AR48" s="3" t="n">
        <v>11.1999999999999993</v>
      </c>
      <c r="AS48" s="3" t="n">
        <v>14</v>
      </c>
      <c r="AT48" s="3" t="n">
        <v>11.6999999999999993</v>
      </c>
      <c r="AU48" s="3" t="n">
        <v>8.09999999999999787</v>
      </c>
      <c r="AV48" s="3" t="n">
        <v>1.30000000000000004</v>
      </c>
      <c r="AW48" s="3" t="n">
        <v>-2.5</v>
      </c>
      <c r="AX48" s="24" t="n">
        <v>-14.4000000000000004</v>
      </c>
      <c r="AY48" s="33">
        <f>AVERAGE(AM48:AX48)</f>
        <v>0.266666666666665986</v>
      </c>
      <c r="AZ48" s="16">
        <f>AVERAGE(AR48:AS48)</f>
        <v>12.5999999999999996</v>
      </c>
      <c r="BA48" s="3">
        <f>AVERAGE(AR48:AU48)</f>
        <v>11.25</v>
      </c>
    </row>
    <row r="49" spans="1:53">
      <c r="A49" s="3" t="n">
        <v>2013</v>
      </c>
      <c r="B49" t="n">
        <v>0.975999999999999979</v>
      </c>
      <c r="C49" t="n">
        <v>0.975999999999999979</v>
      </c>
      <c r="D49" s="15" t="n">
        <v>1.10499999999999998</v>
      </c>
      <c r="H49" s="3" t="n">
        <v>2013</v>
      </c>
      <c r="I49" s="3" t="n">
        <v>64.9000000000000199</v>
      </c>
      <c r="J49" s="3" t="n">
        <v>71.5</v>
      </c>
      <c r="K49" s="3" t="n">
        <v>22.1999999999999993</v>
      </c>
      <c r="L49" s="3" t="n">
        <v>90.5</v>
      </c>
      <c r="M49" s="3" t="n">
        <v>77.7999999999999829</v>
      </c>
      <c r="N49" s="3" t="n">
        <v>52.7999999999999972</v>
      </c>
      <c r="O49" s="3" t="n">
        <v>47.8999999999999986</v>
      </c>
      <c r="P49" s="23" t="n">
        <v>44.7000000000000028</v>
      </c>
      <c r="Q49" s="3" t="n">
        <v>27.1000000000000014</v>
      </c>
      <c r="R49" s="3" t="n">
        <v>17.399999999999995</v>
      </c>
      <c r="S49" s="3" t="n">
        <v>32.2999999999999972</v>
      </c>
      <c r="T49" s="3" t="n">
        <v>25.3000000000000007</v>
      </c>
      <c r="U49" s="3" t="n">
        <v>77.5</v>
      </c>
      <c r="V49" s="3" t="n">
        <v>64.0999999999999943</v>
      </c>
      <c r="W49" s="3" t="n">
        <v>37.5</v>
      </c>
      <c r="X49" s="3" t="n">
        <v>26.1999999999999993</v>
      </c>
      <c r="Y49" s="3" t="n">
        <v>74.9000000000000057</v>
      </c>
      <c r="Z49" s="3" t="n">
        <v>41.2999999999999972</v>
      </c>
      <c r="AA49" s="24" t="n">
        <v>48.2000000000000028</v>
      </c>
      <c r="AB49" s="33">
        <f>SUM(P49:AA49)</f>
        <v>516.5</v>
      </c>
      <c r="AC49" s="16">
        <f>SUM(U49,V49:X49)</f>
        <v>205.300000000000011</v>
      </c>
      <c r="AD49" s="16">
        <f>SUM(U49:X49)</f>
        <v>205.300000000000011</v>
      </c>
      <c r="AE49" s="3" t="n">
        <v>2013</v>
      </c>
      <c r="AF49" s="3" t="n">
        <v>11.1999999999999993</v>
      </c>
      <c r="AG49" s="3" t="n">
        <v>14</v>
      </c>
      <c r="AH49" s="3" t="n">
        <v>11.6999999999999993</v>
      </c>
      <c r="AI49" s="3" t="n">
        <v>8.09999999999999787</v>
      </c>
      <c r="AJ49" s="3" t="n">
        <v>1.30000000000000004</v>
      </c>
      <c r="AK49" s="3" t="n">
        <v>-2.5</v>
      </c>
      <c r="AL49" s="24" t="n">
        <v>-14.4000000000000004</v>
      </c>
      <c r="AM49" s="23" t="n">
        <v>-9.59999999999999964</v>
      </c>
      <c r="AN49" s="3" t="n">
        <v>-7.79999999999999982</v>
      </c>
      <c r="AO49" s="3" t="n">
        <v>-12.5999999999999996</v>
      </c>
      <c r="AP49" s="3" t="n">
        <v>-0.5</v>
      </c>
      <c r="AQ49" s="3" t="n">
        <v>7.09999999999999964</v>
      </c>
      <c r="AR49" s="3" t="n">
        <v>13.6999999999999993</v>
      </c>
      <c r="AS49" s="3" t="n">
        <v>15.5</v>
      </c>
      <c r="AT49" s="3" t="n">
        <v>14.6999999999999993</v>
      </c>
      <c r="AU49" s="3" t="n">
        <v>9.19999999999999929</v>
      </c>
      <c r="AV49" s="3" t="n">
        <v>1</v>
      </c>
      <c r="AW49" s="3" t="n">
        <v>-4.20000000000000018</v>
      </c>
      <c r="AX49" s="24" t="n">
        <v>-7.20000000000000018</v>
      </c>
      <c r="AY49" s="33">
        <f>AVERAGE(AM49:AX49)</f>
        <v>1.60833333333333002</v>
      </c>
      <c r="AZ49" s="16">
        <f>AVERAGE(AR49:AS49)</f>
        <v>14.5999999999999996</v>
      </c>
      <c r="BA49" s="3">
        <f>AVERAGE(AR49:AU49)</f>
        <v>13.2750000000000004</v>
      </c>
    </row>
    <row r="50" spans="1:53">
      <c r="A50" s="3" t="n">
        <v>2014</v>
      </c>
      <c r="B50" t="n">
        <v>1.06800000000000006</v>
      </c>
      <c r="C50" t="n">
        <v>1.06800000000000006</v>
      </c>
      <c r="D50" s="15" t="n">
        <v>1.2669999999999999</v>
      </c>
      <c r="H50" s="3" t="n">
        <v>2014</v>
      </c>
      <c r="I50" s="3" t="n">
        <v>77.5</v>
      </c>
      <c r="J50" s="3" t="n">
        <v>64.0999999999999943</v>
      </c>
      <c r="K50" s="3" t="n">
        <v>37.5</v>
      </c>
      <c r="L50" s="3" t="n">
        <v>26.1999999999999993</v>
      </c>
      <c r="M50" s="3" t="n">
        <v>74.9000000000000057</v>
      </c>
      <c r="N50" s="3" t="n">
        <v>41.2999999999999972</v>
      </c>
      <c r="O50" s="3" t="n">
        <v>48.2000000000000028</v>
      </c>
      <c r="P50" s="23" t="n">
        <v>29.8999999999999986</v>
      </c>
      <c r="Q50" s="3" t="n">
        <v>39.3999999999999986</v>
      </c>
      <c r="R50" s="3" t="n">
        <v>33.5</v>
      </c>
      <c r="S50" s="3" t="n">
        <v>15.5999999999999996</v>
      </c>
      <c r="T50" s="3" t="n">
        <v>23.6999999999999993</v>
      </c>
      <c r="U50" s="3" t="n">
        <v>43.8999999999999986</v>
      </c>
      <c r="V50" s="3" t="n">
        <v>101.400000000000006</v>
      </c>
      <c r="W50" s="3" t="n">
        <v>104.400000000000006</v>
      </c>
      <c r="X50" s="3" t="n">
        <v>79.5</v>
      </c>
      <c r="Y50" s="3" t="n">
        <v>36.5</v>
      </c>
      <c r="Z50" s="3" t="n">
        <v>27.3999999999999986</v>
      </c>
      <c r="AA50" s="24" t="n">
        <v>49.7999999999999972</v>
      </c>
      <c r="AB50" s="33">
        <f>SUM(P50:AA50)</f>
        <v>585</v>
      </c>
      <c r="AC50" s="16">
        <f>SUM(U50,V50:X50)</f>
        <v>329.199999999999989</v>
      </c>
      <c r="AD50" s="16">
        <f>SUM(U50:X50)</f>
        <v>329.199999999999989</v>
      </c>
      <c r="AE50" s="3" t="n">
        <v>2014</v>
      </c>
      <c r="AF50" s="3" t="n">
        <v>13.6999999999999993</v>
      </c>
      <c r="AG50" s="3" t="n">
        <v>15.5</v>
      </c>
      <c r="AH50" s="3" t="n">
        <v>14.6999999999999993</v>
      </c>
      <c r="AI50" s="3" t="n">
        <v>9.19999999999999929</v>
      </c>
      <c r="AJ50" s="3" t="n">
        <v>1</v>
      </c>
      <c r="AK50" s="3" t="n">
        <v>-4.20000000000000018</v>
      </c>
      <c r="AL50" s="24" t="n">
        <v>-7.20000000000000018</v>
      </c>
      <c r="AM50" s="23" t="n">
        <v>-14.3000000000000007</v>
      </c>
      <c r="AN50" s="3" t="n">
        <v>-4.70000000000000018</v>
      </c>
      <c r="AO50" s="3" t="n">
        <v>-2.70000000000000018</v>
      </c>
      <c r="AP50" s="3" t="n">
        <v>0.4</v>
      </c>
      <c r="AQ50" s="3" t="n">
        <v>5.40000000000000036</v>
      </c>
      <c r="AR50" s="3" t="n">
        <v>9.80000000000000071</v>
      </c>
      <c r="AS50" s="3" t="n">
        <v>16.8000000000000007</v>
      </c>
      <c r="AT50" s="3" t="n">
        <v>14.3000000000000007</v>
      </c>
      <c r="AU50" s="3" t="n">
        <v>8</v>
      </c>
      <c r="AV50" s="3" t="n">
        <v>-0.2</v>
      </c>
      <c r="AW50" s="3" t="n">
        <v>-5</v>
      </c>
      <c r="AX50" s="24" t="n">
        <v>-7.79999999999999982</v>
      </c>
      <c r="AY50" s="33">
        <f>AVERAGE(AM50:AX50)</f>
        <v>1.66666666666667007</v>
      </c>
      <c r="AZ50" s="16">
        <f>AVERAGE(AR50:AS50)</f>
        <v>13.3000000000000007</v>
      </c>
      <c r="BA50" s="3">
        <f>AVERAGE(AR50:AU50)</f>
        <v>12.2249999999999996</v>
      </c>
    </row>
    <row r="51" spans="1:53">
      <c r="A51" s="3" t="n">
        <v>2015</v>
      </c>
      <c r="B51" t="n">
        <v>0.941000000000000014</v>
      </c>
      <c r="C51" t="n">
        <v>0.941000000000000014</v>
      </c>
      <c r="D51" s="15" t="n">
        <v>1.14599999999999991</v>
      </c>
      <c r="H51" s="3" t="n">
        <v>2015</v>
      </c>
      <c r="I51" s="3" t="n">
        <v>43.8999999999999986</v>
      </c>
      <c r="J51" s="3" t="n">
        <v>101.400000000000006</v>
      </c>
      <c r="K51" s="3" t="n">
        <v>104.400000000000006</v>
      </c>
      <c r="L51" s="3" t="n">
        <v>79.5</v>
      </c>
      <c r="M51" s="3" t="n">
        <v>36.5</v>
      </c>
      <c r="N51" s="3" t="n">
        <v>27.3999999999999986</v>
      </c>
      <c r="O51" s="3" t="n">
        <v>49.7999999999999972</v>
      </c>
      <c r="P51" s="23" t="n">
        <v>45.6000000000000014</v>
      </c>
      <c r="Q51" s="3" t="n">
        <v>23.1000000000000014</v>
      </c>
      <c r="R51" s="3" t="n">
        <v>38.5</v>
      </c>
      <c r="S51" s="3" t="n">
        <v>45.5</v>
      </c>
      <c r="T51" s="3" t="n">
        <v>38.8999999999999986</v>
      </c>
      <c r="U51" s="3" t="n">
        <v>110.200000000000003</v>
      </c>
      <c r="V51" s="3" t="n">
        <v>113.799999999999997</v>
      </c>
      <c r="W51" s="3" t="n">
        <v>55.7999999999999972</v>
      </c>
      <c r="X51" s="3" t="n">
        <v>59</v>
      </c>
      <c r="Y51" s="3" t="n">
        <v>32.2000000000000028</v>
      </c>
      <c r="Z51" s="3" t="n">
        <v>61.7999999999999972</v>
      </c>
      <c r="AA51" s="24" t="n">
        <v>61.2000000000000028</v>
      </c>
      <c r="AB51" s="33">
        <f>SUM(P51:AA51)</f>
        <v>685.600000000000023</v>
      </c>
      <c r="AC51" s="16">
        <f>SUM(U51,V51:X51)</f>
        <v>338.800000000000011</v>
      </c>
      <c r="AD51" s="16">
        <f>SUM(U51:X51)</f>
        <v>338.800000000000011</v>
      </c>
      <c r="AE51" s="3" t="n">
        <v>2015</v>
      </c>
      <c r="AF51" s="3" t="n">
        <v>9.80000000000000071</v>
      </c>
      <c r="AG51" s="3" t="n">
        <v>16.8000000000000007</v>
      </c>
      <c r="AH51" s="3" t="n">
        <v>14.3000000000000007</v>
      </c>
      <c r="AI51" s="3" t="n">
        <v>8</v>
      </c>
      <c r="AJ51" s="3" t="n">
        <v>-0.2</v>
      </c>
      <c r="AK51" s="3" t="n">
        <v>-5</v>
      </c>
      <c r="AL51" s="24" t="n">
        <v>-7.79999999999999982</v>
      </c>
      <c r="AM51" s="23" t="n">
        <v>-12.5</v>
      </c>
      <c r="AN51" s="3" t="n">
        <v>-7.40000000000000036</v>
      </c>
      <c r="AO51" s="3" t="n">
        <v>-1.5</v>
      </c>
      <c r="AP51" s="3" t="n">
        <v>1</v>
      </c>
      <c r="AQ51" s="3" t="n">
        <v>7.09999999999999964</v>
      </c>
      <c r="AR51" s="3" t="n">
        <v>10.6999999999999993</v>
      </c>
      <c r="AS51" s="3" t="n">
        <v>11.6999999999999993</v>
      </c>
      <c r="AT51" s="3" t="n">
        <v>13</v>
      </c>
      <c r="AU51" s="3" t="n">
        <v>9.90000000000000036</v>
      </c>
      <c r="AV51" s="3" t="n">
        <v>2.29999999999999982</v>
      </c>
      <c r="AW51" s="3" t="n">
        <v>-2</v>
      </c>
      <c r="AX51" s="24" t="n">
        <v>-8.30000000000000071</v>
      </c>
      <c r="AY51" s="33">
        <f>AVERAGE(AM51:AX51)</f>
        <v>2</v>
      </c>
      <c r="AZ51" s="16">
        <f>AVERAGE(AR51:AS51)</f>
        <v>11.1999999999999993</v>
      </c>
      <c r="BA51" s="3">
        <f>AVERAGE(AR51:AU51)</f>
        <v>11.3249999999999993</v>
      </c>
    </row>
    <row r="52" spans="1:53">
      <c r="A52" s="3" t="n">
        <v>2016</v>
      </c>
      <c r="B52" t="n">
        <v>1.16399999999999992</v>
      </c>
      <c r="C52" t="n">
        <v>1.16399999999999992</v>
      </c>
      <c r="D52" s="15" t="n">
        <v>1.35000000000000009</v>
      </c>
      <c r="H52" s="3" t="n">
        <v>2016</v>
      </c>
      <c r="I52" s="3" t="n">
        <v>110.200000000000003</v>
      </c>
      <c r="J52" s="3" t="n">
        <v>113.799999999999997</v>
      </c>
      <c r="K52" s="3" t="n">
        <v>55.7999999999999972</v>
      </c>
      <c r="L52" s="3" t="n">
        <v>59</v>
      </c>
      <c r="M52" s="3" t="n">
        <v>32.2000000000000028</v>
      </c>
      <c r="N52" s="3" t="n">
        <v>61.7999999999999972</v>
      </c>
      <c r="O52" s="3" t="n">
        <v>61.2000000000000028</v>
      </c>
      <c r="P52" s="23" t="n">
        <v>38.7000000000000028</v>
      </c>
      <c r="Q52" s="3" t="n">
        <v>71.0999999999999943</v>
      </c>
      <c r="R52" s="3" t="n">
        <v>12.6999999999999993</v>
      </c>
      <c r="S52" s="3" t="n">
        <v>37.8999999999999986</v>
      </c>
      <c r="T52" s="3" t="n">
        <v>17.1000000000000014</v>
      </c>
      <c r="U52" s="3" t="n">
        <v>71.2999999999999972</v>
      </c>
      <c r="V52" s="3" t="n">
        <v>78.0999999999999801</v>
      </c>
      <c r="W52" s="3" t="n">
        <v>119</v>
      </c>
      <c r="X52" s="3" t="n">
        <v>64.2000000000000028</v>
      </c>
      <c r="Y52" s="3" t="n">
        <v>18.8000000000000007</v>
      </c>
      <c r="Z52" s="3" t="n">
        <v>55.2000000000000028</v>
      </c>
      <c r="AA52" s="24" t="n">
        <v>44.7999999999999972</v>
      </c>
      <c r="AB52" s="33">
        <f>SUM(P52:AA52)</f>
        <v>628.899999999999977</v>
      </c>
      <c r="AC52" s="16">
        <f>SUM(U52,V52:X52)</f>
        <v>332.600000000000023</v>
      </c>
      <c r="AD52" s="16">
        <f>SUM(U52:X52)</f>
        <v>332.600000000000023</v>
      </c>
      <c r="AE52" s="3" t="n">
        <v>2016</v>
      </c>
      <c r="AF52" s="3" t="n">
        <v>10.6999999999999993</v>
      </c>
      <c r="AG52" s="3" t="n">
        <v>11.6999999999999993</v>
      </c>
      <c r="AH52" s="3" t="n">
        <v>13</v>
      </c>
      <c r="AI52" s="3" t="n">
        <v>9.90000000000000036</v>
      </c>
      <c r="AJ52" s="3" t="n">
        <v>2.29999999999999982</v>
      </c>
      <c r="AK52" s="3" t="n">
        <v>-2</v>
      </c>
      <c r="AL52" s="24" t="n">
        <v>-8.30000000000000071</v>
      </c>
      <c r="AM52" s="23" t="n">
        <v>-16.899999999999995</v>
      </c>
      <c r="AN52" s="3" t="n">
        <v>-4.70000000000000018</v>
      </c>
      <c r="AO52" s="3" t="n">
        <v>-3.60000000000000009</v>
      </c>
      <c r="AP52" s="3" t="n">
        <v>1.39999999999999991</v>
      </c>
      <c r="AQ52" s="3" t="n">
        <v>9.19999999999999929</v>
      </c>
      <c r="AR52" s="3" t="n">
        <v>11.5999999999999996</v>
      </c>
      <c r="AS52" s="3" t="n">
        <v>17.6999999999999993</v>
      </c>
      <c r="AT52" s="3" t="n">
        <v>13.3000000000000007</v>
      </c>
      <c r="AU52" s="3" t="n">
        <v>8.30000000000000071</v>
      </c>
      <c r="AV52" s="3" t="n">
        <v>2.70000000000000018</v>
      </c>
      <c r="AW52" s="3" t="n">
        <v>-4.29999999999999982</v>
      </c>
      <c r="AX52" s="24" t="n">
        <v>-6.90000000000000036</v>
      </c>
      <c r="AY52" s="33">
        <f>AVERAGE(AM52:AX52)</f>
        <v>2.31666666666666998</v>
      </c>
      <c r="AZ52" s="16">
        <f>AVERAGE(AR52:AS52)</f>
        <v>14.6500000000000004</v>
      </c>
      <c r="BA52" s="3">
        <f>AVERAGE(AR52:AU52)</f>
        <v>12.7249999999999996</v>
      </c>
    </row>
    <row r="53" spans="1:53">
      <c r="A53" s="3" t="n">
        <v>2017</v>
      </c>
      <c r="B53" t="n">
        <v>1.15599999999999992</v>
      </c>
      <c r="C53" t="n">
        <v>1.15599999999999992</v>
      </c>
      <c r="D53" s="15" t="n">
        <v>1.55</v>
      </c>
      <c r="H53" s="3" t="n">
        <v>2017</v>
      </c>
      <c r="I53" s="3" t="n">
        <v>71.2999999999999972</v>
      </c>
      <c r="J53" s="3" t="n">
        <v>78.0999999999999801</v>
      </c>
      <c r="K53" s="3" t="n">
        <v>119</v>
      </c>
      <c r="L53" s="3" t="n">
        <v>64.2000000000000028</v>
      </c>
      <c r="M53" s="3" t="n">
        <v>18.8000000000000007</v>
      </c>
      <c r="N53" s="3" t="n">
        <v>55.2000000000000028</v>
      </c>
      <c r="O53" s="3" t="n">
        <v>44.7999999999999972</v>
      </c>
      <c r="P53" s="23" t="n">
        <v>26.8999999999999986</v>
      </c>
      <c r="Q53" s="3" t="n">
        <v>17.1999999999999993</v>
      </c>
      <c r="R53" s="3" t="n">
        <v>46.7999999999999972</v>
      </c>
      <c r="S53" s="3" t="n">
        <v>24.8000000000000007</v>
      </c>
      <c r="T53" s="3" t="n">
        <v>22.8000000000000007</v>
      </c>
      <c r="U53" s="3" t="n">
        <v>46.3999999999999986</v>
      </c>
      <c r="V53" s="3" t="n">
        <v>57.2999999999999972</v>
      </c>
      <c r="W53" s="3" t="n">
        <v>177.900000000000006</v>
      </c>
      <c r="X53" s="3" t="n">
        <v>44.5</v>
      </c>
      <c r="Y53" s="3" t="n">
        <v>66.7000000000000028</v>
      </c>
      <c r="Z53" s="3" t="n">
        <v>51.3999999999999986</v>
      </c>
      <c r="AA53" s="24" t="n">
        <v>84.4000000000000057</v>
      </c>
      <c r="AB53" s="33">
        <f>SUM(P53:AA53)</f>
        <v>667.100000000000023</v>
      </c>
      <c r="AC53" s="16">
        <f>SUM(U53,V53:X53)</f>
        <v>326.100000000000023</v>
      </c>
      <c r="AD53" s="16">
        <f>SUM(U53:X53)</f>
        <v>326.100000000000023</v>
      </c>
      <c r="AE53" s="3" t="n">
        <v>2017</v>
      </c>
      <c r="AF53" s="3" t="n">
        <v>11.5999999999999996</v>
      </c>
      <c r="AG53" s="3" t="n">
        <v>17.6999999999999993</v>
      </c>
      <c r="AH53" s="3" t="n">
        <v>13.3000000000000007</v>
      </c>
      <c r="AI53" s="3" t="n">
        <v>8.30000000000000071</v>
      </c>
      <c r="AJ53" s="3" t="n">
        <v>2.70000000000000018</v>
      </c>
      <c r="AK53" s="3" t="n">
        <v>-4.29999999999999982</v>
      </c>
      <c r="AL53" s="24" t="n">
        <v>-6.90000000000000036</v>
      </c>
      <c r="AM53" s="25" t="n">
        <v>-10.4000000000000004</v>
      </c>
      <c r="AN53" s="3" t="n">
        <v>-8.80000000000000071</v>
      </c>
      <c r="AO53" s="3" t="n">
        <v>-4.09999999999999964</v>
      </c>
      <c r="AP53" s="3" t="n">
        <v>-1.9</v>
      </c>
      <c r="AQ53" s="3" t="n">
        <v>3.10000000000000009</v>
      </c>
      <c r="AR53" s="3" t="n">
        <v>8.80000000000000071</v>
      </c>
      <c r="AS53" s="3" t="n">
        <v>15</v>
      </c>
      <c r="AT53" s="3" t="n">
        <v>12.4000000000000004</v>
      </c>
      <c r="AU53" s="3" t="n">
        <v>6.90000000000000036</v>
      </c>
      <c r="AV53" s="3" t="n">
        <v>2.39999999999999991</v>
      </c>
      <c r="AW53" s="3" t="n">
        <v>-3.39999999999999991</v>
      </c>
      <c r="AX53" s="5" t="n">
        <v>-7.59999999999999876</v>
      </c>
      <c r="AY53" s="33">
        <f>AVERAGE(AM53:AX53)</f>
        <v>1.03333333333333011</v>
      </c>
      <c r="AZ53" s="16">
        <f>AVERAGE(AR53:AS53)</f>
        <v>11.9000000000000004</v>
      </c>
      <c r="BA53" s="3">
        <f>AVERAGE(AR53:AU53)</f>
        <v>10.7750000000000004</v>
      </c>
    </row>
    <row r="54" spans="1:53">
      <c r="A54" s="3" t="n">
        <v>2018</v>
      </c>
      <c r="B54" t="n">
        <v>0.846999999999999886</v>
      </c>
      <c r="C54" t="n">
        <v>0.846999999999999886</v>
      </c>
      <c r="D54" s="15" t="n">
        <v>1.32400000000000007</v>
      </c>
      <c r="H54" s="3" t="n">
        <v>2018</v>
      </c>
      <c r="I54" s="3" t="n">
        <v>46.3999999999999986</v>
      </c>
      <c r="J54" s="3" t="n">
        <v>57.2999999999999972</v>
      </c>
      <c r="K54" s="3" t="n">
        <v>177.900000000000006</v>
      </c>
      <c r="L54" s="3" t="n">
        <v>44.5</v>
      </c>
      <c r="M54" s="3" t="n">
        <v>66.7000000000000028</v>
      </c>
      <c r="N54" s="3" t="n">
        <v>51.3999999999999986</v>
      </c>
      <c r="O54" s="3" t="n">
        <v>84.4000000000000057</v>
      </c>
      <c r="P54" s="23" t="n">
        <v>62.2999999999999972</v>
      </c>
      <c r="Q54" s="3" t="n">
        <v>11.3000000000000007</v>
      </c>
      <c r="R54" s="3" t="n">
        <v>16.399999999999995</v>
      </c>
      <c r="S54" s="3" t="n">
        <v>29.3999999999999986</v>
      </c>
      <c r="T54" s="3" t="n">
        <v>34.6000000000000014</v>
      </c>
      <c r="U54" s="3" t="n">
        <v>86.7000000000000028</v>
      </c>
      <c r="V54" s="3" t="n">
        <v>30.1999999999999993</v>
      </c>
      <c r="W54" s="3" t="n">
        <v>45.7000000000000028</v>
      </c>
      <c r="X54" s="3" t="n">
        <v>53</v>
      </c>
      <c r="Y54" s="3" t="n">
        <v>23.8999999999999986</v>
      </c>
      <c r="Z54" s="3" t="n">
        <v>29</v>
      </c>
      <c r="AA54" s="24" t="n">
        <v>32.7000000000000028</v>
      </c>
      <c r="AB54" s="33">
        <f>SUM(P54:AA54)</f>
        <v>455.199999999999989</v>
      </c>
      <c r="AC54" s="16">
        <f>SUM(U54,V54:X54)</f>
        <v>215.599999999999994</v>
      </c>
      <c r="AD54" s="16">
        <f>SUM(U54:X54)</f>
        <v>215.599999999999994</v>
      </c>
      <c r="AE54" s="3" t="n">
        <v>2018</v>
      </c>
      <c r="AF54" s="3" t="n">
        <v>8.80000000000000071</v>
      </c>
      <c r="AG54" s="3" t="n">
        <v>15</v>
      </c>
      <c r="AH54" s="3" t="n">
        <v>12.4000000000000004</v>
      </c>
      <c r="AI54" s="3" t="n">
        <v>6.90000000000000036</v>
      </c>
      <c r="AJ54" s="3" t="n">
        <v>2.39999999999999991</v>
      </c>
      <c r="AK54" s="3" t="n">
        <v>-3.39999999999999991</v>
      </c>
      <c r="AL54" s="5" t="n">
        <v>-7.59999999999999876</v>
      </c>
      <c r="AM54" s="25" t="n">
        <v>-9</v>
      </c>
      <c r="AN54" s="3" t="n">
        <v>-11.5</v>
      </c>
      <c r="AO54" s="3" t="n">
        <v>-9.80000000000000071</v>
      </c>
      <c r="AP54" s="3" t="n">
        <v>0.6</v>
      </c>
      <c r="AQ54" s="3" t="n">
        <v>8.80000000000000071</v>
      </c>
      <c r="AR54" s="3" t="n">
        <v>10.9000000000000004</v>
      </c>
      <c r="AS54" s="3" t="n">
        <v>18.6999999999999993</v>
      </c>
      <c r="AT54" s="3" t="n">
        <v>14.4000000000000004</v>
      </c>
      <c r="AU54" s="3" t="n">
        <v>9</v>
      </c>
      <c r="AV54" s="3" t="n">
        <v>0.5</v>
      </c>
      <c r="AW54" s="3" t="n">
        <v>-0.7</v>
      </c>
      <c r="AX54" s="5" t="n">
        <v>-7.59999999999999876</v>
      </c>
      <c r="AY54" s="33">
        <f>AVERAGE(AM54:AX54)</f>
        <v>2.02499999999999991</v>
      </c>
      <c r="AZ54" s="16">
        <f>AVERAGE(AR54:AS54)</f>
        <v>14.8000000000000007</v>
      </c>
      <c r="BA54" s="3">
        <f>AVERAGE(AR54:AU54)</f>
        <v>13.25</v>
      </c>
    </row>
    <row r="55" spans="1:53">
      <c r="A55" s="3" t="n">
        <v>2019</v>
      </c>
      <c r="B55" t="n">
        <v>0.765000000000000036</v>
      </c>
      <c r="C55" t="n">
        <v>0.765000000000000036</v>
      </c>
      <c r="D55" s="15" t="n">
        <v>1.13100000000000001</v>
      </c>
      <c r="H55" s="3" t="n">
        <v>2019</v>
      </c>
      <c r="I55" s="3" t="n">
        <v>86.7000000000000028</v>
      </c>
      <c r="J55" s="3" t="n">
        <v>30.1999999999999993</v>
      </c>
      <c r="K55" s="3" t="n">
        <v>45.7000000000000028</v>
      </c>
      <c r="L55" s="3" t="n">
        <v>53</v>
      </c>
      <c r="M55" s="3" t="n">
        <v>23.8999999999999986</v>
      </c>
      <c r="N55" s="3" t="n">
        <v>29</v>
      </c>
      <c r="O55" s="3" t="n">
        <v>32.7000000000000028</v>
      </c>
      <c r="P55" s="23" t="n">
        <v>47.3999999999999986</v>
      </c>
      <c r="Q55" s="3" t="n">
        <v>65.2000000000000028</v>
      </c>
      <c r="R55" s="3" t="n">
        <v>49.2999999999999972</v>
      </c>
      <c r="S55" s="3" t="n">
        <v>5.5</v>
      </c>
      <c r="T55" s="3" t="n">
        <v>59.3999999999999986</v>
      </c>
      <c r="U55" s="3" t="n">
        <v>76.0999999999999801</v>
      </c>
      <c r="V55" s="3" t="n">
        <v>77.7000000000000028</v>
      </c>
      <c r="W55" s="3" t="n">
        <v>30.8000000000000007</v>
      </c>
      <c r="X55" s="3" t="n">
        <v>27.8999999999999986</v>
      </c>
      <c r="Y55" s="3" t="n">
        <v>58.2999999999999972</v>
      </c>
      <c r="Z55" s="3" t="n">
        <v>72.2999999999999829</v>
      </c>
      <c r="AA55" s="24" t="n">
        <v>82.0999999999999801</v>
      </c>
      <c r="AB55" s="33">
        <f>SUM(P55:AA55)</f>
        <v>652</v>
      </c>
      <c r="AC55" s="16">
        <f>SUM(U55,V55:X55)</f>
        <v>212.5</v>
      </c>
      <c r="AD55" s="16">
        <f>SUM(U55:X55)</f>
        <v>212.5</v>
      </c>
      <c r="AE55" s="3" t="n">
        <v>2019</v>
      </c>
      <c r="AF55" s="3" t="n">
        <v>10.9000000000000004</v>
      </c>
      <c r="AG55" s="3" t="n">
        <v>18.6999999999999993</v>
      </c>
      <c r="AH55" s="3" t="n">
        <v>14.4000000000000004</v>
      </c>
      <c r="AI55" s="3" t="n">
        <v>9</v>
      </c>
      <c r="AJ55" s="3" t="n">
        <v>0.5</v>
      </c>
      <c r="AK55" s="3" t="n">
        <v>-0.7</v>
      </c>
      <c r="AL55" s="5" t="n">
        <v>-7.59999999999999876</v>
      </c>
      <c r="AM55" s="25" t="n">
        <v>-13.1999999999999993</v>
      </c>
      <c r="AN55" s="3" t="n">
        <v>-10.3000000000000007</v>
      </c>
      <c r="AO55" s="3" t="n">
        <v>-6.20000000000000018</v>
      </c>
      <c r="AP55" s="3" t="n">
        <v>2</v>
      </c>
      <c r="AQ55" s="3" t="n">
        <v>5.59999999999999964</v>
      </c>
      <c r="AR55" s="3" t="n">
        <v>11.9000000000000004</v>
      </c>
      <c r="AS55" s="3" t="n">
        <v>12.9000000000000004</v>
      </c>
      <c r="AT55" s="3" t="n">
        <v>11.6999999999999993</v>
      </c>
      <c r="AU55" s="3" t="n">
        <v>8.19999999999999751</v>
      </c>
      <c r="AV55" s="3" t="n">
        <v>-0.4</v>
      </c>
      <c r="AW55" s="3" t="n">
        <v>-5.40000000000000036</v>
      </c>
      <c r="AX55" s="5" t="n">
        <v>-5.20000000000000018</v>
      </c>
      <c r="AY55" s="33">
        <f>AVERAGE(AM55:AX55)</f>
        <v>0.966666666666666963</v>
      </c>
      <c r="AZ55" s="16">
        <f>AVERAGE(AR55:AS55)</f>
        <v>12.4000000000000004</v>
      </c>
      <c r="BA55" s="3">
        <f>AVERAGE(AR55:AU55)</f>
        <v>11.1750000000000007</v>
      </c>
    </row>
    <row r="56" spans="1:53">
      <c r="A56" s="3" t="n">
        <v>2020</v>
      </c>
      <c r="B56" t="n">
        <v>1.15100000000000002</v>
      </c>
      <c r="C56" t="n">
        <v>1.15100000000000002</v>
      </c>
      <c r="D56" s="15" t="n">
        <v>1.31899999999999995</v>
      </c>
      <c r="H56" s="3" t="n">
        <v>2020</v>
      </c>
      <c r="I56" s="3" t="n">
        <v>76.0999999999999801</v>
      </c>
      <c r="J56" s="3" t="n">
        <v>77.7000000000000028</v>
      </c>
      <c r="K56" s="3" t="n">
        <v>30.8000000000000007</v>
      </c>
      <c r="L56" s="3" t="n">
        <v>27.8999999999999986</v>
      </c>
      <c r="M56" s="3" t="n">
        <v>58.2999999999999972</v>
      </c>
      <c r="N56" s="3" t="n">
        <v>72.2999999999999829</v>
      </c>
      <c r="O56" s="3" t="n">
        <v>82.0999999999999801</v>
      </c>
      <c r="P56" s="23" t="n">
        <v>51.1000000000000014</v>
      </c>
      <c r="Q56" s="3" t="n">
        <v>52.1000000000000014</v>
      </c>
      <c r="R56" s="3" t="n">
        <v>42.5</v>
      </c>
      <c r="S56" s="3" t="n">
        <v>40.8999999999999986</v>
      </c>
      <c r="T56" s="3" t="n">
        <v>33.7000000000000028</v>
      </c>
      <c r="U56" s="3" t="n">
        <v>34.2999999999999972</v>
      </c>
      <c r="V56" s="3" t="n">
        <v>92.5999999999999943</v>
      </c>
      <c r="W56" s="3" t="n">
        <v>57.2000000000000028</v>
      </c>
      <c r="X56" s="3" t="n">
        <v>42.5</v>
      </c>
      <c r="Y56" s="3" t="n">
        <v>69.2999999999999972</v>
      </c>
      <c r="Z56" s="3" t="n">
        <v>70.2000000000000028</v>
      </c>
      <c r="AA56" s="24" t="n">
        <v>36.2000000000000028</v>
      </c>
      <c r="AB56" s="33">
        <f>SUM(P56:AA56)</f>
        <v>622.600000000000023</v>
      </c>
      <c r="AC56" s="16">
        <f>SUM(U56,V56:X56)</f>
        <v>226.599999999999994</v>
      </c>
      <c r="AD56" s="16">
        <f>SUM(U56:X56)</f>
        <v>226.599999999999994</v>
      </c>
      <c r="AE56" s="3" t="n">
        <v>2020</v>
      </c>
      <c r="AF56" s="3" t="n">
        <v>11.9000000000000004</v>
      </c>
      <c r="AG56" s="3" t="n">
        <v>12.9000000000000004</v>
      </c>
      <c r="AH56" s="3" t="n">
        <v>11.6999999999999993</v>
      </c>
      <c r="AI56" s="3" t="n">
        <v>8.19999999999999751</v>
      </c>
      <c r="AJ56" s="3" t="n">
        <v>-0.4</v>
      </c>
      <c r="AK56" s="3" t="n">
        <v>-5.40000000000000036</v>
      </c>
      <c r="AL56" s="5" t="n">
        <v>-5.20000000000000018</v>
      </c>
      <c r="AM56" s="25" t="n">
        <v>-9</v>
      </c>
      <c r="AN56" s="3" t="n">
        <v>-6.5</v>
      </c>
      <c r="AO56" s="3" t="n">
        <v>-3.9</v>
      </c>
      <c r="AP56" s="3" t="n">
        <v>-0.4</v>
      </c>
      <c r="AQ56" s="3" t="n">
        <v>5.40000000000000036</v>
      </c>
      <c r="AR56" s="3" t="n">
        <v>14.9000000000000004</v>
      </c>
      <c r="AS56" s="3" t="n">
        <v>16.1000000000000014</v>
      </c>
      <c r="AT56" s="3" t="n">
        <v>13</v>
      </c>
      <c r="AU56" s="3" t="n">
        <v>8.5</v>
      </c>
      <c r="AV56" s="3" t="n">
        <v>3.39999999999999991</v>
      </c>
      <c r="AW56" s="3" t="n">
        <v>-0.1</v>
      </c>
      <c r="AX56" s="5" t="n">
        <v>-4.79999999999999982</v>
      </c>
      <c r="AY56" s="33">
        <f>AVERAGE(AM56:AX56)</f>
        <v>3.04999999999999982</v>
      </c>
      <c r="AZ56" s="16">
        <f>AVERAGE(AR56:AS56)</f>
        <v>15.5</v>
      </c>
      <c r="BA56" s="3">
        <f>AVERAGE(AR56:AU56)</f>
        <v>13.125</v>
      </c>
    </row>
    <row r="57" spans="1:53">
      <c r="A57" s="3" t="n">
        <v>2021</v>
      </c>
      <c r="B57" t="n">
        <v>1.10200000000000009</v>
      </c>
      <c r="C57" t="n">
        <v>1.10200000000000009</v>
      </c>
      <c r="D57" s="15" t="n">
        <v>1.45300000000000011</v>
      </c>
      <c r="H57" s="3" t="n">
        <v>2021</v>
      </c>
      <c r="I57" s="3" t="n">
        <v>34.2999999999999972</v>
      </c>
      <c r="J57" s="3" t="n">
        <v>92.5999999999999943</v>
      </c>
      <c r="K57" s="3" t="n">
        <v>57.2000000000000028</v>
      </c>
      <c r="L57" s="3" t="n">
        <v>42.5</v>
      </c>
      <c r="M57" s="3" t="n">
        <v>69.2999999999999972</v>
      </c>
      <c r="N57" s="3" t="n">
        <v>70.2000000000000028</v>
      </c>
      <c r="O57" s="3" t="n">
        <v>36.2000000000000028</v>
      </c>
      <c r="P57" s="23" t="n">
        <v>43</v>
      </c>
      <c r="Q57" s="3" t="n">
        <v>24.5</v>
      </c>
      <c r="R57" s="3" t="n">
        <v>21.3999999999999986</v>
      </c>
      <c r="S57" s="3" t="n">
        <v>48.7999999999999972</v>
      </c>
      <c r="T57" s="3" t="n">
        <v>22.5</v>
      </c>
      <c r="U57" s="3" t="n">
        <v>119.299999999999997</v>
      </c>
      <c r="V57" s="3" t="n">
        <v>37.1000000000000014</v>
      </c>
      <c r="W57" s="3" t="n">
        <v>115.700000000000003</v>
      </c>
      <c r="X57" s="3" t="n">
        <v>78.2999999999999829</v>
      </c>
      <c r="Y57" s="3" t="n">
        <v>79.2000000000000028</v>
      </c>
      <c r="Z57" s="3" t="n">
        <v>45.1000000000000014</v>
      </c>
      <c r="AA57" s="24" t="n">
        <v>54.1000000000000014</v>
      </c>
      <c r="AB57" s="33">
        <f>SUM(P57:AA57)</f>
        <v>689</v>
      </c>
      <c r="AC57" s="16">
        <f>SUM(U57,V57)</f>
        <v>156.400000000000006</v>
      </c>
      <c r="AD57" s="16">
        <f>SUM(U57:X57)</f>
        <v>350.399999999999977</v>
      </c>
      <c r="AE57" s="3" t="n">
        <v>2021</v>
      </c>
      <c r="AF57" s="3" t="n">
        <v>14.9000000000000004</v>
      </c>
      <c r="AG57" s="3" t="n">
        <v>16.1000000000000014</v>
      </c>
      <c r="AH57" s="3" t="n">
        <v>13</v>
      </c>
      <c r="AI57" s="3" t="n">
        <v>8.5</v>
      </c>
      <c r="AJ57" s="3" t="n">
        <v>3.39999999999999991</v>
      </c>
      <c r="AK57" s="3" t="n">
        <v>-0.1</v>
      </c>
      <c r="AL57" s="5" t="n">
        <v>-4.79999999999999982</v>
      </c>
      <c r="AM57" s="25" t="n">
        <v>-13</v>
      </c>
      <c r="AN57" s="3" t="n">
        <v>-15.9000000000000004</v>
      </c>
      <c r="AO57" s="3" t="n">
        <v>-5.79999999999999982</v>
      </c>
      <c r="AP57" s="3" t="n">
        <v>1.7</v>
      </c>
      <c r="AQ57" s="3" t="n">
        <v>5.20000000000000018</v>
      </c>
      <c r="AR57" s="3" t="n">
        <v>15.0999999999999996</v>
      </c>
      <c r="AS57" s="3" t="n">
        <v>16</v>
      </c>
      <c r="AT57" s="3" t="n">
        <v>12</v>
      </c>
      <c r="AU57" s="3" t="n">
        <v>5.59999999999999964</v>
      </c>
      <c r="AV57" s="3" t="n">
        <v>2</v>
      </c>
      <c r="AW57" s="3" t="n">
        <v>-6.09999999999999964</v>
      </c>
      <c r="AX57" s="5" t="n">
        <v>-11.9000000000000004</v>
      </c>
      <c r="AY57" s="33">
        <f>AVERAGE(AM57:AX57)</f>
        <v>0.408333333333334014</v>
      </c>
      <c r="AZ57" s="16">
        <f>AVERAGE(AR57:AS57)</f>
        <v>15.5500000000000007</v>
      </c>
      <c r="BA57" s="3">
        <f>AVERAGE(AR57:AU57)</f>
        <v>12.1750000000000007</v>
      </c>
    </row>
    <row r="58" spans="2:53">
      <c r="B58" s="15"/>
      <c r="C58" s="15"/>
      <c r="D58" s="15"/>
      <c r="P58" s="26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33"/>
      <c r="AC58" s="33"/>
      <c r="AD58" s="3">
        <f>AVERAGE(AD2:AD57)</f>
        <v>242.801785714286012</v>
      </c>
      <c r="AM58" s="29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30"/>
      <c r="AY58" s="33"/>
      <c r="AZ58" s="33"/>
      <c r="BA58" s="3">
        <f>AVERAGE(BA2:BA57)</f>
        <v>11.3723214285714</v>
      </c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3" t="s">
        <v>29</v>
      </c>
      <c r="AB61" s="19"/>
    </row>
    <row r="62" spans="8:28">
      <c r="H62" s="3" t="s">
        <v>30</v>
      </c>
      <c r="I62" s="3">
        <f>CORREL($B$2:$B$57,I2:I57)</f>
        <v>-0.0584925909735440008</v>
      </c>
      <c r="J62" s="3">
        <f>CORREL($B$2:$B$57,J2:J57)</f>
        <v>0.358055618738641002</v>
      </c>
      <c r="K62" s="3">
        <f>CORREL($B$2:$B$57,K2:K57)</f>
        <v>0.00580582323312199922</v>
      </c>
      <c r="L62" s="3">
        <f>CORREL($B$2:$B$57,L2:L57)</f>
        <v>0.0416826005021369994</v>
      </c>
      <c r="M62" s="3">
        <f>CORREL($B$2:$B$57,M2:M57)</f>
        <v>-0.009687991887222001</v>
      </c>
      <c r="N62" s="3">
        <f>CORREL($B$2:$B$57,N2:N57)</f>
        <v>0.0774518837931769966</v>
      </c>
      <c r="O62" s="3">
        <f>CORREL($B$2:$B$57,O2:O57)</f>
        <v>0.0806257729622650032</v>
      </c>
      <c r="P62" s="3">
        <f>CORREL($B$2:$B$57,P2:P57)</f>
        <v>0.187025523786935999</v>
      </c>
      <c r="Q62" s="3">
        <f>CORREL($B$2:$B$57,Q2:Q57)</f>
        <v>0.0728903726565209986</v>
      </c>
      <c r="R62" s="3">
        <f>CORREL($B$2:$B$57,R2:R57)</f>
        <v>0.141501164555827996</v>
      </c>
      <c r="S62" s="3">
        <f>CORREL($B$2:$B$57,S2:S57)</f>
        <v>0.230690576834204997</v>
      </c>
      <c r="T62" s="3">
        <f>CORREL($B$2:$B$57,T2:T57)</f>
        <v>0.138490573926659998</v>
      </c>
      <c r="U62" s="3">
        <f>CORREL($B$2:$B$57,U2:U57)</f>
        <v>0.0941006198857580145</v>
      </c>
      <c r="V62" s="3">
        <f>CORREL($B$2:$B$57,V2:V57)</f>
        <v>-0.144802958252335001</v>
      </c>
      <c r="W62" s="3">
        <f>CORREL($B$2:$B$57,W2:W57)</f>
        <v>0.248113952919280001</v>
      </c>
      <c r="X62" s="3">
        <f>CORREL($B$2:$B$57,X2:X57)</f>
        <v>0.109935229881343988</v>
      </c>
      <c r="Y62" s="3">
        <f>CORREL($B$2:$B$57,Y2:Y57)</f>
        <v>0.0212734761020060015</v>
      </c>
      <c r="Z62" s="3">
        <f>CORREL($B$2:$B$57,AC2:AC57)</f>
        <v>0.0874939670582249995</v>
      </c>
      <c r="AA62" s="3">
        <f>CORREL($B$2:$B$57,AD2:AD57)</f>
        <v>0.13701927693995799</v>
      </c>
      <c r="AB62" s="19"/>
    </row>
    <row r="63" spans="8:28">
      <c r="H63" s="3" t="s">
        <v>31</v>
      </c>
      <c r="I63" s="3">
        <f>CORREL($B$2:$B$57,AF2:AF57)</f>
        <v>-0.0817153269459680054</v>
      </c>
      <c r="J63" s="3">
        <f>CORREL($B$2:$B$57,AG2:AG57)</f>
        <v>-0.0509476870186690078</v>
      </c>
      <c r="K63" s="3">
        <f>CORREL($B$2:$B$57,AH2:AH57)</f>
        <v>0.100016515941764994</v>
      </c>
      <c r="L63" s="3">
        <f>CORREL($B$2:$B$57,AI2:AI57)</f>
        <v>0.196841464866185021</v>
      </c>
      <c r="M63" s="3">
        <f>CORREL($B$2:$B$57,AJ2:AJ57)</f>
        <v>0.147695814373548995</v>
      </c>
      <c r="N63" s="3">
        <f>CORREL($B$2:$B$57,AK2:AK57)</f>
        <v>0.0385637802629580051</v>
      </c>
      <c r="O63" s="3">
        <f>CORREL($B$2:$B$57,AL2:AL57)</f>
        <v>0.139860670724700986</v>
      </c>
      <c r="P63" s="3">
        <f>CORREL($B$2:$B$57,AM2:AM57)</f>
        <v>0.076051746344369997</v>
      </c>
      <c r="Q63" s="3">
        <f>CORREL($B$2:$B$57,AN2:AN57)</f>
        <v>0.0334353245747449979</v>
      </c>
      <c r="R63" s="3">
        <f>CORREL($B$2:$B$57,AO2:AO57)</f>
        <v>0.056867337098183004</v>
      </c>
      <c r="S63" s="3">
        <f>CORREL($B$2:$B$57,AP2:AP57)</f>
        <v>0.0375934879790190024</v>
      </c>
      <c r="T63" s="3">
        <f>CORREL($B$2:$B$57,AQ2:AQ57)</f>
        <v>0.112803102487319995</v>
      </c>
      <c r="U63" s="3">
        <f>CORREL($B$2:$B$57,AR2:AR57)</f>
        <v>0.0984256505734949982</v>
      </c>
      <c r="V63" s="3">
        <f>CORREL($B$2:$B$57,AS2:AS57)</f>
        <v>0.427597906090667035</v>
      </c>
      <c r="W63" s="3">
        <f>CORREL($B$2:$B$57,AT2:AT57)</f>
        <v>0.19198046138897201</v>
      </c>
      <c r="X63" s="3">
        <f>CORREL($B$2:$B$57,AU2:AU57)</f>
        <v>0.137059635461374008</v>
      </c>
      <c r="Y63" s="3">
        <f>CORREL($B$2:$B$57,AV2:AV57)</f>
        <v>0.200929235959217989</v>
      </c>
      <c r="Z63" s="3">
        <f>CORREL($B$2:$B$57,AZ2:AZ57)</f>
        <v>0.329832327824607985</v>
      </c>
      <c r="AA63" s="3">
        <f>CORREL($B$2:$B$57,BA2:BA57)</f>
        <v>0.321266007984817037</v>
      </c>
      <c r="AB63" s="19"/>
    </row>
    <row r="64" spans="8:28">
      <c r="H64" s="3" t="s">
        <v>32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</row>
    <row r="65" spans="8:28">
      <c r="H65" s="3" t="s">
        <v>33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</row>
    <row r="66" spans="8:28">
      <c r="H66" s="31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</row>
    <row r="67" spans="8:28">
      <c r="H67" s="3" t="s">
        <v>35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</row>
    <row r="68" spans="8:28">
      <c r="H68" s="3" t="s">
        <v>36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</row>
    <row r="69" spans="8:28">
      <c r="H69" s="31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</row>
    <row r="70" spans="7:28">
      <c r="G70" s="3" t="s">
        <v>38</v>
      </c>
      <c r="H70" s="21">
        <f>MAX(I62:Y62)</f>
        <v>0.358055618738641002</v>
      </c>
      <c r="AB70" s="19"/>
    </row>
    <row r="71" spans="7:28">
      <c r="G71" s="3" t="s">
        <v>39</v>
      </c>
      <c r="H71" s="22">
        <f>MIN(I62:Y62)</f>
        <v>-0.144802958252335001</v>
      </c>
      <c r="AB71" s="19"/>
    </row>
    <row r="72" spans="7:28">
      <c r="G72" s="3" t="s">
        <v>40</v>
      </c>
      <c r="H72" s="21">
        <f>MAX(I63:Y63)</f>
        <v>0.427597906090667035</v>
      </c>
      <c r="AB72" s="19"/>
    </row>
    <row r="73" spans="7:28">
      <c r="G73" s="3" t="s">
        <v>41</v>
      </c>
      <c r="H73" s="22">
        <f>MIN(I63:Y63)</f>
        <v>-0.0817153269459680054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2"/>
      <c r="C103" s="32"/>
      <c r="E103" s="3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2"/>
      <c r="C111" s="32"/>
      <c r="E111" s="3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2"/>
      <c r="C119" s="32"/>
      <c r="E119" s="3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2"/>
      <c r="C127" s="32"/>
      <c r="E127" s="3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2"/>
      <c r="C135" s="32"/>
      <c r="E135" s="3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J67:AA67">
    <cfRule type="top10" dxfId="6" priority="1" rank="5" bottom="1"/>
  </conditionalFormatting>
  <conditionalFormatting sqref="J67:AA67">
    <cfRule type="top10" dxfId="7" priority="2" rank="5" bottom="1"/>
  </conditionalFormatting>
  <conditionalFormatting sqref="J67:AA67">
    <cfRule type="top10" dxfId="8" priority="3" rank="5"/>
  </conditionalFormatting>
  <conditionalFormatting sqref="J67:AA67">
    <cfRule type="top10" dxfId="9" priority="4" rank="5"/>
  </conditionalFormatting>
  <conditionalFormatting sqref="J64:AA64">
    <cfRule type="top10" dxfId="10" priority="5" rank="5" bottom="1"/>
  </conditionalFormatting>
  <conditionalFormatting sqref="J64:AA64">
    <cfRule type="top10" dxfId="11" priority="6" rank="5" bottom="1"/>
  </conditionalFormatting>
  <conditionalFormatting sqref="J64:AA64">
    <cfRule type="top10" dxfId="12" priority="7" rank="5"/>
  </conditionalFormatting>
  <conditionalFormatting sqref="J64:AA64">
    <cfRule type="top10" dxfId="13" priority="8" rank="5"/>
  </conditionalFormatting>
  <conditionalFormatting sqref="F96:S100 F104:S108 F112:S116 F120:S124 F128:S132 F136:S140">
    <cfRule type="colorScale" priority="9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J62:AA63 I62:I64 J66:AA66 I66:I67 I69:AA69 AB86:AB87">
    <cfRule type="top10" dxfId="14" priority="10" rank="5"/>
  </conditionalFormatting>
  <conditionalFormatting sqref="J62:AA63 I62:I64 J66:AA66 I66:I67 I69:AA69 AB86:AB87">
    <cfRule type="top10" dxfId="15" priority="11" rank="5" bottom="1"/>
  </conditionalFormatting>
  <conditionalFormatting sqref="I62:AA62 Z63:AA63 Z66:AA66">
    <cfRule type="top10" dxfId="16" priority="12" rank="5" bottom="1"/>
  </conditionalFormatting>
  <conditionalFormatting sqref="I62:AA62 Z63:AA63 Z66:AA66">
    <cfRule type="top10" dxfId="17" priority="13" rank="5"/>
  </conditionalFormatting>
  <conditionalFormatting sqref="J63:AA63 I63:I64 J66:AA66 I66:I67 I69:AA69">
    <cfRule type="top10" dxfId="18" priority="14" rank="5" bottom="1"/>
  </conditionalFormatting>
  <conditionalFormatting sqref="J63:AA63 I63:I64 J66:AA66 I66:I67 I69:AA69">
    <cfRule type="top10" dxfId="19" priority="15" rank="5"/>
  </conditionalFormatting>
  <conditionalFormatting sqref="F109:S11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zoomScale="60" workbookViewId="0">
      <selection activeCell="AC2" sqref="AC2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28</v>
      </c>
      <c r="BB1" s="3" t="s">
        <v>29</v>
      </c>
    </row>
    <row r="2" spans="1:54">
      <c r="A2" s="3" t="n">
        <v>1966</v>
      </c>
      <c r="B2" t="n">
        <v>0.387999999999999989</v>
      </c>
      <c r="C2" t="n">
        <v>0.387999999999999989</v>
      </c>
      <c r="D2" s="3" t="n">
        <v>0.717999999999999972</v>
      </c>
      <c r="F2" s="6"/>
      <c r="H2" s="3" t="n">
        <v>1966</v>
      </c>
      <c r="O2" s="3"/>
      <c r="P2" s="35" t="n">
        <v>31</v>
      </c>
      <c r="Q2" t="n">
        <v>26</v>
      </c>
      <c r="R2" t="n">
        <v>20</v>
      </c>
      <c r="S2" t="n">
        <v>16</v>
      </c>
      <c r="T2" t="n">
        <v>24</v>
      </c>
      <c r="U2" t="n">
        <v>93</v>
      </c>
      <c r="V2" t="n">
        <v>88</v>
      </c>
      <c r="W2" t="n">
        <v>90</v>
      </c>
      <c r="X2" t="n">
        <v>132</v>
      </c>
      <c r="Y2" t="n">
        <v>42</v>
      </c>
      <c r="Z2" t="n">
        <v>34</v>
      </c>
      <c r="AA2" t="n">
        <v>6</v>
      </c>
      <c r="AB2" s="39">
        <f>SUM(P2:AA2)</f>
        <v>602</v>
      </c>
      <c r="AC2" s="16">
        <f>SUM(U2:X2)</f>
        <v>403</v>
      </c>
      <c r="AD2" s="16">
        <f>SUM(U2:X2)</f>
        <v>403</v>
      </c>
      <c r="AE2" s="16"/>
      <c r="AF2" s="3" t="n">
        <v>1966</v>
      </c>
      <c r="AM2" s="3"/>
      <c r="AN2" s="35" t="n">
        <v>-21.8999999999999986</v>
      </c>
      <c r="AO2" t="n">
        <v>-34.3999999999999986</v>
      </c>
      <c r="AP2" t="n">
        <v>-23.6999999999999993</v>
      </c>
      <c r="AQ2" t="n">
        <v>-13.5</v>
      </c>
      <c r="AR2" t="n">
        <v>-1.39999999999999991</v>
      </c>
      <c r="AS2" t="n">
        <v>5.70000000000000018</v>
      </c>
      <c r="AT2" t="n">
        <v>14.1999999999999993</v>
      </c>
      <c r="AU2" t="n">
        <v>10.5999999999999996</v>
      </c>
      <c r="AV2" t="n">
        <v>4.79999999999999982</v>
      </c>
      <c r="AW2" t="n">
        <v>-9.40000000000000036</v>
      </c>
      <c r="AX2" t="n">
        <v>-11.9000000000000004</v>
      </c>
      <c r="AY2" t="n">
        <v>-19.1000000000000014</v>
      </c>
      <c r="AZ2" s="16">
        <f>AVERAGE(AN2:AY2)</f>
        <v>-8.33333333333333925</v>
      </c>
      <c r="BA2" s="3">
        <f>AVERAGE(AS2:AT2)</f>
        <v>9.94999999999999929</v>
      </c>
      <c r="BB2" s="3">
        <f>AVERAGE(AS2:AV2)</f>
        <v>8.82499999999999929</v>
      </c>
    </row>
    <row r="3" spans="1:54">
      <c r="A3" s="3" t="n">
        <v>1967</v>
      </c>
      <c r="B3" t="n">
        <v>1.04699999999999993</v>
      </c>
      <c r="C3" t="n">
        <v>1.04699999999999993</v>
      </c>
      <c r="D3" s="3" t="n">
        <v>1.01000000000000001</v>
      </c>
      <c r="F3" s="6"/>
      <c r="H3" s="3" t="n">
        <v>1967</v>
      </c>
      <c r="I3" t="n">
        <v>93</v>
      </c>
      <c r="J3" t="n">
        <v>88</v>
      </c>
      <c r="K3" t="n">
        <v>90</v>
      </c>
      <c r="L3" t="n">
        <v>132</v>
      </c>
      <c r="M3" t="n">
        <v>42</v>
      </c>
      <c r="N3" t="n">
        <v>34</v>
      </c>
      <c r="O3" t="n">
        <v>6</v>
      </c>
      <c r="P3" s="35" t="n">
        <v>19</v>
      </c>
      <c r="Q3" t="n">
        <v>6</v>
      </c>
      <c r="R3" t="n">
        <v>18</v>
      </c>
      <c r="S3" t="n">
        <v>33</v>
      </c>
      <c r="T3" t="n">
        <v>67</v>
      </c>
      <c r="U3" t="n">
        <v>86</v>
      </c>
      <c r="V3" t="n">
        <v>129</v>
      </c>
      <c r="W3" t="n">
        <v>36</v>
      </c>
      <c r="X3" t="n">
        <v>48</v>
      </c>
      <c r="Y3" t="n">
        <v>50</v>
      </c>
      <c r="Z3" t="n">
        <v>30</v>
      </c>
      <c r="AA3" t="n">
        <v>39</v>
      </c>
      <c r="AB3" s="39">
        <f>SUM(P3:AA3)</f>
        <v>561</v>
      </c>
      <c r="AC3" s="16">
        <f>SUM(U3:X3)</f>
        <v>299</v>
      </c>
      <c r="AD3" s="16">
        <f>SUM(U3:X3)</f>
        <v>299</v>
      </c>
      <c r="AE3" s="16"/>
      <c r="AF3" s="3" t="n">
        <v>1967</v>
      </c>
      <c r="AG3" t="n">
        <v>5.70000000000000018</v>
      </c>
      <c r="AH3" t="n">
        <v>14.1999999999999993</v>
      </c>
      <c r="AI3" t="n">
        <v>10.5999999999999996</v>
      </c>
      <c r="AJ3" t="n">
        <v>4.79999999999999982</v>
      </c>
      <c r="AK3" t="n">
        <v>-9.40000000000000036</v>
      </c>
      <c r="AL3" t="n">
        <v>-11.9000000000000004</v>
      </c>
      <c r="AM3" t="n">
        <v>-19.1000000000000014</v>
      </c>
      <c r="AN3" s="35" t="n">
        <v>-25.6000000000000014</v>
      </c>
      <c r="AO3" t="n">
        <v>-20.6000000000000014</v>
      </c>
      <c r="AP3" t="n">
        <v>-9</v>
      </c>
      <c r="AQ3" t="n">
        <v>-1.8</v>
      </c>
      <c r="AR3" t="n">
        <v>-1.19999999999999996</v>
      </c>
      <c r="AS3" t="n">
        <v>8.80000000000000071</v>
      </c>
      <c r="AT3" t="n">
        <v>15.5999999999999996</v>
      </c>
      <c r="AU3" t="n">
        <v>11.5999999999999996</v>
      </c>
      <c r="AV3" t="n">
        <v>4.70000000000000018</v>
      </c>
      <c r="AW3" t="n">
        <v>-0.4</v>
      </c>
      <c r="AX3" t="n">
        <v>-6.70000000000000018</v>
      </c>
      <c r="AY3" t="n">
        <v>-18</v>
      </c>
      <c r="AZ3" s="16">
        <f>AVERAGE(AN3:AY3)</f>
        <v>-3.54999999999999982</v>
      </c>
      <c r="BA3" s="3">
        <f>AVERAGE(AS3:AT3)</f>
        <v>12.1999999999999993</v>
      </c>
      <c r="BB3" s="3">
        <f>AVERAGE(AS3:AV3)</f>
        <v>10.1750000000000007</v>
      </c>
    </row>
    <row r="4" spans="1:54">
      <c r="A4" s="3" t="n">
        <v>1968</v>
      </c>
      <c r="B4" t="n">
        <v>0.575</v>
      </c>
      <c r="C4" t="n">
        <v>0.575</v>
      </c>
      <c r="D4" s="3" t="n">
        <v>0.520000000000000018</v>
      </c>
      <c r="F4" s="6"/>
      <c r="H4" s="3" t="n">
        <v>1968</v>
      </c>
      <c r="I4" t="n">
        <v>86</v>
      </c>
      <c r="J4" t="n">
        <v>129</v>
      </c>
      <c r="K4" t="n">
        <v>36</v>
      </c>
      <c r="L4" t="n">
        <v>48</v>
      </c>
      <c r="M4" t="n">
        <v>50</v>
      </c>
      <c r="N4" t="n">
        <v>30</v>
      </c>
      <c r="O4" t="n">
        <v>39</v>
      </c>
      <c r="P4" s="35" t="n">
        <v>18</v>
      </c>
      <c r="Q4" t="n">
        <v>26</v>
      </c>
      <c r="R4" t="n">
        <v>41</v>
      </c>
      <c r="S4" t="n">
        <v>23</v>
      </c>
      <c r="T4" t="n">
        <v>27</v>
      </c>
      <c r="U4" t="n">
        <v>31</v>
      </c>
      <c r="V4" t="n">
        <v>127</v>
      </c>
      <c r="W4" t="n">
        <v>69</v>
      </c>
      <c r="X4" t="n">
        <v>34</v>
      </c>
      <c r="Y4" t="n">
        <v>31</v>
      </c>
      <c r="Z4" t="n">
        <v>11</v>
      </c>
      <c r="AA4" t="n">
        <v>14</v>
      </c>
      <c r="AB4" s="39">
        <f>SUM(P4:AA4)</f>
        <v>452</v>
      </c>
      <c r="AC4" s="16">
        <f>SUM(U4:X4)</f>
        <v>261</v>
      </c>
      <c r="AD4" s="16">
        <f>SUM(U4:X4)</f>
        <v>261</v>
      </c>
      <c r="AE4" s="16"/>
      <c r="AF4" s="3" t="n">
        <v>1968</v>
      </c>
      <c r="AG4" t="n">
        <v>8.80000000000000071</v>
      </c>
      <c r="AH4" t="n">
        <v>15.5999999999999996</v>
      </c>
      <c r="AI4" t="n">
        <v>11.5999999999999996</v>
      </c>
      <c r="AJ4" t="n">
        <v>4.70000000000000018</v>
      </c>
      <c r="AK4" t="n">
        <v>-0.4</v>
      </c>
      <c r="AL4" t="n">
        <v>-6.70000000000000018</v>
      </c>
      <c r="AM4" t="n">
        <v>-18</v>
      </c>
      <c r="AN4" s="35" t="n">
        <v>-28.8000000000000007</v>
      </c>
      <c r="AO4" t="n">
        <v>-20.6999999999999993</v>
      </c>
      <c r="AP4" t="n">
        <v>-10</v>
      </c>
      <c r="AQ4" t="n">
        <v>-12.3000000000000007</v>
      </c>
      <c r="AR4" t="n">
        <v>-1.10000000000000009</v>
      </c>
      <c r="AS4" t="n">
        <v>5.20000000000000018</v>
      </c>
      <c r="AT4" t="n">
        <v>10.9000000000000004</v>
      </c>
      <c r="AU4" t="n">
        <v>10.5</v>
      </c>
      <c r="AV4" t="n">
        <v>2.60000000000000009</v>
      </c>
      <c r="AW4" t="n">
        <v>-5.79999999999999982</v>
      </c>
      <c r="AX4" t="n">
        <v>-25.6000000000000014</v>
      </c>
      <c r="AY4" t="n">
        <v>-29.8999999999999986</v>
      </c>
      <c r="AZ4" s="16">
        <f>AVERAGE(AN4:AY4)</f>
        <v>-8.75</v>
      </c>
      <c r="BA4" s="3">
        <f>AVERAGE(AS4:AT4)</f>
        <v>8.05000000000000071</v>
      </c>
      <c r="BB4" s="3">
        <f>AVERAGE(AS4:AV4)</f>
        <v>7.29999999999999982</v>
      </c>
    </row>
    <row r="5" spans="1:54">
      <c r="A5" s="3" t="n">
        <v>1969</v>
      </c>
      <c r="B5" t="n">
        <v>1.03899999999999992</v>
      </c>
      <c r="C5" t="n">
        <v>1.03899999999999992</v>
      </c>
      <c r="D5" s="3" t="n">
        <v>0.794000000000000039</v>
      </c>
      <c r="F5" s="6"/>
      <c r="H5" s="3" t="n">
        <v>1969</v>
      </c>
      <c r="I5" t="n">
        <v>31</v>
      </c>
      <c r="J5" t="n">
        <v>127</v>
      </c>
      <c r="K5" t="n">
        <v>69</v>
      </c>
      <c r="L5" t="n">
        <v>34</v>
      </c>
      <c r="M5" t="n">
        <v>31</v>
      </c>
      <c r="N5" t="n">
        <v>11</v>
      </c>
      <c r="O5" t="n">
        <v>14</v>
      </c>
      <c r="P5" s="35" t="n">
        <v>9</v>
      </c>
      <c r="Q5" t="n">
        <v>7</v>
      </c>
      <c r="R5" t="n">
        <v>17</v>
      </c>
      <c r="S5" t="n">
        <v>16</v>
      </c>
      <c r="T5" t="n">
        <v>18</v>
      </c>
      <c r="U5" t="n">
        <v>96</v>
      </c>
      <c r="V5" t="n">
        <v>60</v>
      </c>
      <c r="W5" t="n">
        <v>24</v>
      </c>
      <c r="X5" t="n">
        <v>22</v>
      </c>
      <c r="Y5" t="n">
        <v>34</v>
      </c>
      <c r="Z5" t="n">
        <v>27</v>
      </c>
      <c r="AA5" t="n">
        <v>5</v>
      </c>
      <c r="AB5" s="39">
        <f>SUM(P5:AA5)</f>
        <v>335</v>
      </c>
      <c r="AC5" s="16">
        <f>SUM(U5:X5)</f>
        <v>202</v>
      </c>
      <c r="AD5" s="16">
        <f>SUM(U5:X5)</f>
        <v>202</v>
      </c>
      <c r="AE5" s="16"/>
      <c r="AF5" s="3" t="n">
        <v>1969</v>
      </c>
      <c r="AG5" t="n">
        <v>5.20000000000000018</v>
      </c>
      <c r="AH5" t="n">
        <v>10.9000000000000004</v>
      </c>
      <c r="AI5" t="n">
        <v>10.5</v>
      </c>
      <c r="AJ5" t="n">
        <v>2.60000000000000009</v>
      </c>
      <c r="AK5" t="n">
        <v>-5.79999999999999982</v>
      </c>
      <c r="AL5" t="n">
        <v>-25.6000000000000014</v>
      </c>
      <c r="AM5" t="n">
        <v>-29.8999999999999986</v>
      </c>
      <c r="AN5" s="35" t="n">
        <v>-29.8000000000000007</v>
      </c>
      <c r="AO5" t="n">
        <v>-26.6000000000000014</v>
      </c>
      <c r="AP5" t="n">
        <v>-19.1000000000000014</v>
      </c>
      <c r="AQ5" t="n">
        <v>-11.6999999999999993</v>
      </c>
      <c r="AR5" t="n">
        <v>-6.09999999999999964</v>
      </c>
      <c r="AS5" t="n">
        <v>5.59999999999999964</v>
      </c>
      <c r="AT5" t="n">
        <v>14.8000000000000007</v>
      </c>
      <c r="AU5" t="n">
        <v>8.40000000000000036</v>
      </c>
      <c r="AV5" t="n">
        <v>3.9</v>
      </c>
      <c r="AW5" t="n">
        <v>-6.29999999999999982</v>
      </c>
      <c r="AX5" t="n">
        <v>-10.8000000000000007</v>
      </c>
      <c r="AY5" t="n">
        <v>-19.6999999999999993</v>
      </c>
      <c r="AZ5" s="16">
        <f>AVERAGE(AN5:AY5)</f>
        <v>-8.11666666666667069</v>
      </c>
      <c r="BA5" s="3">
        <f>AVERAGE(AS5:AT5)</f>
        <v>10.1999999999999993</v>
      </c>
      <c r="BB5" s="3">
        <f>AVERAGE(AS5:AV5)</f>
        <v>8.17500000000000071</v>
      </c>
    </row>
    <row r="6" spans="1:54">
      <c r="A6" s="3" t="n">
        <v>1970</v>
      </c>
      <c r="B6" t="n">
        <v>0.770000000000000018</v>
      </c>
      <c r="C6" t="n">
        <v>0.770000000000000018</v>
      </c>
      <c r="D6" s="3" t="n">
        <v>0.560000000000000053</v>
      </c>
      <c r="F6" s="6"/>
      <c r="H6" s="3" t="n">
        <v>1970</v>
      </c>
      <c r="I6" t="n">
        <v>96</v>
      </c>
      <c r="J6" t="n">
        <v>60</v>
      </c>
      <c r="K6" t="n">
        <v>24</v>
      </c>
      <c r="L6" t="n">
        <v>22</v>
      </c>
      <c r="M6" t="n">
        <v>34</v>
      </c>
      <c r="N6" t="n">
        <v>27</v>
      </c>
      <c r="O6" t="n">
        <v>5</v>
      </c>
      <c r="P6" s="35" t="n">
        <v>28</v>
      </c>
      <c r="Q6" t="n">
        <v>21</v>
      </c>
      <c r="R6" t="n">
        <v>18</v>
      </c>
      <c r="S6" t="n">
        <v>16</v>
      </c>
      <c r="T6" t="n">
        <v>19</v>
      </c>
      <c r="U6" t="n">
        <v>23</v>
      </c>
      <c r="V6" t="n">
        <v>24</v>
      </c>
      <c r="W6" t="n">
        <v>28</v>
      </c>
      <c r="X6" t="n">
        <v>48</v>
      </c>
      <c r="Y6" t="n">
        <v>38</v>
      </c>
      <c r="Z6" t="n">
        <v>22</v>
      </c>
      <c r="AA6" t="n">
        <v>30</v>
      </c>
      <c r="AB6" s="39">
        <f>SUM(P6:AA6)</f>
        <v>315</v>
      </c>
      <c r="AC6" s="16">
        <f>SUM(U6:X6)</f>
        <v>123</v>
      </c>
      <c r="AD6" s="16">
        <f>SUM(U6:X6)</f>
        <v>123</v>
      </c>
      <c r="AE6" s="16"/>
      <c r="AF6" s="3" t="n">
        <v>1970</v>
      </c>
      <c r="AG6" t="n">
        <v>5.59999999999999964</v>
      </c>
      <c r="AH6" t="n">
        <v>14.8000000000000007</v>
      </c>
      <c r="AI6" t="n">
        <v>8.40000000000000036</v>
      </c>
      <c r="AJ6" t="n">
        <v>3.9</v>
      </c>
      <c r="AK6" t="n">
        <v>-6.29999999999999982</v>
      </c>
      <c r="AL6" t="n">
        <v>-10.8000000000000007</v>
      </c>
      <c r="AM6" t="n">
        <v>-19.6999999999999993</v>
      </c>
      <c r="AN6" s="35" t="n">
        <v>-29.3999999999999986</v>
      </c>
      <c r="AO6" t="n">
        <v>-24.5</v>
      </c>
      <c r="AP6" t="n">
        <v>-14.3000000000000007</v>
      </c>
      <c r="AQ6" t="n">
        <v>-12.3000000000000007</v>
      </c>
      <c r="AR6" t="n">
        <v>-5.20000000000000018</v>
      </c>
      <c r="AS6" t="n">
        <v>4.90000000000000036</v>
      </c>
      <c r="AT6" t="n">
        <v>13.3000000000000007</v>
      </c>
      <c r="AU6" t="n">
        <v>8.40000000000000036</v>
      </c>
      <c r="AV6" t="n">
        <v>6.79999999999999982</v>
      </c>
      <c r="AW6" t="n">
        <v>-6.40000000000000036</v>
      </c>
      <c r="AX6" t="n">
        <v>-17.3000000000000007</v>
      </c>
      <c r="AY6" t="n">
        <v>-21.1000000000000014</v>
      </c>
      <c r="AZ6" s="16">
        <f>AVERAGE(AN6:AY6)</f>
        <v>-8.09166666666667034</v>
      </c>
      <c r="BA6" s="3">
        <f>AVERAGE(AS6:AT6)</f>
        <v>9.09999999999999964</v>
      </c>
      <c r="BB6" s="3">
        <f>AVERAGE(AS6:AV6)</f>
        <v>8.34999999999999964</v>
      </c>
    </row>
    <row r="7" spans="1:54">
      <c r="A7" s="3" t="n">
        <v>1971</v>
      </c>
      <c r="B7" t="n">
        <v>0.705999999999999961</v>
      </c>
      <c r="C7" t="n">
        <v>0.705999999999999961</v>
      </c>
      <c r="D7" s="3" t="n">
        <v>0.454999999999999982</v>
      </c>
      <c r="F7" s="6"/>
      <c r="H7" s="3" t="n">
        <v>1971</v>
      </c>
      <c r="I7" t="n">
        <v>23</v>
      </c>
      <c r="J7" t="n">
        <v>24</v>
      </c>
      <c r="K7" t="n">
        <v>28</v>
      </c>
      <c r="L7" t="n">
        <v>48</v>
      </c>
      <c r="M7" t="n">
        <v>38</v>
      </c>
      <c r="N7" t="n">
        <v>22</v>
      </c>
      <c r="O7" t="n">
        <v>30</v>
      </c>
      <c r="P7" s="35" t="n">
        <v>32</v>
      </c>
      <c r="Q7" t="n">
        <v>11</v>
      </c>
      <c r="R7" t="n">
        <v>18</v>
      </c>
      <c r="S7" t="n">
        <v>17</v>
      </c>
      <c r="T7" t="n">
        <v>31</v>
      </c>
      <c r="U7" t="n">
        <v>61</v>
      </c>
      <c r="V7" t="n">
        <v>81</v>
      </c>
      <c r="W7" t="n">
        <v>78</v>
      </c>
      <c r="X7" t="n">
        <v>46</v>
      </c>
      <c r="Y7" t="n">
        <v>51</v>
      </c>
      <c r="Z7" t="n">
        <v>47</v>
      </c>
      <c r="AA7" t="n">
        <v>18</v>
      </c>
      <c r="AB7" s="39">
        <f>SUM(P7:AA7)</f>
        <v>491</v>
      </c>
      <c r="AC7" s="16">
        <f>SUM(U7:X7)</f>
        <v>266</v>
      </c>
      <c r="AD7" s="16">
        <f>SUM(U7:X7)</f>
        <v>266</v>
      </c>
      <c r="AE7" s="16"/>
      <c r="AF7" s="3" t="n">
        <v>1971</v>
      </c>
      <c r="AG7" t="n">
        <v>4.90000000000000036</v>
      </c>
      <c r="AH7" t="n">
        <v>13.3000000000000007</v>
      </c>
      <c r="AI7" t="n">
        <v>8.40000000000000036</v>
      </c>
      <c r="AJ7" t="n">
        <v>6.79999999999999982</v>
      </c>
      <c r="AK7" t="n">
        <v>-6.40000000000000036</v>
      </c>
      <c r="AL7" t="n">
        <v>-17.3000000000000007</v>
      </c>
      <c r="AM7" t="n">
        <v>-21.1000000000000014</v>
      </c>
      <c r="AN7" s="35" t="n">
        <v>-24.3000000000000007</v>
      </c>
      <c r="AO7" t="n">
        <v>-29.8000000000000007</v>
      </c>
      <c r="AP7" t="n">
        <v>-18.1000000000000014</v>
      </c>
      <c r="AQ7" t="n">
        <v>-13.6999999999999993</v>
      </c>
      <c r="AR7" t="n">
        <v>-1.5</v>
      </c>
      <c r="AS7" t="n">
        <v>5</v>
      </c>
      <c r="AT7" t="n">
        <v>12.9000000000000004</v>
      </c>
      <c r="AU7" t="n">
        <v>10.5</v>
      </c>
      <c r="AV7" t="n">
        <v>5.90000000000000036</v>
      </c>
      <c r="AW7" t="n">
        <v>-7.20000000000000018</v>
      </c>
      <c r="AX7" t="n">
        <v>-11.9000000000000004</v>
      </c>
      <c r="AY7" t="n">
        <v>-19.6999999999999993</v>
      </c>
      <c r="AZ7" s="16">
        <f>AVERAGE(AN7:AY7)</f>
        <v>-7.65833333333332966</v>
      </c>
      <c r="BA7" s="3">
        <f>AVERAGE(AS7:AT7)</f>
        <v>8.94999999999999929</v>
      </c>
      <c r="BB7" s="3">
        <f>AVERAGE(AS7:AV7)</f>
        <v>8.57499999999999929</v>
      </c>
    </row>
    <row r="8" spans="1:54">
      <c r="A8" s="3" t="n">
        <v>1972</v>
      </c>
      <c r="B8" t="n">
        <v>0.933999999999999986</v>
      </c>
      <c r="C8" t="n">
        <v>0.933999999999999986</v>
      </c>
      <c r="D8" s="3" t="n">
        <v>0.553000000000000025</v>
      </c>
      <c r="F8" s="6"/>
      <c r="H8" s="3" t="n">
        <v>1972</v>
      </c>
      <c r="I8" t="n">
        <v>61</v>
      </c>
      <c r="J8" t="n">
        <v>81</v>
      </c>
      <c r="K8" t="n">
        <v>78</v>
      </c>
      <c r="L8" t="n">
        <v>46</v>
      </c>
      <c r="M8" t="n">
        <v>51</v>
      </c>
      <c r="N8" t="n">
        <v>47</v>
      </c>
      <c r="O8" t="n">
        <v>18</v>
      </c>
      <c r="P8" s="35" t="n">
        <v>19</v>
      </c>
      <c r="Q8" t="n">
        <v>20</v>
      </c>
      <c r="R8" t="n">
        <v>21</v>
      </c>
      <c r="S8" t="n">
        <v>29</v>
      </c>
      <c r="T8" t="n">
        <v>41</v>
      </c>
      <c r="U8" t="n">
        <v>32</v>
      </c>
      <c r="V8" t="n">
        <v>82</v>
      </c>
      <c r="W8" t="n">
        <v>64</v>
      </c>
      <c r="X8" t="n">
        <v>31</v>
      </c>
      <c r="Y8" t="n">
        <v>43</v>
      </c>
      <c r="Z8" t="n">
        <v>48</v>
      </c>
      <c r="AA8" t="n">
        <v>26</v>
      </c>
      <c r="AB8" s="39">
        <f>SUM(P8:AA8)</f>
        <v>456</v>
      </c>
      <c r="AC8" s="16">
        <f>SUM(U8:X8)</f>
        <v>209</v>
      </c>
      <c r="AD8" s="16">
        <f>SUM(U8:X8)</f>
        <v>209</v>
      </c>
      <c r="AE8" s="16"/>
      <c r="AF8" s="3" t="n">
        <v>1972</v>
      </c>
      <c r="AG8" t="n">
        <v>5</v>
      </c>
      <c r="AH8" t="n">
        <v>12.9000000000000004</v>
      </c>
      <c r="AI8" t="n">
        <v>10.5</v>
      </c>
      <c r="AJ8" t="n">
        <v>5.90000000000000036</v>
      </c>
      <c r="AK8" t="n">
        <v>-7.20000000000000018</v>
      </c>
      <c r="AL8" t="n">
        <v>-11.9000000000000004</v>
      </c>
      <c r="AM8" t="n">
        <v>-19.6999999999999993</v>
      </c>
      <c r="AN8" s="35" t="n">
        <v>-26.8000000000000007</v>
      </c>
      <c r="AO8" t="n">
        <v>-19.6999999999999993</v>
      </c>
      <c r="AP8" t="n">
        <v>-17.899999999999995</v>
      </c>
      <c r="AQ8" t="n">
        <v>-7.90000000000000036</v>
      </c>
      <c r="AR8" t="n">
        <v>-6.09999999999999964</v>
      </c>
      <c r="AS8" t="n">
        <v>7</v>
      </c>
      <c r="AT8" t="n">
        <v>12.0999999999999996</v>
      </c>
      <c r="AU8" t="n">
        <v>10.4000000000000004</v>
      </c>
      <c r="AV8" t="n">
        <v>2.70000000000000018</v>
      </c>
      <c r="AW8" t="n">
        <v>-3.20000000000000018</v>
      </c>
      <c r="AX8" t="n">
        <v>-22</v>
      </c>
      <c r="AY8" t="n">
        <v>-20.3999999999999986</v>
      </c>
      <c r="AZ8" s="16">
        <f>AVERAGE(AN8:AY8)</f>
        <v>-7.65000000000000036</v>
      </c>
      <c r="BA8" s="3">
        <f>AVERAGE(AS8:AT8)</f>
        <v>9.55000000000000071</v>
      </c>
      <c r="BB8" s="3">
        <f>AVERAGE(AS8:AV8)</f>
        <v>8.05000000000000071</v>
      </c>
    </row>
    <row r="9" spans="1:54">
      <c r="A9" s="3" t="n">
        <v>1973</v>
      </c>
      <c r="B9" t="n">
        <v>0.65500000000000016</v>
      </c>
      <c r="C9" t="n">
        <v>0.65500000000000016</v>
      </c>
      <c r="D9" s="3" t="n">
        <v>0.293999999999999986</v>
      </c>
      <c r="F9" s="6"/>
      <c r="H9" s="3" t="n">
        <v>1973</v>
      </c>
      <c r="I9" t="n">
        <v>32</v>
      </c>
      <c r="J9" t="n">
        <v>82</v>
      </c>
      <c r="K9" t="n">
        <v>64</v>
      </c>
      <c r="L9" t="n">
        <v>31</v>
      </c>
      <c r="M9" t="n">
        <v>43</v>
      </c>
      <c r="N9" t="n">
        <v>48</v>
      </c>
      <c r="O9" t="n">
        <v>26</v>
      </c>
      <c r="P9" s="35" t="n">
        <v>28</v>
      </c>
      <c r="Q9" t="n">
        <v>14</v>
      </c>
      <c r="R9" t="n">
        <v>30</v>
      </c>
      <c r="S9" t="n">
        <v>27</v>
      </c>
      <c r="T9" t="n">
        <v>25</v>
      </c>
      <c r="U9" t="n">
        <v>37</v>
      </c>
      <c r="V9" t="n">
        <v>91</v>
      </c>
      <c r="W9" t="n">
        <v>42</v>
      </c>
      <c r="X9" t="n">
        <v>47</v>
      </c>
      <c r="Y9" t="n">
        <v>46</v>
      </c>
      <c r="Z9" t="n">
        <v>32</v>
      </c>
      <c r="AA9" t="n">
        <v>21</v>
      </c>
      <c r="AB9" s="39">
        <f>SUM(P9:AA9)</f>
        <v>440</v>
      </c>
      <c r="AC9" s="16">
        <f>SUM(U9:X9)</f>
        <v>217</v>
      </c>
      <c r="AD9" s="16">
        <f>SUM(U9:X9)</f>
        <v>217</v>
      </c>
      <c r="AE9" s="16"/>
      <c r="AF9" s="3" t="n">
        <v>1973</v>
      </c>
      <c r="AG9" t="n">
        <v>7</v>
      </c>
      <c r="AH9" t="n">
        <v>12.0999999999999996</v>
      </c>
      <c r="AI9" t="n">
        <v>10.4000000000000004</v>
      </c>
      <c r="AJ9" t="n">
        <v>2.70000000000000018</v>
      </c>
      <c r="AK9" t="n">
        <v>-3.20000000000000018</v>
      </c>
      <c r="AL9" t="n">
        <v>-22</v>
      </c>
      <c r="AM9" t="n">
        <v>-20.3999999999999986</v>
      </c>
      <c r="AN9" s="35" t="n">
        <v>-27.3000000000000007</v>
      </c>
      <c r="AO9" t="n">
        <v>-18.3999999999999986</v>
      </c>
      <c r="AP9" t="n">
        <v>-15.8000000000000007</v>
      </c>
      <c r="AQ9" t="n">
        <v>-6.20000000000000018</v>
      </c>
      <c r="AR9" t="n">
        <v>-1</v>
      </c>
      <c r="AS9" t="n">
        <v>9.19999999999999929</v>
      </c>
      <c r="AT9" t="n">
        <v>12.3000000000000007</v>
      </c>
      <c r="AU9" t="n">
        <v>12.8000000000000007</v>
      </c>
      <c r="AV9" t="n">
        <v>3.20000000000000018</v>
      </c>
      <c r="AW9" t="n">
        <v>-4.90000000000000036</v>
      </c>
      <c r="AX9" t="n">
        <v>-13.8000000000000007</v>
      </c>
      <c r="AY9" t="n">
        <v>-22.6000000000000014</v>
      </c>
      <c r="AZ9" s="16">
        <f>AVERAGE(AN9:AY9)</f>
        <v>-6.04166666666666963</v>
      </c>
      <c r="BA9" s="3">
        <f>AVERAGE(AS9:AT9)</f>
        <v>10.75</v>
      </c>
      <c r="BB9" s="3">
        <f>AVERAGE(AS9:AV9)</f>
        <v>9.375</v>
      </c>
    </row>
    <row r="10" spans="1:54">
      <c r="A10" s="3" t="n">
        <v>1974</v>
      </c>
      <c r="B10" t="n">
        <v>1.0069999999999999</v>
      </c>
      <c r="C10" t="n">
        <v>1.0069999999999999</v>
      </c>
      <c r="D10" s="3" t="n">
        <v>0.573999999999999932</v>
      </c>
      <c r="F10" s="6"/>
      <c r="H10" s="3" t="n">
        <v>1974</v>
      </c>
      <c r="I10" t="n">
        <v>37</v>
      </c>
      <c r="J10" t="n">
        <v>91</v>
      </c>
      <c r="K10" t="n">
        <v>42</v>
      </c>
      <c r="L10" t="n">
        <v>47</v>
      </c>
      <c r="M10" t="n">
        <v>46</v>
      </c>
      <c r="N10" t="n">
        <v>32</v>
      </c>
      <c r="O10" t="n">
        <v>21</v>
      </c>
      <c r="P10" s="35" t="n">
        <v>12</v>
      </c>
      <c r="Q10" t="n">
        <v>15</v>
      </c>
      <c r="R10" t="n">
        <v>17</v>
      </c>
      <c r="S10" t="n">
        <v>30</v>
      </c>
      <c r="T10" t="n">
        <v>22</v>
      </c>
      <c r="U10" t="n">
        <v>16</v>
      </c>
      <c r="V10" t="n">
        <v>32</v>
      </c>
      <c r="W10" t="n">
        <v>20</v>
      </c>
      <c r="X10" t="n">
        <v>48</v>
      </c>
      <c r="Y10" t="n">
        <v>60</v>
      </c>
      <c r="Z10" t="n">
        <v>15</v>
      </c>
      <c r="AA10" t="n">
        <v>37</v>
      </c>
      <c r="AB10" s="39">
        <f>SUM(P10:AA10)</f>
        <v>324</v>
      </c>
      <c r="AC10" s="16">
        <f>SUM(U10:X10)</f>
        <v>116</v>
      </c>
      <c r="AD10" s="16">
        <f>SUM(U10:X10)</f>
        <v>116</v>
      </c>
      <c r="AE10" s="16"/>
      <c r="AF10" s="3" t="n">
        <v>1974</v>
      </c>
      <c r="AG10" t="n">
        <v>9.19999999999999929</v>
      </c>
      <c r="AH10" t="n">
        <v>12.3000000000000007</v>
      </c>
      <c r="AI10" t="n">
        <v>12.8000000000000007</v>
      </c>
      <c r="AJ10" t="n">
        <v>3.20000000000000018</v>
      </c>
      <c r="AK10" t="n">
        <v>-4.90000000000000036</v>
      </c>
      <c r="AL10" t="n">
        <v>-13.8000000000000007</v>
      </c>
      <c r="AM10" t="n">
        <v>-22.6000000000000014</v>
      </c>
      <c r="AN10" s="35" t="n">
        <v>-25.6000000000000014</v>
      </c>
      <c r="AO10" t="n">
        <v>-29.1000000000000014</v>
      </c>
      <c r="AP10" t="n">
        <v>-14.1999999999999993</v>
      </c>
      <c r="AQ10" t="n">
        <v>-9.59999999999999964</v>
      </c>
      <c r="AR10" t="n">
        <v>-4.20000000000000018</v>
      </c>
      <c r="AS10" t="n">
        <v>5.59999999999999964</v>
      </c>
      <c r="AT10" t="n">
        <v>16.399999999999995</v>
      </c>
      <c r="AU10" t="n">
        <v>11.1999999999999993</v>
      </c>
      <c r="AV10" t="n">
        <v>6.20000000000000018</v>
      </c>
      <c r="AW10" t="n">
        <v>-6</v>
      </c>
      <c r="AX10" t="n">
        <v>-24.6000000000000014</v>
      </c>
      <c r="AY10" t="n">
        <v>-14.3000000000000007</v>
      </c>
      <c r="AZ10" s="16">
        <f>AVERAGE(AN10:AY10)</f>
        <v>-7.34999999999999964</v>
      </c>
      <c r="BA10" s="3">
        <f>AVERAGE(AS10:AT10)</f>
        <v>11</v>
      </c>
      <c r="BB10" s="3">
        <f>AVERAGE(AS10:AV10)</f>
        <v>9.84999999999999964</v>
      </c>
    </row>
    <row r="11" spans="1:54">
      <c r="A11" s="3" t="n">
        <v>1975</v>
      </c>
      <c r="B11" t="n">
        <v>0.589999999999999947</v>
      </c>
      <c r="C11" t="n">
        <v>0.589999999999999947</v>
      </c>
      <c r="D11" s="3" t="n">
        <v>0.232000000000000028</v>
      </c>
      <c r="F11" s="6"/>
      <c r="H11" s="3" t="n">
        <v>1975</v>
      </c>
      <c r="I11" t="n">
        <v>16</v>
      </c>
      <c r="J11" t="n">
        <v>32</v>
      </c>
      <c r="K11" t="n">
        <v>20</v>
      </c>
      <c r="L11" t="n">
        <v>48</v>
      </c>
      <c r="M11" t="n">
        <v>60</v>
      </c>
      <c r="N11" t="n">
        <v>15</v>
      </c>
      <c r="O11" t="n">
        <v>37</v>
      </c>
      <c r="P11" s="35" t="n">
        <v>20</v>
      </c>
      <c r="Q11" t="n">
        <v>25</v>
      </c>
      <c r="R11" t="n">
        <v>12</v>
      </c>
      <c r="S11" t="n">
        <v>46</v>
      </c>
      <c r="T11" t="n">
        <v>52</v>
      </c>
      <c r="U11" t="n">
        <v>83</v>
      </c>
      <c r="V11" t="n">
        <v>79</v>
      </c>
      <c r="W11" t="n">
        <v>88</v>
      </c>
      <c r="X11" t="n">
        <v>53</v>
      </c>
      <c r="Y11" t="n">
        <v>32</v>
      </c>
      <c r="Z11" t="n">
        <v>32</v>
      </c>
      <c r="AA11" t="n">
        <v>28</v>
      </c>
      <c r="AB11" s="39">
        <f>SUM(P11:AA11)</f>
        <v>550</v>
      </c>
      <c r="AC11" s="16">
        <f>SUM(U11:X11)</f>
        <v>303</v>
      </c>
      <c r="AD11" s="16">
        <f>SUM(U11:X11)</f>
        <v>303</v>
      </c>
      <c r="AE11" s="16"/>
      <c r="AF11" s="3" t="n">
        <v>1975</v>
      </c>
      <c r="AG11" t="n">
        <v>5.59999999999999964</v>
      </c>
      <c r="AH11" t="n">
        <v>16.399999999999995</v>
      </c>
      <c r="AI11" t="n">
        <v>11.1999999999999993</v>
      </c>
      <c r="AJ11" t="n">
        <v>6.20000000000000018</v>
      </c>
      <c r="AK11" t="n">
        <v>-6</v>
      </c>
      <c r="AL11" t="n">
        <v>-24.6000000000000014</v>
      </c>
      <c r="AM11" t="n">
        <v>-14.3000000000000007</v>
      </c>
      <c r="AN11" s="35" t="n">
        <v>-23.3000000000000007</v>
      </c>
      <c r="AO11" t="n">
        <v>-25</v>
      </c>
      <c r="AP11" t="n">
        <v>-16.1000000000000014</v>
      </c>
      <c r="AQ11" t="n">
        <v>-7.20000000000000018</v>
      </c>
      <c r="AR11" t="n">
        <v>-2.70000000000000018</v>
      </c>
      <c r="AS11" t="n">
        <v>6.5</v>
      </c>
      <c r="AT11" t="n">
        <v>12.8000000000000007</v>
      </c>
      <c r="AU11" t="n">
        <v>10.4000000000000004</v>
      </c>
      <c r="AV11" t="n">
        <v>7.5</v>
      </c>
      <c r="AW11" t="n">
        <v>-6.20000000000000018</v>
      </c>
      <c r="AX11" t="n">
        <v>-15.6999999999999993</v>
      </c>
      <c r="AY11" t="n">
        <v>-18.6999999999999993</v>
      </c>
      <c r="AZ11" s="16">
        <f>AVERAGE(AN11:AY11)</f>
        <v>-6.47499999999999964</v>
      </c>
      <c r="BA11" s="3">
        <f>AVERAGE(AS11:AT11)</f>
        <v>9.65000000000000036</v>
      </c>
      <c r="BB11" s="3">
        <f>AVERAGE(AS11:AV11)</f>
        <v>9.30000000000000071</v>
      </c>
    </row>
    <row r="12" spans="1:54">
      <c r="A12" s="3" t="n">
        <v>1976</v>
      </c>
      <c r="B12" t="n">
        <v>1.14999999999999991</v>
      </c>
      <c r="C12" t="n">
        <v>1.14999999999999991</v>
      </c>
      <c r="D12" s="3" t="n">
        <v>0.705999999999999961</v>
      </c>
      <c r="F12" s="6"/>
      <c r="H12" s="3" t="n">
        <v>1976</v>
      </c>
      <c r="I12" t="n">
        <v>83</v>
      </c>
      <c r="J12" t="n">
        <v>79</v>
      </c>
      <c r="K12" t="n">
        <v>88</v>
      </c>
      <c r="L12" t="n">
        <v>53</v>
      </c>
      <c r="M12" t="n">
        <v>32</v>
      </c>
      <c r="N12" t="n">
        <v>32</v>
      </c>
      <c r="O12" t="n">
        <v>28</v>
      </c>
      <c r="P12" s="35" t="n">
        <v>21</v>
      </c>
      <c r="Q12" t="n">
        <v>24</v>
      </c>
      <c r="R12" t="n">
        <v>1</v>
      </c>
      <c r="S12" t="n">
        <v>17</v>
      </c>
      <c r="T12" t="n">
        <v>27</v>
      </c>
      <c r="U12" t="n">
        <v>54</v>
      </c>
      <c r="V12" t="n">
        <v>44</v>
      </c>
      <c r="W12" t="n">
        <v>30.3999999999999986</v>
      </c>
      <c r="X12" t="n">
        <v>39</v>
      </c>
      <c r="Y12" t="n">
        <v>24</v>
      </c>
      <c r="Z12" t="n">
        <v>16</v>
      </c>
      <c r="AA12" t="n">
        <v>22</v>
      </c>
      <c r="AB12" s="39">
        <f>SUM(P12:AA12)</f>
        <v>319.399999999999977</v>
      </c>
      <c r="AC12" s="16">
        <f>SUM(U12:X12)</f>
        <v>167.400000000000006</v>
      </c>
      <c r="AD12" s="16">
        <f>SUM(U12:X12)</f>
        <v>167.400000000000006</v>
      </c>
      <c r="AE12" s="16"/>
      <c r="AF12" s="3" t="n">
        <v>1976</v>
      </c>
      <c r="AG12" t="n">
        <v>6.5</v>
      </c>
      <c r="AH12" t="n">
        <v>12.8000000000000007</v>
      </c>
      <c r="AI12" t="n">
        <v>10.4000000000000004</v>
      </c>
      <c r="AJ12" t="n">
        <v>7.5</v>
      </c>
      <c r="AK12" t="n">
        <v>-6.20000000000000018</v>
      </c>
      <c r="AL12" t="n">
        <v>-15.6999999999999993</v>
      </c>
      <c r="AM12" t="n">
        <v>-18.6999999999999993</v>
      </c>
      <c r="AN12" s="35" t="n">
        <v>-26</v>
      </c>
      <c r="AO12" t="n">
        <v>-23.6999999999999993</v>
      </c>
      <c r="AP12" t="n">
        <v>-15.4000000000000004</v>
      </c>
      <c r="AQ12" t="n">
        <v>-3.79999999999999982</v>
      </c>
      <c r="AR12" t="n">
        <v>-0.4</v>
      </c>
      <c r="AS12" t="n">
        <v>9.19999999999999929</v>
      </c>
      <c r="AT12" t="n">
        <v>14.5</v>
      </c>
      <c r="AU12" t="n">
        <v>13.5</v>
      </c>
      <c r="AV12" t="n">
        <v>5.29999999999999982</v>
      </c>
      <c r="AW12" t="n">
        <v>-10.3000000000000007</v>
      </c>
      <c r="AX12" t="n">
        <v>-10.5</v>
      </c>
      <c r="AY12" t="n">
        <v>-19.1999999999999993</v>
      </c>
      <c r="AZ12" s="16">
        <f>AVERAGE(AN12:AY12)</f>
        <v>-5.56666666666666998</v>
      </c>
      <c r="BA12" s="3">
        <f>AVERAGE(AS12:AT12)</f>
        <v>11.8499999999999996</v>
      </c>
      <c r="BB12" s="3">
        <f>AVERAGE(AS12:AV12)</f>
        <v>10.625</v>
      </c>
    </row>
    <row r="13" spans="1:54">
      <c r="A13" s="3" t="n">
        <v>1977</v>
      </c>
      <c r="B13" t="n">
        <v>1.0069999999999999</v>
      </c>
      <c r="C13" t="n">
        <v>1.0069999999999999</v>
      </c>
      <c r="D13" s="3" t="n">
        <v>0.68100000000000005</v>
      </c>
      <c r="F13" s="6"/>
      <c r="H13" s="3" t="n">
        <v>1977</v>
      </c>
      <c r="I13" t="n">
        <v>54</v>
      </c>
      <c r="J13" t="n">
        <v>44</v>
      </c>
      <c r="K13" t="n">
        <v>30.3999999999999986</v>
      </c>
      <c r="L13" t="n">
        <v>39</v>
      </c>
      <c r="M13" t="n">
        <v>24</v>
      </c>
      <c r="N13" t="n">
        <v>16</v>
      </c>
      <c r="O13" t="n">
        <v>22</v>
      </c>
      <c r="P13" s="35" t="n">
        <v>9</v>
      </c>
      <c r="Q13" t="n">
        <v>14</v>
      </c>
      <c r="R13" t="n">
        <v>23</v>
      </c>
      <c r="S13" t="n">
        <v>20</v>
      </c>
      <c r="T13" t="n">
        <v>38</v>
      </c>
      <c r="U13" t="n">
        <v>51</v>
      </c>
      <c r="V13" t="n">
        <v>42</v>
      </c>
      <c r="W13" t="n">
        <v>24</v>
      </c>
      <c r="X13" t="n">
        <v>45</v>
      </c>
      <c r="Y13" t="n">
        <v>32</v>
      </c>
      <c r="Z13" t="n">
        <v>39</v>
      </c>
      <c r="AA13" t="n">
        <v>20</v>
      </c>
      <c r="AB13" s="39">
        <f>SUM(P13:AA13)</f>
        <v>357</v>
      </c>
      <c r="AC13" s="16">
        <f>SUM(U13:X13)</f>
        <v>162</v>
      </c>
      <c r="AD13" s="16">
        <f>SUM(U13:X13)</f>
        <v>162</v>
      </c>
      <c r="AE13" s="16"/>
      <c r="AF13" s="3" t="n">
        <v>1977</v>
      </c>
      <c r="AG13" t="n">
        <v>9.19999999999999929</v>
      </c>
      <c r="AH13" t="n">
        <v>14.5</v>
      </c>
      <c r="AI13" t="n">
        <v>13.5</v>
      </c>
      <c r="AJ13" t="n">
        <v>5.29999999999999982</v>
      </c>
      <c r="AK13" t="n">
        <v>-10.3000000000000007</v>
      </c>
      <c r="AL13" t="n">
        <v>-10.5</v>
      </c>
      <c r="AM13" t="n">
        <v>-19.1999999999999993</v>
      </c>
      <c r="AN13" s="35" t="n">
        <v>-27.3000000000000007</v>
      </c>
      <c r="AO13" t="n">
        <v>-32.2000000000000028</v>
      </c>
      <c r="AP13" t="n">
        <v>-20.8999999999999986</v>
      </c>
      <c r="AQ13" t="n">
        <v>-4.40000000000000036</v>
      </c>
      <c r="AR13" t="n">
        <v>3.9</v>
      </c>
      <c r="AS13" t="n">
        <v>12.4000000000000004</v>
      </c>
      <c r="AT13" t="n">
        <v>14.6999999999999993</v>
      </c>
      <c r="AU13" t="n">
        <v>11.3000000000000007</v>
      </c>
      <c r="AV13" t="n">
        <v>5.40000000000000036</v>
      </c>
      <c r="AW13" t="n">
        <v>-11.8000000000000007</v>
      </c>
      <c r="AX13" t="n">
        <v>-8.5</v>
      </c>
      <c r="AY13" t="n">
        <v>-20</v>
      </c>
      <c r="AZ13" s="16">
        <f>AVERAGE(AN13:AY13)</f>
        <v>-6.45000000000000018</v>
      </c>
      <c r="BA13" s="3">
        <f>AVERAGE(AS13:AT13)</f>
        <v>13.5500000000000007</v>
      </c>
      <c r="BB13" s="3">
        <f>AVERAGE(AS13:AV13)</f>
        <v>10.9499999999999993</v>
      </c>
    </row>
    <row r="14" spans="1:54">
      <c r="A14" s="3" t="n">
        <v>1978</v>
      </c>
      <c r="B14" t="n">
        <v>0.933000000000000007</v>
      </c>
      <c r="C14" t="n">
        <v>0.933000000000000007</v>
      </c>
      <c r="D14" s="3" t="n">
        <v>0.732000000000000028</v>
      </c>
      <c r="F14" s="6"/>
      <c r="H14" s="3" t="n">
        <v>1978</v>
      </c>
      <c r="I14" t="n">
        <v>51</v>
      </c>
      <c r="J14" t="n">
        <v>42</v>
      </c>
      <c r="K14" t="n">
        <v>24</v>
      </c>
      <c r="L14" t="n">
        <v>45</v>
      </c>
      <c r="M14" t="n">
        <v>32</v>
      </c>
      <c r="N14" t="n">
        <v>39</v>
      </c>
      <c r="O14" t="n">
        <v>20</v>
      </c>
      <c r="P14" s="35" t="n">
        <v>18</v>
      </c>
      <c r="Q14" t="n">
        <v>22</v>
      </c>
      <c r="R14" t="n">
        <v>31</v>
      </c>
      <c r="S14" t="n">
        <v>20</v>
      </c>
      <c r="T14" t="n">
        <v>48</v>
      </c>
      <c r="U14" t="n">
        <v>38</v>
      </c>
      <c r="V14" t="n">
        <v>82</v>
      </c>
      <c r="W14" t="n">
        <v>45</v>
      </c>
      <c r="X14" t="n">
        <v>59</v>
      </c>
      <c r="Y14" t="n">
        <v>33</v>
      </c>
      <c r="Z14" t="n">
        <v>26</v>
      </c>
      <c r="AA14" t="n">
        <v>21</v>
      </c>
      <c r="AB14" s="39">
        <f>SUM(P14:AA14)</f>
        <v>443</v>
      </c>
      <c r="AC14" s="16">
        <f>SUM(U14:X14)</f>
        <v>224</v>
      </c>
      <c r="AD14" s="16">
        <f>SUM(U14:X14)</f>
        <v>224</v>
      </c>
      <c r="AE14" s="16"/>
      <c r="AF14" s="3" t="n">
        <v>1978</v>
      </c>
      <c r="AG14" t="n">
        <v>12.4000000000000004</v>
      </c>
      <c r="AH14" t="n">
        <v>14.6999999999999993</v>
      </c>
      <c r="AI14" t="n">
        <v>11.3000000000000007</v>
      </c>
      <c r="AJ14" t="n">
        <v>5.40000000000000036</v>
      </c>
      <c r="AK14" t="n">
        <v>-11.8000000000000007</v>
      </c>
      <c r="AL14" t="n">
        <v>-8.5</v>
      </c>
      <c r="AM14" t="n">
        <v>-20</v>
      </c>
      <c r="AN14" s="35" t="n">
        <v>-24</v>
      </c>
      <c r="AO14" t="n">
        <v>-24.3999999999999986</v>
      </c>
      <c r="AP14" t="n">
        <v>-16.6000000000000014</v>
      </c>
      <c r="AQ14" t="n">
        <v>-15.6999999999999993</v>
      </c>
      <c r="AR14" t="n">
        <v>-4.29999999999999982</v>
      </c>
      <c r="AS14" t="n">
        <v>3.5</v>
      </c>
      <c r="AT14" t="n">
        <v>14.3000000000000007</v>
      </c>
      <c r="AU14" t="n">
        <v>8.5</v>
      </c>
      <c r="AV14" t="n">
        <v>3.70000000000000018</v>
      </c>
      <c r="AW14" t="n">
        <v>-4.29999999999999982</v>
      </c>
      <c r="AX14" t="n">
        <v>-14.1999999999999993</v>
      </c>
      <c r="AY14" t="n">
        <v>-25.8000000000000007</v>
      </c>
      <c r="AZ14" s="16">
        <f>AVERAGE(AN14:AY14)</f>
        <v>-8.27500000000000036</v>
      </c>
      <c r="BA14" s="3">
        <f>AVERAGE(AS14:AT14)</f>
        <v>8.90000000000000036</v>
      </c>
      <c r="BB14" s="3">
        <f>AVERAGE(AS14:AV14)</f>
        <v>7.5</v>
      </c>
    </row>
    <row r="15" spans="1:54">
      <c r="A15" s="3" t="n">
        <v>1979</v>
      </c>
      <c r="B15" t="n">
        <v>1.03499999999999992</v>
      </c>
      <c r="C15" t="n">
        <v>1.03499999999999992</v>
      </c>
      <c r="D15" s="3" t="n">
        <v>0.835999999999999943</v>
      </c>
      <c r="F15" s="6"/>
      <c r="H15" s="3" t="n">
        <v>1979</v>
      </c>
      <c r="I15" t="n">
        <v>38</v>
      </c>
      <c r="J15" t="n">
        <v>82</v>
      </c>
      <c r="K15" t="n">
        <v>45</v>
      </c>
      <c r="L15" t="n">
        <v>59</v>
      </c>
      <c r="M15" t="n">
        <v>33</v>
      </c>
      <c r="N15" t="n">
        <v>26</v>
      </c>
      <c r="O15" t="n">
        <v>21</v>
      </c>
      <c r="P15" s="35" t="n">
        <v>18</v>
      </c>
      <c r="Q15" t="n">
        <v>23</v>
      </c>
      <c r="R15" t="n">
        <v>17</v>
      </c>
      <c r="S15" t="n">
        <v>26</v>
      </c>
      <c r="T15" t="n">
        <v>37</v>
      </c>
      <c r="U15" t="n">
        <v>32</v>
      </c>
      <c r="V15" t="n">
        <v>67</v>
      </c>
      <c r="W15" t="n">
        <v>66</v>
      </c>
      <c r="X15" t="n">
        <v>96</v>
      </c>
      <c r="Y15" t="n">
        <v>52</v>
      </c>
      <c r="Z15" t="n">
        <v>21</v>
      </c>
      <c r="AA15" t="n">
        <v>22</v>
      </c>
      <c r="AB15" s="39">
        <f>SUM(P15:AA15)</f>
        <v>477</v>
      </c>
      <c r="AC15" s="16">
        <f>SUM(U15:X15)</f>
        <v>261</v>
      </c>
      <c r="AD15" s="16">
        <f>SUM(U15:X15)</f>
        <v>261</v>
      </c>
      <c r="AE15" s="16"/>
      <c r="AF15" s="3" t="n">
        <v>1979</v>
      </c>
      <c r="AG15" t="n">
        <v>3.5</v>
      </c>
      <c r="AH15" t="n">
        <v>14.3000000000000007</v>
      </c>
      <c r="AI15" t="n">
        <v>8.5</v>
      </c>
      <c r="AJ15" t="n">
        <v>3.70000000000000018</v>
      </c>
      <c r="AK15" t="n">
        <v>-4.29999999999999982</v>
      </c>
      <c r="AL15" t="n">
        <v>-14.1999999999999993</v>
      </c>
      <c r="AM15" t="n">
        <v>-25.8000000000000007</v>
      </c>
      <c r="AN15" s="35" t="n">
        <v>-26.8999999999999986</v>
      </c>
      <c r="AO15" t="n">
        <v>-28.8000000000000007</v>
      </c>
      <c r="AP15" t="n">
        <v>-22.3000000000000007</v>
      </c>
      <c r="AQ15" t="n">
        <v>-12</v>
      </c>
      <c r="AR15" t="n">
        <v>0</v>
      </c>
      <c r="AS15" t="n">
        <v>5.90000000000000036</v>
      </c>
      <c r="AT15" t="n">
        <v>13.5</v>
      </c>
      <c r="AU15" t="n">
        <v>11.1999999999999993</v>
      </c>
      <c r="AV15" t="n">
        <v>7.70000000000000018</v>
      </c>
      <c r="AW15" t="n">
        <v>-6.59999999999999964</v>
      </c>
      <c r="AX15" t="n">
        <v>-12.5</v>
      </c>
      <c r="AY15" t="n">
        <v>-23.6999999999999993</v>
      </c>
      <c r="AZ15" s="16">
        <f>AVERAGE(AN15:AY15)</f>
        <v>-7.875</v>
      </c>
      <c r="BA15" s="3">
        <f>AVERAGE(AS15:AT15)</f>
        <v>9.69999999999999929</v>
      </c>
      <c r="BB15" s="3">
        <f>AVERAGE(AS15:AV15)</f>
        <v>9.57499999999999929</v>
      </c>
    </row>
    <row r="16" spans="1:54">
      <c r="A16" s="3" t="n">
        <v>1980</v>
      </c>
      <c r="B16" t="n">
        <v>0.604999999999999982</v>
      </c>
      <c r="C16" t="n">
        <v>0.604999999999999982</v>
      </c>
      <c r="D16" s="3" t="n">
        <v>0.457000000000000028</v>
      </c>
      <c r="F16" s="6"/>
      <c r="H16" s="3" t="n">
        <v>1980</v>
      </c>
      <c r="I16" t="n">
        <v>32</v>
      </c>
      <c r="J16" t="n">
        <v>67</v>
      </c>
      <c r="K16" t="n">
        <v>66</v>
      </c>
      <c r="L16" t="n">
        <v>96</v>
      </c>
      <c r="M16" t="n">
        <v>52</v>
      </c>
      <c r="N16" t="n">
        <v>21</v>
      </c>
      <c r="O16" t="n">
        <v>22</v>
      </c>
      <c r="P16" s="35" t="n">
        <v>14</v>
      </c>
      <c r="Q16" t="n">
        <v>10</v>
      </c>
      <c r="R16" t="n">
        <v>5</v>
      </c>
      <c r="S16" t="n">
        <v>6</v>
      </c>
      <c r="T16" t="n">
        <v>22</v>
      </c>
      <c r="U16" t="n">
        <v>35</v>
      </c>
      <c r="V16" t="n">
        <v>42</v>
      </c>
      <c r="W16" t="n">
        <v>104</v>
      </c>
      <c r="X16" t="n">
        <v>61</v>
      </c>
      <c r="Y16" t="n">
        <v>32</v>
      </c>
      <c r="Z16" t="n">
        <v>37</v>
      </c>
      <c r="AA16" t="n">
        <v>31</v>
      </c>
      <c r="AB16" s="39">
        <f>SUM(P16:AA16)</f>
        <v>399</v>
      </c>
      <c r="AC16" s="16">
        <f>SUM(U16:X16)</f>
        <v>242</v>
      </c>
      <c r="AD16" s="16">
        <f>SUM(U16:X16)</f>
        <v>242</v>
      </c>
      <c r="AE16" s="16"/>
      <c r="AF16" s="3" t="n">
        <v>1980</v>
      </c>
      <c r="AG16" t="n">
        <v>5.90000000000000036</v>
      </c>
      <c r="AH16" t="n">
        <v>13.5</v>
      </c>
      <c r="AI16" t="n">
        <v>11.1999999999999993</v>
      </c>
      <c r="AJ16" t="n">
        <v>7.70000000000000018</v>
      </c>
      <c r="AK16" t="n">
        <v>-6.59999999999999964</v>
      </c>
      <c r="AL16" t="n">
        <v>-12.5</v>
      </c>
      <c r="AM16" t="n">
        <v>-23.6999999999999993</v>
      </c>
      <c r="AN16" s="35" t="n">
        <v>-27.3000000000000007</v>
      </c>
      <c r="AO16" t="n">
        <v>-19.3999999999999986</v>
      </c>
      <c r="AP16" t="n">
        <v>-16.8000000000000007</v>
      </c>
      <c r="AQ16" t="n">
        <v>-7.40000000000000036</v>
      </c>
      <c r="AR16" t="n">
        <v>-0.7</v>
      </c>
      <c r="AS16" t="n">
        <v>8.19999999999999751</v>
      </c>
      <c r="AT16" t="n">
        <v>11.1999999999999993</v>
      </c>
      <c r="AU16" t="n">
        <v>8.30000000000000071</v>
      </c>
      <c r="AV16" t="n">
        <v>5.29999999999999982</v>
      </c>
      <c r="AW16" t="n">
        <v>-1.39999999999999991</v>
      </c>
      <c r="AX16" t="n">
        <v>-17.5</v>
      </c>
      <c r="AY16" t="n">
        <v>-20.1999999999999993</v>
      </c>
      <c r="AZ16" s="16">
        <f>AVERAGE(AN16:AY16)</f>
        <v>-6.47499999999999964</v>
      </c>
      <c r="BA16" s="3">
        <f>AVERAGE(AS16:AT16)</f>
        <v>9.69999999999999929</v>
      </c>
      <c r="BB16" s="3">
        <f>AVERAGE(AS16:AV16)</f>
        <v>8.25</v>
      </c>
    </row>
    <row r="17" spans="1:54">
      <c r="A17" s="3" t="n">
        <v>1981</v>
      </c>
      <c r="B17" t="n">
        <v>1.10900000000000021</v>
      </c>
      <c r="C17" t="n">
        <v>1.10900000000000021</v>
      </c>
      <c r="D17" s="3" t="n">
        <v>0.791999999999999993</v>
      </c>
      <c r="F17" s="6"/>
      <c r="H17" s="3" t="n">
        <v>1981</v>
      </c>
      <c r="I17" t="n">
        <v>35</v>
      </c>
      <c r="J17" t="n">
        <v>42</v>
      </c>
      <c r="K17" t="n">
        <v>104</v>
      </c>
      <c r="L17" t="n">
        <v>61</v>
      </c>
      <c r="M17" t="n">
        <v>32</v>
      </c>
      <c r="N17" t="n">
        <v>37</v>
      </c>
      <c r="O17" t="n">
        <v>31</v>
      </c>
      <c r="P17" s="35" t="n">
        <v>26</v>
      </c>
      <c r="Q17" t="n">
        <v>18</v>
      </c>
      <c r="R17" t="n">
        <v>21</v>
      </c>
      <c r="S17" t="n">
        <v>39</v>
      </c>
      <c r="T17" t="n">
        <v>28</v>
      </c>
      <c r="U17" t="n">
        <v>13</v>
      </c>
      <c r="V17" t="n">
        <v>25</v>
      </c>
      <c r="W17" t="n">
        <v>119</v>
      </c>
      <c r="X17" t="n">
        <v>60</v>
      </c>
      <c r="Y17" t="n">
        <v>36</v>
      </c>
      <c r="Z17" t="n">
        <v>20</v>
      </c>
      <c r="AA17" t="n">
        <v>25</v>
      </c>
      <c r="AB17" s="39">
        <f>SUM(P17:AA17)</f>
        <v>430</v>
      </c>
      <c r="AC17" s="16">
        <f>SUM(U17:X17)</f>
        <v>217</v>
      </c>
      <c r="AD17" s="16">
        <f>SUM(U17:X17)</f>
        <v>217</v>
      </c>
      <c r="AE17" s="16"/>
      <c r="AF17" s="3" t="n">
        <v>1981</v>
      </c>
      <c r="AG17" t="n">
        <v>8.19999999999999751</v>
      </c>
      <c r="AH17" t="n">
        <v>11.1999999999999993</v>
      </c>
      <c r="AI17" t="n">
        <v>8.30000000000000071</v>
      </c>
      <c r="AJ17" t="n">
        <v>5.29999999999999982</v>
      </c>
      <c r="AK17" t="n">
        <v>-1.39999999999999991</v>
      </c>
      <c r="AL17" t="n">
        <v>-17.5</v>
      </c>
      <c r="AM17" t="n">
        <v>-20.1999999999999993</v>
      </c>
      <c r="AN17" s="35" t="n">
        <v>-16.1999999999999993</v>
      </c>
      <c r="AO17" t="n">
        <v>-17.899999999999995</v>
      </c>
      <c r="AP17" t="n">
        <v>-20.3000000000000007</v>
      </c>
      <c r="AQ17" t="n">
        <v>-10.4000000000000004</v>
      </c>
      <c r="AR17" t="n">
        <v>-3.5</v>
      </c>
      <c r="AS17" t="n">
        <v>10.1999999999999993</v>
      </c>
      <c r="AT17" t="n">
        <v>12.5999999999999996</v>
      </c>
      <c r="AU17" t="n">
        <v>14.9000000000000004</v>
      </c>
      <c r="AV17" t="n">
        <v>5.70000000000000018</v>
      </c>
      <c r="AW17" t="n">
        <v>-1.39999999999999991</v>
      </c>
      <c r="AX17" t="n">
        <v>-9.90000000000000036</v>
      </c>
      <c r="AY17" t="n">
        <v>-13.5</v>
      </c>
      <c r="AZ17" s="16">
        <f>AVERAGE(AN17:AY17)</f>
        <v>-4.14166666666667016</v>
      </c>
      <c r="BA17" s="3">
        <f>AVERAGE(AS17:AT17)</f>
        <v>11.4000000000000004</v>
      </c>
      <c r="BB17" s="3">
        <f>AVERAGE(AS17:AV17)</f>
        <v>10.8499999999999996</v>
      </c>
    </row>
    <row r="18" spans="1:54">
      <c r="A18" s="3" t="n">
        <v>1982</v>
      </c>
      <c r="B18" t="n">
        <v>1.07699999999999996</v>
      </c>
      <c r="C18" t="n">
        <v>1.07699999999999996</v>
      </c>
      <c r="D18" s="3" t="n">
        <v>0.864000000000000057</v>
      </c>
      <c r="F18" s="6"/>
      <c r="H18" s="3" t="n">
        <v>1982</v>
      </c>
      <c r="I18" t="n">
        <v>13</v>
      </c>
      <c r="J18" t="n">
        <v>25</v>
      </c>
      <c r="K18" t="n">
        <v>119</v>
      </c>
      <c r="L18" t="n">
        <v>60</v>
      </c>
      <c r="M18" t="n">
        <v>36</v>
      </c>
      <c r="N18" t="n">
        <v>20</v>
      </c>
      <c r="O18" t="n">
        <v>25</v>
      </c>
      <c r="P18" s="35" t="n">
        <v>33</v>
      </c>
      <c r="Q18" t="n">
        <v>29</v>
      </c>
      <c r="R18" t="n">
        <v>9</v>
      </c>
      <c r="S18" t="n">
        <v>30</v>
      </c>
      <c r="T18" t="n">
        <v>53</v>
      </c>
      <c r="U18" t="n">
        <v>69</v>
      </c>
      <c r="V18" t="n">
        <v>78</v>
      </c>
      <c r="W18" t="n">
        <v>146</v>
      </c>
      <c r="X18" t="n">
        <v>42</v>
      </c>
      <c r="Y18" t="n">
        <v>22</v>
      </c>
      <c r="Z18" t="n">
        <v>48</v>
      </c>
      <c r="AA18" t="n">
        <v>34</v>
      </c>
      <c r="AB18" s="39">
        <f>SUM(P18:AA18)</f>
        <v>593</v>
      </c>
      <c r="AC18" s="16">
        <f>SUM(U18:X18)</f>
        <v>335</v>
      </c>
      <c r="AD18" s="16">
        <f>SUM(U18:X18)</f>
        <v>335</v>
      </c>
      <c r="AE18" s="16"/>
      <c r="AF18" s="3" t="n">
        <v>1982</v>
      </c>
      <c r="AG18" t="n">
        <v>10.1999999999999993</v>
      </c>
      <c r="AH18" t="n">
        <v>12.5999999999999996</v>
      </c>
      <c r="AI18" t="n">
        <v>14.9000000000000004</v>
      </c>
      <c r="AJ18" t="n">
        <v>5.70000000000000018</v>
      </c>
      <c r="AK18" t="n">
        <v>-1.39999999999999991</v>
      </c>
      <c r="AL18" t="n">
        <v>-9.90000000000000036</v>
      </c>
      <c r="AM18" t="n">
        <v>-13.5</v>
      </c>
      <c r="AN18" s="35" t="n">
        <v>-27</v>
      </c>
      <c r="AO18" t="n">
        <v>-23.3000000000000007</v>
      </c>
      <c r="AP18" t="n">
        <v>-23.1999999999999993</v>
      </c>
      <c r="AQ18" t="n">
        <v>-4.59999999999999964</v>
      </c>
      <c r="AR18" t="n">
        <v>1.5</v>
      </c>
      <c r="AS18" t="n">
        <v>9.80000000000000071</v>
      </c>
      <c r="AT18" t="n">
        <v>16</v>
      </c>
      <c r="AU18" t="n">
        <v>9.19999999999999929</v>
      </c>
      <c r="AV18" t="n">
        <v>4.40000000000000036</v>
      </c>
      <c r="AW18" t="n">
        <v>-9.90000000000000036</v>
      </c>
      <c r="AX18" t="n">
        <v>-12.6999999999999993</v>
      </c>
      <c r="AY18" t="n">
        <v>-14.5</v>
      </c>
      <c r="AZ18" s="16">
        <f>AVERAGE(AN18:AY18)</f>
        <v>-6.19166666666666998</v>
      </c>
      <c r="BA18" s="3">
        <f>AVERAGE(AS18:AT18)</f>
        <v>12.9000000000000004</v>
      </c>
      <c r="BB18" s="3">
        <f>AVERAGE(AS18:AV18)</f>
        <v>9.84999999999999964</v>
      </c>
    </row>
    <row r="19" spans="1:54">
      <c r="A19" s="3" t="n">
        <v>1983</v>
      </c>
      <c r="B19" t="n">
        <v>1.17399999999999993</v>
      </c>
      <c r="C19" t="n">
        <v>1.17399999999999993</v>
      </c>
      <c r="D19" s="3" t="n">
        <v>1.07699999999999996</v>
      </c>
      <c r="F19" s="6"/>
      <c r="H19" s="3" t="n">
        <v>1983</v>
      </c>
      <c r="I19" t="n">
        <v>69</v>
      </c>
      <c r="J19" t="n">
        <v>78</v>
      </c>
      <c r="K19" t="n">
        <v>146</v>
      </c>
      <c r="L19" t="n">
        <v>42</v>
      </c>
      <c r="M19" t="n">
        <v>22</v>
      </c>
      <c r="N19" t="n">
        <v>48</v>
      </c>
      <c r="O19" t="n">
        <v>34</v>
      </c>
      <c r="P19" s="35" t="n">
        <v>22</v>
      </c>
      <c r="Q19" t="n">
        <v>26</v>
      </c>
      <c r="R19" t="n">
        <v>31</v>
      </c>
      <c r="S19" t="n">
        <v>20</v>
      </c>
      <c r="T19" t="n">
        <v>18</v>
      </c>
      <c r="U19" t="n">
        <v>115</v>
      </c>
      <c r="V19" t="n">
        <v>113</v>
      </c>
      <c r="W19" t="n">
        <v>54</v>
      </c>
      <c r="X19" t="n">
        <v>57</v>
      </c>
      <c r="Y19" t="n">
        <v>61</v>
      </c>
      <c r="Z19" t="n">
        <v>30</v>
      </c>
      <c r="AA19" t="n">
        <v>32</v>
      </c>
      <c r="AB19" s="39">
        <f>SUM(P19:AA19)</f>
        <v>579</v>
      </c>
      <c r="AC19" s="16">
        <f>SUM(U19:X19)</f>
        <v>339</v>
      </c>
      <c r="AD19" s="16">
        <f>SUM(U19:X19)</f>
        <v>339</v>
      </c>
      <c r="AE19" s="16"/>
      <c r="AF19" s="3" t="n">
        <v>1983</v>
      </c>
      <c r="AG19" t="n">
        <v>9.80000000000000071</v>
      </c>
      <c r="AH19" t="n">
        <v>16</v>
      </c>
      <c r="AI19" t="n">
        <v>9.19999999999999929</v>
      </c>
      <c r="AJ19" t="n">
        <v>4.40000000000000036</v>
      </c>
      <c r="AK19" t="n">
        <v>-9.90000000000000036</v>
      </c>
      <c r="AL19" t="n">
        <v>-12.6999999999999993</v>
      </c>
      <c r="AM19" t="n">
        <v>-14.5</v>
      </c>
      <c r="AN19" s="35" t="n">
        <v>-19.8999999999999986</v>
      </c>
      <c r="AO19" t="n">
        <v>-23.3000000000000007</v>
      </c>
      <c r="AP19" t="n">
        <v>-15.3000000000000007</v>
      </c>
      <c r="AQ19" t="n">
        <v>-11.6999999999999993</v>
      </c>
      <c r="AR19" t="n">
        <v>-4.59999999999999964</v>
      </c>
      <c r="AS19" t="n">
        <v>7.59999999999999876</v>
      </c>
      <c r="AT19" t="n">
        <v>14.5999999999999996</v>
      </c>
      <c r="AU19" t="n">
        <v>10.6999999999999993</v>
      </c>
      <c r="AV19" t="n">
        <v>6.29999999999999982</v>
      </c>
      <c r="AW19" t="n">
        <v>-2</v>
      </c>
      <c r="AX19" t="n">
        <v>-14.1999999999999993</v>
      </c>
      <c r="AY19" t="n">
        <v>-18.1999999999999993</v>
      </c>
      <c r="AZ19" s="16">
        <f>AVERAGE(AN19:AY19)</f>
        <v>-5.83333333333334014</v>
      </c>
      <c r="BA19" s="3">
        <f>AVERAGE(AS19:AT19)</f>
        <v>11.0999999999999996</v>
      </c>
      <c r="BB19" s="3">
        <f>AVERAGE(AS19:AV19)</f>
        <v>9.80000000000000071</v>
      </c>
    </row>
    <row r="20" spans="1:54">
      <c r="A20" s="3" t="n">
        <v>1984</v>
      </c>
      <c r="B20" t="n">
        <v>1.08899999999999997</v>
      </c>
      <c r="C20" t="n">
        <v>1.08899999999999997</v>
      </c>
      <c r="D20" s="3" t="n">
        <v>1.08400000000000007</v>
      </c>
      <c r="F20" s="6"/>
      <c r="H20" s="3" t="n">
        <v>1984</v>
      </c>
      <c r="I20" t="n">
        <v>115</v>
      </c>
      <c r="J20" t="n">
        <v>113</v>
      </c>
      <c r="K20" t="n">
        <v>54</v>
      </c>
      <c r="L20" t="n">
        <v>57</v>
      </c>
      <c r="M20" t="n">
        <v>61</v>
      </c>
      <c r="N20" t="n">
        <v>30</v>
      </c>
      <c r="O20" t="n">
        <v>32</v>
      </c>
      <c r="P20" s="35" t="n">
        <v>19</v>
      </c>
      <c r="Q20" t="n">
        <v>4</v>
      </c>
      <c r="R20" t="n">
        <v>16</v>
      </c>
      <c r="S20" t="n">
        <v>23</v>
      </c>
      <c r="T20" t="n">
        <v>29</v>
      </c>
      <c r="U20" t="n">
        <v>66</v>
      </c>
      <c r="V20" t="n">
        <v>60</v>
      </c>
      <c r="W20" t="n">
        <v>76</v>
      </c>
      <c r="X20" t="n">
        <v>26</v>
      </c>
      <c r="Y20" t="n">
        <v>26</v>
      </c>
      <c r="Z20" t="n">
        <v>8</v>
      </c>
      <c r="AA20" t="n">
        <v>8</v>
      </c>
      <c r="AB20" s="39">
        <f>SUM(P20:AA20)</f>
        <v>361</v>
      </c>
      <c r="AC20" s="16">
        <f>SUM(U20:X20)</f>
        <v>228</v>
      </c>
      <c r="AD20" s="16">
        <f>SUM(U20:X20)</f>
        <v>228</v>
      </c>
      <c r="AE20" s="16"/>
      <c r="AF20" s="3" t="n">
        <v>1984</v>
      </c>
      <c r="AG20" t="n">
        <v>7.59999999999999876</v>
      </c>
      <c r="AH20" t="n">
        <v>14.5999999999999996</v>
      </c>
      <c r="AI20" t="n">
        <v>10.6999999999999993</v>
      </c>
      <c r="AJ20" t="n">
        <v>6.29999999999999982</v>
      </c>
      <c r="AK20" t="n">
        <v>-2</v>
      </c>
      <c r="AL20" t="n">
        <v>-14.1999999999999993</v>
      </c>
      <c r="AM20" t="n">
        <v>-18.1999999999999993</v>
      </c>
      <c r="AN20" s="35" t="n">
        <v>-17.1000000000000014</v>
      </c>
      <c r="AO20" t="n">
        <v>-14.5</v>
      </c>
      <c r="AP20" t="n">
        <v>-11.5</v>
      </c>
      <c r="AQ20" t="n">
        <v>-15.6999999999999993</v>
      </c>
      <c r="AR20" t="n">
        <v>-1.8</v>
      </c>
      <c r="AS20" t="n">
        <v>7.90000000000000036</v>
      </c>
      <c r="AT20" t="n">
        <v>15.5999999999999996</v>
      </c>
      <c r="AU20" t="n">
        <v>11.5</v>
      </c>
      <c r="AV20" t="n">
        <v>5.59999999999999964</v>
      </c>
      <c r="AW20" t="n">
        <v>-6.29999999999999982</v>
      </c>
      <c r="AX20" t="n">
        <v>-22.3000000000000007</v>
      </c>
      <c r="AY20" t="n">
        <v>-17.899999999999995</v>
      </c>
      <c r="AZ20" s="16">
        <f>AVERAGE(AN20:AY20)</f>
        <v>-5.54166666666666963</v>
      </c>
      <c r="BA20" s="3">
        <f>AVERAGE(AS20:AT20)</f>
        <v>11.75</v>
      </c>
      <c r="BB20" s="3">
        <f>AVERAGE(AS20:AV20)</f>
        <v>10.1500000000000004</v>
      </c>
    </row>
    <row r="21" spans="1:54">
      <c r="A21" s="3" t="n">
        <v>1985</v>
      </c>
      <c r="B21" t="n">
        <v>0.671000000000000174</v>
      </c>
      <c r="C21" t="n">
        <v>0.671000000000000174</v>
      </c>
      <c r="D21" s="3" t="n">
        <v>0.705999999999999961</v>
      </c>
      <c r="F21" s="6"/>
      <c r="H21" s="3" t="n">
        <v>1985</v>
      </c>
      <c r="I21" t="n">
        <v>66</v>
      </c>
      <c r="J21" t="n">
        <v>60</v>
      </c>
      <c r="K21" t="n">
        <v>76</v>
      </c>
      <c r="L21" t="n">
        <v>26</v>
      </c>
      <c r="M21" t="n">
        <v>26</v>
      </c>
      <c r="N21" t="n">
        <v>8</v>
      </c>
      <c r="O21" t="n">
        <v>8</v>
      </c>
      <c r="P21" s="35" t="n">
        <v>24.3999999999999986</v>
      </c>
      <c r="Q21" t="n">
        <v>8</v>
      </c>
      <c r="R21" t="n">
        <v>9.30000000000000071</v>
      </c>
      <c r="S21" t="n">
        <v>55.2999999999999972</v>
      </c>
      <c r="T21" t="n">
        <v>60.2000000000000028</v>
      </c>
      <c r="U21" t="n">
        <v>47.2999999999999972</v>
      </c>
      <c r="V21" t="n">
        <v>49.8999999999999986</v>
      </c>
      <c r="W21" t="n">
        <v>32.7999999999999972</v>
      </c>
      <c r="X21" t="n">
        <v>41.5</v>
      </c>
      <c r="Y21" t="n">
        <v>43.7000000000000028</v>
      </c>
      <c r="Z21" t="n">
        <v>21</v>
      </c>
      <c r="AA21" t="n">
        <v>45.5</v>
      </c>
      <c r="AB21" s="39">
        <f>SUM(P21:AA21)</f>
        <v>438.899999999999977</v>
      </c>
      <c r="AC21" s="16">
        <f>SUM(U21:X21)</f>
        <v>171.5</v>
      </c>
      <c r="AD21" s="16">
        <f>SUM(U21:X21)</f>
        <v>171.5</v>
      </c>
      <c r="AE21" s="16"/>
      <c r="AF21" s="3" t="n">
        <v>1985</v>
      </c>
      <c r="AG21" t="n">
        <v>7.90000000000000036</v>
      </c>
      <c r="AH21" t="n">
        <v>15.5999999999999996</v>
      </c>
      <c r="AI21" t="n">
        <v>11.5</v>
      </c>
      <c r="AJ21" t="n">
        <v>5.59999999999999964</v>
      </c>
      <c r="AK21" t="n">
        <v>-6.29999999999999982</v>
      </c>
      <c r="AL21" t="n">
        <v>-22.3000000000000007</v>
      </c>
      <c r="AM21" t="n">
        <v>-17.899999999999995</v>
      </c>
      <c r="AN21" s="35" t="n">
        <v>-28</v>
      </c>
      <c r="AO21" t="n">
        <v>-30.6000000000000014</v>
      </c>
      <c r="AP21" t="n">
        <v>-13.0999999999999996</v>
      </c>
      <c r="AQ21" t="n">
        <v>-10.8000000000000007</v>
      </c>
      <c r="AR21" t="n">
        <v>-4.70000000000000018</v>
      </c>
      <c r="AS21" t="n">
        <v>9</v>
      </c>
      <c r="AT21" t="n">
        <v>12</v>
      </c>
      <c r="AU21" t="n">
        <v>11.0999999999999996</v>
      </c>
      <c r="AV21" t="n">
        <v>7.09999999999999964</v>
      </c>
      <c r="AW21" t="n">
        <v>-2.29999999999999982</v>
      </c>
      <c r="AX21" t="n">
        <v>-16.8000000000000007</v>
      </c>
      <c r="AY21" t="n">
        <v>-26.5</v>
      </c>
      <c r="AZ21" s="16">
        <f>AVERAGE(AN21:AY21)</f>
        <v>-7.79999999999999982</v>
      </c>
      <c r="BA21" s="3">
        <f>AVERAGE(AS21:AT21)</f>
        <v>10.5</v>
      </c>
      <c r="BB21" s="3">
        <f>AVERAGE(AS21:AV21)</f>
        <v>9.80000000000000071</v>
      </c>
    </row>
    <row r="22" spans="1:54">
      <c r="A22" s="3" t="n">
        <v>1986</v>
      </c>
      <c r="B22" t="n">
        <v>0.428000000000000025</v>
      </c>
      <c r="C22" t="n">
        <v>0.428000000000000025</v>
      </c>
      <c r="D22" s="3" t="n">
        <v>0.28100000000000005</v>
      </c>
      <c r="F22" s="6"/>
      <c r="H22" s="3" t="n">
        <v>1986</v>
      </c>
      <c r="I22" t="n">
        <v>47.2999999999999972</v>
      </c>
      <c r="J22" t="n">
        <v>49.8999999999999986</v>
      </c>
      <c r="K22" t="n">
        <v>32.7999999999999972</v>
      </c>
      <c r="L22" t="n">
        <v>41.5</v>
      </c>
      <c r="M22" t="n">
        <v>43.7000000000000028</v>
      </c>
      <c r="N22" t="n">
        <v>21</v>
      </c>
      <c r="O22" t="n">
        <v>45.5</v>
      </c>
      <c r="P22" s="35" t="n">
        <v>16.5</v>
      </c>
      <c r="Q22" t="n">
        <v>21.8000000000000007</v>
      </c>
      <c r="R22" t="n">
        <v>17.1999999999999993</v>
      </c>
      <c r="S22" t="n">
        <v>21.3000000000000007</v>
      </c>
      <c r="T22" t="n">
        <v>11.4000000000000004</v>
      </c>
      <c r="U22" t="n">
        <v>35.7000000000000028</v>
      </c>
      <c r="V22" t="n">
        <v>148.69999999999996</v>
      </c>
      <c r="W22" t="n">
        <v>65.2000000000000028</v>
      </c>
      <c r="X22" t="n">
        <v>32.1000000000000014</v>
      </c>
      <c r="Y22" t="n">
        <v>72.7999999999999829</v>
      </c>
      <c r="Z22" t="n">
        <v>22.5</v>
      </c>
      <c r="AA22" t="n">
        <v>9</v>
      </c>
      <c r="AB22" s="39">
        <f>SUM(P22:AA22)</f>
        <v>474.199999999999989</v>
      </c>
      <c r="AC22" s="16">
        <f>SUM(U22:X22)</f>
        <v>281.699999999999989</v>
      </c>
      <c r="AD22" s="16">
        <f>SUM(U22:X22)</f>
        <v>281.699999999999989</v>
      </c>
      <c r="AE22" s="16"/>
      <c r="AF22" s="3" t="n">
        <v>1986</v>
      </c>
      <c r="AG22" t="n">
        <v>9</v>
      </c>
      <c r="AH22" t="n">
        <v>12</v>
      </c>
      <c r="AI22" t="n">
        <v>11.0999999999999996</v>
      </c>
      <c r="AJ22" t="n">
        <v>7.09999999999999964</v>
      </c>
      <c r="AK22" t="n">
        <v>-2.29999999999999982</v>
      </c>
      <c r="AL22" t="n">
        <v>-16.8000000000000007</v>
      </c>
      <c r="AM22" t="n">
        <v>-26.5</v>
      </c>
      <c r="AN22" s="35" t="n">
        <v>-22.5</v>
      </c>
      <c r="AO22" t="n">
        <v>-26.6000000000000014</v>
      </c>
      <c r="AP22" t="n">
        <v>-12.1999999999999993</v>
      </c>
      <c r="AQ22" t="n">
        <v>-8.09999999999999787</v>
      </c>
      <c r="AR22" t="n">
        <v>-2.79999999999999982</v>
      </c>
      <c r="AS22" t="n">
        <v>7.70000000000000018</v>
      </c>
      <c r="AT22" t="n">
        <v>12.5999999999999996</v>
      </c>
      <c r="AU22" t="n">
        <v>9.09999999999999964</v>
      </c>
      <c r="AV22" t="n">
        <v>3.10000000000000009</v>
      </c>
      <c r="AW22" t="n">
        <v>-1.10000000000000009</v>
      </c>
      <c r="AX22" t="n">
        <v>-8.40000000000000036</v>
      </c>
      <c r="AY22" t="n">
        <v>-27.1999999999999993</v>
      </c>
      <c r="AZ22" s="16">
        <f>AVERAGE(AN22:AY22)</f>
        <v>-6.3666666666666698</v>
      </c>
      <c r="BA22" s="3">
        <f>AVERAGE(AS22:AT22)</f>
        <v>10.1500000000000004</v>
      </c>
      <c r="BB22" s="3">
        <f>AVERAGE(AS22:AV22)</f>
        <v>8.125</v>
      </c>
    </row>
    <row r="23" spans="1:54">
      <c r="A23" s="3" t="n">
        <v>1987</v>
      </c>
      <c r="B23" t="n">
        <v>1.20100000000000007</v>
      </c>
      <c r="C23" t="n">
        <v>1.20100000000000007</v>
      </c>
      <c r="D23" s="3" t="n">
        <v>0.780000000000000071</v>
      </c>
      <c r="F23" s="6"/>
      <c r="H23" s="3" t="n">
        <v>1987</v>
      </c>
      <c r="I23" t="n">
        <v>35.7000000000000028</v>
      </c>
      <c r="J23" t="n">
        <v>148.69999999999996</v>
      </c>
      <c r="K23" t="n">
        <v>65.2000000000000028</v>
      </c>
      <c r="L23" t="n">
        <v>32.1000000000000014</v>
      </c>
      <c r="M23" t="n">
        <v>72.7999999999999829</v>
      </c>
      <c r="N23" t="n">
        <v>22.5</v>
      </c>
      <c r="O23" t="n">
        <v>9</v>
      </c>
      <c r="P23" s="35" t="n">
        <v>19.3000000000000007</v>
      </c>
      <c r="Q23" t="n">
        <v>22.1999999999999993</v>
      </c>
      <c r="R23" t="n">
        <v>14.5999999999999996</v>
      </c>
      <c r="S23" t="n">
        <v>22.3000000000000007</v>
      </c>
      <c r="T23" t="n">
        <v>44.6000000000000014</v>
      </c>
      <c r="U23" t="n">
        <v>40.1000000000000014</v>
      </c>
      <c r="V23" t="n">
        <v>57.7999999999999972</v>
      </c>
      <c r="W23" t="n">
        <v>40.3999999999999986</v>
      </c>
      <c r="X23" t="n">
        <v>20.1000000000000014</v>
      </c>
      <c r="Y23" t="n">
        <v>12.3000000000000007</v>
      </c>
      <c r="Z23" t="n">
        <v>24.8000000000000007</v>
      </c>
      <c r="AA23" t="n">
        <v>39.2999999999999972</v>
      </c>
      <c r="AB23" s="39">
        <f>SUM(P23:AA23)</f>
        <v>357.800000000000011</v>
      </c>
      <c r="AC23" s="16">
        <f>SUM(U23:X23)</f>
        <v>158.400000000000006</v>
      </c>
      <c r="AD23" s="16">
        <f>SUM(U23:X23)</f>
        <v>158.400000000000006</v>
      </c>
      <c r="AE23" s="16"/>
      <c r="AF23" s="3" t="n">
        <v>1987</v>
      </c>
      <c r="AG23" t="n">
        <v>7.70000000000000018</v>
      </c>
      <c r="AH23" t="n">
        <v>12.5999999999999996</v>
      </c>
      <c r="AI23" t="n">
        <v>9.09999999999999964</v>
      </c>
      <c r="AJ23" t="n">
        <v>3.10000000000000009</v>
      </c>
      <c r="AK23" t="n">
        <v>-1.10000000000000009</v>
      </c>
      <c r="AL23" t="n">
        <v>-8.40000000000000036</v>
      </c>
      <c r="AM23" t="n">
        <v>-27.1999999999999993</v>
      </c>
      <c r="AN23" s="35" t="n">
        <v>-25.6999999999999993</v>
      </c>
      <c r="AO23" t="n">
        <v>-22.6000000000000014</v>
      </c>
      <c r="AP23" t="n">
        <v>-14.9000000000000004</v>
      </c>
      <c r="AQ23" t="n">
        <v>-13.5</v>
      </c>
      <c r="AR23" t="n">
        <v>0.2</v>
      </c>
      <c r="AS23" t="n">
        <v>6.90000000000000036</v>
      </c>
      <c r="AT23" t="n">
        <v>16.1999999999999993</v>
      </c>
      <c r="AU23" t="n">
        <v>9.90000000000000036</v>
      </c>
      <c r="AV23" t="n">
        <v>4.90000000000000036</v>
      </c>
      <c r="AW23" t="n">
        <v>0.4</v>
      </c>
      <c r="AX23" t="n">
        <v>-16.899999999999995</v>
      </c>
      <c r="AY23" t="n">
        <v>-21.6999999999999993</v>
      </c>
      <c r="AZ23" s="16">
        <f>AVERAGE(AN23:AY23)</f>
        <v>-6.40000000000000036</v>
      </c>
      <c r="BA23" s="3">
        <f>AVERAGE(AS23:AT23)</f>
        <v>11.5500000000000007</v>
      </c>
      <c r="BB23" s="3">
        <f>AVERAGE(AS23:AV23)</f>
        <v>9.47499999999999964</v>
      </c>
    </row>
    <row r="24" spans="1:54">
      <c r="A24" s="3" t="n">
        <v>1988</v>
      </c>
      <c r="B24" t="n">
        <v>1.04299999999999993</v>
      </c>
      <c r="C24" t="n">
        <v>1.04299999999999993</v>
      </c>
      <c r="D24" s="3" t="n">
        <v>0.79300000000000006</v>
      </c>
      <c r="F24" s="6"/>
      <c r="H24" s="3" t="n">
        <v>1988</v>
      </c>
      <c r="I24" t="n">
        <v>40.1000000000000014</v>
      </c>
      <c r="J24" t="n">
        <v>57.7999999999999972</v>
      </c>
      <c r="K24" t="n">
        <v>40.3999999999999986</v>
      </c>
      <c r="L24" t="n">
        <v>20.1000000000000014</v>
      </c>
      <c r="M24" t="n">
        <v>12.3000000000000007</v>
      </c>
      <c r="N24" t="n">
        <v>24.8000000000000007</v>
      </c>
      <c r="O24" t="n">
        <v>39.2999999999999972</v>
      </c>
      <c r="P24" s="35" t="n">
        <v>13.8000000000000007</v>
      </c>
      <c r="Q24" t="n">
        <v>9.69999999999999929</v>
      </c>
      <c r="R24" t="n">
        <v>4.5</v>
      </c>
      <c r="S24" t="n">
        <v>35.7000000000000028</v>
      </c>
      <c r="T24" t="n">
        <v>28.8999999999999986</v>
      </c>
      <c r="U24" t="n">
        <v>20</v>
      </c>
      <c r="V24" t="n">
        <v>57.2999999999999972</v>
      </c>
      <c r="W24" t="n">
        <v>69.2000000000000028</v>
      </c>
      <c r="X24" t="n">
        <v>46.5</v>
      </c>
      <c r="Y24" t="n">
        <v>42.2000000000000028</v>
      </c>
      <c r="Z24" t="n">
        <v>24.5</v>
      </c>
      <c r="AA24" t="n">
        <v>32.2000000000000028</v>
      </c>
      <c r="AB24" s="39">
        <f>SUM(P24:AA24)</f>
        <v>384.5</v>
      </c>
      <c r="AC24" s="16">
        <f>SUM(U24:X24)</f>
        <v>193</v>
      </c>
      <c r="AD24" s="16">
        <f>SUM(U24:X24)</f>
        <v>193</v>
      </c>
      <c r="AE24" s="16"/>
      <c r="AF24" s="3" t="n">
        <v>1988</v>
      </c>
      <c r="AG24" t="n">
        <v>6.90000000000000036</v>
      </c>
      <c r="AH24" t="n">
        <v>16.1999999999999993</v>
      </c>
      <c r="AI24" t="n">
        <v>9.90000000000000036</v>
      </c>
      <c r="AJ24" t="n">
        <v>4.90000000000000036</v>
      </c>
      <c r="AK24" t="n">
        <v>0.4</v>
      </c>
      <c r="AL24" t="n">
        <v>-16.899999999999995</v>
      </c>
      <c r="AM24" t="n">
        <v>-21.6999999999999993</v>
      </c>
      <c r="AN24" s="35" t="n">
        <v>-19</v>
      </c>
      <c r="AO24" t="n">
        <v>-24.6000000000000014</v>
      </c>
      <c r="AP24" t="n">
        <v>-11.1999999999999993</v>
      </c>
      <c r="AQ24" t="n">
        <v>-14</v>
      </c>
      <c r="AR24" t="n">
        <v>-0.4</v>
      </c>
      <c r="AS24" t="n">
        <v>8.80000000000000071</v>
      </c>
      <c r="AT24" t="n">
        <v>15.0999999999999996</v>
      </c>
      <c r="AU24" t="n">
        <v>11.9000000000000004</v>
      </c>
      <c r="AV24" t="n">
        <v>5.59999999999999964</v>
      </c>
      <c r="AW24" t="n">
        <v>-3.29999999999999982</v>
      </c>
      <c r="AX24" t="n">
        <v>-15.5999999999999996</v>
      </c>
      <c r="AY24" t="n">
        <v>-17.6000000000000014</v>
      </c>
      <c r="AZ24" s="16">
        <f>AVERAGE(AN24:AY24)</f>
        <v>-5.35833333333333961</v>
      </c>
      <c r="BA24" s="3">
        <f>AVERAGE(AS24:AT24)</f>
        <v>11.9499999999999993</v>
      </c>
      <c r="BB24" s="3">
        <f>AVERAGE(AS24:AV24)</f>
        <v>10.3499999999999996</v>
      </c>
    </row>
    <row r="25" spans="1:54">
      <c r="A25" s="3" t="n">
        <v>1989</v>
      </c>
      <c r="B25" t="n">
        <v>1.1399999999999999</v>
      </c>
      <c r="C25" t="n">
        <v>1.1399999999999999</v>
      </c>
      <c r="D25" s="3" t="n">
        <v>1.004</v>
      </c>
      <c r="F25" s="6"/>
      <c r="H25" s="3" t="n">
        <v>1989</v>
      </c>
      <c r="I25" t="n">
        <v>20</v>
      </c>
      <c r="J25" t="n">
        <v>57.2999999999999972</v>
      </c>
      <c r="K25" t="n">
        <v>69.2000000000000028</v>
      </c>
      <c r="L25" t="n">
        <v>46.5</v>
      </c>
      <c r="M25" t="n">
        <v>42.2000000000000028</v>
      </c>
      <c r="N25" t="n">
        <v>24.5</v>
      </c>
      <c r="O25" t="n">
        <v>32.2000000000000028</v>
      </c>
      <c r="P25" s="35" t="n">
        <v>22.3999999999999986</v>
      </c>
      <c r="Q25" t="n">
        <v>13.1999999999999993</v>
      </c>
      <c r="R25" t="n">
        <v>10.5999999999999996</v>
      </c>
      <c r="S25" t="n">
        <v>9.5</v>
      </c>
      <c r="T25" t="n">
        <v>26.3000000000000007</v>
      </c>
      <c r="U25" t="n">
        <v>41.8999999999999986</v>
      </c>
      <c r="V25" t="n">
        <v>48.2999999999999972</v>
      </c>
      <c r="W25" t="n">
        <v>48.3999999999999986</v>
      </c>
      <c r="X25" t="n">
        <v>30.8999999999999986</v>
      </c>
      <c r="Y25" t="n">
        <v>45.8999999999999986</v>
      </c>
      <c r="Z25" t="n">
        <v>21.6999999999999993</v>
      </c>
      <c r="AA25" t="n">
        <v>23</v>
      </c>
      <c r="AB25" s="39">
        <f>SUM(P25:AA25)</f>
        <v>342.100000000000023</v>
      </c>
      <c r="AC25" s="16">
        <f>SUM(U25:X25)</f>
        <v>169.5</v>
      </c>
      <c r="AD25" s="16">
        <f>SUM(U25:X25)</f>
        <v>169.5</v>
      </c>
      <c r="AE25" s="16"/>
      <c r="AF25" s="3" t="n">
        <v>1989</v>
      </c>
      <c r="AG25" t="n">
        <v>8.80000000000000071</v>
      </c>
      <c r="AH25" t="n">
        <v>15.0999999999999996</v>
      </c>
      <c r="AI25" t="n">
        <v>11.9000000000000004</v>
      </c>
      <c r="AJ25" t="n">
        <v>5.59999999999999964</v>
      </c>
      <c r="AK25" t="n">
        <v>-3.29999999999999982</v>
      </c>
      <c r="AL25" t="n">
        <v>-15.5999999999999996</v>
      </c>
      <c r="AM25" t="n">
        <v>-17.6000000000000014</v>
      </c>
      <c r="AN25" s="35" t="n">
        <v>-27.1999999999999993</v>
      </c>
      <c r="AO25" t="n">
        <v>-20.1000000000000014</v>
      </c>
      <c r="AP25" t="n">
        <v>-9.09999999999999964</v>
      </c>
      <c r="AQ25" t="n">
        <v>-12.5</v>
      </c>
      <c r="AR25" t="n">
        <v>2.39999999999999991</v>
      </c>
      <c r="AS25" t="n">
        <v>11.9000000000000004</v>
      </c>
      <c r="AT25" t="n">
        <v>17</v>
      </c>
      <c r="AU25" t="n">
        <v>12.0999999999999996</v>
      </c>
      <c r="AV25" t="n">
        <v>5.29999999999999982</v>
      </c>
      <c r="AW25" t="n">
        <v>-2.20000000000000018</v>
      </c>
      <c r="AX25" t="n">
        <v>-14.1999999999999993</v>
      </c>
      <c r="AY25" t="n">
        <v>-23.6000000000000014</v>
      </c>
      <c r="AZ25" s="16">
        <f>AVERAGE(AN25:AY25)</f>
        <v>-5.01666666666667016</v>
      </c>
      <c r="BA25" s="3">
        <f>AVERAGE(AS25:AT25)</f>
        <v>14.4499999999999993</v>
      </c>
      <c r="BB25" s="3">
        <f>AVERAGE(AS25:AV25)</f>
        <v>11.5749999999999993</v>
      </c>
    </row>
    <row r="26" spans="1:54">
      <c r="A26" s="3" t="n">
        <v>1990</v>
      </c>
      <c r="B26" t="n">
        <v>0.975999999999999979</v>
      </c>
      <c r="C26" t="n">
        <v>0.975999999999999979</v>
      </c>
      <c r="D26" s="3" t="n">
        <v>0.94399999999999995</v>
      </c>
      <c r="F26" s="6"/>
      <c r="H26" s="3" t="n">
        <v>1990</v>
      </c>
      <c r="I26" t="n">
        <v>41.8999999999999986</v>
      </c>
      <c r="J26" t="n">
        <v>48.2999999999999972</v>
      </c>
      <c r="K26" t="n">
        <v>48.3999999999999986</v>
      </c>
      <c r="L26" t="n">
        <v>30.8999999999999986</v>
      </c>
      <c r="M26" t="n">
        <v>45.8999999999999986</v>
      </c>
      <c r="N26" t="n">
        <v>21.6999999999999993</v>
      </c>
      <c r="O26" t="n">
        <v>23</v>
      </c>
      <c r="P26" s="35" t="n">
        <v>30</v>
      </c>
      <c r="Q26" t="n">
        <v>21.6999999999999993</v>
      </c>
      <c r="R26" t="n">
        <v>29.6000000000000014</v>
      </c>
      <c r="S26" t="n">
        <v>11.8000000000000007</v>
      </c>
      <c r="T26" t="n">
        <v>20.3000000000000007</v>
      </c>
      <c r="U26" t="n">
        <v>71.2000000000000028</v>
      </c>
      <c r="V26" t="n">
        <v>32.2999999999999972</v>
      </c>
      <c r="W26" t="n">
        <v>43</v>
      </c>
      <c r="X26" t="n">
        <v>51.6000000000000014</v>
      </c>
      <c r="Y26" t="n">
        <v>37.6000000000000014</v>
      </c>
      <c r="Z26" t="n">
        <v>30.8999999999999986</v>
      </c>
      <c r="AA26" t="n">
        <v>16.3000000000000007</v>
      </c>
      <c r="AB26" s="39">
        <f>SUM(P26:AA26)</f>
        <v>396.300000000000011</v>
      </c>
      <c r="AC26" s="16">
        <f>SUM(U26:X26)</f>
        <v>198.099999999999994</v>
      </c>
      <c r="AD26" s="16">
        <f>SUM(U26:X26)</f>
        <v>198.099999999999994</v>
      </c>
      <c r="AE26" s="16"/>
      <c r="AF26" s="3" t="n">
        <v>1990</v>
      </c>
      <c r="AG26" t="n">
        <v>11.9000000000000004</v>
      </c>
      <c r="AH26" t="n">
        <v>17</v>
      </c>
      <c r="AI26" t="n">
        <v>12.0999999999999996</v>
      </c>
      <c r="AJ26" t="n">
        <v>5.29999999999999982</v>
      </c>
      <c r="AK26" t="n">
        <v>-2.20000000000000018</v>
      </c>
      <c r="AL26" t="n">
        <v>-14.1999999999999993</v>
      </c>
      <c r="AM26" t="n">
        <v>-23.6000000000000014</v>
      </c>
      <c r="AN26" s="35" t="n">
        <v>-30.1999999999999993</v>
      </c>
      <c r="AO26" t="n">
        <v>-22.1000000000000014</v>
      </c>
      <c r="AP26" t="n">
        <v>-14.3000000000000007</v>
      </c>
      <c r="AQ26" t="n">
        <v>-4.5</v>
      </c>
      <c r="AR26" t="n">
        <v>0.7</v>
      </c>
      <c r="AS26" t="n">
        <v>10.8000000000000007</v>
      </c>
      <c r="AT26" t="n">
        <v>19</v>
      </c>
      <c r="AU26" t="n">
        <v>11.3000000000000007</v>
      </c>
      <c r="AV26" t="n">
        <v>4.20000000000000018</v>
      </c>
      <c r="AW26" t="n">
        <v>-5.29999999999999982</v>
      </c>
      <c r="AX26" t="n">
        <v>-21.6999999999999993</v>
      </c>
      <c r="AY26" t="n">
        <v>-18.5</v>
      </c>
      <c r="AZ26" s="16">
        <f>AVERAGE(AN26:AY26)</f>
        <v>-5.8833333333333302</v>
      </c>
      <c r="BA26" s="3">
        <f>AVERAGE(AS26:AT26)</f>
        <v>14.9000000000000004</v>
      </c>
      <c r="BB26" s="3">
        <f>AVERAGE(AS26:AV26)</f>
        <v>11.3249999999999993</v>
      </c>
    </row>
    <row r="27" spans="1:54">
      <c r="A27" s="3" t="n">
        <v>1991</v>
      </c>
      <c r="B27" t="n">
        <v>1.29000000000000004</v>
      </c>
      <c r="C27" t="n">
        <v>1.29000000000000004</v>
      </c>
      <c r="D27" s="3" t="n">
        <v>1.2629999999999999</v>
      </c>
      <c r="F27" s="6"/>
      <c r="H27" s="3" t="n">
        <v>1991</v>
      </c>
      <c r="I27" t="n">
        <v>71.2000000000000028</v>
      </c>
      <c r="J27" t="n">
        <v>32.2999999999999972</v>
      </c>
      <c r="K27" t="n">
        <v>43</v>
      </c>
      <c r="L27" t="n">
        <v>51.6000000000000014</v>
      </c>
      <c r="M27" t="n">
        <v>37.6000000000000014</v>
      </c>
      <c r="N27" t="n">
        <v>30.8999999999999986</v>
      </c>
      <c r="O27" t="n">
        <v>16.3000000000000007</v>
      </c>
      <c r="P27" s="35" t="n">
        <v>42.1000000000000014</v>
      </c>
      <c r="Q27" t="n">
        <v>17.1000000000000014</v>
      </c>
      <c r="R27" t="n">
        <v>17.5</v>
      </c>
      <c r="S27" t="n">
        <v>31.1000000000000014</v>
      </c>
      <c r="T27" t="n">
        <v>49.2000000000000028</v>
      </c>
      <c r="U27" t="n">
        <v>37</v>
      </c>
      <c r="V27" t="n">
        <v>53.2000000000000028</v>
      </c>
      <c r="W27" t="n">
        <v>20.6000000000000014</v>
      </c>
      <c r="X27" t="n">
        <v>107.799999999999997</v>
      </c>
      <c r="Y27" t="n">
        <v>56.7999999999999972</v>
      </c>
      <c r="Z27" t="n">
        <v>28.3999999999999986</v>
      </c>
      <c r="AA27" t="n">
        <v>23.1999999999999993</v>
      </c>
      <c r="AB27" s="39">
        <f>SUM(P27:AA27)</f>
        <v>484</v>
      </c>
      <c r="AC27" s="16">
        <f>SUM(U27:X27)</f>
        <v>218.599999999999994</v>
      </c>
      <c r="AD27" s="16">
        <f>SUM(U27:X27)</f>
        <v>218.599999999999994</v>
      </c>
      <c r="AE27" s="16"/>
      <c r="AF27" s="3" t="n">
        <v>1991</v>
      </c>
      <c r="AG27" t="n">
        <v>10.8000000000000007</v>
      </c>
      <c r="AH27" t="n">
        <v>19</v>
      </c>
      <c r="AI27" t="n">
        <v>11.3000000000000007</v>
      </c>
      <c r="AJ27" t="n">
        <v>4.20000000000000018</v>
      </c>
      <c r="AK27" t="n">
        <v>-5.29999999999999982</v>
      </c>
      <c r="AL27" t="n">
        <v>-21.6999999999999993</v>
      </c>
      <c r="AM27" t="n">
        <v>-18.5</v>
      </c>
      <c r="AN27" s="35" t="n">
        <v>-22.6999999999999993</v>
      </c>
      <c r="AO27" t="n">
        <v>-21.8999999999999986</v>
      </c>
      <c r="AP27" t="n">
        <v>-20.5</v>
      </c>
      <c r="AQ27" t="n">
        <v>-3</v>
      </c>
      <c r="AR27" t="n">
        <v>3.9</v>
      </c>
      <c r="AS27" t="n">
        <v>14.0999999999999996</v>
      </c>
      <c r="AT27" t="n">
        <v>14.0999999999999996</v>
      </c>
      <c r="AU27" t="n">
        <v>10.1999999999999993</v>
      </c>
      <c r="AV27" t="n">
        <v>7.5</v>
      </c>
      <c r="AW27" t="n">
        <v>-1</v>
      </c>
      <c r="AX27" t="n">
        <v>-12</v>
      </c>
      <c r="AY27" t="n">
        <v>-24.1000000000000014</v>
      </c>
      <c r="AZ27" s="16">
        <f>AVERAGE(AN27:AY27)</f>
        <v>-4.6166666666666698</v>
      </c>
      <c r="BA27" s="3">
        <f>AVERAGE(AS27:AT27)</f>
        <v>14.0999999999999996</v>
      </c>
      <c r="BB27" s="3">
        <f>AVERAGE(AS27:AV27)</f>
        <v>11.4749999999999996</v>
      </c>
    </row>
    <row r="28" spans="1:54">
      <c r="A28" s="3" t="n">
        <v>1992</v>
      </c>
      <c r="B28" t="n">
        <v>0.721999999999999886</v>
      </c>
      <c r="C28" t="n">
        <v>0.721999999999999886</v>
      </c>
      <c r="D28" s="3" t="n">
        <v>0.829999999999999893</v>
      </c>
      <c r="F28" s="6"/>
      <c r="H28" s="3" t="n">
        <v>1992</v>
      </c>
      <c r="I28" t="n">
        <v>37</v>
      </c>
      <c r="J28" t="n">
        <v>53.2000000000000028</v>
      </c>
      <c r="K28" t="n">
        <v>20.6000000000000014</v>
      </c>
      <c r="L28" t="n">
        <v>107.799999999999997</v>
      </c>
      <c r="M28" t="n">
        <v>56.7999999999999972</v>
      </c>
      <c r="N28" t="n">
        <v>28.3999999999999986</v>
      </c>
      <c r="O28" t="n">
        <v>23.1999999999999993</v>
      </c>
      <c r="P28" s="35" t="n">
        <v>10.5999999999999996</v>
      </c>
      <c r="Q28" t="n">
        <v>21.8000000000000007</v>
      </c>
      <c r="R28" t="n">
        <v>22.1999999999999993</v>
      </c>
      <c r="S28" t="n">
        <v>12.0999999999999996</v>
      </c>
      <c r="T28" t="n">
        <v>31.8999999999999986</v>
      </c>
      <c r="U28" t="n">
        <v>33.7000000000000028</v>
      </c>
      <c r="V28" t="n">
        <v>60.2999999999999972</v>
      </c>
      <c r="W28" t="n">
        <v>113.799999999999997</v>
      </c>
      <c r="X28" t="n">
        <v>21.6000000000000014</v>
      </c>
      <c r="Y28" t="n">
        <v>61.1000000000000014</v>
      </c>
      <c r="Z28" t="n">
        <v>30.8999999999999986</v>
      </c>
      <c r="AA28" t="n">
        <v>22.1999999999999993</v>
      </c>
      <c r="AB28" s="39">
        <f>SUM(P28:AA28)</f>
        <v>442.199999999999989</v>
      </c>
      <c r="AC28" s="16">
        <f>SUM(U28:X28)</f>
        <v>229.400000000000006</v>
      </c>
      <c r="AD28" s="16">
        <f>SUM(U28:X28)</f>
        <v>229.400000000000006</v>
      </c>
      <c r="AE28" s="16"/>
      <c r="AF28" s="3" t="n">
        <v>1992</v>
      </c>
      <c r="AG28" t="n">
        <v>14.0999999999999996</v>
      </c>
      <c r="AH28" t="n">
        <v>14.0999999999999996</v>
      </c>
      <c r="AI28" t="n">
        <v>10.1999999999999993</v>
      </c>
      <c r="AJ28" t="n">
        <v>7.5</v>
      </c>
      <c r="AK28" t="n">
        <v>-1</v>
      </c>
      <c r="AL28" t="n">
        <v>-12</v>
      </c>
      <c r="AM28" t="n">
        <v>-24.1000000000000014</v>
      </c>
      <c r="AN28" s="35" t="n">
        <v>-27.1999999999999993</v>
      </c>
      <c r="AO28" t="n">
        <v>-19.3000000000000007</v>
      </c>
      <c r="AP28" t="n">
        <v>-12.6999999999999993</v>
      </c>
      <c r="AQ28" t="n">
        <v>-17.3000000000000007</v>
      </c>
      <c r="AR28" t="n">
        <v>1.8</v>
      </c>
      <c r="AS28" t="n">
        <v>6.29999999999999982</v>
      </c>
      <c r="AT28" t="n">
        <v>13.3000000000000007</v>
      </c>
      <c r="AU28" t="n">
        <v>11.3000000000000007</v>
      </c>
      <c r="AV28" t="n">
        <v>4.40000000000000036</v>
      </c>
      <c r="AW28" t="n">
        <v>-9.80000000000000071</v>
      </c>
      <c r="AX28" t="n">
        <v>-22</v>
      </c>
      <c r="AY28" t="n">
        <v>-16.6000000000000014</v>
      </c>
      <c r="AZ28" s="16">
        <f>AVERAGE(AN28:AY28)</f>
        <v>-7.31666666666666998</v>
      </c>
      <c r="BA28" s="3">
        <f>AVERAGE(AS28:AT28)</f>
        <v>9.80000000000000071</v>
      </c>
      <c r="BB28" s="3">
        <f>AVERAGE(AS28:AV28)</f>
        <v>8.82499999999999929</v>
      </c>
    </row>
    <row r="29" spans="1:54">
      <c r="A29" s="3" t="n">
        <v>1993</v>
      </c>
      <c r="B29" t="n">
        <v>1.43400000000000016</v>
      </c>
      <c r="C29" t="n">
        <v>1.43400000000000016</v>
      </c>
      <c r="D29" s="3" t="n">
        <v>1.40099999999999998</v>
      </c>
      <c r="F29" s="6"/>
      <c r="H29" s="3" t="n">
        <v>1993</v>
      </c>
      <c r="I29" t="n">
        <v>33.7000000000000028</v>
      </c>
      <c r="J29" t="n">
        <v>60.2999999999999972</v>
      </c>
      <c r="K29" t="n">
        <v>113.799999999999997</v>
      </c>
      <c r="L29" t="n">
        <v>21.6000000000000014</v>
      </c>
      <c r="M29" t="n">
        <v>61.1000000000000014</v>
      </c>
      <c r="N29" t="n">
        <v>30.8999999999999986</v>
      </c>
      <c r="O29" t="n">
        <v>22.1999999999999993</v>
      </c>
      <c r="P29" s="35" t="n">
        <v>19.3000000000000007</v>
      </c>
      <c r="Q29" t="n">
        <v>16.899999999999995</v>
      </c>
      <c r="R29" t="n">
        <v>21.1999999999999993</v>
      </c>
      <c r="S29" t="n">
        <v>3.9</v>
      </c>
      <c r="T29" t="n">
        <v>54</v>
      </c>
      <c r="U29" t="n">
        <v>50.6000000000000014</v>
      </c>
      <c r="V29" t="n">
        <v>52.7000000000000028</v>
      </c>
      <c r="W29" t="n">
        <v>70.5999999999999943</v>
      </c>
      <c r="X29" t="n">
        <v>87.9000000000000057</v>
      </c>
      <c r="Y29" t="n">
        <v>42.7999999999999972</v>
      </c>
      <c r="Z29" t="n">
        <v>7.79999999999999982</v>
      </c>
      <c r="AA29" t="n">
        <v>14.6999999999999993</v>
      </c>
      <c r="AB29" s="39">
        <f>SUM(P29:AA29)</f>
        <v>442.399999999999977</v>
      </c>
      <c r="AC29" s="16">
        <f>SUM(U29:X29)</f>
        <v>261.800000000000011</v>
      </c>
      <c r="AD29" s="16">
        <f>SUM(U29:X29)</f>
        <v>261.800000000000011</v>
      </c>
      <c r="AE29" s="16"/>
      <c r="AF29" s="3" t="n">
        <v>1993</v>
      </c>
      <c r="AG29" t="n">
        <v>6.29999999999999982</v>
      </c>
      <c r="AH29" t="n">
        <v>13.3000000000000007</v>
      </c>
      <c r="AI29" t="n">
        <v>11.3000000000000007</v>
      </c>
      <c r="AJ29" t="n">
        <v>4.40000000000000036</v>
      </c>
      <c r="AK29" t="n">
        <v>-9.80000000000000071</v>
      </c>
      <c r="AL29" t="n">
        <v>-22</v>
      </c>
      <c r="AM29" t="n">
        <v>-16.6000000000000014</v>
      </c>
      <c r="AN29" s="35" t="n">
        <v>-19.3999999999999986</v>
      </c>
      <c r="AO29" t="n">
        <v>-19.5</v>
      </c>
      <c r="AP29" t="n">
        <v>-10.8000000000000007</v>
      </c>
      <c r="AQ29" t="n">
        <v>-8.19999999999999751</v>
      </c>
      <c r="AR29" t="n">
        <v>-1.5</v>
      </c>
      <c r="AS29" t="n">
        <v>13.3000000000000007</v>
      </c>
      <c r="AT29" t="n">
        <v>16.6000000000000014</v>
      </c>
      <c r="AU29" t="n">
        <v>11.6999999999999993</v>
      </c>
      <c r="AV29" t="n">
        <v>5.09999999999999964</v>
      </c>
      <c r="AW29" t="n">
        <v>-4.20000000000000018</v>
      </c>
      <c r="AX29" t="n">
        <v>-10.6999999999999993</v>
      </c>
      <c r="AY29" t="n">
        <v>-21.1999999999999993</v>
      </c>
      <c r="AZ29" s="16">
        <f>AVERAGE(AN29:AY29)</f>
        <v>-4.06666666666666998</v>
      </c>
      <c r="BA29" s="3">
        <f>AVERAGE(AS29:AT29)</f>
        <v>14.9499999999999993</v>
      </c>
      <c r="BB29" s="3">
        <f>AVERAGE(AS29:AV29)</f>
        <v>11.6750000000000007</v>
      </c>
    </row>
    <row r="30" spans="1:54">
      <c r="A30" s="3" t="n">
        <v>1994</v>
      </c>
      <c r="B30" t="n">
        <v>1.07899999999999996</v>
      </c>
      <c r="C30" t="n">
        <v>1.07899999999999996</v>
      </c>
      <c r="D30" s="3" t="n">
        <v>1.22199999999999998</v>
      </c>
      <c r="F30" s="6"/>
      <c r="H30" s="3" t="n">
        <v>1994</v>
      </c>
      <c r="I30" t="n">
        <v>50.6000000000000014</v>
      </c>
      <c r="J30" t="n">
        <v>52.7000000000000028</v>
      </c>
      <c r="K30" t="n">
        <v>70.5999999999999943</v>
      </c>
      <c r="L30" t="n">
        <v>87.9000000000000057</v>
      </c>
      <c r="M30" t="n">
        <v>42.7999999999999972</v>
      </c>
      <c r="N30" t="n">
        <v>7.79999999999999982</v>
      </c>
      <c r="O30" t="n">
        <v>14.6999999999999993</v>
      </c>
      <c r="P30" s="35" t="n">
        <v>36.7000000000000028</v>
      </c>
      <c r="Q30" t="n">
        <v>33</v>
      </c>
      <c r="R30" t="n">
        <v>19.8000000000000007</v>
      </c>
      <c r="S30" t="n">
        <v>22.3000000000000007</v>
      </c>
      <c r="T30" t="n">
        <v>25</v>
      </c>
      <c r="U30" t="n">
        <v>28.6000000000000014</v>
      </c>
      <c r="V30" t="n">
        <v>50.6000000000000014</v>
      </c>
      <c r="W30" t="n">
        <v>30.3000000000000007</v>
      </c>
      <c r="X30" t="n">
        <v>51.1000000000000014</v>
      </c>
      <c r="Y30" t="n">
        <v>46.5</v>
      </c>
      <c r="Z30" t="n">
        <v>30.1999999999999993</v>
      </c>
      <c r="AA30" t="n">
        <v>26.3999999999999986</v>
      </c>
      <c r="AB30" s="39">
        <f>SUM(P30:AA30)</f>
        <v>400.5</v>
      </c>
      <c r="AC30" s="16">
        <f>SUM(U30:X30)</f>
        <v>160.599999999999994</v>
      </c>
      <c r="AD30" s="16">
        <f>SUM(U30:X30)</f>
        <v>160.599999999999994</v>
      </c>
      <c r="AE30" s="16"/>
      <c r="AF30" s="3" t="n">
        <v>1994</v>
      </c>
      <c r="AG30" t="n">
        <v>13.3000000000000007</v>
      </c>
      <c r="AH30" t="n">
        <v>16.6000000000000014</v>
      </c>
      <c r="AI30" t="n">
        <v>11.6999999999999993</v>
      </c>
      <c r="AJ30" t="n">
        <v>5.09999999999999964</v>
      </c>
      <c r="AK30" t="n">
        <v>-4.20000000000000018</v>
      </c>
      <c r="AL30" t="n">
        <v>-10.6999999999999993</v>
      </c>
      <c r="AM30" t="n">
        <v>-21.1999999999999993</v>
      </c>
      <c r="AN30" s="35" t="n">
        <v>-24.3000000000000007</v>
      </c>
      <c r="AO30" t="n">
        <v>-30.8999999999999986</v>
      </c>
      <c r="AP30" t="n">
        <v>-11</v>
      </c>
      <c r="AQ30" t="n">
        <v>-6.29999999999999982</v>
      </c>
      <c r="AR30" t="n">
        <v>-3.70000000000000018</v>
      </c>
      <c r="AS30" t="n">
        <v>11.3000000000000007</v>
      </c>
      <c r="AT30" t="n">
        <v>15.0999999999999996</v>
      </c>
      <c r="AU30" t="n">
        <v>12.0999999999999996</v>
      </c>
      <c r="AV30" t="n">
        <v>5.40000000000000036</v>
      </c>
      <c r="AW30" t="n">
        <v>-1.60000000000000009</v>
      </c>
      <c r="AX30" t="n">
        <v>-19.1000000000000014</v>
      </c>
      <c r="AY30" t="n">
        <v>-22.8000000000000007</v>
      </c>
      <c r="AZ30" s="16">
        <f>AVERAGE(AN30:AY30)</f>
        <v>-6.31666666666666998</v>
      </c>
      <c r="BA30" s="3">
        <f>AVERAGE(AS30:AT30)</f>
        <v>13.1999999999999993</v>
      </c>
      <c r="BB30" s="3">
        <f>AVERAGE(AS30:AV30)</f>
        <v>10.9749999999999996</v>
      </c>
    </row>
    <row r="31" spans="1:54">
      <c r="A31" s="3" t="n">
        <v>1995</v>
      </c>
      <c r="B31" t="n">
        <v>0.350999999999999979</v>
      </c>
      <c r="C31" t="n">
        <v>0.350999999999999979</v>
      </c>
      <c r="D31" s="3" t="n">
        <v>0.575999999999999979</v>
      </c>
      <c r="F31" s="6"/>
      <c r="H31" s="3" t="n">
        <v>1995</v>
      </c>
      <c r="I31" t="n">
        <v>28.6000000000000014</v>
      </c>
      <c r="J31" t="n">
        <v>50.6000000000000014</v>
      </c>
      <c r="K31" t="n">
        <v>30.3000000000000007</v>
      </c>
      <c r="L31" t="n">
        <v>51.1000000000000014</v>
      </c>
      <c r="M31" t="n">
        <v>46.5</v>
      </c>
      <c r="N31" t="n">
        <v>30.1999999999999993</v>
      </c>
      <c r="O31" t="n">
        <v>26.3999999999999986</v>
      </c>
      <c r="P31" s="35" t="n">
        <v>21.1999999999999993</v>
      </c>
      <c r="Q31" t="n">
        <v>34.6000000000000014</v>
      </c>
      <c r="R31" t="n">
        <v>17.3000000000000007</v>
      </c>
      <c r="S31" t="n">
        <v>24.1000000000000014</v>
      </c>
      <c r="T31" t="n">
        <v>80.9000000000000057</v>
      </c>
      <c r="U31" t="n">
        <v>54.7000000000000028</v>
      </c>
      <c r="V31" t="n">
        <v>139.099999999999994</v>
      </c>
      <c r="W31" t="n">
        <v>104.900000000000006</v>
      </c>
      <c r="X31" t="n">
        <v>43.6000000000000014</v>
      </c>
      <c r="Y31" t="n">
        <v>32.3999999999999986</v>
      </c>
      <c r="Z31" t="n">
        <v>40.6000000000000014</v>
      </c>
      <c r="AA31" t="n">
        <v>16</v>
      </c>
      <c r="AB31" s="39">
        <f>SUM(P31:AA31)</f>
        <v>609.399999999999977</v>
      </c>
      <c r="AC31" s="16">
        <f>SUM(U31:X31)</f>
        <v>342.300000000000011</v>
      </c>
      <c r="AD31" s="16">
        <f>SUM(U31:X31)</f>
        <v>342.300000000000011</v>
      </c>
      <c r="AE31" s="16"/>
      <c r="AF31" s="3" t="n">
        <v>1995</v>
      </c>
      <c r="AG31" t="n">
        <v>11.3000000000000007</v>
      </c>
      <c r="AH31" t="n">
        <v>15.0999999999999996</v>
      </c>
      <c r="AI31" t="n">
        <v>12.0999999999999996</v>
      </c>
      <c r="AJ31" t="n">
        <v>5.40000000000000036</v>
      </c>
      <c r="AK31" t="n">
        <v>-1.60000000000000009</v>
      </c>
      <c r="AL31" t="n">
        <v>-19.1000000000000014</v>
      </c>
      <c r="AM31" t="n">
        <v>-22.8000000000000007</v>
      </c>
      <c r="AN31" s="35" t="n">
        <v>-13.1999999999999993</v>
      </c>
      <c r="AO31" t="n">
        <v>-13</v>
      </c>
      <c r="AP31" t="n">
        <v>-11.9000000000000004</v>
      </c>
      <c r="AQ31" t="n">
        <v>0.8</v>
      </c>
      <c r="AR31" t="n">
        <v>2.70000000000000018</v>
      </c>
      <c r="AS31" t="n">
        <v>7.29999999999999982</v>
      </c>
      <c r="AT31" t="n">
        <v>14.8000000000000007</v>
      </c>
      <c r="AU31" t="n">
        <v>13.0999999999999996</v>
      </c>
      <c r="AV31" t="n">
        <v>6.5</v>
      </c>
      <c r="AW31" t="n">
        <v>-3.39999999999999991</v>
      </c>
      <c r="AX31" t="n">
        <v>-16.3000000000000007</v>
      </c>
      <c r="AY31" t="n">
        <v>-24.1000000000000014</v>
      </c>
      <c r="AZ31" s="16">
        <f>AVERAGE(AN31:AY31)</f>
        <v>-3.05833333333333002</v>
      </c>
      <c r="BA31" s="3">
        <f>AVERAGE(AS31:AT31)</f>
        <v>11.0500000000000007</v>
      </c>
      <c r="BB31" s="3">
        <f>AVERAGE(AS31:AV31)</f>
        <v>10.4250000000000007</v>
      </c>
    </row>
    <row r="32" spans="1:54">
      <c r="A32" s="3" t="n">
        <v>1996</v>
      </c>
      <c r="B32" t="n">
        <v>1.24700000000000011</v>
      </c>
      <c r="C32" t="n">
        <v>1.24700000000000011</v>
      </c>
      <c r="D32" s="3" t="n">
        <v>1.06099999999999994</v>
      </c>
      <c r="F32" s="6"/>
      <c r="H32" s="3" t="n">
        <v>1996</v>
      </c>
      <c r="I32" t="n">
        <v>54.7000000000000028</v>
      </c>
      <c r="J32" t="n">
        <v>139.099999999999994</v>
      </c>
      <c r="K32" t="n">
        <v>104.900000000000006</v>
      </c>
      <c r="L32" t="n">
        <v>43.6000000000000014</v>
      </c>
      <c r="M32" t="n">
        <v>32.3999999999999986</v>
      </c>
      <c r="N32" t="n">
        <v>40.6000000000000014</v>
      </c>
      <c r="O32" t="n">
        <v>16</v>
      </c>
      <c r="P32" s="35" t="n">
        <v>19.6000000000000014</v>
      </c>
      <c r="Q32" t="n">
        <v>19.5</v>
      </c>
      <c r="R32" t="n">
        <v>4.70000000000000018</v>
      </c>
      <c r="S32" t="n">
        <v>26.3000000000000007</v>
      </c>
      <c r="T32" t="n">
        <v>15.5</v>
      </c>
      <c r="U32" t="n">
        <v>80.7000000000000028</v>
      </c>
      <c r="V32" t="n">
        <v>88.2999999999999829</v>
      </c>
      <c r="W32" t="n">
        <v>70.2000000000000028</v>
      </c>
      <c r="X32" t="n">
        <v>7.79999999999999982</v>
      </c>
      <c r="Y32" t="n">
        <v>63.6000000000000014</v>
      </c>
      <c r="Z32" t="n">
        <v>29.6000000000000014</v>
      </c>
      <c r="AA32" t="n">
        <v>30.1999999999999993</v>
      </c>
      <c r="AB32" s="39">
        <f>SUM(P32:AA32)</f>
        <v>456</v>
      </c>
      <c r="AC32" s="16">
        <f>SUM(U32:X32)</f>
        <v>247</v>
      </c>
      <c r="AD32" s="16">
        <f>SUM(U32:X32)</f>
        <v>247</v>
      </c>
      <c r="AE32" s="16"/>
      <c r="AF32" s="3" t="n">
        <v>1996</v>
      </c>
      <c r="AG32" t="n">
        <v>7.29999999999999982</v>
      </c>
      <c r="AH32" t="n">
        <v>14.8000000000000007</v>
      </c>
      <c r="AI32" t="n">
        <v>13.0999999999999996</v>
      </c>
      <c r="AJ32" t="n">
        <v>6.5</v>
      </c>
      <c r="AK32" t="n">
        <v>-3.39999999999999991</v>
      </c>
      <c r="AL32" t="n">
        <v>-16.3000000000000007</v>
      </c>
      <c r="AM32" t="n">
        <v>-24.1000000000000014</v>
      </c>
      <c r="AN32" s="35" t="n">
        <v>-18.5</v>
      </c>
      <c r="AO32" t="n">
        <v>-16.399999999999995</v>
      </c>
      <c r="AP32" t="n">
        <v>-9.80000000000000071</v>
      </c>
      <c r="AQ32" t="n">
        <v>-10.1999999999999993</v>
      </c>
      <c r="AR32" t="n">
        <v>1.19999999999999996</v>
      </c>
      <c r="AS32" t="n">
        <v>8.5</v>
      </c>
      <c r="AT32" t="n">
        <v>15.1999999999999993</v>
      </c>
      <c r="AU32" t="n">
        <v>8.69999999999999751</v>
      </c>
      <c r="AV32" t="n">
        <v>1.9</v>
      </c>
      <c r="AW32" t="n">
        <v>-1.39999999999999991</v>
      </c>
      <c r="AX32" t="n">
        <v>-6.59999999999999964</v>
      </c>
      <c r="AY32" t="n">
        <v>-18.1000000000000014</v>
      </c>
      <c r="AZ32" s="16">
        <f>AVERAGE(AN32:AY32)</f>
        <v>-3.79166666666667007</v>
      </c>
      <c r="BA32" s="3">
        <f>AVERAGE(AS32:AT32)</f>
        <v>11.8499999999999996</v>
      </c>
      <c r="BB32" s="3">
        <f>AVERAGE(AS32:AV32)</f>
        <v>8.57499999999999929</v>
      </c>
    </row>
    <row r="33" spans="1:54">
      <c r="A33" s="3" t="n">
        <v>1997</v>
      </c>
      <c r="B33" t="n">
        <v>0.363999999999999968</v>
      </c>
      <c r="C33" t="n">
        <v>0.363999999999999968</v>
      </c>
      <c r="D33" s="3" t="n">
        <v>0.282999999999999972</v>
      </c>
      <c r="F33" s="6"/>
      <c r="H33" s="3" t="n">
        <v>1997</v>
      </c>
      <c r="I33" t="n">
        <v>80.7000000000000028</v>
      </c>
      <c r="J33" t="n">
        <v>88.2999999999999829</v>
      </c>
      <c r="K33" t="n">
        <v>70.2000000000000028</v>
      </c>
      <c r="L33" t="n">
        <v>7.79999999999999982</v>
      </c>
      <c r="M33" t="n">
        <v>63.6000000000000014</v>
      </c>
      <c r="N33" t="n">
        <v>29.6000000000000014</v>
      </c>
      <c r="O33" t="n">
        <v>30.1999999999999993</v>
      </c>
      <c r="P33" s="35" t="n">
        <v>14.5</v>
      </c>
      <c r="Q33" t="n">
        <v>27.8999999999999986</v>
      </c>
      <c r="R33" t="n">
        <v>30.1999999999999993</v>
      </c>
      <c r="S33" t="n">
        <v>35.6000000000000014</v>
      </c>
      <c r="T33" t="n">
        <v>74.7000000000000028</v>
      </c>
      <c r="U33" t="n">
        <v>37.5</v>
      </c>
      <c r="V33" t="n">
        <v>59.2000000000000028</v>
      </c>
      <c r="W33" t="n">
        <v>21.8000000000000007</v>
      </c>
      <c r="X33" t="n">
        <v>22.6999999999999993</v>
      </c>
      <c r="Y33" t="n">
        <v>50.6000000000000014</v>
      </c>
      <c r="Z33" t="n">
        <v>26.1000000000000014</v>
      </c>
      <c r="AA33" t="n">
        <v>17.5</v>
      </c>
      <c r="AB33" s="39">
        <f>SUM(P33:AA33)</f>
        <v>418.300000000000011</v>
      </c>
      <c r="AC33" s="16">
        <f>SUM(U33:X33)</f>
        <v>141.199999999999989</v>
      </c>
      <c r="AD33" s="16">
        <f>SUM(U33:X33)</f>
        <v>141.199999999999989</v>
      </c>
      <c r="AE33" s="16"/>
      <c r="AF33" s="3" t="n">
        <v>1997</v>
      </c>
      <c r="AG33" t="n">
        <v>8.5</v>
      </c>
      <c r="AH33" t="n">
        <v>15.1999999999999993</v>
      </c>
      <c r="AI33" t="n">
        <v>8.69999999999999751</v>
      </c>
      <c r="AJ33" t="n">
        <v>1.9</v>
      </c>
      <c r="AK33" t="n">
        <v>-1.39999999999999991</v>
      </c>
      <c r="AL33" t="n">
        <v>-6.59999999999999964</v>
      </c>
      <c r="AM33" t="n">
        <v>-18.1000000000000014</v>
      </c>
      <c r="AN33" s="35" t="n">
        <v>-26.1999999999999993</v>
      </c>
      <c r="AO33" t="n">
        <v>-27.1999999999999993</v>
      </c>
      <c r="AP33" t="n">
        <v>-12.5</v>
      </c>
      <c r="AQ33" t="n">
        <v>-2.70000000000000018</v>
      </c>
      <c r="AR33" t="n">
        <v>1.5</v>
      </c>
      <c r="AS33" t="n">
        <v>8.19999999999999751</v>
      </c>
      <c r="AT33" t="n">
        <v>9.80000000000000071</v>
      </c>
      <c r="AU33" t="n">
        <v>9.80000000000000071</v>
      </c>
      <c r="AV33" t="n">
        <v>7.40000000000000036</v>
      </c>
      <c r="AW33" t="n">
        <v>-1.8</v>
      </c>
      <c r="AX33" t="n">
        <v>-16.5</v>
      </c>
      <c r="AY33" t="n">
        <v>-25.8999999999999986</v>
      </c>
      <c r="AZ33" s="16">
        <f>AVERAGE(AN33:AY33)</f>
        <v>-6.34166666666667034</v>
      </c>
      <c r="BA33" s="3">
        <f>AVERAGE(AS33:AT33)</f>
        <v>9</v>
      </c>
      <c r="BB33" s="3">
        <f>AVERAGE(AS33:AV33)</f>
        <v>8.80000000000000071</v>
      </c>
    </row>
    <row r="34" spans="1:54">
      <c r="A34" s="3" t="n">
        <v>1998</v>
      </c>
      <c r="B34" t="n">
        <v>1.385</v>
      </c>
      <c r="C34" t="n">
        <v>1.385</v>
      </c>
      <c r="D34" s="3" t="n">
        <v>1.03699999999999992</v>
      </c>
      <c r="F34" s="6"/>
      <c r="H34" s="3" t="n">
        <v>1998</v>
      </c>
      <c r="I34" t="n">
        <v>37.5</v>
      </c>
      <c r="J34" t="n">
        <v>59.2000000000000028</v>
      </c>
      <c r="K34" t="n">
        <v>21.8000000000000007</v>
      </c>
      <c r="L34" t="n">
        <v>22.6999999999999993</v>
      </c>
      <c r="M34" t="n">
        <v>50.6000000000000014</v>
      </c>
      <c r="N34" t="n">
        <v>26.1000000000000014</v>
      </c>
      <c r="O34" t="n">
        <v>17.5</v>
      </c>
      <c r="P34" s="35" t="n">
        <v>15.4000000000000004</v>
      </c>
      <c r="Q34" t="n">
        <v>28.1000000000000014</v>
      </c>
      <c r="R34" t="n">
        <v>30.6999999999999993</v>
      </c>
      <c r="S34" t="n">
        <v>50</v>
      </c>
      <c r="T34" t="n">
        <v>21.6999999999999993</v>
      </c>
      <c r="U34" t="n">
        <v>12.1999999999999993</v>
      </c>
      <c r="V34" t="n">
        <v>70.5</v>
      </c>
      <c r="W34" t="n">
        <v>140.900000000000006</v>
      </c>
      <c r="X34" t="n">
        <v>42.3999999999999986</v>
      </c>
      <c r="Y34" t="n">
        <v>73.4000000000000057</v>
      </c>
      <c r="Z34" t="n">
        <v>17.6000000000000014</v>
      </c>
      <c r="AA34" t="n">
        <v>34.8999999999999986</v>
      </c>
      <c r="AB34" s="39">
        <f>SUM(P34:AA34)</f>
        <v>537.799999999999955</v>
      </c>
      <c r="AC34" s="16">
        <f>SUM(U34:X34)</f>
        <v>266</v>
      </c>
      <c r="AD34" s="16">
        <f>SUM(U34:X34)</f>
        <v>266</v>
      </c>
      <c r="AE34" s="16"/>
      <c r="AF34" s="3" t="n">
        <v>1998</v>
      </c>
      <c r="AG34" t="n">
        <v>8.19999999999999751</v>
      </c>
      <c r="AH34" t="n">
        <v>9.80000000000000071</v>
      </c>
      <c r="AI34" t="n">
        <v>9.80000000000000071</v>
      </c>
      <c r="AJ34" t="n">
        <v>7.40000000000000036</v>
      </c>
      <c r="AK34" t="n">
        <v>-1.8</v>
      </c>
      <c r="AL34" t="n">
        <v>-16.5</v>
      </c>
      <c r="AM34" t="n">
        <v>-25.8999999999999986</v>
      </c>
      <c r="AN34" s="35" t="n">
        <v>-24</v>
      </c>
      <c r="AO34" t="n">
        <v>-30.3999999999999986</v>
      </c>
      <c r="AP34" t="n">
        <v>-13.3000000000000007</v>
      </c>
      <c r="AQ34" t="n">
        <v>-12.5</v>
      </c>
      <c r="AR34" t="n">
        <v>-1.8</v>
      </c>
      <c r="AS34" t="n">
        <v>8.19999999999999751</v>
      </c>
      <c r="AT34" t="n">
        <v>16.8000000000000007</v>
      </c>
      <c r="AU34" t="n">
        <v>11.9000000000000004</v>
      </c>
      <c r="AV34" t="n">
        <v>1.8</v>
      </c>
      <c r="AW34" t="n">
        <v>-9.59999999999999964</v>
      </c>
      <c r="AX34" t="n">
        <v>-25.3000000000000007</v>
      </c>
      <c r="AY34" t="n">
        <v>-23.3000000000000007</v>
      </c>
      <c r="AZ34" s="16">
        <f>AVERAGE(AN34:AY34)</f>
        <v>-8.45833333333333925</v>
      </c>
      <c r="BA34" s="3">
        <f>AVERAGE(AS34:AT34)</f>
        <v>12.5</v>
      </c>
      <c r="BB34" s="3">
        <f>AVERAGE(AS34:AV34)</f>
        <v>9.67500000000000071</v>
      </c>
    </row>
    <row r="35" spans="1:54">
      <c r="A35" s="3" t="n">
        <v>1999</v>
      </c>
      <c r="B35" t="n">
        <v>0.782000000000000028</v>
      </c>
      <c r="C35" t="n">
        <v>0.782000000000000028</v>
      </c>
      <c r="D35" s="3" t="n">
        <v>0.673000000000000043</v>
      </c>
      <c r="F35" s="6"/>
      <c r="H35" s="3" t="n">
        <v>1999</v>
      </c>
      <c r="I35" t="n">
        <v>12.1999999999999993</v>
      </c>
      <c r="J35" t="n">
        <v>70.5</v>
      </c>
      <c r="K35" t="n">
        <v>140.900000000000006</v>
      </c>
      <c r="L35" t="n">
        <v>42.3999999999999986</v>
      </c>
      <c r="M35" t="n">
        <v>73.4000000000000057</v>
      </c>
      <c r="N35" t="n">
        <v>17.6000000000000014</v>
      </c>
      <c r="O35" t="n">
        <v>34.8999999999999986</v>
      </c>
      <c r="P35" s="35" t="n">
        <v>45.7000000000000028</v>
      </c>
      <c r="Q35" t="n">
        <v>23.1999999999999993</v>
      </c>
      <c r="R35" t="n">
        <v>24.8000000000000007</v>
      </c>
      <c r="S35" t="n">
        <v>39.1000000000000014</v>
      </c>
      <c r="T35" t="n">
        <v>65.2000000000000028</v>
      </c>
      <c r="U35" t="n">
        <v>14.1999999999999993</v>
      </c>
      <c r="V35" t="n">
        <v>44.7000000000000028</v>
      </c>
      <c r="W35" t="n">
        <v>41.8999999999999986</v>
      </c>
      <c r="X35" t="n">
        <v>27.6000000000000014</v>
      </c>
      <c r="Y35" t="n">
        <v>33.5</v>
      </c>
      <c r="Z35" t="n">
        <v>22.6000000000000014</v>
      </c>
      <c r="AA35"/>
      <c r="AB35" s="39">
        <f>SUM(P35:AA35)</f>
        <v>382.5</v>
      </c>
      <c r="AC35" s="16">
        <f>SUM(U35:X35)</f>
        <v>128.400000000000006</v>
      </c>
      <c r="AD35" s="16">
        <f>SUM(U35:X35)</f>
        <v>128.400000000000006</v>
      </c>
      <c r="AE35" s="16"/>
      <c r="AF35" s="3" t="n">
        <v>1999</v>
      </c>
      <c r="AG35" t="n">
        <v>8.19999999999999751</v>
      </c>
      <c r="AH35" t="n">
        <v>16.8000000000000007</v>
      </c>
      <c r="AI35" t="n">
        <v>11.9000000000000004</v>
      </c>
      <c r="AJ35" t="n">
        <v>1.8</v>
      </c>
      <c r="AK35" t="n">
        <v>-9.59999999999999964</v>
      </c>
      <c r="AL35" t="n">
        <v>-25.3000000000000007</v>
      </c>
      <c r="AM35" t="n">
        <v>-23.3000000000000007</v>
      </c>
      <c r="AN35" s="35" t="n">
        <v>-29.1999999999999993</v>
      </c>
      <c r="AO35" t="n">
        <v>-20.6000000000000014</v>
      </c>
      <c r="AP35" t="n">
        <v>-21.8000000000000007</v>
      </c>
      <c r="AQ35" t="n">
        <v>-12.6999999999999993</v>
      </c>
      <c r="AR35" t="n">
        <v>-4.79999999999999982</v>
      </c>
      <c r="AS35" t="n">
        <v>7.20000000000000018</v>
      </c>
      <c r="AT35" t="n">
        <v>14.0999999999999996</v>
      </c>
      <c r="AU35" t="n">
        <v>11</v>
      </c>
      <c r="AV35" t="n">
        <v>5</v>
      </c>
      <c r="AW35" t="n">
        <v>-1</v>
      </c>
      <c r="AX35" t="n">
        <v>-17.1999999999999993</v>
      </c>
      <c r="AY35" t="n">
        <v>-15.6999999999999993</v>
      </c>
      <c r="AZ35" s="16">
        <f>AVERAGE(AN35:AY35)</f>
        <v>-7.14166666666667016</v>
      </c>
      <c r="BA35" s="3">
        <f>AVERAGE(AS35:AT35)</f>
        <v>10.6500000000000004</v>
      </c>
      <c r="BB35" s="3">
        <f>AVERAGE(AS35:AV35)</f>
        <v>9.32499999999999929</v>
      </c>
    </row>
    <row r="36" spans="1:54">
      <c r="A36" s="3" t="n">
        <v>2000</v>
      </c>
      <c r="B36" t="n">
        <v>0.790000000000000036</v>
      </c>
      <c r="C36" t="n">
        <v>0.790000000000000036</v>
      </c>
      <c r="D36" s="3" t="n">
        <v>0.621999999999999975</v>
      </c>
      <c r="F36" s="6"/>
      <c r="H36" s="3" t="n">
        <v>2000</v>
      </c>
      <c r="I36" t="n">
        <v>14.1999999999999993</v>
      </c>
      <c r="J36" t="n">
        <v>44.7000000000000028</v>
      </c>
      <c r="K36" t="n">
        <v>41.8999999999999986</v>
      </c>
      <c r="L36" t="n">
        <v>27.6000000000000014</v>
      </c>
      <c r="M36" t="n">
        <v>33.5</v>
      </c>
      <c r="N36" t="n">
        <v>22.6000000000000014</v>
      </c>
      <c r="O36"/>
      <c r="P36" s="35" t="n">
        <v>24.3000000000000007</v>
      </c>
      <c r="Q36" t="n">
        <v>28.3000000000000007</v>
      </c>
      <c r="R36" t="n">
        <v>19.8999999999999986</v>
      </c>
      <c r="S36" t="n">
        <v>35.7999999999999972</v>
      </c>
      <c r="T36" t="n">
        <v>36.7999999999999972</v>
      </c>
      <c r="U36" t="n">
        <v>62.6000000000000014</v>
      </c>
      <c r="V36" t="n">
        <v>24</v>
      </c>
      <c r="W36" t="n">
        <v>140.199999999999989</v>
      </c>
      <c r="X36" t="n">
        <v>20.6000000000000014</v>
      </c>
      <c r="Y36" t="n">
        <v>51.6000000000000014</v>
      </c>
      <c r="Z36" t="n">
        <v>36.3999999999999986</v>
      </c>
      <c r="AA36" t="n">
        <v>33.5</v>
      </c>
      <c r="AB36" s="39">
        <f>SUM(P36:AA36)</f>
        <v>514</v>
      </c>
      <c r="AC36" s="16">
        <f>SUM(U36:X36)</f>
        <v>247.400000000000006</v>
      </c>
      <c r="AD36" s="16">
        <f>SUM(U36:X36)</f>
        <v>247.400000000000006</v>
      </c>
      <c r="AE36" s="16"/>
      <c r="AF36" s="3" t="n">
        <v>2000</v>
      </c>
      <c r="AG36" t="n">
        <v>7.20000000000000018</v>
      </c>
      <c r="AH36" t="n">
        <v>14.0999999999999996</v>
      </c>
      <c r="AI36" t="n">
        <v>11</v>
      </c>
      <c r="AJ36" t="n">
        <v>5</v>
      </c>
      <c r="AK36" t="n">
        <v>-1</v>
      </c>
      <c r="AL36" t="n">
        <v>-17.1999999999999993</v>
      </c>
      <c r="AM36" t="n">
        <v>-15.6999999999999993</v>
      </c>
      <c r="AN36" s="35" t="n">
        <v>-30</v>
      </c>
      <c r="AO36" t="n">
        <v>-20.3999999999999986</v>
      </c>
      <c r="AP36" t="n">
        <v>-11.4000000000000004</v>
      </c>
      <c r="AQ36" t="n">
        <v>-4.40000000000000036</v>
      </c>
      <c r="AR36" t="n">
        <v>1.60000000000000009</v>
      </c>
      <c r="AS36" t="n">
        <v>11.6999999999999993</v>
      </c>
      <c r="AT36" t="n">
        <v>14.6999999999999993</v>
      </c>
      <c r="AU36" t="n">
        <v>13.5</v>
      </c>
      <c r="AV36" t="n">
        <v>5.29999999999999982</v>
      </c>
      <c r="AW36" t="n">
        <v>-3.60000000000000009</v>
      </c>
      <c r="AX36" t="n">
        <v>-14.4000000000000004</v>
      </c>
      <c r="AY36" t="n">
        <v>-25.1000000000000014</v>
      </c>
      <c r="AZ36" s="16">
        <f>AVERAGE(AN36:AY36)</f>
        <v>-5.20833333333333037</v>
      </c>
      <c r="BA36" s="3">
        <f>AVERAGE(AS36:AT36)</f>
        <v>13.1999999999999993</v>
      </c>
      <c r="BB36" s="3">
        <f>AVERAGE(AS36:AV36)</f>
        <v>11.3000000000000007</v>
      </c>
    </row>
    <row r="37" spans="1:54">
      <c r="A37" s="3" t="n">
        <v>2001</v>
      </c>
      <c r="B37" t="n">
        <v>0.738999999999999879</v>
      </c>
      <c r="C37" t="n">
        <v>0.738999999999999879</v>
      </c>
      <c r="D37" s="3" t="n">
        <v>0.475</v>
      </c>
      <c r="F37" s="6"/>
      <c r="H37" s="3" t="n">
        <v>2001</v>
      </c>
      <c r="I37" t="n">
        <v>62.6000000000000014</v>
      </c>
      <c r="J37" t="n">
        <v>24</v>
      </c>
      <c r="K37" t="n">
        <v>140.199999999999989</v>
      </c>
      <c r="L37" t="n">
        <v>20.6000000000000014</v>
      </c>
      <c r="M37" t="n">
        <v>51.6000000000000014</v>
      </c>
      <c r="N37" t="n">
        <v>36.3999999999999986</v>
      </c>
      <c r="O37" t="n">
        <v>33.5</v>
      </c>
      <c r="P37" s="35" t="n">
        <v>24.6999999999999993</v>
      </c>
      <c r="Q37" t="n">
        <v>11.5999999999999996</v>
      </c>
      <c r="R37" t="n">
        <v>21.3999999999999986</v>
      </c>
      <c r="S37" t="n">
        <v>16.5</v>
      </c>
      <c r="T37" t="n">
        <v>33.7000000000000028</v>
      </c>
      <c r="U37" t="n">
        <v>124.299999999999997</v>
      </c>
      <c r="V37" t="n">
        <v>77</v>
      </c>
      <c r="W37" t="n">
        <v>88.2999999999999829</v>
      </c>
      <c r="X37" t="n">
        <v>12.0999999999999996</v>
      </c>
      <c r="Y37" t="n">
        <v>30.1999999999999993</v>
      </c>
      <c r="Z37" t="n">
        <v>35.7999999999999972</v>
      </c>
      <c r="AA37" t="n">
        <v>30.6999999999999993</v>
      </c>
      <c r="AB37" s="39">
        <f>SUM(P37:AA37)</f>
        <v>506.300000000000011</v>
      </c>
      <c r="AC37" s="16">
        <f>SUM(U37:X37)</f>
        <v>301.699999999999989</v>
      </c>
      <c r="AD37" s="16">
        <f>SUM(U37:X37)</f>
        <v>301.699999999999989</v>
      </c>
      <c r="AE37" s="16"/>
      <c r="AF37" s="3" t="n">
        <v>2001</v>
      </c>
      <c r="AG37" t="n">
        <v>11.6999999999999993</v>
      </c>
      <c r="AH37" t="n">
        <v>14.6999999999999993</v>
      </c>
      <c r="AI37" t="n">
        <v>13.5</v>
      </c>
      <c r="AJ37" t="n">
        <v>5.29999999999999982</v>
      </c>
      <c r="AK37" t="n">
        <v>-3.60000000000000009</v>
      </c>
      <c r="AL37" t="n">
        <v>-14.4000000000000004</v>
      </c>
      <c r="AM37" t="n">
        <v>-25.1000000000000014</v>
      </c>
      <c r="AN37" s="35" t="n">
        <v>-28.8999999999999986</v>
      </c>
      <c r="AO37" t="n">
        <v>-27.3999999999999986</v>
      </c>
      <c r="AP37" t="n">
        <v>-18.8999999999999986</v>
      </c>
      <c r="AQ37" t="n">
        <v>-7.20000000000000018</v>
      </c>
      <c r="AR37" t="n">
        <v>3</v>
      </c>
      <c r="AS37" t="n">
        <v>9.90000000000000036</v>
      </c>
      <c r="AT37" t="n">
        <v>13</v>
      </c>
      <c r="AU37" t="n">
        <v>13.5999999999999996</v>
      </c>
      <c r="AV37" t="n">
        <v>6.79999999999999982</v>
      </c>
      <c r="AW37" t="n">
        <v>-5</v>
      </c>
      <c r="AX37" t="n">
        <v>-16.8000000000000007</v>
      </c>
      <c r="AY37" t="n">
        <v>-16.399999999999995</v>
      </c>
      <c r="AZ37" s="16">
        <f>AVERAGE(AN37:AY37)</f>
        <v>-6.19166666666666998</v>
      </c>
      <c r="BA37" s="3">
        <f>AVERAGE(AS37:AT37)</f>
        <v>11.4499999999999993</v>
      </c>
      <c r="BB37" s="3">
        <f>AVERAGE(AS37:AV37)</f>
        <v>10.8249999999999993</v>
      </c>
    </row>
    <row r="38" spans="1:54">
      <c r="A38" s="3" t="n">
        <v>2002</v>
      </c>
      <c r="B38" t="n">
        <v>1.02800000000000002</v>
      </c>
      <c r="C38" t="n">
        <v>1.02800000000000002</v>
      </c>
      <c r="D38" s="3" t="n">
        <v>0.685000000000000142</v>
      </c>
      <c r="F38" s="6"/>
      <c r="H38" s="3" t="n">
        <v>2002</v>
      </c>
      <c r="I38" t="n">
        <v>124.299999999999997</v>
      </c>
      <c r="J38" t="n">
        <v>77</v>
      </c>
      <c r="K38" t="n">
        <v>88.2999999999999829</v>
      </c>
      <c r="L38" t="n">
        <v>12.0999999999999996</v>
      </c>
      <c r="M38" t="n">
        <v>30.1999999999999993</v>
      </c>
      <c r="N38" t="n">
        <v>35.7999999999999972</v>
      </c>
      <c r="O38" t="n">
        <v>30.6999999999999993</v>
      </c>
      <c r="P38" s="35" t="n">
        <v>35.6000000000000014</v>
      </c>
      <c r="Q38" t="n">
        <v>31.1000000000000014</v>
      </c>
      <c r="R38" t="n">
        <v>32.2999999999999972</v>
      </c>
      <c r="S38" t="n">
        <v>1.9</v>
      </c>
      <c r="T38" t="n">
        <v>64.2999999999999972</v>
      </c>
      <c r="U38" t="n">
        <v>63.8999999999999986</v>
      </c>
      <c r="V38" t="n">
        <v>62.2000000000000028</v>
      </c>
      <c r="W38" t="n">
        <v>41.2999999999999972</v>
      </c>
      <c r="X38" t="n">
        <v>43.3999999999999986</v>
      </c>
      <c r="Y38" t="n">
        <v>73.5</v>
      </c>
      <c r="Z38" t="n">
        <v>26.8999999999999986</v>
      </c>
      <c r="AA38" t="n">
        <v>21.3999999999999986</v>
      </c>
      <c r="AB38" s="39">
        <f>SUM(P38:AA38)</f>
        <v>497.800000000000011</v>
      </c>
      <c r="AC38" s="16">
        <f>SUM(U38:X38)</f>
        <v>210.800000000000011</v>
      </c>
      <c r="AD38" s="16">
        <f>SUM(U38:X38)</f>
        <v>210.800000000000011</v>
      </c>
      <c r="AE38" s="16"/>
      <c r="AF38" s="3" t="n">
        <v>2002</v>
      </c>
      <c r="AG38" t="n">
        <v>9.90000000000000036</v>
      </c>
      <c r="AH38" t="n">
        <v>13</v>
      </c>
      <c r="AI38" t="n">
        <v>13.5999999999999996</v>
      </c>
      <c r="AJ38" t="n">
        <v>6.79999999999999982</v>
      </c>
      <c r="AK38" t="n">
        <v>-5</v>
      </c>
      <c r="AL38" t="n">
        <v>-16.8000000000000007</v>
      </c>
      <c r="AM38" t="n">
        <v>-16.399999999999995</v>
      </c>
      <c r="AN38" s="35" t="n">
        <v>-26.1999999999999993</v>
      </c>
      <c r="AO38" t="n">
        <v>-20</v>
      </c>
      <c r="AP38" t="n">
        <v>-14</v>
      </c>
      <c r="AQ38" t="n">
        <v>-6</v>
      </c>
      <c r="AR38" t="n">
        <v>1.19999999999999996</v>
      </c>
      <c r="AS38" t="n">
        <v>8.90000000000000036</v>
      </c>
      <c r="AT38" t="n">
        <v>14</v>
      </c>
      <c r="AU38" t="n">
        <v>9.90000000000000036</v>
      </c>
      <c r="AV38" t="n">
        <v>3</v>
      </c>
      <c r="AW38" t="n">
        <v>-2.20000000000000018</v>
      </c>
      <c r="AX38" t="n">
        <v>-14.3000000000000007</v>
      </c>
      <c r="AY38" t="n">
        <v>-24.1000000000000014</v>
      </c>
      <c r="AZ38" s="16">
        <f>AVERAGE(AN38:AY38)</f>
        <v>-5.81666666666666998</v>
      </c>
      <c r="BA38" s="3">
        <f>AVERAGE(AS38:AT38)</f>
        <v>11.4499999999999993</v>
      </c>
      <c r="BB38" s="3">
        <f>AVERAGE(AS38:AV38)</f>
        <v>8.94999999999999929</v>
      </c>
    </row>
    <row r="39" spans="1:54">
      <c r="A39" s="3" t="n">
        <v>2003</v>
      </c>
      <c r="B39" t="n">
        <v>1.28299999999999992</v>
      </c>
      <c r="C39" t="n">
        <v>1.28299999999999992</v>
      </c>
      <c r="D39" s="3" t="n">
        <v>1.03499999999999992</v>
      </c>
      <c r="F39" s="6"/>
      <c r="H39" s="3" t="n">
        <v>2003</v>
      </c>
      <c r="I39" t="n">
        <v>63.8999999999999986</v>
      </c>
      <c r="J39" t="n">
        <v>62.2000000000000028</v>
      </c>
      <c r="K39" t="n">
        <v>41.2999999999999972</v>
      </c>
      <c r="L39" t="n">
        <v>43.3999999999999986</v>
      </c>
      <c r="M39" t="n">
        <v>73.5</v>
      </c>
      <c r="N39" t="n">
        <v>26.8999999999999986</v>
      </c>
      <c r="O39" t="n">
        <v>21.3999999999999986</v>
      </c>
      <c r="P39" s="35" t="n">
        <v>19.8999999999999986</v>
      </c>
      <c r="Q39" t="n">
        <v>17.1000000000000014</v>
      </c>
      <c r="R39" t="n">
        <v>10</v>
      </c>
      <c r="S39" t="n">
        <v>28.1999999999999993</v>
      </c>
      <c r="T39" t="n">
        <v>35.6000000000000014</v>
      </c>
      <c r="U39" t="n">
        <v>70.5</v>
      </c>
      <c r="V39" t="n">
        <v>44.6000000000000014</v>
      </c>
      <c r="W39" t="n">
        <v>43.2999999999999972</v>
      </c>
      <c r="X39" t="n">
        <v>46.5</v>
      </c>
      <c r="Y39" t="n">
        <v>41.3999999999999986</v>
      </c>
      <c r="Z39" t="n">
        <v>23.8000000000000007</v>
      </c>
      <c r="AA39" t="n">
        <v>46.8999999999999986</v>
      </c>
      <c r="AB39" s="39">
        <f>SUM(P39:AA39)</f>
        <v>427.800000000000011</v>
      </c>
      <c r="AC39" s="16">
        <f>SUM(U39:X39)</f>
        <v>204.900000000000006</v>
      </c>
      <c r="AD39" s="16">
        <f>SUM(U39:X39)</f>
        <v>204.900000000000006</v>
      </c>
      <c r="AE39" s="16"/>
      <c r="AF39" s="3" t="n">
        <v>2003</v>
      </c>
      <c r="AG39" t="n">
        <v>8.90000000000000036</v>
      </c>
      <c r="AH39" t="n">
        <v>14</v>
      </c>
      <c r="AI39" t="n">
        <v>9.90000000000000036</v>
      </c>
      <c r="AJ39" t="n">
        <v>3</v>
      </c>
      <c r="AK39" t="n">
        <v>-2.20000000000000018</v>
      </c>
      <c r="AL39" t="n">
        <v>-14.3000000000000007</v>
      </c>
      <c r="AM39" t="n">
        <v>-24.1000000000000014</v>
      </c>
      <c r="AN39" s="35" t="n">
        <v>-25.1999999999999993</v>
      </c>
      <c r="AO39" t="n">
        <v>-23.3000000000000007</v>
      </c>
      <c r="AP39" t="n">
        <v>-16.1999999999999993</v>
      </c>
      <c r="AQ39" t="n">
        <v>-6.90000000000000036</v>
      </c>
      <c r="AR39" t="n">
        <v>1.9</v>
      </c>
      <c r="AS39" t="n">
        <v>11.1999999999999993</v>
      </c>
      <c r="AT39" t="n">
        <v>14.9000000000000004</v>
      </c>
      <c r="AU39" t="n">
        <v>16</v>
      </c>
      <c r="AV39" t="n">
        <v>5.70000000000000018</v>
      </c>
      <c r="AW39" t="n">
        <v>-2.20000000000000018</v>
      </c>
      <c r="AX39" t="n">
        <v>-16.6999999999999993</v>
      </c>
      <c r="AY39" t="n">
        <v>-16.5</v>
      </c>
      <c r="AZ39" s="16">
        <f>AVERAGE(AN39:AY39)</f>
        <v>-4.77500000000000036</v>
      </c>
      <c r="BA39" s="3">
        <f>AVERAGE(AS39:AT39)</f>
        <v>13.0500000000000007</v>
      </c>
      <c r="BB39" s="3">
        <f>AVERAGE(AS39:AV39)</f>
        <v>11.9499999999999993</v>
      </c>
    </row>
    <row r="40" spans="1:54">
      <c r="A40" s="3" t="n">
        <v>2004</v>
      </c>
      <c r="B40" t="n">
        <v>1.14700000000000002</v>
      </c>
      <c r="C40" t="n">
        <v>1.14700000000000002</v>
      </c>
      <c r="D40" s="3" t="n">
        <v>1.09000000000000007</v>
      </c>
      <c r="F40" s="6"/>
      <c r="H40" s="3" t="n">
        <v>2004</v>
      </c>
      <c r="I40" t="n">
        <v>70.5</v>
      </c>
      <c r="J40" t="n">
        <v>44.6000000000000014</v>
      </c>
      <c r="K40" t="n">
        <v>43.2999999999999972</v>
      </c>
      <c r="L40" t="n">
        <v>46.5</v>
      </c>
      <c r="M40" t="n">
        <v>41.3999999999999986</v>
      </c>
      <c r="N40" t="n">
        <v>23.8000000000000007</v>
      </c>
      <c r="O40" t="n">
        <v>46.8999999999999986</v>
      </c>
      <c r="P40" s="35" t="n">
        <v>14.1999999999999993</v>
      </c>
      <c r="Q40" t="n">
        <v>24.3999999999999986</v>
      </c>
      <c r="R40" t="n">
        <v>17</v>
      </c>
      <c r="S40" t="n">
        <v>12.1999999999999993</v>
      </c>
      <c r="T40" t="n">
        <v>29.6999999999999993</v>
      </c>
      <c r="U40" t="n">
        <v>40.8999999999999986</v>
      </c>
      <c r="V40" t="n">
        <v>34.5</v>
      </c>
      <c r="W40" t="n">
        <v>43.2999999999999972</v>
      </c>
      <c r="X40" t="n">
        <v>46.6000000000000014</v>
      </c>
      <c r="Y40" t="n">
        <v>28.3000000000000007</v>
      </c>
      <c r="Z40" t="n">
        <v>23.8999999999999986</v>
      </c>
      <c r="AA40" t="n">
        <v>14.8000000000000007</v>
      </c>
      <c r="AB40" s="39">
        <f>SUM(P40:AA40)</f>
        <v>329.800000000000011</v>
      </c>
      <c r="AC40" s="16">
        <f>SUM(U40:X40)</f>
        <v>165.300000000000011</v>
      </c>
      <c r="AD40" s="16">
        <f>SUM(U40:X40)</f>
        <v>165.300000000000011</v>
      </c>
      <c r="AE40" s="16"/>
      <c r="AF40" s="3" t="n">
        <v>2004</v>
      </c>
      <c r="AG40" t="n">
        <v>11.1999999999999993</v>
      </c>
      <c r="AH40" t="n">
        <v>14.9000000000000004</v>
      </c>
      <c r="AI40" t="n">
        <v>16</v>
      </c>
      <c r="AJ40" t="n">
        <v>5.70000000000000018</v>
      </c>
      <c r="AK40" t="n">
        <v>-2.20000000000000018</v>
      </c>
      <c r="AL40" t="n">
        <v>-16.6999999999999993</v>
      </c>
      <c r="AM40" t="n">
        <v>-16.5</v>
      </c>
      <c r="AN40" s="35" t="n">
        <v>-19.3000000000000007</v>
      </c>
      <c r="AO40" t="n">
        <v>-21.6999999999999993</v>
      </c>
      <c r="AP40" t="n">
        <v>-17.5</v>
      </c>
      <c r="AQ40" t="n">
        <v>-14.8000000000000007</v>
      </c>
      <c r="AR40" t="n">
        <v>-1.8</v>
      </c>
      <c r="AS40" t="n">
        <v>10.8000000000000007</v>
      </c>
      <c r="AT40" t="n">
        <v>16.6999999999999993</v>
      </c>
      <c r="AU40" t="n">
        <v>10.1999999999999993</v>
      </c>
      <c r="AV40" t="n">
        <v>4.40000000000000036</v>
      </c>
      <c r="AW40" t="n">
        <v>-3.79999999999999982</v>
      </c>
      <c r="AX40" t="n">
        <v>-11.0999999999999996</v>
      </c>
      <c r="AY40" t="n">
        <v>-24.1999999999999993</v>
      </c>
      <c r="AZ40" s="16">
        <f>AVERAGE(AN40:AY40)</f>
        <v>-6.0083333333333302</v>
      </c>
      <c r="BA40" s="3">
        <f>AVERAGE(AS40:AT40)</f>
        <v>13.75</v>
      </c>
      <c r="BB40" s="3">
        <f>AVERAGE(AS40:AV40)</f>
        <v>10.5250000000000004</v>
      </c>
    </row>
    <row r="41" spans="1:54">
      <c r="A41" s="3" t="n">
        <v>2005</v>
      </c>
      <c r="B41" t="n">
        <v>0.727999999999999847</v>
      </c>
      <c r="C41" t="n">
        <v>0.727999999999999847</v>
      </c>
      <c r="D41" s="3" t="n">
        <v>0.791000000000000014</v>
      </c>
      <c r="F41" s="6"/>
      <c r="H41" s="3" t="n">
        <v>2005</v>
      </c>
      <c r="I41" t="n">
        <v>40.8999999999999986</v>
      </c>
      <c r="J41" t="n">
        <v>34.5</v>
      </c>
      <c r="K41" t="n">
        <v>43.2999999999999972</v>
      </c>
      <c r="L41" t="n">
        <v>46.6000000000000014</v>
      </c>
      <c r="M41" t="n">
        <v>28.3000000000000007</v>
      </c>
      <c r="N41" t="n">
        <v>23.8999999999999986</v>
      </c>
      <c r="O41" t="n">
        <v>14.8000000000000007</v>
      </c>
      <c r="P41" s="35" t="n">
        <v>19.1000000000000014</v>
      </c>
      <c r="Q41" t="n">
        <v>7.59999999999999876</v>
      </c>
      <c r="R41" t="n">
        <v>39.5</v>
      </c>
      <c r="S41" t="n">
        <v>41.7000000000000028</v>
      </c>
      <c r="T41" t="n">
        <v>40</v>
      </c>
      <c r="U41" t="n">
        <v>61.2000000000000028</v>
      </c>
      <c r="V41" t="n">
        <v>69.4000000000000199</v>
      </c>
      <c r="W41" t="n">
        <v>63.8999999999999986</v>
      </c>
      <c r="X41" t="n">
        <v>24.8999999999999986</v>
      </c>
      <c r="Y41" t="n">
        <v>40.2000000000000028</v>
      </c>
      <c r="Z41" t="n">
        <v>28.5</v>
      </c>
      <c r="AA41" t="n">
        <v>33.3999999999999986</v>
      </c>
      <c r="AB41" s="39">
        <f>SUM(P41:AA41)</f>
        <v>469.399999999999977</v>
      </c>
      <c r="AC41" s="16">
        <f>SUM(U41:X41)</f>
        <v>219.400000000000006</v>
      </c>
      <c r="AD41" s="16">
        <f>SUM(U41:X41)</f>
        <v>219.400000000000006</v>
      </c>
      <c r="AE41" s="16"/>
      <c r="AF41" s="3" t="n">
        <v>2005</v>
      </c>
      <c r="AG41" t="n">
        <v>10.8000000000000007</v>
      </c>
      <c r="AH41" t="n">
        <v>16.6999999999999993</v>
      </c>
      <c r="AI41" t="n">
        <v>10.1999999999999993</v>
      </c>
      <c r="AJ41" t="n">
        <v>4.40000000000000036</v>
      </c>
      <c r="AK41" t="n">
        <v>-3.79999999999999982</v>
      </c>
      <c r="AL41" t="n">
        <v>-11.0999999999999996</v>
      </c>
      <c r="AM41" t="n">
        <v>-24.1999999999999993</v>
      </c>
      <c r="AN41" s="35" t="n">
        <v>-18.6999999999999993</v>
      </c>
      <c r="AO41" t="n">
        <v>-20.3000000000000007</v>
      </c>
      <c r="AP41" t="n">
        <v>-20.3000000000000007</v>
      </c>
      <c r="AQ41" t="n">
        <v>-10.9000000000000004</v>
      </c>
      <c r="AR41" t="n">
        <v>1.9</v>
      </c>
      <c r="AS41" t="n">
        <v>10.4000000000000004</v>
      </c>
      <c r="AT41" t="n">
        <v>16</v>
      </c>
      <c r="AU41" t="n">
        <v>11.4000000000000004</v>
      </c>
      <c r="AV41" t="n">
        <v>8</v>
      </c>
      <c r="AW41" t="n">
        <v>1.10000000000000009</v>
      </c>
      <c r="AX41" t="n">
        <v>-7</v>
      </c>
      <c r="AY41" t="n">
        <v>-18.8000000000000007</v>
      </c>
      <c r="AZ41" s="16">
        <f>AVERAGE(AN41:AY41)</f>
        <v>-3.93333333333333002</v>
      </c>
      <c r="BA41" s="3">
        <f>AVERAGE(AS41:AT41)</f>
        <v>13.1999999999999993</v>
      </c>
      <c r="BB41" s="3">
        <f>AVERAGE(AS41:AV41)</f>
        <v>11.4499999999999993</v>
      </c>
    </row>
    <row r="42" spans="1:54">
      <c r="A42" s="3" t="n">
        <v>2006</v>
      </c>
      <c r="B42" t="n">
        <v>1.27499999999999991</v>
      </c>
      <c r="C42" t="n">
        <v>1.27499999999999991</v>
      </c>
      <c r="D42" s="3" t="n">
        <v>1.18799999999999994</v>
      </c>
      <c r="F42" s="6"/>
      <c r="H42" s="3" t="n">
        <v>2006</v>
      </c>
      <c r="I42" t="n">
        <v>61.2000000000000028</v>
      </c>
      <c r="J42" t="n">
        <v>69.4000000000000199</v>
      </c>
      <c r="K42" t="n">
        <v>63.8999999999999986</v>
      </c>
      <c r="L42" t="n">
        <v>24.8999999999999986</v>
      </c>
      <c r="M42" t="n">
        <v>40.2000000000000028</v>
      </c>
      <c r="N42" t="n">
        <v>28.5</v>
      </c>
      <c r="O42" t="n">
        <v>33.3999999999999986</v>
      </c>
      <c r="P42" s="35" t="n">
        <v>16.1999999999999993</v>
      </c>
      <c r="Q42" t="n">
        <v>3.39999999999999991</v>
      </c>
      <c r="R42" t="n">
        <v>30.8000000000000007</v>
      </c>
      <c r="S42" t="n">
        <v>18.1000000000000014</v>
      </c>
      <c r="T42" t="n">
        <v>19.1000000000000014</v>
      </c>
      <c r="U42" t="n">
        <v>53.8999999999999986</v>
      </c>
      <c r="V42" t="n">
        <v>128.400000000000006</v>
      </c>
      <c r="W42" t="n">
        <v>38</v>
      </c>
      <c r="X42" t="n">
        <v>44.3999999999999986</v>
      </c>
      <c r="Y42" t="n">
        <v>48.5</v>
      </c>
      <c r="Z42" t="n">
        <v>55.3999999999999986</v>
      </c>
      <c r="AA42" t="n">
        <v>36.8999999999999986</v>
      </c>
      <c r="AB42" s="39">
        <f>SUM(P42:AA42)</f>
        <v>493.100000000000023</v>
      </c>
      <c r="AC42" s="16">
        <f>SUM(U42:X42)</f>
        <v>264.699999999999989</v>
      </c>
      <c r="AD42" s="16">
        <f>SUM(U42:X42)</f>
        <v>264.699999999999989</v>
      </c>
      <c r="AE42" s="16"/>
      <c r="AF42" s="3" t="n">
        <v>2006</v>
      </c>
      <c r="AG42" t="n">
        <v>10.4000000000000004</v>
      </c>
      <c r="AH42" t="n">
        <v>16</v>
      </c>
      <c r="AI42" t="n">
        <v>11.4000000000000004</v>
      </c>
      <c r="AJ42" t="n">
        <v>8</v>
      </c>
      <c r="AK42" t="n">
        <v>1.10000000000000009</v>
      </c>
      <c r="AL42" t="n">
        <v>-7</v>
      </c>
      <c r="AM42" t="n">
        <v>-18.8000000000000007</v>
      </c>
      <c r="AN42" s="35" t="n">
        <v>-30.1000000000000014</v>
      </c>
      <c r="AO42" t="n">
        <v>-22.8999999999999986</v>
      </c>
      <c r="AP42" t="n">
        <v>-15.6999999999999993</v>
      </c>
      <c r="AQ42" t="n">
        <v>-15.6999999999999993</v>
      </c>
      <c r="AR42" t="n">
        <v>0</v>
      </c>
      <c r="AS42" t="n">
        <v>11.4000000000000004</v>
      </c>
      <c r="AT42" t="n">
        <v>14.4000000000000004</v>
      </c>
      <c r="AU42" t="n">
        <v>10.4000000000000004</v>
      </c>
      <c r="AV42" t="n">
        <v>5.40000000000000036</v>
      </c>
      <c r="AW42" t="n">
        <v>-7.09999999999999964</v>
      </c>
      <c r="AX42" t="n">
        <v>-22.1999999999999993</v>
      </c>
      <c r="AY42" t="n">
        <v>-20.6999999999999993</v>
      </c>
      <c r="AZ42" s="16">
        <f>AVERAGE(AN42:AY42)</f>
        <v>-7.73333333333333961</v>
      </c>
      <c r="BA42" s="3">
        <f>AVERAGE(AS42:AT42)</f>
        <v>12.9000000000000004</v>
      </c>
      <c r="BB42" s="3">
        <f>AVERAGE(AS42:AV42)</f>
        <v>10.4000000000000004</v>
      </c>
    </row>
    <row r="43" spans="1:54">
      <c r="A43" s="3" t="n">
        <v>2007</v>
      </c>
      <c r="B43" t="n">
        <v>1.375</v>
      </c>
      <c r="C43" t="n">
        <v>1.375</v>
      </c>
      <c r="D43" s="3" t="n">
        <v>1.42300000000000004</v>
      </c>
      <c r="F43" s="6"/>
      <c r="H43" s="3" t="n">
        <v>2007</v>
      </c>
      <c r="I43" t="n">
        <v>53.8999999999999986</v>
      </c>
      <c r="J43" t="n">
        <v>128.400000000000006</v>
      </c>
      <c r="K43" t="n">
        <v>38</v>
      </c>
      <c r="L43" t="n">
        <v>44.3999999999999986</v>
      </c>
      <c r="M43" t="n">
        <v>48.5</v>
      </c>
      <c r="N43" t="n">
        <v>55.3999999999999986</v>
      </c>
      <c r="O43" t="n">
        <v>36.8999999999999986</v>
      </c>
      <c r="P43" s="35" t="n">
        <v>39</v>
      </c>
      <c r="Q43" t="n">
        <v>17.899999999999995</v>
      </c>
      <c r="R43" t="n">
        <v>17.6000000000000014</v>
      </c>
      <c r="S43" t="n">
        <v>34</v>
      </c>
      <c r="T43" t="n">
        <v>12.5</v>
      </c>
      <c r="U43" t="n">
        <v>56.5</v>
      </c>
      <c r="V43" t="n">
        <v>89.4000000000000057</v>
      </c>
      <c r="W43" t="n">
        <v>89.5999999999999801</v>
      </c>
      <c r="X43" t="n">
        <v>68</v>
      </c>
      <c r="Y43" t="n">
        <v>28</v>
      </c>
      <c r="Z43" t="n">
        <v>29.6999999999999993</v>
      </c>
      <c r="AA43" t="n">
        <v>35.5</v>
      </c>
      <c r="AB43" s="39">
        <f>SUM(P43:AA43)</f>
        <v>517.700000000000045</v>
      </c>
      <c r="AC43" s="16">
        <f>SUM(U43:X43)</f>
        <v>303.5</v>
      </c>
      <c r="AD43" s="16">
        <f>SUM(U43:X43)</f>
        <v>303.5</v>
      </c>
      <c r="AE43" s="16"/>
      <c r="AF43" s="3" t="n">
        <v>2007</v>
      </c>
      <c r="AG43" t="n">
        <v>11.4000000000000004</v>
      </c>
      <c r="AH43" t="n">
        <v>14.4000000000000004</v>
      </c>
      <c r="AI43" t="n">
        <v>10.4000000000000004</v>
      </c>
      <c r="AJ43" t="n">
        <v>5.40000000000000036</v>
      </c>
      <c r="AK43" t="n">
        <v>-7.09999999999999964</v>
      </c>
      <c r="AL43" t="n">
        <v>-22.1999999999999993</v>
      </c>
      <c r="AM43" t="n">
        <v>-20.6999999999999993</v>
      </c>
      <c r="AN43" s="35" t="n">
        <v>-14.8000000000000007</v>
      </c>
      <c r="AO43" t="n">
        <v>-28.8999999999999986</v>
      </c>
      <c r="AP43" t="n">
        <v>-13.0999999999999996</v>
      </c>
      <c r="AQ43" t="n">
        <v>-3.39999999999999991</v>
      </c>
      <c r="AR43" t="n">
        <v>-3.70000000000000018</v>
      </c>
      <c r="AS43" t="n">
        <v>8.59999999999999787</v>
      </c>
      <c r="AT43" t="n">
        <v>18.6999999999999993</v>
      </c>
      <c r="AU43" t="n">
        <v>11.4000000000000004</v>
      </c>
      <c r="AV43" t="n">
        <v>6.40000000000000036</v>
      </c>
      <c r="AW43" t="n">
        <v>1.7</v>
      </c>
      <c r="AX43" t="n">
        <v>-11.9000000000000004</v>
      </c>
      <c r="AY43" t="n">
        <v>-15</v>
      </c>
      <c r="AZ43" s="16">
        <f>AVERAGE(AN43:AY43)</f>
        <v>-3.66666666666667007</v>
      </c>
      <c r="BA43" s="3">
        <f>AVERAGE(AS43:AT43)</f>
        <v>13.6500000000000004</v>
      </c>
      <c r="BB43" s="3">
        <f>AVERAGE(AS43:AV43)</f>
        <v>11.2750000000000004</v>
      </c>
    </row>
    <row r="44" spans="1:54">
      <c r="A44" s="3" t="n">
        <v>2008</v>
      </c>
      <c r="B44" t="n">
        <v>1.53499999999999996</v>
      </c>
      <c r="C44" t="n">
        <v>1.53499999999999996</v>
      </c>
      <c r="D44" s="3" t="n">
        <v>1.77200000000000006</v>
      </c>
      <c r="F44" s="6"/>
      <c r="H44" s="3" t="n">
        <v>2008</v>
      </c>
      <c r="I44" t="n">
        <v>56.5</v>
      </c>
      <c r="J44" t="n">
        <v>89.4000000000000057</v>
      </c>
      <c r="K44" t="n">
        <v>89.5999999999999801</v>
      </c>
      <c r="L44" t="n">
        <v>68</v>
      </c>
      <c r="M44" t="n">
        <v>28</v>
      </c>
      <c r="N44" t="n">
        <v>29.6999999999999993</v>
      </c>
      <c r="O44" t="n">
        <v>35.5</v>
      </c>
      <c r="P44" s="35" t="n">
        <v>11.3000000000000007</v>
      </c>
      <c r="Q44" t="n">
        <v>18.8999999999999986</v>
      </c>
      <c r="R44" t="n">
        <v>33</v>
      </c>
      <c r="S44" t="n">
        <v>38.7999999999999972</v>
      </c>
      <c r="T44" t="n">
        <v>12.5999999999999996</v>
      </c>
      <c r="U44" t="n">
        <v>31.3000000000000007</v>
      </c>
      <c r="V44" t="n">
        <v>86.9000000000000057</v>
      </c>
      <c r="W44" t="n">
        <v>91.0999999999999943</v>
      </c>
      <c r="X44" t="n">
        <v>43.3999999999999986</v>
      </c>
      <c r="Y44" t="n">
        <v>43.5</v>
      </c>
      <c r="Z44" t="n">
        <v>27.8999999999999986</v>
      </c>
      <c r="AA44" t="n">
        <v>25.5</v>
      </c>
      <c r="AB44" s="39">
        <f>SUM(P44:AA44)</f>
        <v>464.199999999999989</v>
      </c>
      <c r="AC44" s="16">
        <f>SUM(U44:X44)</f>
        <v>252.699999999999989</v>
      </c>
      <c r="AD44" s="16">
        <f>SUM(U44:X44)</f>
        <v>252.699999999999989</v>
      </c>
      <c r="AE44" s="16"/>
      <c r="AF44" s="3" t="n">
        <v>2008</v>
      </c>
      <c r="AG44" t="n">
        <v>8.59999999999999787</v>
      </c>
      <c r="AH44" t="n">
        <v>18.6999999999999993</v>
      </c>
      <c r="AI44" t="n">
        <v>11.4000000000000004</v>
      </c>
      <c r="AJ44" t="n">
        <v>6.40000000000000036</v>
      </c>
      <c r="AK44" t="n">
        <v>1.7</v>
      </c>
      <c r="AL44" t="n">
        <v>-11.9000000000000004</v>
      </c>
      <c r="AM44" t="n">
        <v>-15</v>
      </c>
      <c r="AN44" s="35" t="n">
        <v>-16.1999999999999993</v>
      </c>
      <c r="AO44" t="n">
        <v>-19.1999999999999993</v>
      </c>
      <c r="AP44" t="n">
        <v>-17.3000000000000007</v>
      </c>
      <c r="AQ44" t="n">
        <v>-10</v>
      </c>
      <c r="AR44" t="n">
        <v>-2.39999999999999991</v>
      </c>
      <c r="AS44" t="n">
        <v>8.59999999999999787</v>
      </c>
      <c r="AT44" t="n">
        <v>15.3000000000000007</v>
      </c>
      <c r="AU44" t="n">
        <v>11.1999999999999993</v>
      </c>
      <c r="AV44" t="n">
        <v>6.09999999999999964</v>
      </c>
      <c r="AW44" t="n">
        <v>-1.39999999999999991</v>
      </c>
      <c r="AX44" t="n">
        <v>-12.6999999999999993</v>
      </c>
      <c r="AY44" t="n">
        <v>-12.8000000000000007</v>
      </c>
      <c r="AZ44" s="16">
        <f>AVERAGE(AN44:AY44)</f>
        <v>-4.23333333333333961</v>
      </c>
      <c r="BA44" s="3">
        <f>AVERAGE(AS44:AT44)</f>
        <v>11.9499999999999993</v>
      </c>
      <c r="BB44" s="3">
        <f>AVERAGE(AS44:AV44)</f>
        <v>10.3000000000000007</v>
      </c>
    </row>
    <row r="45" spans="1:54">
      <c r="A45" s="3" t="n">
        <v>2009</v>
      </c>
      <c r="B45" t="n">
        <v>0.508000000000000007</v>
      </c>
      <c r="C45" t="n">
        <v>0.508000000000000007</v>
      </c>
      <c r="D45" s="3" t="n">
        <v>0.970999999999999908</v>
      </c>
      <c r="F45" s="6"/>
      <c r="H45" s="3" t="n">
        <v>2009</v>
      </c>
      <c r="I45" t="n">
        <v>31.3000000000000007</v>
      </c>
      <c r="J45" t="n">
        <v>86.9000000000000057</v>
      </c>
      <c r="K45" t="n">
        <v>91.0999999999999943</v>
      </c>
      <c r="L45" t="n">
        <v>43.3999999999999986</v>
      </c>
      <c r="M45" t="n">
        <v>43.5</v>
      </c>
      <c r="N45" t="n">
        <v>27.8999999999999986</v>
      </c>
      <c r="O45" t="n">
        <v>25.5</v>
      </c>
      <c r="P45" s="35" t="n">
        <v>19.8999999999999986</v>
      </c>
      <c r="Q45" t="n">
        <v>17.899999999999995</v>
      </c>
      <c r="R45" t="n">
        <v>21</v>
      </c>
      <c r="S45" t="n">
        <v>11.5999999999999996</v>
      </c>
      <c r="T45" t="n">
        <v>43</v>
      </c>
      <c r="U45" t="n">
        <v>48.1000000000000014</v>
      </c>
      <c r="V45" t="n">
        <v>32.2999999999999972</v>
      </c>
      <c r="W45" t="n">
        <v>30.3000000000000007</v>
      </c>
      <c r="X45" t="n">
        <v>42.7000000000000028</v>
      </c>
      <c r="Y45" t="n">
        <v>70.7999999999999972</v>
      </c>
      <c r="Z45" t="n">
        <v>21</v>
      </c>
      <c r="AA45" t="n">
        <v>23.3000000000000007</v>
      </c>
      <c r="AB45" s="39">
        <f>SUM(P45:AA45)</f>
        <v>381.899999999999977</v>
      </c>
      <c r="AC45" s="16">
        <f>SUM(U45:X45)</f>
        <v>153.400000000000006</v>
      </c>
      <c r="AD45" s="16">
        <f>SUM(U45:X45)</f>
        <v>153.400000000000006</v>
      </c>
      <c r="AE45" s="16"/>
      <c r="AF45" s="3" t="n">
        <v>2009</v>
      </c>
      <c r="AG45" t="n">
        <v>8.59999999999999787</v>
      </c>
      <c r="AH45" t="n">
        <v>15.3000000000000007</v>
      </c>
      <c r="AI45" t="n">
        <v>11.1999999999999993</v>
      </c>
      <c r="AJ45" t="n">
        <v>6.09999999999999964</v>
      </c>
      <c r="AK45" t="n">
        <v>-1.39999999999999991</v>
      </c>
      <c r="AL45" t="n">
        <v>-12.6999999999999993</v>
      </c>
      <c r="AM45" t="n">
        <v>-12.8000000000000007</v>
      </c>
      <c r="AN45" s="35" t="n">
        <v>-24.1000000000000014</v>
      </c>
      <c r="AO45" t="n">
        <v>-26.1999999999999993</v>
      </c>
      <c r="AP45" t="n">
        <v>-15.5999999999999996</v>
      </c>
      <c r="AQ45" t="n">
        <v>-8.40000000000000036</v>
      </c>
      <c r="AR45" t="n">
        <v>-3.29999999999999982</v>
      </c>
      <c r="AS45" t="n">
        <v>8.59999999999999787</v>
      </c>
      <c r="AT45" t="n">
        <v>13.6999999999999993</v>
      </c>
      <c r="AU45" t="n">
        <v>12.0999999999999996</v>
      </c>
      <c r="AV45" t="n">
        <v>7.5</v>
      </c>
      <c r="AW45" t="n">
        <v>-1.39999999999999991</v>
      </c>
      <c r="AX45" t="n">
        <v>-19.3999999999999986</v>
      </c>
      <c r="AY45" t="n">
        <v>-30.1999999999999993</v>
      </c>
      <c r="AZ45" s="16">
        <f>AVERAGE(AN45:AY45)</f>
        <v>-7.22499999999999964</v>
      </c>
      <c r="BA45" s="3">
        <f>AVERAGE(AS45:AT45)</f>
        <v>11.1500000000000004</v>
      </c>
      <c r="BB45" s="3">
        <f>AVERAGE(AS45:AV45)</f>
        <v>10.4749999999999996</v>
      </c>
    </row>
    <row r="46" spans="1:54">
      <c r="A46" s="3" t="n">
        <v>2010</v>
      </c>
      <c r="B46" t="n">
        <v>0.748000000000000043</v>
      </c>
      <c r="C46" t="n">
        <v>0.748000000000000043</v>
      </c>
      <c r="D46" s="3" t="n">
        <v>0.876999999999999957</v>
      </c>
      <c r="F46" s="6"/>
      <c r="H46" s="3" t="n">
        <v>2010</v>
      </c>
      <c r="I46" t="n">
        <v>48.1000000000000014</v>
      </c>
      <c r="J46" t="n">
        <v>32.2999999999999972</v>
      </c>
      <c r="K46" t="n">
        <v>30.3000000000000007</v>
      </c>
      <c r="L46" t="n">
        <v>42.7000000000000028</v>
      </c>
      <c r="M46" t="n">
        <v>70.7999999999999972</v>
      </c>
      <c r="N46" t="n">
        <v>21</v>
      </c>
      <c r="O46" t="n">
        <v>23.3000000000000007</v>
      </c>
      <c r="P46" s="35" t="n">
        <v>16.1999999999999993</v>
      </c>
      <c r="Q46" t="n">
        <v>6.79999999999999982</v>
      </c>
      <c r="R46" t="n">
        <v>42.2999999999999972</v>
      </c>
      <c r="S46" t="n">
        <v>25</v>
      </c>
      <c r="T46" t="n">
        <v>39.2000000000000028</v>
      </c>
      <c r="U46" t="n">
        <v>59.8999999999999986</v>
      </c>
      <c r="V46" t="n">
        <v>23.5</v>
      </c>
      <c r="W46" t="n">
        <v>92</v>
      </c>
      <c r="X46" t="n">
        <v>40</v>
      </c>
      <c r="Y46" t="n">
        <v>57.2000000000000028</v>
      </c>
      <c r="Z46" t="n">
        <v>58.7000000000000028</v>
      </c>
      <c r="AA46" t="n">
        <v>19.8000000000000007</v>
      </c>
      <c r="AB46" s="39">
        <f>SUM(P46:AA46)</f>
        <v>480.600000000000023</v>
      </c>
      <c r="AC46" s="16">
        <f>SUM(U46:X46)</f>
        <v>215.400000000000006</v>
      </c>
      <c r="AD46" s="16">
        <f>SUM(U46:X46)</f>
        <v>215.400000000000006</v>
      </c>
      <c r="AE46" s="16"/>
      <c r="AF46" s="3" t="n">
        <v>2010</v>
      </c>
      <c r="AG46" t="n">
        <v>8.59999999999999787</v>
      </c>
      <c r="AH46" t="n">
        <v>13.6999999999999993</v>
      </c>
      <c r="AI46" t="n">
        <v>12.0999999999999996</v>
      </c>
      <c r="AJ46" t="n">
        <v>7.5</v>
      </c>
      <c r="AK46" t="n">
        <v>-1.39999999999999991</v>
      </c>
      <c r="AL46" t="n">
        <v>-19.3999999999999986</v>
      </c>
      <c r="AM46" t="n">
        <v>-30.1999999999999993</v>
      </c>
      <c r="AN46" s="35" t="n">
        <v>-24.5</v>
      </c>
      <c r="AO46" t="n">
        <v>-32.7999999999999972</v>
      </c>
      <c r="AP46" t="n">
        <v>-17</v>
      </c>
      <c r="AQ46" t="n">
        <v>-7.40000000000000036</v>
      </c>
      <c r="AR46" t="n">
        <v>0.1</v>
      </c>
      <c r="AS46" t="n">
        <v>8.69999999999999751</v>
      </c>
      <c r="AT46" t="n">
        <v>13.3000000000000007</v>
      </c>
      <c r="AU46" t="n">
        <v>10.5999999999999996</v>
      </c>
      <c r="AV46" t="n">
        <v>3.20000000000000018</v>
      </c>
      <c r="AW46" t="n">
        <v>1</v>
      </c>
      <c r="AX46" t="n">
        <v>-13.8000000000000007</v>
      </c>
      <c r="AY46" t="n">
        <v>-24.3000000000000007</v>
      </c>
      <c r="AZ46" s="16">
        <f>AVERAGE(AN46:AY46)</f>
        <v>-6.90833333333332966</v>
      </c>
      <c r="BA46" s="3">
        <f>AVERAGE(AS46:AT46)</f>
        <v>11</v>
      </c>
      <c r="BB46" s="3">
        <f>AVERAGE(AS46:AV46)</f>
        <v>8.94999999999999929</v>
      </c>
    </row>
    <row r="47" spans="1:54">
      <c r="A47" s="3" t="n">
        <v>2011</v>
      </c>
      <c r="B47" t="n">
        <v>1.21100000000000008</v>
      </c>
      <c r="C47" t="n">
        <v>1.21100000000000008</v>
      </c>
      <c r="D47" s="3" t="n">
        <v>1.12599999999999989</v>
      </c>
      <c r="F47" s="6"/>
      <c r="H47" s="3" t="n">
        <v>2011</v>
      </c>
      <c r="I47" t="n">
        <v>59.8999999999999986</v>
      </c>
      <c r="J47" t="n">
        <v>23.5</v>
      </c>
      <c r="K47" t="n">
        <v>92</v>
      </c>
      <c r="L47" t="n">
        <v>40</v>
      </c>
      <c r="M47" t="n">
        <v>57.2000000000000028</v>
      </c>
      <c r="N47" t="n">
        <v>58.7000000000000028</v>
      </c>
      <c r="O47" t="n">
        <v>19.8000000000000007</v>
      </c>
      <c r="P47" s="35" t="n">
        <v>27.3000000000000007</v>
      </c>
      <c r="Q47" t="n">
        <v>16.6000000000000014</v>
      </c>
      <c r="R47" t="n">
        <v>15</v>
      </c>
      <c r="S47" t="n">
        <v>77.5999999999999801</v>
      </c>
      <c r="T47" t="n">
        <v>63.2999999999999972</v>
      </c>
      <c r="U47" t="n">
        <v>35.7999999999999972</v>
      </c>
      <c r="V47" t="n">
        <v>39.7000000000000028</v>
      </c>
      <c r="W47" t="n">
        <v>51.6000000000000014</v>
      </c>
      <c r="X47" t="n">
        <v>43.1000000000000014</v>
      </c>
      <c r="Y47" t="n">
        <v>41.6000000000000014</v>
      </c>
      <c r="Z47" t="n">
        <v>30.3999999999999986</v>
      </c>
      <c r="AA47" t="n">
        <v>16.899999999999995</v>
      </c>
      <c r="AB47" s="39">
        <f>SUM(P47:AA47)</f>
        <v>458.899999999999977</v>
      </c>
      <c r="AC47" s="16">
        <f>SUM(U47:X47)</f>
        <v>170.199999999999989</v>
      </c>
      <c r="AD47" s="16">
        <f>SUM(U47:X47)</f>
        <v>170.199999999999989</v>
      </c>
      <c r="AE47" s="16"/>
      <c r="AF47" s="3" t="n">
        <v>2011</v>
      </c>
      <c r="AG47" t="n">
        <v>8.69999999999999751</v>
      </c>
      <c r="AH47" t="n">
        <v>13.3000000000000007</v>
      </c>
      <c r="AI47" t="n">
        <v>10.5999999999999996</v>
      </c>
      <c r="AJ47" t="n">
        <v>3.20000000000000018</v>
      </c>
      <c r="AK47" t="n">
        <v>1</v>
      </c>
      <c r="AL47" t="n">
        <v>-13.8000000000000007</v>
      </c>
      <c r="AM47" t="n">
        <v>-24.3000000000000007</v>
      </c>
      <c r="AN47" s="35" t="n">
        <v>-23.6000000000000014</v>
      </c>
      <c r="AO47" t="n">
        <v>-23.6999999999999993</v>
      </c>
      <c r="AP47" t="n">
        <v>-9.30000000000000071</v>
      </c>
      <c r="AQ47" t="n">
        <v>-3.5</v>
      </c>
      <c r="AR47" t="n">
        <v>3.5</v>
      </c>
      <c r="AS47" t="n">
        <v>13.1999999999999993</v>
      </c>
      <c r="AT47" t="n">
        <v>11.6999999999999993</v>
      </c>
      <c r="AU47" t="n">
        <v>9</v>
      </c>
      <c r="AV47" t="n">
        <v>7.59999999999999876</v>
      </c>
      <c r="AW47" t="n">
        <v>-1</v>
      </c>
      <c r="AX47" t="n">
        <v>-12.0999999999999996</v>
      </c>
      <c r="AY47" t="n">
        <v>-13.9000000000000004</v>
      </c>
      <c r="AZ47" s="16">
        <f>AVERAGE(AN47:AY47)</f>
        <v>-3.5083333333333302</v>
      </c>
      <c r="BA47" s="3">
        <f>AVERAGE(AS47:AT47)</f>
        <v>12.4499999999999993</v>
      </c>
      <c r="BB47" s="3">
        <f>AVERAGE(AS47:AV47)</f>
        <v>10.375</v>
      </c>
    </row>
    <row r="48" spans="1:54">
      <c r="A48" s="3" t="n">
        <v>2012</v>
      </c>
      <c r="B48" t="n">
        <v>1.49500000000000011</v>
      </c>
      <c r="C48" t="n">
        <v>1.49500000000000011</v>
      </c>
      <c r="D48" s="3" t="n">
        <v>1.55499999999999972</v>
      </c>
      <c r="F48" s="6"/>
      <c r="H48" s="3" t="n">
        <v>2012</v>
      </c>
      <c r="I48" t="n">
        <v>35.7999999999999972</v>
      </c>
      <c r="J48" t="n">
        <v>39.7000000000000028</v>
      </c>
      <c r="K48" t="n">
        <v>51.6000000000000014</v>
      </c>
      <c r="L48" t="n">
        <v>43.1000000000000014</v>
      </c>
      <c r="M48" t="n">
        <v>41.6000000000000014</v>
      </c>
      <c r="N48" t="n">
        <v>30.3999999999999986</v>
      </c>
      <c r="O48" t="n">
        <v>16.899999999999995</v>
      </c>
      <c r="P48" s="35" t="n">
        <v>23.6000000000000014</v>
      </c>
      <c r="Q48" t="n">
        <v>5.90000000000000036</v>
      </c>
      <c r="R48" t="n">
        <v>19.8999999999999986</v>
      </c>
      <c r="S48" t="n">
        <v>38</v>
      </c>
      <c r="T48" t="n">
        <v>44.5</v>
      </c>
      <c r="U48" t="n">
        <v>88.2999999999999829</v>
      </c>
      <c r="V48" t="n">
        <v>94.9000000000000057</v>
      </c>
      <c r="W48" t="n">
        <v>19.3000000000000007</v>
      </c>
      <c r="X48" t="n">
        <v>59.8999999999999986</v>
      </c>
      <c r="Y48" t="n">
        <v>36.7000000000000028</v>
      </c>
      <c r="Z48" t="n">
        <v>34.6000000000000014</v>
      </c>
      <c r="AA48" t="n">
        <v>18.1000000000000014</v>
      </c>
      <c r="AB48" s="39">
        <f>SUM(P48:AA48)</f>
        <v>483.699999999999989</v>
      </c>
      <c r="AC48" s="16">
        <f>SUM(U48:X48)</f>
        <v>262.399999999999977</v>
      </c>
      <c r="AD48" s="16">
        <f>SUM(U48:X48)</f>
        <v>262.399999999999977</v>
      </c>
      <c r="AE48" s="16"/>
      <c r="AF48" s="3" t="n">
        <v>2012</v>
      </c>
      <c r="AG48" t="n">
        <v>13.1999999999999993</v>
      </c>
      <c r="AH48" t="n">
        <v>11.6999999999999993</v>
      </c>
      <c r="AI48" t="n">
        <v>9</v>
      </c>
      <c r="AJ48" t="n">
        <v>7.59999999999999876</v>
      </c>
      <c r="AK48" t="n">
        <v>-1</v>
      </c>
      <c r="AL48" t="n">
        <v>-12.0999999999999996</v>
      </c>
      <c r="AM48" t="n">
        <v>-13.9000000000000004</v>
      </c>
      <c r="AN48" s="35" t="n">
        <v>-19.8000000000000007</v>
      </c>
      <c r="AO48" t="n">
        <v>-18.5</v>
      </c>
      <c r="AP48" t="n">
        <v>-17.1000000000000014</v>
      </c>
      <c r="AQ48" t="n">
        <v>-4.79999999999999982</v>
      </c>
      <c r="AR48" t="n">
        <v>2.10000000000000009</v>
      </c>
      <c r="AS48" t="n">
        <v>16.1999999999999993</v>
      </c>
      <c r="AT48" t="n">
        <v>16</v>
      </c>
      <c r="AU48" t="n">
        <v>11</v>
      </c>
      <c r="AV48" t="n">
        <v>6.90000000000000036</v>
      </c>
      <c r="AW48" t="n">
        <v>-0.8</v>
      </c>
      <c r="AX48" t="n">
        <v>-13.6999999999999993</v>
      </c>
      <c r="AY48" t="n">
        <v>-17.5</v>
      </c>
      <c r="AZ48" s="16">
        <f>AVERAGE(AN48:AY48)</f>
        <v>-3.33333333333332993</v>
      </c>
      <c r="BA48" s="3">
        <f>AVERAGE(AS48:AT48)</f>
        <v>16.1000000000000014</v>
      </c>
      <c r="BB48" s="3">
        <f>AVERAGE(AS48:AV48)</f>
        <v>12.5250000000000004</v>
      </c>
    </row>
    <row r="49" spans="1:54">
      <c r="A49" s="3" t="n">
        <v>2013</v>
      </c>
      <c r="B49" t="n">
        <v>1.07499999999999996</v>
      </c>
      <c r="C49" t="n">
        <v>1.07499999999999996</v>
      </c>
      <c r="D49" s="3" t="n">
        <v>1.3680000000000001</v>
      </c>
      <c r="H49" s="3" t="n">
        <v>2013</v>
      </c>
      <c r="I49" t="n">
        <v>88.2999999999999829</v>
      </c>
      <c r="J49" t="n">
        <v>94.9000000000000057</v>
      </c>
      <c r="K49" t="n">
        <v>19.3000000000000007</v>
      </c>
      <c r="L49" t="n">
        <v>59.8999999999999986</v>
      </c>
      <c r="M49" t="n">
        <v>36.7000000000000028</v>
      </c>
      <c r="N49" t="n">
        <v>34.6000000000000014</v>
      </c>
      <c r="O49" t="n">
        <v>18.1000000000000014</v>
      </c>
      <c r="P49" s="35" t="n">
        <v>18.8000000000000007</v>
      </c>
      <c r="Q49" t="n">
        <v>23.5</v>
      </c>
      <c r="R49" t="n">
        <v>26.5</v>
      </c>
      <c r="S49" t="n">
        <v>16.8000000000000007</v>
      </c>
      <c r="T49" t="n">
        <v>13.8000000000000007</v>
      </c>
      <c r="U49" t="n">
        <v>36.8999999999999986</v>
      </c>
      <c r="V49" t="n">
        <v>23.1999999999999993</v>
      </c>
      <c r="W49" t="n">
        <v>31.3000000000000007</v>
      </c>
      <c r="X49" t="n">
        <v>30.1000000000000014</v>
      </c>
      <c r="Y49" t="n">
        <v>59.5</v>
      </c>
      <c r="Z49" t="n">
        <v>42.3999999999999986</v>
      </c>
      <c r="AA49" t="n">
        <v>34.1000000000000014</v>
      </c>
      <c r="AB49" s="39">
        <f>SUM(P49:AA49)</f>
        <v>356.899999999999977</v>
      </c>
      <c r="AC49" s="16">
        <f>SUM(U49:X49)</f>
        <v>121.5</v>
      </c>
      <c r="AD49" s="16">
        <f>SUM(U49:X49)</f>
        <v>121.5</v>
      </c>
      <c r="AE49" s="16"/>
      <c r="AF49" s="3" t="n">
        <v>2013</v>
      </c>
      <c r="AG49" t="n">
        <v>16.1999999999999993</v>
      </c>
      <c r="AH49" t="n">
        <v>16</v>
      </c>
      <c r="AI49" t="n">
        <v>11</v>
      </c>
      <c r="AJ49" t="n">
        <v>6.90000000000000036</v>
      </c>
      <c r="AK49" t="n">
        <v>-0.8</v>
      </c>
      <c r="AL49" t="n">
        <v>-13.6999999999999993</v>
      </c>
      <c r="AM49" t="n">
        <v>-17.5</v>
      </c>
      <c r="AN49" s="35" t="n">
        <v>-27.8999999999999986</v>
      </c>
      <c r="AO49" t="n">
        <v>-18</v>
      </c>
      <c r="AP49" t="n">
        <v>-22.3999999999999986</v>
      </c>
      <c r="AQ49" t="n">
        <v>-4.70000000000000018</v>
      </c>
      <c r="AR49" t="n">
        <v>0.6</v>
      </c>
      <c r="AS49" t="n">
        <v>11.6999999999999993</v>
      </c>
      <c r="AT49" t="n">
        <v>18.5</v>
      </c>
      <c r="AU49" t="n">
        <v>12.5</v>
      </c>
      <c r="AV49" t="n">
        <v>4.59999999999999964</v>
      </c>
      <c r="AW49" t="n">
        <v>-5.70000000000000018</v>
      </c>
      <c r="AX49" t="n">
        <v>-9.80000000000000071</v>
      </c>
      <c r="AY49" t="n">
        <v>-20.3999999999999986</v>
      </c>
      <c r="AZ49" s="16">
        <f>AVERAGE(AN49:AY49)</f>
        <v>-5.08333333333333037</v>
      </c>
      <c r="BA49" s="3">
        <f>AVERAGE(AS49:AT49)</f>
        <v>15.0999999999999996</v>
      </c>
      <c r="BB49" s="3">
        <f>AVERAGE(AS49:AV49)</f>
        <v>11.8249999999999993</v>
      </c>
    </row>
    <row r="50" spans="1:54">
      <c r="A50" s="3" t="n">
        <v>2014</v>
      </c>
      <c r="B50" t="n">
        <v>0.925</v>
      </c>
      <c r="C50" t="n">
        <v>0.925</v>
      </c>
      <c r="D50" s="3" t="n">
        <v>1.21500000000000008</v>
      </c>
      <c r="H50" s="3" t="n">
        <v>2014</v>
      </c>
      <c r="I50" t="n">
        <v>36.8999999999999986</v>
      </c>
      <c r="J50" t="n">
        <v>23.1999999999999993</v>
      </c>
      <c r="K50" t="n">
        <v>31.3000000000000007</v>
      </c>
      <c r="L50" t="n">
        <v>30.1000000000000014</v>
      </c>
      <c r="M50" t="n">
        <v>59.5</v>
      </c>
      <c r="N50" t="n">
        <v>42.3999999999999986</v>
      </c>
      <c r="O50" t="n">
        <v>34.1000000000000014</v>
      </c>
      <c r="P50" s="35" t="n">
        <v>18.3000000000000007</v>
      </c>
      <c r="Q50" t="n">
        <v>11.5999999999999996</v>
      </c>
      <c r="R50" t="n">
        <v>24.1999999999999993</v>
      </c>
      <c r="S50" t="n">
        <v>22.1999999999999993</v>
      </c>
      <c r="T50" t="n">
        <v>69.7999999999999972</v>
      </c>
      <c r="U50" t="n">
        <v>93</v>
      </c>
      <c r="V50" t="n">
        <v>83.0999999999999801</v>
      </c>
      <c r="W50" t="n">
        <v>45</v>
      </c>
      <c r="X50" t="n">
        <v>38.1000000000000014</v>
      </c>
      <c r="Y50" t="n">
        <v>33.7999999999999972</v>
      </c>
      <c r="Z50" t="n">
        <v>28.6000000000000014</v>
      </c>
      <c r="AA50" t="n">
        <v>36.7000000000000028</v>
      </c>
      <c r="AB50" s="39">
        <f>SUM(P50:AA50)</f>
        <v>504.399999999999977</v>
      </c>
      <c r="AC50" s="16">
        <f>SUM(U50:X50)</f>
        <v>259.199999999999989</v>
      </c>
      <c r="AD50" s="16">
        <f>SUM(U50:X50)</f>
        <v>259.199999999999989</v>
      </c>
      <c r="AE50" s="16"/>
      <c r="AF50" s="3" t="n">
        <v>2014</v>
      </c>
      <c r="AG50" t="n">
        <v>11.6999999999999993</v>
      </c>
      <c r="AH50" t="n">
        <v>18.5</v>
      </c>
      <c r="AI50" t="n">
        <v>12.5</v>
      </c>
      <c r="AJ50" t="n">
        <v>4.59999999999999964</v>
      </c>
      <c r="AK50" t="n">
        <v>-5.70000000000000018</v>
      </c>
      <c r="AL50" t="n">
        <v>-9.80000000000000071</v>
      </c>
      <c r="AM50" t="n">
        <v>-20.3999999999999986</v>
      </c>
      <c r="AN50" s="35" t="n">
        <v>-28.6000000000000014</v>
      </c>
      <c r="AO50" t="n">
        <v>-27.1999999999999993</v>
      </c>
      <c r="AP50" t="n">
        <v>-9.40000000000000036</v>
      </c>
      <c r="AQ50" t="n">
        <v>-6.20000000000000018</v>
      </c>
      <c r="AR50" t="n">
        <v>0.5</v>
      </c>
      <c r="AS50" t="n">
        <v>11.1999999999999993</v>
      </c>
      <c r="AT50" t="n">
        <v>11.1999999999999993</v>
      </c>
      <c r="AU50" t="n">
        <v>11.5999999999999996</v>
      </c>
      <c r="AV50" t="n">
        <v>4.20000000000000018</v>
      </c>
      <c r="AW50" t="n">
        <v>-6.09999999999999964</v>
      </c>
      <c r="AX50" t="n">
        <v>-13</v>
      </c>
      <c r="AY50" t="n">
        <v>-17.899999999999995</v>
      </c>
      <c r="AZ50" s="16">
        <f>AVERAGE(AN50:AY50)</f>
        <v>-5.80833333333333002</v>
      </c>
      <c r="BA50" s="3">
        <f>AVERAGE(AS50:AT50)</f>
        <v>11.1999999999999993</v>
      </c>
      <c r="BB50" s="3">
        <f>AVERAGE(AS50:AV50)</f>
        <v>9.55000000000000071</v>
      </c>
    </row>
    <row r="51" spans="1:54">
      <c r="A51" s="3" t="n">
        <v>2015</v>
      </c>
      <c r="B51" t="n">
        <v>1.04400000000000004</v>
      </c>
      <c r="C51" t="n">
        <v>1.04400000000000004</v>
      </c>
      <c r="D51" s="3" t="n">
        <v>1.21199999999999997</v>
      </c>
      <c r="H51" s="3" t="n">
        <v>2015</v>
      </c>
      <c r="I51" t="n">
        <v>93</v>
      </c>
      <c r="J51" t="n">
        <v>83.0999999999999801</v>
      </c>
      <c r="K51" t="n">
        <v>45</v>
      </c>
      <c r="L51" t="n">
        <v>38.1000000000000014</v>
      </c>
      <c r="M51" t="n">
        <v>33.7999999999999972</v>
      </c>
      <c r="N51" t="n">
        <v>28.6000000000000014</v>
      </c>
      <c r="O51" t="n">
        <v>36.7000000000000028</v>
      </c>
      <c r="P51" s="35" t="n">
        <v>45.2000000000000028</v>
      </c>
      <c r="Q51" t="n">
        <v>33.7999999999999972</v>
      </c>
      <c r="R51" t="n">
        <v>14.0999999999999996</v>
      </c>
      <c r="S51" t="n">
        <v>18.6999999999999993</v>
      </c>
      <c r="T51" t="n">
        <v>30.6000000000000014</v>
      </c>
      <c r="U51" t="n">
        <v>70.5</v>
      </c>
      <c r="V51" t="n">
        <v>120.700000000000003</v>
      </c>
      <c r="W51" t="n">
        <v>79.7000000000000028</v>
      </c>
      <c r="X51" t="n">
        <v>43.7000000000000028</v>
      </c>
      <c r="Y51" t="n">
        <v>34.2000000000000028</v>
      </c>
      <c r="Z51" t="n">
        <v>27.3999999999999986</v>
      </c>
      <c r="AA51" t="n">
        <v>32.3999999999999986</v>
      </c>
      <c r="AB51" s="39">
        <f>SUM(P51:AA51)</f>
        <v>551</v>
      </c>
      <c r="AC51" s="16">
        <f>SUM(U51:X51)</f>
        <v>314.600000000000023</v>
      </c>
      <c r="AD51" s="16">
        <f>SUM(U51:X51)</f>
        <v>314.600000000000023</v>
      </c>
      <c r="AF51" s="3" t="n">
        <v>2015</v>
      </c>
      <c r="AG51" t="n">
        <v>11.1999999999999993</v>
      </c>
      <c r="AH51" t="n">
        <v>11.1999999999999993</v>
      </c>
      <c r="AI51" t="n">
        <v>11.5999999999999996</v>
      </c>
      <c r="AJ51" t="n">
        <v>4.20000000000000018</v>
      </c>
      <c r="AK51" t="n">
        <v>-6.09999999999999964</v>
      </c>
      <c r="AL51" t="n">
        <v>-13</v>
      </c>
      <c r="AM51" t="n">
        <v>-17.899999999999995</v>
      </c>
      <c r="AN51" s="35" t="n">
        <v>-25.3000000000000007</v>
      </c>
      <c r="AO51" t="n">
        <v>-19.1000000000000014</v>
      </c>
      <c r="AP51" t="n">
        <v>-8.69999999999999751</v>
      </c>
      <c r="AQ51" t="n">
        <v>-4.29999999999999982</v>
      </c>
      <c r="AR51" t="n">
        <v>5.59999999999999964</v>
      </c>
      <c r="AS51" t="n">
        <v>13.4000000000000004</v>
      </c>
      <c r="AT51" t="n">
        <v>13</v>
      </c>
      <c r="AU51" t="n">
        <v>10.6999999999999993</v>
      </c>
      <c r="AV51" t="n">
        <v>5.70000000000000018</v>
      </c>
      <c r="AW51" t="n">
        <v>-5.20000000000000018</v>
      </c>
      <c r="AX51" t="n">
        <v>-15.0999999999999996</v>
      </c>
      <c r="AY51" t="n">
        <v>-17.1999999999999993</v>
      </c>
      <c r="AZ51" s="16">
        <f>AVERAGE(AN51:AY51)</f>
        <v>-3.875</v>
      </c>
      <c r="BA51" s="3">
        <f>AVERAGE(AS51:AT51)</f>
        <v>13.1999999999999993</v>
      </c>
      <c r="BB51" s="3">
        <f>AVERAGE(AS51:AV51)</f>
        <v>10.6999999999999993</v>
      </c>
    </row>
    <row r="52" spans="1:54">
      <c r="A52" s="3" t="n">
        <v>2016</v>
      </c>
      <c r="B52" t="n">
        <v>0.891000000000000014</v>
      </c>
      <c r="C52" t="n">
        <v>0.891000000000000014</v>
      </c>
      <c r="D52" s="3" t="n">
        <v>1.02299999999999991</v>
      </c>
      <c r="H52" s="3" t="n">
        <v>2016</v>
      </c>
      <c r="I52" t="n">
        <v>70.5</v>
      </c>
      <c r="J52" t="n">
        <v>120.700000000000003</v>
      </c>
      <c r="K52" t="n">
        <v>79.7000000000000028</v>
      </c>
      <c r="L52" t="n">
        <v>43.7000000000000028</v>
      </c>
      <c r="M52" t="n">
        <v>34.2000000000000028</v>
      </c>
      <c r="N52" t="n">
        <v>27.3999999999999986</v>
      </c>
      <c r="O52" t="n">
        <v>32.3999999999999986</v>
      </c>
      <c r="P52" s="35" t="n">
        <v>27.5</v>
      </c>
      <c r="Q52" t="n">
        <v>39.2999999999999972</v>
      </c>
      <c r="R52" t="n">
        <v>19</v>
      </c>
      <c r="S52" t="n">
        <v>38.2999999999999972</v>
      </c>
      <c r="T52" t="n">
        <v>18.1999999999999993</v>
      </c>
      <c r="U52" t="n">
        <v>82.0999999999999801</v>
      </c>
      <c r="V52" t="n">
        <v>15.4000000000000004</v>
      </c>
      <c r="W52" t="n">
        <v>88.7999999999999829</v>
      </c>
      <c r="X52" t="n">
        <v>51.3999999999999986</v>
      </c>
      <c r="Y52" t="n">
        <v>5.70000000000000018</v>
      </c>
      <c r="Z52" t="n">
        <v>16.399999999999995</v>
      </c>
      <c r="AA52" t="n">
        <v>19.6999999999999993</v>
      </c>
      <c r="AB52" s="39">
        <f>SUM(P52:AA52)</f>
        <v>421.800000000000011</v>
      </c>
      <c r="AC52" s="16">
        <f>SUM(U52:X52)</f>
        <v>237.699999999999989</v>
      </c>
      <c r="AD52" s="16">
        <f>SUM(U52:X52)</f>
        <v>237.699999999999989</v>
      </c>
      <c r="AF52" s="3" t="n">
        <v>2016</v>
      </c>
      <c r="AG52" t="n">
        <v>13.4000000000000004</v>
      </c>
      <c r="AH52" t="n">
        <v>13</v>
      </c>
      <c r="AI52" t="n">
        <v>10.6999999999999993</v>
      </c>
      <c r="AJ52" t="n">
        <v>5.70000000000000018</v>
      </c>
      <c r="AK52" t="n">
        <v>-5.20000000000000018</v>
      </c>
      <c r="AL52" t="n">
        <v>-15.0999999999999996</v>
      </c>
      <c r="AM52" t="n">
        <v>-17.1999999999999993</v>
      </c>
      <c r="AN52" s="35" t="n">
        <v>-23.6999999999999993</v>
      </c>
      <c r="AO52" t="n">
        <v>-10.4000000000000004</v>
      </c>
      <c r="AP52" t="n">
        <v>-12.8000000000000007</v>
      </c>
      <c r="AQ52" t="n">
        <v>-2.10000000000000009</v>
      </c>
      <c r="AR52" t="n">
        <v>1.19999999999999996</v>
      </c>
      <c r="AS52" t="n">
        <v>14</v>
      </c>
      <c r="AT52" t="n">
        <v>19.3999999999999986</v>
      </c>
      <c r="AU52" t="n">
        <v>14.5999999999999996</v>
      </c>
      <c r="AV52" t="n">
        <v>9.30000000000000071</v>
      </c>
      <c r="AW52" t="n">
        <v>-0.2</v>
      </c>
      <c r="AX52" t="n">
        <v>-17.6999999999999993</v>
      </c>
      <c r="AY52" t="n">
        <v>-26.3000000000000007</v>
      </c>
      <c r="AZ52" s="16">
        <f>AVERAGE(AN52:AY52)</f>
        <v>-2.89166666666667016</v>
      </c>
      <c r="BA52" s="3">
        <f>AVERAGE(AS52:AT52)</f>
        <v>16.6999999999999993</v>
      </c>
      <c r="BB52" s="3">
        <f>AVERAGE(AS52:AV52)</f>
        <v>14.3249999999999993</v>
      </c>
    </row>
    <row r="53" spans="1:54">
      <c r="A53" s="3" t="n">
        <v>2017</v>
      </c>
      <c r="B53" t="n">
        <v>0.857000000000000028</v>
      </c>
      <c r="C53" t="n">
        <v>0.857000000000000028</v>
      </c>
      <c r="D53" s="3" t="n">
        <v>0.951999999999999957</v>
      </c>
      <c r="H53" s="3" t="n">
        <v>2017</v>
      </c>
      <c r="I53" t="n">
        <v>82.0999999999999801</v>
      </c>
      <c r="J53" t="n">
        <v>15.4000000000000004</v>
      </c>
      <c r="K53" t="n">
        <v>88.7999999999999829</v>
      </c>
      <c r="L53" t="n">
        <v>51.3999999999999986</v>
      </c>
      <c r="M53" t="n">
        <v>5.70000000000000018</v>
      </c>
      <c r="N53" t="n">
        <v>16.399999999999995</v>
      </c>
      <c r="O53" t="n">
        <v>19.6999999999999993</v>
      </c>
      <c r="P53" s="35" t="n">
        <v>18.5</v>
      </c>
      <c r="Q53" t="n">
        <v>25.1999999999999993</v>
      </c>
      <c r="R53" t="n">
        <v>16.8000000000000007</v>
      </c>
      <c r="S53" t="n">
        <v>35.3999999999999986</v>
      </c>
      <c r="T53" t="n">
        <v>46.2000000000000028</v>
      </c>
      <c r="U53" t="n">
        <v>93.0999999999999943</v>
      </c>
      <c r="V53" t="n">
        <v>5.59999999999999964</v>
      </c>
      <c r="W53" t="n">
        <v>90.9000000000000057</v>
      </c>
      <c r="X53" t="n">
        <v>29.6999999999999993</v>
      </c>
      <c r="Y53" t="n">
        <v>62.1000000000000014</v>
      </c>
      <c r="Z53" t="n">
        <v>57.6000000000000014</v>
      </c>
      <c r="AA53" t="n">
        <v>27.8000000000000007</v>
      </c>
      <c r="AB53" s="39">
        <f>SUM(P53:AA53)</f>
        <v>508.899999999999977</v>
      </c>
      <c r="AC53" s="16">
        <f>SUM(U53:X53)</f>
        <v>219.300000000000011</v>
      </c>
      <c r="AD53" s="16">
        <f>SUM(U53:X53)</f>
        <v>219.300000000000011</v>
      </c>
      <c r="AF53" s="3" t="n">
        <v>2017</v>
      </c>
      <c r="AG53" t="n">
        <v>14</v>
      </c>
      <c r="AH53" t="n">
        <v>19.3999999999999986</v>
      </c>
      <c r="AI53" t="n">
        <v>14.5999999999999996</v>
      </c>
      <c r="AJ53" t="n">
        <v>9.30000000000000071</v>
      </c>
      <c r="AK53" t="n">
        <v>-0.2</v>
      </c>
      <c r="AL53" t="n">
        <v>-17.6999999999999993</v>
      </c>
      <c r="AM53" t="n">
        <v>-26.3000000000000007</v>
      </c>
      <c r="AN53" s="35" t="n">
        <v>-23.3000000000000007</v>
      </c>
      <c r="AO53" t="n">
        <v>-21.3000000000000007</v>
      </c>
      <c r="AP53" t="n">
        <v>-4.59999999999999964</v>
      </c>
      <c r="AQ53" t="n">
        <v>-9.90000000000000036</v>
      </c>
      <c r="AR53" t="n">
        <v>-4.09999999999999964</v>
      </c>
      <c r="AS53" t="n">
        <v>9.5</v>
      </c>
      <c r="AT53" t="n">
        <v>16.8000000000000007</v>
      </c>
      <c r="AU53" t="n">
        <v>10.9000000000000004</v>
      </c>
      <c r="AV53" t="n">
        <v>4.40000000000000036</v>
      </c>
      <c r="AW53" t="n">
        <v>-0.8</v>
      </c>
      <c r="AX53" t="n">
        <v>-10.1999999999999993</v>
      </c>
      <c r="AY53" t="n">
        <v>-13.3000000000000007</v>
      </c>
      <c r="AZ53" s="16">
        <f>AVERAGE(AN53:AY53)</f>
        <v>-3.82500000000000018</v>
      </c>
      <c r="BA53" s="3">
        <f>AVERAGE(AS53:AT53)</f>
        <v>13.1500000000000004</v>
      </c>
      <c r="BB53" s="3">
        <f>AVERAGE(AS53:AV53)</f>
        <v>10.4000000000000004</v>
      </c>
    </row>
    <row r="54" spans="1:54">
      <c r="A54" s="3" t="n">
        <v>2018</v>
      </c>
      <c r="B54" t="n">
        <v>1.16399999999999992</v>
      </c>
      <c r="C54" t="n">
        <v>1.16399999999999992</v>
      </c>
      <c r="D54" s="3" t="n">
        <v>1.14500000000000002</v>
      </c>
      <c r="H54" s="3" t="n">
        <v>2018</v>
      </c>
      <c r="I54" t="n">
        <v>93.0999999999999943</v>
      </c>
      <c r="J54" t="n">
        <v>5.59999999999999964</v>
      </c>
      <c r="K54" t="n">
        <v>90.9000000000000057</v>
      </c>
      <c r="L54" t="n">
        <v>29.6999999999999993</v>
      </c>
      <c r="M54" t="n">
        <v>62.1000000000000014</v>
      </c>
      <c r="N54" t="n">
        <v>57.6000000000000014</v>
      </c>
      <c r="O54" t="n">
        <v>27.8000000000000007</v>
      </c>
      <c r="P54" s="35" t="n">
        <v>17.1999999999999993</v>
      </c>
      <c r="Q54" t="n">
        <v>10.5</v>
      </c>
      <c r="R54" t="n">
        <v>36.2999999999999972</v>
      </c>
      <c r="S54" t="n">
        <v>21.8000000000000007</v>
      </c>
      <c r="T54" t="n">
        <v>11.4000000000000004</v>
      </c>
      <c r="U54" t="n">
        <v>81</v>
      </c>
      <c r="V54" t="n">
        <v>9.19999999999999929</v>
      </c>
      <c r="W54" t="n">
        <v>41.8999999999999986</v>
      </c>
      <c r="X54" t="n">
        <v>69.5</v>
      </c>
      <c r="Y54" t="n">
        <v>75.9000000000000057</v>
      </c>
      <c r="Z54" t="n">
        <v>37</v>
      </c>
      <c r="AA54" t="n">
        <v>26.6999999999999993</v>
      </c>
      <c r="AB54" s="39">
        <f>SUM(P54:AA54)</f>
        <v>438.399999999999977</v>
      </c>
      <c r="AC54" s="16">
        <f>SUM(U54:X54)</f>
        <v>201.599999999999994</v>
      </c>
      <c r="AD54" s="16">
        <f>SUM(U54:X54)</f>
        <v>201.599999999999994</v>
      </c>
      <c r="AF54" s="3" t="n">
        <v>2018</v>
      </c>
      <c r="AG54" t="n">
        <v>9.5</v>
      </c>
      <c r="AH54" t="n">
        <v>16.8000000000000007</v>
      </c>
      <c r="AI54" t="n">
        <v>10.9000000000000004</v>
      </c>
      <c r="AJ54" t="n">
        <v>4.40000000000000036</v>
      </c>
      <c r="AK54" t="n">
        <v>-0.8</v>
      </c>
      <c r="AL54" t="n">
        <v>-10.1999999999999993</v>
      </c>
      <c r="AM54" t="n">
        <v>-13.3000000000000007</v>
      </c>
      <c r="AN54" s="35" t="n">
        <v>-15.6999999999999993</v>
      </c>
      <c r="AO54" t="n">
        <v>-23</v>
      </c>
      <c r="AP54" t="n">
        <v>-21.1000000000000014</v>
      </c>
      <c r="AQ54" t="n">
        <v>-8.5</v>
      </c>
      <c r="AR54" t="n">
        <v>-2.79999999999999982</v>
      </c>
      <c r="AS54" t="n">
        <v>9.80000000000000071</v>
      </c>
      <c r="AT54" t="n">
        <v>16.8000000000000007</v>
      </c>
      <c r="AU54" t="n">
        <v>11.6999999999999993</v>
      </c>
      <c r="AV54" t="n">
        <v>7.90000000000000036</v>
      </c>
      <c r="AW54" t="n">
        <v>-1</v>
      </c>
      <c r="AX54" t="n">
        <v>-13.3000000000000007</v>
      </c>
      <c r="AY54" t="n">
        <v>-15.5999999999999996</v>
      </c>
      <c r="AZ54" s="16">
        <f>AVERAGE(AN54:AY54)</f>
        <v>-4.56666666666666998</v>
      </c>
      <c r="BA54" s="3">
        <f>AVERAGE(AS54:AT54)</f>
        <v>13.3000000000000007</v>
      </c>
      <c r="BB54" s="3">
        <f>AVERAGE(AS54:AV54)</f>
        <v>11.5500000000000007</v>
      </c>
    </row>
    <row r="55" spans="1:54">
      <c r="A55" s="3" t="n">
        <v>2019</v>
      </c>
      <c r="B55" t="n">
        <v>0.708000000000000007</v>
      </c>
      <c r="C55" t="n">
        <v>0.708000000000000007</v>
      </c>
      <c r="D55" s="3" t="n">
        <v>0.772000000000000064</v>
      </c>
      <c r="H55" s="3" t="n">
        <v>2019</v>
      </c>
      <c r="I55" t="n">
        <v>81</v>
      </c>
      <c r="J55" t="n">
        <v>9.19999999999999929</v>
      </c>
      <c r="K55" t="n">
        <v>41.8999999999999986</v>
      </c>
      <c r="L55" t="n">
        <v>69.5</v>
      </c>
      <c r="M55" t="n">
        <v>75.9000000000000057</v>
      </c>
      <c r="N55" t="n">
        <v>37</v>
      </c>
      <c r="O55" t="n">
        <v>26.6999999999999993</v>
      </c>
      <c r="P55" s="35" t="n">
        <v>25.8999999999999986</v>
      </c>
      <c r="Q55" t="n">
        <v>21.6999999999999993</v>
      </c>
      <c r="R55" t="n">
        <v>22.6999999999999993</v>
      </c>
      <c r="S55" t="n">
        <v>10.8000000000000007</v>
      </c>
      <c r="T55" t="n">
        <v>85.4000000000000057</v>
      </c>
      <c r="U55" t="n">
        <v>49.7000000000000028</v>
      </c>
      <c r="V55" t="n">
        <v>72.5999999999999801</v>
      </c>
      <c r="W55" t="n">
        <v>88.5</v>
      </c>
      <c r="X55" t="n">
        <v>89.2999999999999829</v>
      </c>
      <c r="Y55" t="n">
        <v>70.0999999999999943</v>
      </c>
      <c r="Z55" t="n">
        <v>32.7000000000000028</v>
      </c>
      <c r="AA55" t="n">
        <v>37.1000000000000014</v>
      </c>
      <c r="AB55" s="39">
        <f>SUM(P55:AA55)</f>
        <v>606.5</v>
      </c>
      <c r="AC55" s="16">
        <f>SUM(U55:X55)</f>
        <v>300.100000000000023</v>
      </c>
      <c r="AD55" s="16">
        <f>SUM(U55:X55)</f>
        <v>300.100000000000023</v>
      </c>
      <c r="AF55" s="3" t="n">
        <v>2019</v>
      </c>
      <c r="AG55" t="n">
        <v>9.80000000000000071</v>
      </c>
      <c r="AH55" t="n">
        <v>16.8000000000000007</v>
      </c>
      <c r="AI55" t="n">
        <v>11.6999999999999993</v>
      </c>
      <c r="AJ55" t="n">
        <v>7.90000000000000036</v>
      </c>
      <c r="AK55" t="n">
        <v>-1</v>
      </c>
      <c r="AL55" t="n">
        <v>-13.3000000000000007</v>
      </c>
      <c r="AM55" t="n">
        <v>-15.5999999999999996</v>
      </c>
      <c r="AN55" s="35" t="n">
        <v>-24.5</v>
      </c>
      <c r="AO55" t="n">
        <v>-23.8999999999999986</v>
      </c>
      <c r="AP55" t="n">
        <v>-10.3000000000000007</v>
      </c>
      <c r="AQ55" t="n">
        <v>-6.29999999999999982</v>
      </c>
      <c r="AR55" t="n">
        <v>0.8</v>
      </c>
      <c r="AS55" t="n">
        <v>8.09999999999999787</v>
      </c>
      <c r="AT55" t="n">
        <v>16.899999999999995</v>
      </c>
      <c r="AU55" t="n">
        <v>11.5</v>
      </c>
      <c r="AV55" t="n">
        <v>6.20000000000000018</v>
      </c>
      <c r="AW55" t="n">
        <v>-1.8</v>
      </c>
      <c r="AX55" t="n">
        <v>-15.3000000000000007</v>
      </c>
      <c r="AY55" t="n">
        <v>-16.8000000000000007</v>
      </c>
      <c r="AZ55" s="16">
        <f>AVERAGE(AN55:AY55)</f>
        <v>-4.6166666666666698</v>
      </c>
      <c r="BA55" s="3">
        <f>AVERAGE(AS55:AT55)</f>
        <v>12.5</v>
      </c>
      <c r="BB55" s="3">
        <f>AVERAGE(AS55:AV55)</f>
        <v>10.6750000000000007</v>
      </c>
    </row>
    <row r="56" spans="1:54">
      <c r="A56" s="3" t="n">
        <v>2020</v>
      </c>
      <c r="B56" t="n">
        <v>0.621999999999999975</v>
      </c>
      <c r="C56" t="n">
        <v>0.621999999999999975</v>
      </c>
      <c r="D56" s="3" t="n">
        <v>0.533999999999999986</v>
      </c>
      <c r="H56" s="3" t="n">
        <v>2020</v>
      </c>
      <c r="I56" t="n">
        <v>49.7000000000000028</v>
      </c>
      <c r="J56" t="n">
        <v>72.5999999999999801</v>
      </c>
      <c r="K56" t="n">
        <v>88.5</v>
      </c>
      <c r="L56" t="n">
        <v>89.2999999999999829</v>
      </c>
      <c r="M56" t="n">
        <v>70.0999999999999943</v>
      </c>
      <c r="N56" t="n">
        <v>32.7000000000000028</v>
      </c>
      <c r="O56" t="n">
        <v>37.1000000000000014</v>
      </c>
      <c r="P56" s="35" t="n">
        <v>26.6999999999999993</v>
      </c>
      <c r="Q56" t="n">
        <v>40.7000000000000028</v>
      </c>
      <c r="R56" t="n">
        <v>33.2999999999999972</v>
      </c>
      <c r="S56" t="n">
        <v>45.8999999999999986</v>
      </c>
      <c r="T56" t="n">
        <v>133.5</v>
      </c>
      <c r="U56" t="n">
        <v>58.7999999999999972</v>
      </c>
      <c r="V56" t="n">
        <v>58.7000000000000028</v>
      </c>
      <c r="W56" t="n">
        <v>88.2000000000000028</v>
      </c>
      <c r="X56" t="n">
        <v>64.5</v>
      </c>
      <c r="Y56" t="n">
        <v>48.3999999999999986</v>
      </c>
      <c r="Z56" t="n">
        <v>26.6999999999999993</v>
      </c>
      <c r="AA56" t="n">
        <v>10.9000000000000004</v>
      </c>
      <c r="AB56" s="39">
        <f>SUM(P56:AA56)</f>
        <v>636.299999999999955</v>
      </c>
      <c r="AC56" s="16">
        <f>SUM(U56:X56)</f>
        <v>270.199999999999989</v>
      </c>
      <c r="AD56" s="16">
        <f>SUM(U56:X56)</f>
        <v>270.199999999999989</v>
      </c>
      <c r="AF56" s="3" t="n">
        <v>2020</v>
      </c>
      <c r="AG56" t="n">
        <v>8.09999999999999787</v>
      </c>
      <c r="AH56" t="n">
        <v>16.899999999999995</v>
      </c>
      <c r="AI56" t="n">
        <v>11.5</v>
      </c>
      <c r="AJ56" t="n">
        <v>6.20000000000000018</v>
      </c>
      <c r="AK56" t="n">
        <v>-1.8</v>
      </c>
      <c r="AL56" t="n">
        <v>-15.3000000000000007</v>
      </c>
      <c r="AM56" t="n">
        <v>-16.8000000000000007</v>
      </c>
      <c r="AN56" s="35" t="n">
        <v>-17.1999999999999993</v>
      </c>
      <c r="AO56" t="n">
        <v>-12.0999999999999996</v>
      </c>
      <c r="AP56" t="n">
        <v>-7.5</v>
      </c>
      <c r="AQ56" t="n">
        <v>-2.70000000000000018</v>
      </c>
      <c r="AR56" t="n">
        <v>5.40000000000000036</v>
      </c>
      <c r="AS56" t="n">
        <v>9.90000000000000036</v>
      </c>
      <c r="AT56" t="n">
        <v>15.5</v>
      </c>
      <c r="AU56" t="n">
        <v>13.5</v>
      </c>
      <c r="AV56" t="n">
        <v>8.69999999999999751</v>
      </c>
      <c r="AW56" t="n">
        <v>-1.39999999999999991</v>
      </c>
      <c r="AX56" t="n">
        <v>-8</v>
      </c>
      <c r="AY56" t="n">
        <v>-18</v>
      </c>
      <c r="AZ56" s="16">
        <f>AVERAGE(AN56:AY56)</f>
        <v>-1.15833333333333011</v>
      </c>
      <c r="BA56" s="3">
        <f>AVERAGE(AS56:AT56)</f>
        <v>12.6999999999999993</v>
      </c>
      <c r="BB56" s="3">
        <f>AVERAGE(AS56:AV56)</f>
        <v>11.9000000000000004</v>
      </c>
    </row>
    <row r="57" spans="1:54">
      <c r="A57" s="3" t="n">
        <v>2021</v>
      </c>
      <c r="B57" t="n">
        <v>1.24500000000000011</v>
      </c>
      <c r="C57" t="n">
        <v>1.24500000000000011</v>
      </c>
      <c r="D57" s="3" t="n">
        <v>0.954999999999999893</v>
      </c>
      <c r="H57" s="3" t="n">
        <v>2021</v>
      </c>
      <c r="I57" t="n">
        <v>58.7999999999999972</v>
      </c>
      <c r="J57" t="n">
        <v>58.7000000000000028</v>
      </c>
      <c r="K57" t="n">
        <v>88.2000000000000028</v>
      </c>
      <c r="L57" t="n">
        <v>64.5</v>
      </c>
      <c r="M57" t="n">
        <v>48.3999999999999986</v>
      </c>
      <c r="N57" t="n">
        <v>26.6999999999999993</v>
      </c>
      <c r="O57" t="n">
        <v>10.9000000000000004</v>
      </c>
      <c r="P57" s="35" t="n">
        <v>16.899999999999995</v>
      </c>
      <c r="Q57" t="n">
        <v>24.1000000000000014</v>
      </c>
      <c r="R57" t="n">
        <v>30.3999999999999986</v>
      </c>
      <c r="S57" t="n">
        <v>32.6000000000000014</v>
      </c>
      <c r="T57" t="n">
        <v>58.3999999999999986</v>
      </c>
      <c r="U57" t="n">
        <v>21.1999999999999993</v>
      </c>
      <c r="V57" t="n">
        <v>88.5999999999999801</v>
      </c>
      <c r="W57" t="n">
        <v>52.1000000000000014</v>
      </c>
      <c r="X57" t="n">
        <v>53.8999999999999986</v>
      </c>
      <c r="Y57" t="n">
        <v>46.6000000000000014</v>
      </c>
      <c r="Z57" t="n">
        <v>32.8999999999999986</v>
      </c>
      <c r="AA57" t="n">
        <v>45.2999999999999972</v>
      </c>
      <c r="AB57" s="39">
        <f>SUM(P57:AA57)</f>
        <v>503</v>
      </c>
      <c r="AC57" s="16">
        <f>SUM(U57:X57)</f>
        <v>215.800000000000011</v>
      </c>
      <c r="AD57" s="16">
        <f>SUM(U57:X57)</f>
        <v>215.800000000000011</v>
      </c>
      <c r="AF57" s="3" t="n">
        <v>2021</v>
      </c>
      <c r="AG57" t="n">
        <v>9.90000000000000036</v>
      </c>
      <c r="AH57" t="n">
        <v>15.5</v>
      </c>
      <c r="AI57" t="n">
        <v>13.5</v>
      </c>
      <c r="AJ57" t="n">
        <v>8.69999999999999751</v>
      </c>
      <c r="AK57" t="n">
        <v>-1.39999999999999991</v>
      </c>
      <c r="AL57" t="n">
        <v>-8</v>
      </c>
      <c r="AM57" t="n">
        <v>-18</v>
      </c>
      <c r="AN57" s="35" t="n">
        <v>-29.8000000000000007</v>
      </c>
      <c r="AO57" t="n">
        <v>-30</v>
      </c>
      <c r="AP57" t="n">
        <v>-18.3999999999999986</v>
      </c>
      <c r="AQ57" t="n">
        <v>-2.10000000000000009</v>
      </c>
      <c r="AR57" t="n">
        <v>4.70000000000000018</v>
      </c>
      <c r="AS57" t="n">
        <v>11.1999999999999993</v>
      </c>
      <c r="AT57" t="n">
        <v>13.8000000000000007</v>
      </c>
      <c r="AU57" t="n">
        <v>14</v>
      </c>
      <c r="AV57" t="n">
        <v>5.59999999999999964</v>
      </c>
      <c r="AW57" t="n">
        <v>-1</v>
      </c>
      <c r="AX57" t="n">
        <v>-14.5</v>
      </c>
      <c r="AY57" t="n">
        <v>-22.3999999999999986</v>
      </c>
      <c r="AZ57" s="16">
        <f>AVERAGE(AN57:AY57)</f>
        <v>-5.7416666666666698</v>
      </c>
      <c r="BA57" s="3">
        <f>AVERAGE(AS57:AT57)</f>
        <v>12.5</v>
      </c>
      <c r="BB57" s="3">
        <f>AVERAGE(AS57:AV57)</f>
        <v>11.1500000000000004</v>
      </c>
    </row>
    <row r="58" spans="2:54">
      <c r="B58"/>
      <c r="I58"/>
      <c r="J58"/>
      <c r="K58"/>
      <c r="L58"/>
      <c r="M58"/>
      <c r="N58"/>
      <c r="O58"/>
      <c r="P58">
        <f>SUM(P2:P57)</f>
        <v>1253.79999999999995</v>
      </c>
      <c r="Q58">
        <f>SUM(Q2:Q57)</f>
        <v>1097.59999999999991</v>
      </c>
      <c r="R58">
        <f>SUM(R2:R57)</f>
        <v>1183.20000000000005</v>
      </c>
      <c r="S58">
        <f>SUM(S2:S57)</f>
        <v>1476.29999999999995</v>
      </c>
      <c r="T58">
        <f>SUM(T2:T57)</f>
        <v>2177.40000000000009</v>
      </c>
      <c r="U58">
        <f>SUM(U2:U57)</f>
        <v>3019.90000000000009</v>
      </c>
      <c r="V58">
        <f>SUM(V2:V57)</f>
        <v>3642.80000000000018</v>
      </c>
      <c r="W58">
        <f>SUM(W2:W57)</f>
        <v>3556</v>
      </c>
      <c r="X58">
        <f>SUM(X2:X57)</f>
        <v>2635</v>
      </c>
      <c r="Y58">
        <f>SUM(Y2:Y57)</f>
        <v>2488</v>
      </c>
      <c r="Z58">
        <f>SUM(Z2:Z57)</f>
        <v>1656.90000000000009</v>
      </c>
      <c r="AA58">
        <f>SUM(AA2:AA57)</f>
        <v>1416.79999999999995</v>
      </c>
      <c r="AB58" s="39">
        <f>AVERAGE(AB2:AB57)</f>
        <v>457.208928571428999</v>
      </c>
      <c r="AC58" s="16">
        <f>AVERAGE(AC2:AC57)</f>
        <v>229.530357142857014</v>
      </c>
      <c r="AD58" s="16">
        <f>AVERAGE(AD2:AD57)</f>
        <v>229.530357142857014</v>
      </c>
      <c r="AF58" s="3" t="s">
        <v>27</v>
      </c>
      <c r="AG58"/>
      <c r="AH58"/>
      <c r="AI58"/>
      <c r="AJ58"/>
      <c r="AK58"/>
      <c r="AL58"/>
      <c r="AM58"/>
      <c r="AN58">
        <f>AVERAGE(AN2:AN57)</f>
        <v>-24.0928571428571985</v>
      </c>
      <c r="AO58">
        <f>AVERAGE(AO2:AO57)</f>
        <v>-23.0785714285714008</v>
      </c>
      <c r="AP58">
        <f>AVERAGE(AP2:AP57)</f>
        <v>-14.9678571428571008</v>
      </c>
      <c r="AQ58">
        <f>AVERAGE(AQ2:AQ57)</f>
        <v>-8.34999999999999964</v>
      </c>
      <c r="AR58">
        <f>AVERAGE(AR2:AR57)</f>
        <v>-0.530357142857142971</v>
      </c>
      <c r="AS58">
        <f>AVERAGE(AS2:AS57)</f>
        <v>9.19107142857142989</v>
      </c>
      <c r="AT58">
        <f>AVERAGE(AT2:AT57)</f>
        <v>14.6125000000000007</v>
      </c>
      <c r="AU58">
        <f>AVERAGE(AU2:AU57)</f>
        <v>11.2571428571429006</v>
      </c>
      <c r="AV58">
        <f>AVERAGE(AV2:AV57)</f>
        <v>5.46071428571428985</v>
      </c>
      <c r="AW58">
        <f>AVERAGE(AW2:AW57)</f>
        <v>-3.66607142857142998</v>
      </c>
      <c r="AX58">
        <f>AVERAGE(AX2:AX57)</f>
        <v>-14.7303571428571001</v>
      </c>
      <c r="AY58">
        <f>AVERAGE(AY2:AY57)</f>
        <v>-20.1928571428571004</v>
      </c>
      <c r="AZ58" s="16">
        <f>AVERAGE(AZ2:AZ57)</f>
        <v>-5.7572916666666698</v>
      </c>
      <c r="BA58" s="3">
        <f>AVERAGE(BA2:BA57)</f>
        <v>11.9017857142856993</v>
      </c>
      <c r="BB58" s="3">
        <f>AVERAGE(BB2:BB57)</f>
        <v>10.1303571428571004</v>
      </c>
    </row>
    <row r="59" spans="2:52">
      <c r="B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s="39"/>
      <c r="AC59" s="16"/>
      <c r="AD59" s="16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16"/>
    </row>
    <row r="60" spans="2:52">
      <c r="B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9"/>
      <c r="AC60" s="16"/>
      <c r="AD60" s="16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16"/>
    </row>
    <row r="61" spans="8:51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10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5" t="s">
        <v>29</v>
      </c>
      <c r="AB61" s="19"/>
      <c r="AC61" s="19"/>
      <c r="AD61" s="16"/>
      <c r="AY61" s="3"/>
    </row>
    <row r="62" spans="8:30">
      <c r="H62" s="3" t="s">
        <v>30</v>
      </c>
      <c r="I62" s="3">
        <f>CORREL($B$2:$B$57,I2:I57)</f>
        <v>0.114539212339911001</v>
      </c>
      <c r="J62" s="3">
        <f>CORREL($B$2:$B$57,J2:J57)</f>
        <v>0.132745805678637008</v>
      </c>
      <c r="K62" s="3">
        <f>CORREL($B$2:$B$57,K2:K57)</f>
        <v>0.184590958737433013</v>
      </c>
      <c r="L62" s="3">
        <f>CORREL($B$2:$B$57,L2:L57)</f>
        <v>-0.036186756633246997</v>
      </c>
      <c r="M62" s="3">
        <f>CORREL($B$2:$B$57,M2:M57)</f>
        <v>-0.139985713327678019</v>
      </c>
      <c r="N62" s="3">
        <f>CORREL($B$2:$B$57,N2:N57)</f>
        <v>0.235705745591013027</v>
      </c>
      <c r="O62" s="3">
        <f>CORREL($B$2:$B$57,O2:O57)</f>
        <v>-0.168715015782444988</v>
      </c>
      <c r="P62" s="3">
        <f>CORREL($B$2:$B$57,P2:P57)</f>
        <v>0.00136048429501799983</v>
      </c>
      <c r="Q62" s="3">
        <f>CORREL($B$2:$B$57,Q2:Q57)</f>
        <v>-0.201249049682426007</v>
      </c>
      <c r="R62" s="3">
        <f>CORREL($B$2:$B$57,R2:R57)</f>
        <v>-0.0906732365404000085</v>
      </c>
      <c r="S62" s="3">
        <f>CORREL($B$2:$B$57,S2:S57)</f>
        <v>0.090073995014513013</v>
      </c>
      <c r="T62" s="3">
        <f>CORREL($B$2:$B$57,T2:T57)</f>
        <v>-0.284560565575276989</v>
      </c>
      <c r="U62" s="3">
        <f>CORREL($B$2:$B$57,U2:U57)</f>
        <v>-0.0331515501751260011</v>
      </c>
      <c r="V62" s="3">
        <f>CORREL($B$2:$B$57,V2:V57)</f>
        <v>-0.0910979542284259836</v>
      </c>
      <c r="W62" s="3">
        <f>CORREL($B$2:$B$57,W2:W57)</f>
        <v>-0.141829777000927004</v>
      </c>
      <c r="X62" s="3">
        <f>CORREL($B$2:$B$57,X2:X57)</f>
        <v>0.0677910732628019908</v>
      </c>
      <c r="Y62" s="3">
        <f>CORREL($B$2:$B$57,Y2:Y57)</f>
        <v>-0.0563405842313019889</v>
      </c>
      <c r="Z62" s="3">
        <f>CORREL($B$2:$B$57,Z2:Z57)</f>
        <v>-0.114112003982129995</v>
      </c>
      <c r="AA62" s="3">
        <f>CORREL($B$2:$B$57,AA2:AA57)</f>
        <v>0.278430308914572988</v>
      </c>
      <c r="AB62" s="19"/>
      <c r="AC62" s="19"/>
      <c r="AD62" s="16"/>
    </row>
    <row r="63" spans="8:30">
      <c r="H63" s="3" t="s">
        <v>31</v>
      </c>
      <c r="I63" s="3">
        <f>CORREL($B$2:$B$57,AG2:AG57)</f>
        <v>0.0935647165600079944</v>
      </c>
      <c r="J63" s="3">
        <f>CORREL($B$2:$B$57,AH2:AH57)</f>
        <v>-0.0924094232448570096</v>
      </c>
      <c r="K63" s="3">
        <f>CORREL($B$2:$B$57,AI2:AI57)</f>
        <v>-0.00166370604644099984</v>
      </c>
      <c r="L63" s="3">
        <f>CORREL($B$2:$B$57,AJ2:AJ57)</f>
        <v>0.0428021309692140051</v>
      </c>
      <c r="M63" s="3">
        <f>CORREL($B$2:$B$57,AK2:AK57)</f>
        <v>0.0107618772290569997</v>
      </c>
      <c r="N63" s="3">
        <f>CORREL($B$2:$B$57,AL2:AL57)</f>
        <v>0.051494304896454004</v>
      </c>
      <c r="O63" s="3">
        <f>CORREL($B$2:$B$57,AM2:AM57)</f>
        <v>0.112399489207674996</v>
      </c>
      <c r="P63" s="3">
        <f>CORREL($B$2:$B$57,AN2:AN57)</f>
        <v>0.173932363543601003</v>
      </c>
      <c r="Q63" s="3">
        <f>CORREL($B$2:$B$57,AO2:AO57)</f>
        <v>0.0693941408517220104</v>
      </c>
      <c r="R63" s="3">
        <f>CORREL($B$2:$B$57,AP2:AP57)</f>
        <v>-0.0571039042877879943</v>
      </c>
      <c r="S63" s="3">
        <f>CORREL($B$2:$B$57,AQ2:AQ57)</f>
        <v>-0.0379262391944660004</v>
      </c>
      <c r="T63" s="3">
        <f>CORREL($B$2:$B$57,AR2:AR57)</f>
        <v>0.0425271743497029941</v>
      </c>
      <c r="U63" s="3">
        <f>CORREL($B$2:$B$57,AS2:AS57)</f>
        <v>0.44357613100519</v>
      </c>
      <c r="V63" s="3">
        <f>CORREL($B$2:$B$57,AT2:AT57)</f>
        <v>0.45254191939799302</v>
      </c>
      <c r="W63" s="3">
        <f>CORREL($B$2:$B$57,AU2:AU57)</f>
        <v>0.0833368447265659995</v>
      </c>
      <c r="X63" s="3">
        <f>CORREL($B$2:$B$57,AV2:AV57)</f>
        <v>-0.0765404028732560082</v>
      </c>
      <c r="Y63" s="3">
        <f>CORREL($B$2:$B$57,AW2:AW57)</f>
        <v>0.0685648505671499997</v>
      </c>
      <c r="Z63" s="3">
        <f>CORREL($B$2:$B$56,BA2:BA56)</f>
        <v>0.558089183162440072</v>
      </c>
      <c r="AA63" s="3">
        <f>CORREL($B$2:$B$56,BB2:BB56)</f>
        <v>0.383055599492585976</v>
      </c>
      <c r="AB63" s="19"/>
      <c r="AD63" s="16"/>
    </row>
    <row r="64" spans="8:30">
      <c r="H64" s="3" t="s">
        <v>32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33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8:30">
      <c r="H67" s="3" t="s">
        <v>35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36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  <c r="AD69" s="16"/>
    </row>
    <row r="70" spans="7:30">
      <c r="G70" s="3" t="s">
        <v>38</v>
      </c>
      <c r="H70" s="21">
        <f>MAX(I62:Y62)</f>
        <v>0.235705745591013027</v>
      </c>
      <c r="AB70" s="19"/>
      <c r="AD70" s="16"/>
    </row>
    <row r="71" spans="7:30">
      <c r="G71" s="3" t="s">
        <v>39</v>
      </c>
      <c r="H71" s="22">
        <f>MIN(I62:Y62)</f>
        <v>-0.284560565575276989</v>
      </c>
      <c r="AB71" s="19"/>
      <c r="AD71" s="16"/>
    </row>
    <row r="72" spans="7:30">
      <c r="G72" s="3" t="s">
        <v>40</v>
      </c>
      <c r="H72" s="21">
        <f>MAX(I63:Y63)</f>
        <v>0.45254191939799302</v>
      </c>
      <c r="AB72" s="19"/>
      <c r="AD72" s="16"/>
    </row>
    <row r="73" spans="7:30">
      <c r="G73" s="3" t="s">
        <v>41</v>
      </c>
      <c r="H73" s="22">
        <f>MIN(I63:Y63)</f>
        <v>-0.0924094232448570096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</sheetData>
  <conditionalFormatting sqref="J67:AA67">
    <cfRule type="top10" dxfId="20" priority="1" rank="5" bottom="1"/>
  </conditionalFormatting>
  <conditionalFormatting sqref="I64 J66:AA66 I66:I67 I69:AA69">
    <cfRule type="top10" dxfId="21" priority="2" rank="5" bottom="1"/>
  </conditionalFormatting>
  <conditionalFormatting sqref="Z66:AA66">
    <cfRule type="top10" dxfId="22" priority="3" rank="5"/>
  </conditionalFormatting>
  <conditionalFormatting sqref="Z66:AA66">
    <cfRule type="top10" dxfId="23" priority="4" rank="5" bottom="1"/>
  </conditionalFormatting>
  <conditionalFormatting sqref="I64 J66:AA66 I66:I67 I69:AA69">
    <cfRule type="top10" dxfId="24" priority="5" rank="5" bottom="1"/>
  </conditionalFormatting>
  <conditionalFormatting sqref="I64 J66:AA66 I66:I67 I69:AA69">
    <cfRule type="top10" dxfId="25" priority="6" rank="5"/>
  </conditionalFormatting>
  <conditionalFormatting sqref="J64:AA64">
    <cfRule type="top10" dxfId="26" priority="7" rank="5"/>
  </conditionalFormatting>
  <conditionalFormatting sqref="J64:AA64">
    <cfRule type="top10" dxfId="27" priority="8" rank="5"/>
  </conditionalFormatting>
  <conditionalFormatting sqref="J64:AA64">
    <cfRule type="top10" dxfId="28" priority="9" rank="5" bottom="1"/>
  </conditionalFormatting>
  <conditionalFormatting sqref="J64:AA64">
    <cfRule type="top10" dxfId="29" priority="10" rank="5" bottom="1"/>
  </conditionalFormatting>
  <conditionalFormatting sqref="J67:AA67">
    <cfRule type="top10" dxfId="30" priority="11" rank="5"/>
  </conditionalFormatting>
  <conditionalFormatting sqref="J67:AA67">
    <cfRule type="top10" dxfId="31" priority="12" rank="5"/>
  </conditionalFormatting>
  <conditionalFormatting sqref="J67:AA67">
    <cfRule type="top10" dxfId="32" priority="13" rank="5" bottom="1"/>
  </conditionalFormatting>
  <conditionalFormatting sqref="I64 J66:AA66 I66:I67 I69:AA69">
    <cfRule type="top10" dxfId="33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34" priority="16" rank="5"/>
  </conditionalFormatting>
  <conditionalFormatting sqref="I62:AA63 AB86:AB87">
    <cfRule type="top10" dxfId="35" priority="17" rank="5" bottom="1"/>
  </conditionalFormatting>
  <conditionalFormatting sqref="I62:Y62 Z62:AA63">
    <cfRule type="top10" dxfId="36" priority="18" rank="5" bottom="1"/>
  </conditionalFormatting>
  <conditionalFormatting sqref="I62:Y62 Z62:AA63">
    <cfRule type="top10" dxfId="37" priority="19" rank="5"/>
  </conditionalFormatting>
  <conditionalFormatting sqref="I63:AA63">
    <cfRule type="top10" dxfId="38" priority="20" rank="5" bottom="1"/>
  </conditionalFormatting>
  <conditionalFormatting sqref="I63:AA63">
    <cfRule type="top10" dxfId="39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37"/>
  <sheetViews>
    <sheetView view="normal" topLeftCell="A46" zoomScale="60" workbookViewId="0">
      <selection activeCell="I61" sqref="I61:AA66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28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28</v>
      </c>
    </row>
    <row r="2" spans="1:54">
      <c r="A2" s="3" t="n">
        <v>1966</v>
      </c>
      <c r="B2" t="n">
        <v>0.696999999999999975</v>
      </c>
      <c r="F2" s="6"/>
      <c r="H2" s="3" t="n">
        <v>1966</v>
      </c>
      <c r="O2" s="3"/>
      <c r="P2" s="35" t="n">
        <v>26.3999999999999986</v>
      </c>
      <c r="Q2" t="n">
        <v>11.0999999999999996</v>
      </c>
      <c r="R2" t="n">
        <v>26.1000000000000014</v>
      </c>
      <c r="S2" t="n">
        <v>3.20000000000000018</v>
      </c>
      <c r="T2" t="n">
        <v>22.8999999999999986</v>
      </c>
      <c r="U2" t="n">
        <v>40</v>
      </c>
      <c r="V2" t="n">
        <v>54.3999999999999986</v>
      </c>
      <c r="W2" t="n">
        <v>89.9000000000000057</v>
      </c>
      <c r="X2" t="n">
        <v>74.5</v>
      </c>
      <c r="Y2" t="n">
        <v>73.2999999999999829</v>
      </c>
      <c r="Z2" t="n">
        <v>43</v>
      </c>
      <c r="AA2" t="n">
        <v>46.7999999999999972</v>
      </c>
      <c r="AB2" s="39">
        <f>SUM(P2:AA2)</f>
        <v>511.600000000000023</v>
      </c>
      <c r="AC2" s="16">
        <f>SUM(U2:V2)</f>
        <v>94.4000000000000057</v>
      </c>
      <c r="AD2" s="16">
        <f>SUM(T2:X2)</f>
        <v>281.699999999999989</v>
      </c>
      <c r="AE2" s="16"/>
      <c r="AF2" s="3" t="n">
        <v>1966</v>
      </c>
      <c r="AM2" s="3"/>
      <c r="AN2" s="35" t="n">
        <v>-32.2000000000000028</v>
      </c>
      <c r="AO2" t="n">
        <v>-38</v>
      </c>
      <c r="AP2" t="n">
        <v>-22.6000000000000014</v>
      </c>
      <c r="AQ2" t="n">
        <v>-15.4000000000000004</v>
      </c>
      <c r="AR2" t="n">
        <v>-2.10000000000000009</v>
      </c>
      <c r="AS2" t="n">
        <v>7.29999999999999982</v>
      </c>
      <c r="AT2" t="n">
        <v>14.0999999999999996</v>
      </c>
      <c r="AU2" t="n">
        <v>10.4000000000000004</v>
      </c>
      <c r="AV2" t="n">
        <v>5.79999999999999982</v>
      </c>
      <c r="AW2" t="n">
        <v>-11.8000000000000007</v>
      </c>
      <c r="AX2" t="n">
        <v>-25.1999999999999993</v>
      </c>
      <c r="AY2" t="n">
        <v>-22.8999999999999986</v>
      </c>
      <c r="AZ2" s="16">
        <f>AVERAGE(AN2:AY2)</f>
        <v>-11.0500000000000007</v>
      </c>
      <c r="BA2" s="3">
        <f>AVERAGE(AS2:AT2)</f>
        <v>10.6999999999999993</v>
      </c>
      <c r="BB2" s="3">
        <f>AVERAGE(AR2:AV2)</f>
        <v>7.09999999999999964</v>
      </c>
    </row>
    <row r="3" spans="1:54">
      <c r="A3" s="3" t="n">
        <v>1967</v>
      </c>
      <c r="B3" t="n">
        <v>1.32899999999999996</v>
      </c>
      <c r="F3" s="6"/>
      <c r="H3" s="3" t="n">
        <v>1967</v>
      </c>
      <c r="I3" t="n">
        <v>40</v>
      </c>
      <c r="J3" t="n">
        <v>54.3999999999999986</v>
      </c>
      <c r="K3" t="n">
        <v>89.9000000000000057</v>
      </c>
      <c r="L3" t="n">
        <v>74.5</v>
      </c>
      <c r="M3" t="n">
        <v>73.2999999999999829</v>
      </c>
      <c r="N3" t="n">
        <v>43</v>
      </c>
      <c r="O3" t="n">
        <v>46.7999999999999972</v>
      </c>
      <c r="P3" s="35" t="n">
        <v>63</v>
      </c>
      <c r="Q3" t="n">
        <v>28.6000000000000014</v>
      </c>
      <c r="R3" t="n">
        <v>34</v>
      </c>
      <c r="S3" t="n">
        <v>34.1000000000000014</v>
      </c>
      <c r="T3" t="n">
        <v>22.6000000000000014</v>
      </c>
      <c r="U3" t="n">
        <v>29.1999999999999993</v>
      </c>
      <c r="V3" t="n">
        <v>26.6999999999999993</v>
      </c>
      <c r="W3" t="n">
        <v>21.5</v>
      </c>
      <c r="X3" t="n">
        <v>61.3999999999999986</v>
      </c>
      <c r="Y3" t="n">
        <v>99.4000000000000057</v>
      </c>
      <c r="Z3" t="n">
        <v>43</v>
      </c>
      <c r="AA3" t="n">
        <v>40.7999999999999972</v>
      </c>
      <c r="AB3" s="39">
        <f>SUM(P3:AA3)</f>
        <v>504.300000000000011</v>
      </c>
      <c r="AC3" s="16">
        <f>SUM(U3:V3)</f>
        <v>55.8999999999999986</v>
      </c>
      <c r="AD3" s="16">
        <f>SUM(T3:X3)</f>
        <v>161.400000000000006</v>
      </c>
      <c r="AE3" s="16"/>
      <c r="AF3" s="3" t="n">
        <v>1967</v>
      </c>
      <c r="AG3" t="n">
        <v>7.29999999999999982</v>
      </c>
      <c r="AH3" t="n">
        <v>14.0999999999999996</v>
      </c>
      <c r="AI3" t="n">
        <v>10.4000000000000004</v>
      </c>
      <c r="AJ3" t="n">
        <v>5.79999999999999982</v>
      </c>
      <c r="AK3" t="n">
        <v>-11.8000000000000007</v>
      </c>
      <c r="AL3" t="n">
        <v>-25.1999999999999993</v>
      </c>
      <c r="AM3" t="n">
        <v>-22.8999999999999986</v>
      </c>
      <c r="AN3" s="35" t="n">
        <v>-30</v>
      </c>
      <c r="AO3" t="n">
        <v>-27.1999999999999993</v>
      </c>
      <c r="AP3" t="n">
        <v>-14.9000000000000004</v>
      </c>
      <c r="AQ3" t="n">
        <v>-7.79999999999999982</v>
      </c>
      <c r="AR3" t="n">
        <v>-3.60000000000000009</v>
      </c>
      <c r="AS3" t="n">
        <v>9.59999999999999964</v>
      </c>
      <c r="AT3" t="n">
        <v>19.8000000000000007</v>
      </c>
      <c r="AU3" t="n">
        <v>10.5</v>
      </c>
      <c r="AV3" t="n">
        <v>3.9</v>
      </c>
      <c r="AW3" t="n">
        <v>-0.5</v>
      </c>
      <c r="AX3" t="n">
        <v>-17.6000000000000014</v>
      </c>
      <c r="AY3" t="n">
        <v>-17.399999999999995</v>
      </c>
      <c r="AZ3" s="16">
        <f>AVERAGE(AN3:AY3)</f>
        <v>-6.26666666666667016</v>
      </c>
      <c r="BA3" s="3">
        <f>AVERAGE(AS3:AT3)</f>
        <v>14.6999999999999993</v>
      </c>
      <c r="BB3" s="3">
        <f>AVERAGE(AR3:AV3)</f>
        <v>8.03999999999999915</v>
      </c>
    </row>
    <row r="4" spans="1:54">
      <c r="A4" s="3" t="n">
        <v>1968</v>
      </c>
      <c r="B4" t="n">
        <v>0.610999999999999943</v>
      </c>
      <c r="F4" s="6"/>
      <c r="H4" s="3" t="n">
        <v>1968</v>
      </c>
      <c r="I4" t="n">
        <v>29.1999999999999993</v>
      </c>
      <c r="J4" t="n">
        <v>26.6999999999999993</v>
      </c>
      <c r="K4" t="n">
        <v>21.5</v>
      </c>
      <c r="L4" t="n">
        <v>61.3999999999999986</v>
      </c>
      <c r="M4" t="n">
        <v>99.4000000000000057</v>
      </c>
      <c r="N4" t="n">
        <v>43</v>
      </c>
      <c r="O4" t="n">
        <v>40.7999999999999972</v>
      </c>
      <c r="P4" s="35" t="n">
        <v>15.3000000000000007</v>
      </c>
      <c r="Q4" t="n">
        <v>21.1999999999999993</v>
      </c>
      <c r="R4" t="n">
        <v>42.3999999999999986</v>
      </c>
      <c r="S4" t="n">
        <v>41.2000000000000028</v>
      </c>
      <c r="T4" t="n">
        <v>27.1999999999999993</v>
      </c>
      <c r="U4" t="n">
        <v>43.8999999999999986</v>
      </c>
      <c r="V4" t="n">
        <v>85.0999999999999801</v>
      </c>
      <c r="W4" t="n">
        <v>75</v>
      </c>
      <c r="X4" t="n">
        <v>46.8999999999999986</v>
      </c>
      <c r="Y4" t="n">
        <v>50.8999999999999986</v>
      </c>
      <c r="Z4" t="n">
        <v>19.6999999999999993</v>
      </c>
      <c r="AA4" t="n">
        <v>20.1999999999999993</v>
      </c>
      <c r="AB4" s="39">
        <f>SUM(P4:AA4)</f>
        <v>489</v>
      </c>
      <c r="AC4" s="16">
        <f>SUM(U4:V4)</f>
        <v>129</v>
      </c>
      <c r="AD4" s="16">
        <f>SUM(T4:X4)</f>
        <v>278.100000000000023</v>
      </c>
      <c r="AE4" s="16"/>
      <c r="AF4" s="3" t="n">
        <v>1968</v>
      </c>
      <c r="AG4" t="n">
        <v>9.59999999999999964</v>
      </c>
      <c r="AH4" t="n">
        <v>19.8000000000000007</v>
      </c>
      <c r="AI4" t="n">
        <v>10.5</v>
      </c>
      <c r="AJ4" t="n">
        <v>3.9</v>
      </c>
      <c r="AK4" t="n">
        <v>-0.5</v>
      </c>
      <c r="AL4" t="n">
        <v>-17.6000000000000014</v>
      </c>
      <c r="AM4" t="n">
        <v>-17.399999999999995</v>
      </c>
      <c r="AN4" s="35" t="n">
        <v>-28.8999999999999986</v>
      </c>
      <c r="AO4" t="n">
        <v>-19</v>
      </c>
      <c r="AP4" t="n">
        <v>-10.5999999999999996</v>
      </c>
      <c r="AQ4" t="n">
        <v>-11.5</v>
      </c>
      <c r="AR4" t="n">
        <v>-3.9</v>
      </c>
      <c r="AS4" t="n">
        <v>3.9</v>
      </c>
      <c r="AT4" t="n">
        <v>13.8000000000000007</v>
      </c>
      <c r="AU4" t="n">
        <v>10</v>
      </c>
      <c r="AV4" t="n">
        <v>2.60000000000000009</v>
      </c>
      <c r="AW4" t="n">
        <v>-6.5</v>
      </c>
      <c r="AX4" t="n">
        <v>-31.6000000000000014</v>
      </c>
      <c r="AY4" t="n">
        <v>-35.3999999999999986</v>
      </c>
      <c r="AZ4" s="16">
        <f>AVERAGE(AN4:AY4)</f>
        <v>-9.75833333333332931</v>
      </c>
      <c r="BA4" s="3">
        <f>AVERAGE(AS4:AT4)</f>
        <v>8.84999999999999964</v>
      </c>
      <c r="BB4" s="3">
        <f>AVERAGE(AR4:AV4)</f>
        <v>5.28000000000000025</v>
      </c>
    </row>
    <row r="5" spans="1:54">
      <c r="A5" s="3" t="n">
        <v>1969</v>
      </c>
      <c r="B5" t="n">
        <v>1.07200000000000006</v>
      </c>
      <c r="F5" s="6"/>
      <c r="H5" s="3" t="n">
        <v>1969</v>
      </c>
      <c r="I5" t="n">
        <v>43.8999999999999986</v>
      </c>
      <c r="J5" t="n">
        <v>85.0999999999999801</v>
      </c>
      <c r="K5" t="n">
        <v>75</v>
      </c>
      <c r="L5" t="n">
        <v>46.8999999999999986</v>
      </c>
      <c r="M5" t="n">
        <v>50.8999999999999986</v>
      </c>
      <c r="N5" t="n">
        <v>19.6999999999999993</v>
      </c>
      <c r="O5" t="n">
        <v>20.1999999999999993</v>
      </c>
      <c r="P5" s="35" t="n">
        <v>23.3999999999999986</v>
      </c>
      <c r="Q5" t="n">
        <v>4.40000000000000036</v>
      </c>
      <c r="R5" t="n">
        <v>26.3000000000000007</v>
      </c>
      <c r="S5" t="n">
        <v>34.7000000000000028</v>
      </c>
      <c r="T5" t="n">
        <v>19.6000000000000014</v>
      </c>
      <c r="U5"/>
      <c r="V5" t="n">
        <v>54.5</v>
      </c>
      <c r="W5" t="n">
        <v>74.2999999999999829</v>
      </c>
      <c r="X5" t="n">
        <v>33.7999999999999972</v>
      </c>
      <c r="Y5" t="n">
        <v>23.1999999999999993</v>
      </c>
      <c r="Z5" t="n">
        <v>62.5</v>
      </c>
      <c r="AA5" t="n">
        <v>35.6000000000000014</v>
      </c>
      <c r="AB5" s="39">
        <f>SUM(P5:AA5)</f>
        <v>392.300000000000011</v>
      </c>
      <c r="AC5" s="16">
        <f>SUM(U5:V5)</f>
        <v>54.5</v>
      </c>
      <c r="AD5" s="16">
        <f>SUM(T5:X5)</f>
        <v>182.199999999999989</v>
      </c>
      <c r="AE5" s="16"/>
      <c r="AF5" s="3" t="n">
        <v>1969</v>
      </c>
      <c r="AG5" t="n">
        <v>3.9</v>
      </c>
      <c r="AH5" t="n">
        <v>13.8000000000000007</v>
      </c>
      <c r="AI5" t="n">
        <v>10</v>
      </c>
      <c r="AJ5" t="n">
        <v>2.60000000000000009</v>
      </c>
      <c r="AK5" t="n">
        <v>-6.5</v>
      </c>
      <c r="AL5" t="n">
        <v>-31.6000000000000014</v>
      </c>
      <c r="AM5" t="n">
        <v>-35.3999999999999986</v>
      </c>
      <c r="AN5" s="35" t="n">
        <v>-37.2000000000000028</v>
      </c>
      <c r="AO5" t="n">
        <v>-39.6000000000000014</v>
      </c>
      <c r="AP5" t="n">
        <v>-22.5</v>
      </c>
      <c r="AQ5" t="n">
        <v>-15</v>
      </c>
      <c r="AR5" t="n">
        <v>-3.10000000000000009</v>
      </c>
      <c r="AS5" t="n">
        <v>8.30000000000000071</v>
      </c>
      <c r="AT5" t="n">
        <v>17.399999999999995</v>
      </c>
      <c r="AU5" t="n">
        <v>9.5</v>
      </c>
      <c r="AV5" t="n">
        <v>2.60000000000000009</v>
      </c>
      <c r="AW5" t="n">
        <v>-9.19999999999999929</v>
      </c>
      <c r="AX5" t="n">
        <v>-12</v>
      </c>
      <c r="AY5" t="n">
        <v>-23.3000000000000007</v>
      </c>
      <c r="AZ5" s="16">
        <f>AVERAGE(AN5:AY5)</f>
        <v>-10.3416666666667005</v>
      </c>
      <c r="BA5" s="3">
        <f>AVERAGE(AS5:AT5)</f>
        <v>12.8499999999999996</v>
      </c>
      <c r="BB5" s="3">
        <f>AVERAGE(AR5:AV5)</f>
        <v>6.94000000000000039</v>
      </c>
    </row>
    <row r="6" spans="1:54">
      <c r="A6" s="3" t="n">
        <v>1970</v>
      </c>
      <c r="B6" t="n">
        <v>1.05499999999999994</v>
      </c>
      <c r="F6" s="6"/>
      <c r="H6" s="3" t="n">
        <v>1970</v>
      </c>
      <c r="I6"/>
      <c r="J6" t="n">
        <v>54.5</v>
      </c>
      <c r="K6" t="n">
        <v>74.2999999999999829</v>
      </c>
      <c r="L6" t="n">
        <v>33.7999999999999972</v>
      </c>
      <c r="M6" t="n">
        <v>23.1999999999999993</v>
      </c>
      <c r="N6" t="n">
        <v>62.5</v>
      </c>
      <c r="O6" t="n">
        <v>35.6000000000000014</v>
      </c>
      <c r="P6" s="35" t="n">
        <v>37.6000000000000014</v>
      </c>
      <c r="Q6" t="n">
        <v>23.8999999999999986</v>
      </c>
      <c r="R6" t="n">
        <v>7.79999999999999982</v>
      </c>
      <c r="S6" t="n">
        <v>12.6999999999999993</v>
      </c>
      <c r="T6" t="n">
        <v>54.6000000000000014</v>
      </c>
      <c r="U6" t="n">
        <v>47.1000000000000014</v>
      </c>
      <c r="V6" t="n">
        <v>90.2000000000000028</v>
      </c>
      <c r="W6" t="n">
        <v>93</v>
      </c>
      <c r="X6" t="n">
        <v>63.2000000000000028</v>
      </c>
      <c r="Y6" t="n">
        <v>43</v>
      </c>
      <c r="Z6" t="n">
        <v>43.1000000000000014</v>
      </c>
      <c r="AA6" t="n">
        <v>31.8999999999999986</v>
      </c>
      <c r="AB6" s="39">
        <f>SUM(P6:AA6)</f>
        <v>548.100000000000023</v>
      </c>
      <c r="AC6" s="16">
        <f>SUM(U6:V6)</f>
        <v>137.300000000000011</v>
      </c>
      <c r="AD6" s="16">
        <f>SUM(T6:X6)</f>
        <v>348.100000000000023</v>
      </c>
      <c r="AE6" s="16"/>
      <c r="AF6" s="3" t="n">
        <v>1970</v>
      </c>
      <c r="AG6" t="n">
        <v>8.30000000000000071</v>
      </c>
      <c r="AH6" t="n">
        <v>17.399999999999995</v>
      </c>
      <c r="AI6" t="n">
        <v>9.5</v>
      </c>
      <c r="AJ6" t="n">
        <v>2.60000000000000009</v>
      </c>
      <c r="AK6" t="n">
        <v>-9.19999999999999929</v>
      </c>
      <c r="AL6" t="n">
        <v>-12</v>
      </c>
      <c r="AM6" t="n">
        <v>-23.3000000000000007</v>
      </c>
      <c r="AN6" s="35" t="n">
        <v>-29</v>
      </c>
      <c r="AO6" t="n">
        <v>-27.6999999999999993</v>
      </c>
      <c r="AP6" t="n">
        <v>-18.6999999999999993</v>
      </c>
      <c r="AQ6" t="n">
        <v>-13.6999999999999993</v>
      </c>
      <c r="AR6" t="n">
        <v>-6.09999999999999964</v>
      </c>
      <c r="AS6" t="n">
        <v>4.79999999999999982</v>
      </c>
      <c r="AT6" t="n">
        <v>15.3000000000000007</v>
      </c>
      <c r="AU6" t="n">
        <v>9.09999999999999964</v>
      </c>
      <c r="AV6" t="n">
        <v>5.79999999999999982</v>
      </c>
      <c r="AW6" t="n">
        <v>-8.80000000000000071</v>
      </c>
      <c r="AX6" t="n">
        <v>-20.1999999999999993</v>
      </c>
      <c r="AY6" t="n">
        <v>-25.5</v>
      </c>
      <c r="AZ6" s="16">
        <f>AVERAGE(AN6:AY6)</f>
        <v>-9.55833333333334068</v>
      </c>
      <c r="BA6" s="3">
        <f>AVERAGE(AS6:AT6)</f>
        <v>10.0500000000000007</v>
      </c>
      <c r="BB6" s="3">
        <f>AVERAGE(AR6:AV6)</f>
        <v>5.78000000000000025</v>
      </c>
    </row>
    <row r="7" spans="1:54">
      <c r="A7" s="3" t="n">
        <v>1971</v>
      </c>
      <c r="B7" t="n">
        <v>0.441000000000000014</v>
      </c>
      <c r="F7" s="6"/>
      <c r="H7" s="3" t="n">
        <v>1971</v>
      </c>
      <c r="I7" t="n">
        <v>47.1000000000000014</v>
      </c>
      <c r="J7" t="n">
        <v>90.2000000000000028</v>
      </c>
      <c r="K7" t="n">
        <v>93</v>
      </c>
      <c r="L7" t="n">
        <v>63.2000000000000028</v>
      </c>
      <c r="M7" t="n">
        <v>43</v>
      </c>
      <c r="N7" t="n">
        <v>43.1000000000000014</v>
      </c>
      <c r="O7" t="n">
        <v>31.8999999999999986</v>
      </c>
      <c r="P7" s="35" t="n">
        <v>39.2000000000000028</v>
      </c>
      <c r="Q7" t="n">
        <v>5.29999999999999982</v>
      </c>
      <c r="R7" t="n">
        <v>14.8000000000000007</v>
      </c>
      <c r="S7" t="n">
        <v>35.1000000000000014</v>
      </c>
      <c r="T7" t="n">
        <v>26.3000000000000007</v>
      </c>
      <c r="U7" t="n">
        <v>64.7999999999999972</v>
      </c>
      <c r="V7" t="n">
        <v>137.800000000000011</v>
      </c>
      <c r="W7" t="n">
        <v>45.2000000000000028</v>
      </c>
      <c r="X7" t="n">
        <v>86.2000000000000028</v>
      </c>
      <c r="Y7" t="n">
        <v>66.4000000000000199</v>
      </c>
      <c r="Z7" t="n">
        <v>75.9000000000000057</v>
      </c>
      <c r="AA7" t="n">
        <v>31.3000000000000007</v>
      </c>
      <c r="AB7" s="39">
        <f>SUM(P7:AA7)</f>
        <v>628.299999999999955</v>
      </c>
      <c r="AC7" s="16">
        <f>SUM(U7:V7)</f>
        <v>202.599999999999994</v>
      </c>
      <c r="AD7" s="16">
        <f>SUM(T7:X7)</f>
        <v>360.300000000000011</v>
      </c>
      <c r="AE7" s="16"/>
      <c r="AF7" s="3" t="n">
        <v>1971</v>
      </c>
      <c r="AG7" t="n">
        <v>4.79999999999999982</v>
      </c>
      <c r="AH7" t="n">
        <v>15.3000000000000007</v>
      </c>
      <c r="AI7" t="n">
        <v>9.09999999999999964</v>
      </c>
      <c r="AJ7" t="n">
        <v>5.79999999999999982</v>
      </c>
      <c r="AK7" t="n">
        <v>-8.80000000000000071</v>
      </c>
      <c r="AL7" t="n">
        <v>-20.1999999999999993</v>
      </c>
      <c r="AM7" t="n">
        <v>-25.5</v>
      </c>
      <c r="AN7" s="35" t="n">
        <v>-28.8000000000000007</v>
      </c>
      <c r="AO7" t="n">
        <v>-32.5</v>
      </c>
      <c r="AP7" t="n">
        <v>-20.8999999999999986</v>
      </c>
      <c r="AQ7" t="n">
        <v>-15.1999999999999993</v>
      </c>
      <c r="AR7" t="n">
        <v>-0.3</v>
      </c>
      <c r="AS7" t="n">
        <v>7.59999999999999876</v>
      </c>
      <c r="AT7" t="n">
        <v>12.6999999999999993</v>
      </c>
      <c r="AU7" t="n">
        <v>14.4000000000000004</v>
      </c>
      <c r="AV7" t="n">
        <v>4.59999999999999964</v>
      </c>
      <c r="AW7" t="n">
        <v>-7.70000000000000018</v>
      </c>
      <c r="AX7" t="n">
        <v>-13</v>
      </c>
      <c r="AY7" t="n">
        <v>-22.1000000000000014</v>
      </c>
      <c r="AZ7" s="16">
        <f>AVERAGE(AN7:AY7)</f>
        <v>-8.43333333333333002</v>
      </c>
      <c r="BA7" s="3">
        <f>AVERAGE(AS7:AT7)</f>
        <v>10.1500000000000004</v>
      </c>
      <c r="BB7" s="3">
        <f>AVERAGE(AR7:AV7)</f>
        <v>7.79999999999999982</v>
      </c>
    </row>
    <row r="8" spans="1:54">
      <c r="A8" s="3" t="n">
        <v>1972</v>
      </c>
      <c r="B8" t="n">
        <v>0.994999999999999929</v>
      </c>
      <c r="F8" s="6"/>
      <c r="H8" s="3" t="n">
        <v>1972</v>
      </c>
      <c r="I8" t="n">
        <v>64.7999999999999972</v>
      </c>
      <c r="J8" t="n">
        <v>137.800000000000011</v>
      </c>
      <c r="K8" t="n">
        <v>45.2000000000000028</v>
      </c>
      <c r="L8" t="n">
        <v>86.2000000000000028</v>
      </c>
      <c r="M8" t="n">
        <v>66.4000000000000199</v>
      </c>
      <c r="N8" t="n">
        <v>75.9000000000000057</v>
      </c>
      <c r="O8" t="n">
        <v>31.3000000000000007</v>
      </c>
      <c r="P8" s="35" t="n">
        <v>16.399999999999995</v>
      </c>
      <c r="Q8" t="n">
        <v>22</v>
      </c>
      <c r="R8" t="n">
        <v>14.5</v>
      </c>
      <c r="S8" t="n">
        <v>26.3999999999999986</v>
      </c>
      <c r="T8" t="n">
        <v>16.8000000000000007</v>
      </c>
      <c r="U8" t="n">
        <v>6.90000000000000036</v>
      </c>
      <c r="V8" t="n">
        <v>89.0999999999999801</v>
      </c>
      <c r="W8" t="n">
        <v>65.4000000000000199</v>
      </c>
      <c r="X8" t="n">
        <v>26.8000000000000007</v>
      </c>
      <c r="Y8" t="n">
        <v>45.7999999999999972</v>
      </c>
      <c r="Z8" t="n">
        <v>19.1999999999999993</v>
      </c>
      <c r="AA8" t="n">
        <v>43.6000000000000014</v>
      </c>
      <c r="AB8" s="39">
        <f>SUM(P8:AA8)</f>
        <v>392.899999999999977</v>
      </c>
      <c r="AC8" s="16">
        <f>SUM(U8:V8)</f>
        <v>96</v>
      </c>
      <c r="AD8" s="16">
        <f>SUM(T8:X8)</f>
        <v>205</v>
      </c>
      <c r="AE8" s="16"/>
      <c r="AF8" s="3" t="n">
        <v>1972</v>
      </c>
      <c r="AG8" t="n">
        <v>7.59999999999999876</v>
      </c>
      <c r="AH8" t="n">
        <v>12.6999999999999993</v>
      </c>
      <c r="AI8" t="n">
        <v>14.4000000000000004</v>
      </c>
      <c r="AJ8" t="n">
        <v>4.59999999999999964</v>
      </c>
      <c r="AK8" t="n">
        <v>-7.70000000000000018</v>
      </c>
      <c r="AL8" t="n">
        <v>-13</v>
      </c>
      <c r="AM8" t="n">
        <v>-22.1000000000000014</v>
      </c>
      <c r="AN8" s="35" t="n">
        <v>-34.3999999999999986</v>
      </c>
      <c r="AO8" t="n">
        <v>-26.3000000000000007</v>
      </c>
      <c r="AP8" t="n">
        <v>-18.3999999999999986</v>
      </c>
      <c r="AQ8" t="n">
        <v>-9.69999999999999929</v>
      </c>
      <c r="AR8" t="n">
        <v>-4.5</v>
      </c>
      <c r="AS8" t="n">
        <v>12.8000000000000007</v>
      </c>
      <c r="AT8" t="n">
        <v>13.8000000000000007</v>
      </c>
      <c r="AU8" t="n">
        <v>10.9000000000000004</v>
      </c>
      <c r="AV8" t="n">
        <v>1.9</v>
      </c>
      <c r="AW8" t="n">
        <v>-6.59999999999999964</v>
      </c>
      <c r="AX8" t="n">
        <v>-25.3000000000000007</v>
      </c>
      <c r="AY8" t="n">
        <v>-29.8999999999999986</v>
      </c>
      <c r="AZ8" s="16">
        <f>AVERAGE(AN8:AY8)</f>
        <v>-9.64166666666666927</v>
      </c>
      <c r="BA8" s="3">
        <f>AVERAGE(AS8:AT8)</f>
        <v>13.3000000000000007</v>
      </c>
      <c r="BB8" s="3">
        <f>AVERAGE(AR8:AV8)</f>
        <v>6.98000000000000043</v>
      </c>
    </row>
    <row r="9" spans="1:54">
      <c r="A9" s="3" t="n">
        <v>1973</v>
      </c>
      <c r="B9" t="n">
        <v>0.746999999999999886</v>
      </c>
      <c r="F9" s="6"/>
      <c r="H9" s="3" t="n">
        <v>1973</v>
      </c>
      <c r="I9" t="n">
        <v>6.90000000000000036</v>
      </c>
      <c r="J9" t="n">
        <v>89.0999999999999801</v>
      </c>
      <c r="K9" t="n">
        <v>65.4000000000000199</v>
      </c>
      <c r="L9" t="n">
        <v>26.8000000000000007</v>
      </c>
      <c r="M9" t="n">
        <v>45.7999999999999972</v>
      </c>
      <c r="N9" t="n">
        <v>19.1999999999999993</v>
      </c>
      <c r="O9" t="n">
        <v>43.6000000000000014</v>
      </c>
      <c r="P9" s="35" t="n">
        <v>22.8000000000000007</v>
      </c>
      <c r="Q9" t="n">
        <v>25.8999999999999986</v>
      </c>
      <c r="R9" t="n">
        <v>32.2000000000000028</v>
      </c>
      <c r="S9" t="n">
        <v>9.5</v>
      </c>
      <c r="T9" t="n">
        <v>7.90000000000000036</v>
      </c>
      <c r="U9" t="n">
        <v>73.5999999999999801</v>
      </c>
      <c r="V9" t="n">
        <v>16.6000000000000014</v>
      </c>
      <c r="W9" t="n">
        <v>56.8999999999999986</v>
      </c>
      <c r="X9" t="n">
        <v>84</v>
      </c>
      <c r="Y9" t="n">
        <v>75.0999999999999801</v>
      </c>
      <c r="Z9" t="n">
        <v>39.8999999999999986</v>
      </c>
      <c r="AA9" t="n">
        <v>38.7000000000000028</v>
      </c>
      <c r="AB9" s="39">
        <f>SUM(P9:AA9)</f>
        <v>483.100000000000023</v>
      </c>
      <c r="AC9" s="16">
        <f>SUM(U9:V9)</f>
        <v>90.2000000000000028</v>
      </c>
      <c r="AD9" s="16">
        <f>SUM(T9:X9)</f>
        <v>239</v>
      </c>
      <c r="AE9" s="16"/>
      <c r="AF9" s="3" t="n">
        <v>1973</v>
      </c>
      <c r="AG9" t="n">
        <v>12.8000000000000007</v>
      </c>
      <c r="AH9" t="n">
        <v>13.8000000000000007</v>
      </c>
      <c r="AI9" t="n">
        <v>10.9000000000000004</v>
      </c>
      <c r="AJ9" t="n">
        <v>1.9</v>
      </c>
      <c r="AK9" t="n">
        <v>-6.59999999999999964</v>
      </c>
      <c r="AL9" t="n">
        <v>-25.3000000000000007</v>
      </c>
      <c r="AM9" t="n">
        <v>-29.8999999999999986</v>
      </c>
      <c r="AN9" s="35" t="n">
        <v>-31.1000000000000014</v>
      </c>
      <c r="AO9" t="n">
        <v>-20.1000000000000014</v>
      </c>
      <c r="AP9" t="n">
        <v>-16.1000000000000014</v>
      </c>
      <c r="AQ9" t="n">
        <v>-9.90000000000000036</v>
      </c>
      <c r="AR9" t="n">
        <v>-2.5</v>
      </c>
      <c r="AS9" t="n">
        <v>5.59999999999999964</v>
      </c>
      <c r="AT9" t="n">
        <v>15.0999999999999996</v>
      </c>
      <c r="AU9" t="n">
        <v>15.0999999999999996</v>
      </c>
      <c r="AV9" t="n">
        <v>4.40000000000000036</v>
      </c>
      <c r="AW9" t="n">
        <v>-6.5</v>
      </c>
      <c r="AX9" t="n">
        <v>-15.4000000000000004</v>
      </c>
      <c r="AY9" t="n">
        <v>-24</v>
      </c>
      <c r="AZ9" s="16">
        <f>AVERAGE(AN9:AY9)</f>
        <v>-7.1166666666666698</v>
      </c>
      <c r="BA9" s="3">
        <f>AVERAGE(AS9:AT9)</f>
        <v>10.3499999999999996</v>
      </c>
      <c r="BB9" s="3">
        <f>AVERAGE(AR9:AV9)</f>
        <v>7.54000000000000004</v>
      </c>
    </row>
    <row r="10" spans="1:54">
      <c r="A10" s="3" t="n">
        <v>1974</v>
      </c>
      <c r="B10" t="n">
        <v>0.615000000000000036</v>
      </c>
      <c r="F10" s="6"/>
      <c r="H10" s="3" t="n">
        <v>1974</v>
      </c>
      <c r="I10" t="n">
        <v>73.5999999999999801</v>
      </c>
      <c r="J10" t="n">
        <v>16.6000000000000014</v>
      </c>
      <c r="K10" t="n">
        <v>56.8999999999999986</v>
      </c>
      <c r="L10" t="n">
        <v>84</v>
      </c>
      <c r="M10" t="n">
        <v>75.0999999999999801</v>
      </c>
      <c r="N10" t="n">
        <v>39.8999999999999986</v>
      </c>
      <c r="O10" t="n">
        <v>38.7000000000000028</v>
      </c>
      <c r="P10" s="35" t="n">
        <v>6.79999999999999982</v>
      </c>
      <c r="Q10" t="n">
        <v>17.8000000000000007</v>
      </c>
      <c r="R10" t="n">
        <v>24.8999999999999986</v>
      </c>
      <c r="S10" t="n">
        <v>31.3000000000000007</v>
      </c>
      <c r="T10" t="n">
        <v>44.3999999999999986</v>
      </c>
      <c r="U10" t="n">
        <v>32.5</v>
      </c>
      <c r="V10" t="n">
        <v>16.399999999999995</v>
      </c>
      <c r="W10" t="n">
        <v>54.3999999999999986</v>
      </c>
      <c r="X10" t="n">
        <v>56.1000000000000014</v>
      </c>
      <c r="Y10" t="n">
        <v>48.7999999999999972</v>
      </c>
      <c r="Z10" t="n">
        <v>6.20000000000000018</v>
      </c>
      <c r="AA10" t="n">
        <v>53.8999999999999986</v>
      </c>
      <c r="AB10" s="39">
        <f>SUM(P10:AA10)</f>
        <v>393.5</v>
      </c>
      <c r="AC10" s="16">
        <f>SUM(U10:V10)</f>
        <v>48.8999999999999986</v>
      </c>
      <c r="AD10" s="16">
        <f>SUM(T10:X10)</f>
        <v>203.800000000000011</v>
      </c>
      <c r="AE10" s="16"/>
      <c r="AF10" s="3" t="n">
        <v>1974</v>
      </c>
      <c r="AG10" t="n">
        <v>5.59999999999999964</v>
      </c>
      <c r="AH10" t="n">
        <v>15.0999999999999996</v>
      </c>
      <c r="AI10" t="n">
        <v>15.0999999999999996</v>
      </c>
      <c r="AJ10" t="n">
        <v>4.40000000000000036</v>
      </c>
      <c r="AK10" t="n">
        <v>-6.5</v>
      </c>
      <c r="AL10" t="n">
        <v>-15.4000000000000004</v>
      </c>
      <c r="AM10" t="n">
        <v>-24</v>
      </c>
      <c r="AN10" s="35" t="n">
        <v>-39.2000000000000028</v>
      </c>
      <c r="AO10" t="n">
        <v>-32</v>
      </c>
      <c r="AP10" t="n">
        <v>-21.3999999999999986</v>
      </c>
      <c r="AQ10" t="n">
        <v>-10.0999999999999996</v>
      </c>
      <c r="AR10" t="n">
        <v>-3.5</v>
      </c>
      <c r="AS10" t="n">
        <v>5</v>
      </c>
      <c r="AT10" t="n">
        <v>12.9000000000000004</v>
      </c>
      <c r="AU10" t="n">
        <v>11.5999999999999996</v>
      </c>
      <c r="AV10" t="n">
        <v>4</v>
      </c>
      <c r="AW10" t="n">
        <v>-13.5999999999999996</v>
      </c>
      <c r="AX10" t="n">
        <v>-31.6000000000000014</v>
      </c>
      <c r="AY10" t="n">
        <v>-18.8000000000000007</v>
      </c>
      <c r="AZ10" s="16">
        <f>AVERAGE(AN10:AY10)</f>
        <v>-11.3916666666666995</v>
      </c>
      <c r="BA10" s="3">
        <f>AVERAGE(AS10:AT10)</f>
        <v>8.94999999999999929</v>
      </c>
      <c r="BB10" s="3">
        <f>AVERAGE(AR10:AV10)</f>
        <v>6</v>
      </c>
    </row>
    <row r="11" spans="1:54">
      <c r="A11" s="3" t="n">
        <v>1975</v>
      </c>
      <c r="B11" t="n">
        <v>0.991000000000000014</v>
      </c>
      <c r="F11" s="6"/>
      <c r="H11" s="3" t="n">
        <v>1975</v>
      </c>
      <c r="I11" t="n">
        <v>32.5</v>
      </c>
      <c r="J11" t="n">
        <v>16.399999999999995</v>
      </c>
      <c r="K11" t="n">
        <v>54.3999999999999986</v>
      </c>
      <c r="L11" t="n">
        <v>56.1000000000000014</v>
      </c>
      <c r="M11" t="n">
        <v>48.7999999999999972</v>
      </c>
      <c r="N11" t="n">
        <v>6.20000000000000018</v>
      </c>
      <c r="O11" t="n">
        <v>53.8999999999999986</v>
      </c>
      <c r="P11" s="35" t="n">
        <v>36.5</v>
      </c>
      <c r="Q11" t="n">
        <v>22.5</v>
      </c>
      <c r="R11" t="n">
        <v>35.8999999999999986</v>
      </c>
      <c r="S11" t="n">
        <v>28.8000000000000007</v>
      </c>
      <c r="T11" t="n">
        <v>28.3000000000000007</v>
      </c>
      <c r="U11" t="n">
        <v>75.2000000000000028</v>
      </c>
      <c r="V11" t="n">
        <v>42</v>
      </c>
      <c r="W11" t="n">
        <v>34.8999999999999986</v>
      </c>
      <c r="X11" t="n">
        <v>61.2999999999999972</v>
      </c>
      <c r="Y11" t="n">
        <v>67</v>
      </c>
      <c r="Z11" t="n">
        <v>53.5</v>
      </c>
      <c r="AA11" t="n">
        <v>31.3999999999999986</v>
      </c>
      <c r="AB11" s="39">
        <f>SUM(P11:AA11)</f>
        <v>517.299999999999955</v>
      </c>
      <c r="AC11" s="16">
        <f>SUM(U11:V11)</f>
        <v>117.200000000000003</v>
      </c>
      <c r="AD11" s="16">
        <f>SUM(T11:X11)</f>
        <v>241.699999999999989</v>
      </c>
      <c r="AE11" s="16"/>
      <c r="AF11" s="3" t="n">
        <v>1975</v>
      </c>
      <c r="AG11" t="n">
        <v>5</v>
      </c>
      <c r="AH11" t="n">
        <v>12.9000000000000004</v>
      </c>
      <c r="AI11" t="n">
        <v>11.5999999999999996</v>
      </c>
      <c r="AJ11" t="n">
        <v>4</v>
      </c>
      <c r="AK11" t="n">
        <v>-13.5999999999999996</v>
      </c>
      <c r="AL11" t="n">
        <v>-31.6000000000000014</v>
      </c>
      <c r="AM11" t="n">
        <v>-18.8000000000000007</v>
      </c>
      <c r="AN11" s="35" t="n">
        <v>-23.6999999999999993</v>
      </c>
      <c r="AO11" t="n">
        <v>-21.3999999999999986</v>
      </c>
      <c r="AP11" t="n">
        <v>-19.1000000000000014</v>
      </c>
      <c r="AQ11" t="n">
        <v>-11</v>
      </c>
      <c r="AR11" t="n">
        <v>-1.8</v>
      </c>
      <c r="AS11" t="n">
        <v>9.5</v>
      </c>
      <c r="AT11" t="n">
        <v>15.5999999999999996</v>
      </c>
      <c r="AU11" t="n">
        <v>12.4000000000000004</v>
      </c>
      <c r="AV11" t="n">
        <v>6.29999999999999982</v>
      </c>
      <c r="AW11" t="n">
        <v>-6.90000000000000036</v>
      </c>
      <c r="AX11" t="n">
        <v>-23.5</v>
      </c>
      <c r="AY11" t="n">
        <v>-22.3999999999999986</v>
      </c>
      <c r="AZ11" s="16">
        <f>AVERAGE(AN11:AY11)</f>
        <v>-7.16666666666666963</v>
      </c>
      <c r="BA11" s="3">
        <f>AVERAGE(AS11:AT11)</f>
        <v>12.5500000000000007</v>
      </c>
      <c r="BB11" s="3">
        <f>AVERAGE(AR11:AV11)</f>
        <v>8.40000000000000036</v>
      </c>
    </row>
    <row r="12" spans="1:54">
      <c r="A12" s="3" t="n">
        <v>1976</v>
      </c>
      <c r="B12" t="n">
        <v>1.21500000000000008</v>
      </c>
      <c r="F12" s="6"/>
      <c r="H12" s="3" t="n">
        <v>1976</v>
      </c>
      <c r="I12" t="n">
        <v>75.2000000000000028</v>
      </c>
      <c r="J12" t="n">
        <v>42</v>
      </c>
      <c r="K12" t="n">
        <v>34.8999999999999986</v>
      </c>
      <c r="L12" t="n">
        <v>61.2999999999999972</v>
      </c>
      <c r="M12" t="n">
        <v>67</v>
      </c>
      <c r="N12" t="n">
        <v>53.5</v>
      </c>
      <c r="O12" t="n">
        <v>31.3999999999999986</v>
      </c>
      <c r="P12" s="35" t="n">
        <v>21.6999999999999993</v>
      </c>
      <c r="Q12" t="n">
        <v>21.5</v>
      </c>
      <c r="R12" t="n">
        <v>19.1000000000000014</v>
      </c>
      <c r="S12" t="n">
        <v>16.1000000000000014</v>
      </c>
      <c r="T12" t="n">
        <v>24.5</v>
      </c>
      <c r="U12" t="n">
        <v>26.3999999999999986</v>
      </c>
      <c r="V12" t="n">
        <v>25</v>
      </c>
      <c r="W12" t="n">
        <v>36.3999999999999986</v>
      </c>
      <c r="X12" t="n">
        <v>52.3999999999999986</v>
      </c>
      <c r="Y12" t="n">
        <v>26.5</v>
      </c>
      <c r="Z12" t="n">
        <v>61.7999999999999972</v>
      </c>
      <c r="AA12" t="n">
        <v>23.6000000000000014</v>
      </c>
      <c r="AB12" s="39">
        <f>SUM(P12:AA12)</f>
        <v>355</v>
      </c>
      <c r="AC12" s="16">
        <f>SUM(U12:V12)</f>
        <v>51.3999999999999986</v>
      </c>
      <c r="AD12" s="16">
        <f>SUM(T12:X12)</f>
        <v>164.699999999999989</v>
      </c>
      <c r="AE12" s="16"/>
      <c r="AF12" s="3" t="n">
        <v>1976</v>
      </c>
      <c r="AG12" t="n">
        <v>9.5</v>
      </c>
      <c r="AH12" t="n">
        <v>15.5999999999999996</v>
      </c>
      <c r="AI12" t="n">
        <v>12.4000000000000004</v>
      </c>
      <c r="AJ12" t="n">
        <v>6.29999999999999982</v>
      </c>
      <c r="AK12" t="n">
        <v>-6.90000000000000036</v>
      </c>
      <c r="AL12" t="n">
        <v>-23.5</v>
      </c>
      <c r="AM12" t="n">
        <v>-22.3999999999999986</v>
      </c>
      <c r="AN12" s="35" t="n">
        <v>-23.8999999999999986</v>
      </c>
      <c r="AO12" t="n">
        <v>-28.3999999999999986</v>
      </c>
      <c r="AP12" t="n">
        <v>-21.6000000000000014</v>
      </c>
      <c r="AQ12" t="n">
        <v>-8.59999999999999787</v>
      </c>
      <c r="AR12" t="n">
        <v>-2.39999999999999991</v>
      </c>
      <c r="AS12" t="n">
        <v>9.90000000000000036</v>
      </c>
      <c r="AT12" t="n">
        <v>15.0999999999999996</v>
      </c>
      <c r="AU12" t="n">
        <v>11.6999999999999993</v>
      </c>
      <c r="AV12" t="n">
        <v>5.59999999999999964</v>
      </c>
      <c r="AW12" t="n">
        <v>-12.4000000000000004</v>
      </c>
      <c r="AX12" t="n">
        <v>-18.8000000000000007</v>
      </c>
      <c r="AY12" t="n">
        <v>-31.6000000000000014</v>
      </c>
      <c r="AZ12" s="16">
        <f>AVERAGE(AN12:AY12)</f>
        <v>-8.78333333333332966</v>
      </c>
      <c r="BA12" s="3">
        <f>AVERAGE(AS12:AT12)</f>
        <v>12.5</v>
      </c>
      <c r="BB12" s="3">
        <f>AVERAGE(AR12:AV12)</f>
        <v>7.98000000000000043</v>
      </c>
    </row>
    <row r="13" spans="1:54">
      <c r="A13" s="3" t="n">
        <v>1977</v>
      </c>
      <c r="B13" t="n">
        <v>0.93100000000000005</v>
      </c>
      <c r="F13" s="6"/>
      <c r="H13" s="3" t="n">
        <v>1977</v>
      </c>
      <c r="I13" t="n">
        <v>26.3999999999999986</v>
      </c>
      <c r="J13" t="n">
        <v>25</v>
      </c>
      <c r="K13" t="n">
        <v>36.3999999999999986</v>
      </c>
      <c r="L13" t="n">
        <v>52.3999999999999986</v>
      </c>
      <c r="M13" t="n">
        <v>26.5</v>
      </c>
      <c r="N13" t="n">
        <v>61.7999999999999972</v>
      </c>
      <c r="O13" t="n">
        <v>23.6000000000000014</v>
      </c>
      <c r="P13" s="35" t="n">
        <v>18</v>
      </c>
      <c r="Q13" t="n">
        <v>15.4000000000000004</v>
      </c>
      <c r="R13" t="n">
        <v>35.6000000000000014</v>
      </c>
      <c r="S13" t="n">
        <v>42.6000000000000014</v>
      </c>
      <c r="T13" t="n">
        <v>32.1000000000000014</v>
      </c>
      <c r="U13" t="n">
        <v>48</v>
      </c>
      <c r="V13" t="n">
        <v>105.099999999999994</v>
      </c>
      <c r="W13" t="n">
        <v>23.1999999999999993</v>
      </c>
      <c r="X13" t="n">
        <v>92.4000000000000057</v>
      </c>
      <c r="Y13" t="n">
        <v>50.5</v>
      </c>
      <c r="Z13" t="n">
        <v>63.1000000000000014</v>
      </c>
      <c r="AA13" t="n">
        <v>26.1000000000000014</v>
      </c>
      <c r="AB13" s="39">
        <f>SUM(P13:AA13)</f>
        <v>552.100000000000023</v>
      </c>
      <c r="AC13" s="16">
        <f>SUM(U13:V13)</f>
        <v>153.099999999999994</v>
      </c>
      <c r="AD13" s="16">
        <f>SUM(T13:X13)</f>
        <v>300.800000000000011</v>
      </c>
      <c r="AE13" s="16"/>
      <c r="AF13" s="3" t="n">
        <v>1977</v>
      </c>
      <c r="AG13" t="n">
        <v>9.90000000000000036</v>
      </c>
      <c r="AH13" t="n">
        <v>15.0999999999999996</v>
      </c>
      <c r="AI13" t="n">
        <v>11.6999999999999993</v>
      </c>
      <c r="AJ13" t="n">
        <v>5.59999999999999964</v>
      </c>
      <c r="AK13" t="n">
        <v>-12.4000000000000004</v>
      </c>
      <c r="AL13" t="n">
        <v>-18.8000000000000007</v>
      </c>
      <c r="AM13" t="n">
        <v>-31.6000000000000014</v>
      </c>
      <c r="AN13" s="35" t="n">
        <v>-32.5</v>
      </c>
      <c r="AO13" t="n">
        <v>-33.6000000000000014</v>
      </c>
      <c r="AP13" t="n">
        <v>-24</v>
      </c>
      <c r="AQ13" t="n">
        <v>-8.5</v>
      </c>
      <c r="AR13" t="n">
        <v>-0.5</v>
      </c>
      <c r="AS13" t="n">
        <v>10.1999999999999993</v>
      </c>
      <c r="AT13" t="n">
        <v>13.5999999999999996</v>
      </c>
      <c r="AU13" t="n">
        <v>11.0999999999999996</v>
      </c>
      <c r="AV13" t="n">
        <v>4.20000000000000018</v>
      </c>
      <c r="AW13" t="n">
        <v>-14.5999999999999996</v>
      </c>
      <c r="AX13" t="n">
        <v>-10.0999999999999996</v>
      </c>
      <c r="AY13" t="n">
        <v>-28.1999999999999993</v>
      </c>
      <c r="AZ13" s="16">
        <f>AVERAGE(AN13:AY13)</f>
        <v>-9.40833333333332966</v>
      </c>
      <c r="BA13" s="3">
        <f>AVERAGE(AS13:AT13)</f>
        <v>11.9000000000000004</v>
      </c>
      <c r="BB13" s="3">
        <f>AVERAGE(AR13:AV13)</f>
        <v>7.71999999999999975</v>
      </c>
    </row>
    <row r="14" spans="1:54">
      <c r="A14" s="3" t="n">
        <v>1978</v>
      </c>
      <c r="B14" t="n">
        <v>1.06299999999999994</v>
      </c>
      <c r="F14" s="6"/>
      <c r="H14" s="3" t="n">
        <v>1978</v>
      </c>
      <c r="I14" t="n">
        <v>48</v>
      </c>
      <c r="J14" t="n">
        <v>105.099999999999994</v>
      </c>
      <c r="K14" t="n">
        <v>23.1999999999999993</v>
      </c>
      <c r="L14" t="n">
        <v>92.4000000000000057</v>
      </c>
      <c r="M14" t="n">
        <v>50.5</v>
      </c>
      <c r="N14" t="n">
        <v>63.1000000000000014</v>
      </c>
      <c r="O14" t="n">
        <v>26.1000000000000014</v>
      </c>
      <c r="P14" s="35" t="n">
        <v>37</v>
      </c>
      <c r="Q14" t="n">
        <v>29.1999999999999993</v>
      </c>
      <c r="R14" t="n">
        <v>39.6000000000000014</v>
      </c>
      <c r="S14" t="n">
        <v>11.8000000000000007</v>
      </c>
      <c r="T14" t="n">
        <v>22.5</v>
      </c>
      <c r="U14" t="n">
        <v>23.3000000000000007</v>
      </c>
      <c r="V14" t="n">
        <v>93.2000000000000028</v>
      </c>
      <c r="W14" t="n">
        <v>48.7000000000000028</v>
      </c>
      <c r="X14" t="n">
        <v>49.7999999999999972</v>
      </c>
      <c r="Y14" t="n">
        <v>63.7000000000000028</v>
      </c>
      <c r="Z14" t="n">
        <v>44.2999999999999972</v>
      </c>
      <c r="AA14" t="n">
        <v>36.7000000000000028</v>
      </c>
      <c r="AB14" s="39">
        <f>SUM(P14:AA14)</f>
        <v>499.800000000000011</v>
      </c>
      <c r="AC14" s="16">
        <f>SUM(U14:V14)</f>
        <v>116.5</v>
      </c>
      <c r="AD14" s="16">
        <f>SUM(T14:X14)</f>
        <v>237.5</v>
      </c>
      <c r="AE14" s="16"/>
      <c r="AF14" s="3" t="n">
        <v>1978</v>
      </c>
      <c r="AG14" t="n">
        <v>10.1999999999999993</v>
      </c>
      <c r="AH14" t="n">
        <v>13.5999999999999996</v>
      </c>
      <c r="AI14" t="n">
        <v>11.0999999999999996</v>
      </c>
      <c r="AJ14" t="n">
        <v>4.20000000000000018</v>
      </c>
      <c r="AK14" t="n">
        <v>-14.5999999999999996</v>
      </c>
      <c r="AL14" t="n">
        <v>-10.0999999999999996</v>
      </c>
      <c r="AM14" t="n">
        <v>-28.1999999999999993</v>
      </c>
      <c r="AN14" s="35" t="n">
        <v>-29.1000000000000014</v>
      </c>
      <c r="AO14" t="n">
        <v>-26.3000000000000007</v>
      </c>
      <c r="AP14" t="n">
        <v>-20.8000000000000007</v>
      </c>
      <c r="AQ14" t="n">
        <v>-12.4000000000000004</v>
      </c>
      <c r="AR14" t="n">
        <v>-1.8</v>
      </c>
      <c r="AS14" t="n">
        <v>7.29999999999999982</v>
      </c>
      <c r="AT14" t="n">
        <v>16.3000000000000007</v>
      </c>
      <c r="AU14" t="n">
        <v>11.0999999999999996</v>
      </c>
      <c r="AV14" t="n">
        <v>3.9</v>
      </c>
      <c r="AW14" t="n">
        <v>-1.8</v>
      </c>
      <c r="AX14" t="n">
        <v>-12.1999999999999993</v>
      </c>
      <c r="AY14" t="n">
        <v>-29.1999999999999993</v>
      </c>
      <c r="AZ14" s="16">
        <f>AVERAGE(AN14:AY14)</f>
        <v>-7.91666666666666963</v>
      </c>
      <c r="BA14" s="3">
        <f>AVERAGE(AS14:AT14)</f>
        <v>11.8000000000000007</v>
      </c>
      <c r="BB14" s="3">
        <f>AVERAGE(AR14:AV14)</f>
        <v>7.36000000000000032</v>
      </c>
    </row>
    <row r="15" spans="1:54">
      <c r="A15" s="3" t="n">
        <v>1979</v>
      </c>
      <c r="B15" t="n">
        <v>1.19900000000000006</v>
      </c>
      <c r="F15" s="6"/>
      <c r="H15" s="3" t="n">
        <v>1979</v>
      </c>
      <c r="I15" t="n">
        <v>23.3000000000000007</v>
      </c>
      <c r="J15" t="n">
        <v>93.2000000000000028</v>
      </c>
      <c r="K15" t="n">
        <v>48.7000000000000028</v>
      </c>
      <c r="L15" t="n">
        <v>49.7999999999999972</v>
      </c>
      <c r="M15" t="n">
        <v>63.7000000000000028</v>
      </c>
      <c r="N15" t="n">
        <v>44.2999999999999972</v>
      </c>
      <c r="O15" t="n">
        <v>36.7000000000000028</v>
      </c>
      <c r="P15" s="35" t="n">
        <v>16.6000000000000014</v>
      </c>
      <c r="Q15" t="n">
        <v>14.8000000000000007</v>
      </c>
      <c r="R15" t="n">
        <v>24.8000000000000007</v>
      </c>
      <c r="S15" t="n">
        <v>1.8</v>
      </c>
      <c r="T15" t="n">
        <v>28</v>
      </c>
      <c r="U15" t="n">
        <v>112.099999999999994</v>
      </c>
      <c r="V15" t="n">
        <v>31.3000000000000007</v>
      </c>
      <c r="W15" t="n">
        <v>46.5</v>
      </c>
      <c r="X15" t="n">
        <v>76.2000000000000028</v>
      </c>
      <c r="Y15" t="n">
        <v>33.3999999999999986</v>
      </c>
      <c r="Z15" t="n">
        <v>64.0999999999999943</v>
      </c>
      <c r="AA15" t="n">
        <v>48.2999999999999972</v>
      </c>
      <c r="AB15" s="39">
        <f>SUM(P15:AA15)</f>
        <v>497.899999999999977</v>
      </c>
      <c r="AC15" s="16">
        <f>SUM(U15:V15)</f>
        <v>143.400000000000006</v>
      </c>
      <c r="AD15" s="16">
        <f>SUM(T15:X15)</f>
        <v>294.100000000000023</v>
      </c>
      <c r="AE15" s="16"/>
      <c r="AF15" s="3" t="n">
        <v>1979</v>
      </c>
      <c r="AG15" t="n">
        <v>7.29999999999999982</v>
      </c>
      <c r="AH15" t="n">
        <v>16.3000000000000007</v>
      </c>
      <c r="AI15" t="n">
        <v>11.0999999999999996</v>
      </c>
      <c r="AJ15" t="n">
        <v>3.9</v>
      </c>
      <c r="AK15" t="n">
        <v>-1.8</v>
      </c>
      <c r="AL15" t="n">
        <v>-12.1999999999999993</v>
      </c>
      <c r="AM15" t="n">
        <v>-29.1999999999999993</v>
      </c>
      <c r="AN15" s="35" t="n">
        <v>-38.2000000000000028</v>
      </c>
      <c r="AO15" t="n">
        <v>-39.3999999999999986</v>
      </c>
      <c r="AP15" t="n">
        <v>-25.1999999999999993</v>
      </c>
      <c r="AQ15" t="n">
        <v>-10.3000000000000007</v>
      </c>
      <c r="AR15" t="n">
        <v>-3.39999999999999991</v>
      </c>
      <c r="AS15" t="n">
        <v>10.9000000000000004</v>
      </c>
      <c r="AT15" t="n">
        <v>17.8000000000000007</v>
      </c>
      <c r="AU15" t="n">
        <v>11.5</v>
      </c>
      <c r="AV15" t="n">
        <v>5.59999999999999964</v>
      </c>
      <c r="AW15" t="n">
        <v>-9</v>
      </c>
      <c r="AX15" t="n">
        <v>-21</v>
      </c>
      <c r="AY15" t="n">
        <v>-26.3000000000000007</v>
      </c>
      <c r="AZ15" s="16">
        <f>AVERAGE(AN15:AY15)</f>
        <v>-10.5833333333333002</v>
      </c>
      <c r="BA15" s="3">
        <f>AVERAGE(AS15:AT15)</f>
        <v>14.3499999999999996</v>
      </c>
      <c r="BB15" s="3">
        <f>AVERAGE(AR15:AV15)</f>
        <v>8.48000000000000043</v>
      </c>
    </row>
    <row r="16" spans="1:54">
      <c r="A16" s="3" t="n">
        <v>1980</v>
      </c>
      <c r="B16" t="n">
        <v>0.791000000000000014</v>
      </c>
      <c r="F16" s="6"/>
      <c r="H16" s="3" t="n">
        <v>1980</v>
      </c>
      <c r="I16" t="n">
        <v>112.099999999999994</v>
      </c>
      <c r="J16" t="n">
        <v>31.3000000000000007</v>
      </c>
      <c r="K16" t="n">
        <v>46.5</v>
      </c>
      <c r="L16" t="n">
        <v>76.2000000000000028</v>
      </c>
      <c r="M16" t="n">
        <v>33.3999999999999986</v>
      </c>
      <c r="N16" t="n">
        <v>64.0999999999999943</v>
      </c>
      <c r="O16" t="n">
        <v>48.2999999999999972</v>
      </c>
      <c r="P16" s="35" t="n">
        <v>27.8999999999999986</v>
      </c>
      <c r="Q16" t="n">
        <v>34.8999999999999986</v>
      </c>
      <c r="R16" t="n">
        <v>13.0999999999999996</v>
      </c>
      <c r="S16" t="n">
        <v>36.7000000000000028</v>
      </c>
      <c r="T16" t="n">
        <v>28.1000000000000014</v>
      </c>
      <c r="U16" t="n">
        <v>52.3999999999999986</v>
      </c>
      <c r="V16" t="n">
        <v>146.5</v>
      </c>
      <c r="W16" t="n">
        <v>71.4000000000000199</v>
      </c>
      <c r="X16" t="n">
        <v>62.7000000000000028</v>
      </c>
      <c r="Y16" t="n">
        <v>70.7999999999999972</v>
      </c>
      <c r="Z16" t="n">
        <v>32.6000000000000014</v>
      </c>
      <c r="AA16" t="n">
        <v>43.6000000000000014</v>
      </c>
      <c r="AB16" s="39">
        <f>SUM(P16:AA16)</f>
        <v>620.700000000000045</v>
      </c>
      <c r="AC16" s="16">
        <f>SUM(U16:V16)</f>
        <v>198.900000000000006</v>
      </c>
      <c r="AD16" s="16">
        <f>SUM(T16:X16)</f>
        <v>361.100000000000023</v>
      </c>
      <c r="AE16" s="16"/>
      <c r="AF16" s="3" t="n">
        <v>1980</v>
      </c>
      <c r="AG16" t="n">
        <v>10.9000000000000004</v>
      </c>
      <c r="AH16" t="n">
        <v>17.8000000000000007</v>
      </c>
      <c r="AI16" t="n">
        <v>11.5</v>
      </c>
      <c r="AJ16" t="n">
        <v>5.59999999999999964</v>
      </c>
      <c r="AK16" t="n">
        <v>-9</v>
      </c>
      <c r="AL16" t="n">
        <v>-21</v>
      </c>
      <c r="AM16" t="n">
        <v>-26.3000000000000007</v>
      </c>
      <c r="AN16" s="35" t="n">
        <v>-28.5</v>
      </c>
      <c r="AO16" t="n">
        <v>-23.8999999999999986</v>
      </c>
      <c r="AP16" t="n">
        <v>-24.8000000000000007</v>
      </c>
      <c r="AQ16" t="n">
        <v>-8.5</v>
      </c>
      <c r="AR16" t="n">
        <v>-4</v>
      </c>
      <c r="AS16" t="n">
        <v>7.29999999999999982</v>
      </c>
      <c r="AT16" t="n">
        <v>15.5999999999999996</v>
      </c>
      <c r="AU16" t="n">
        <v>12.6999999999999993</v>
      </c>
      <c r="AV16" t="n">
        <v>5.70000000000000018</v>
      </c>
      <c r="AW16" t="n">
        <v>-3.29999999999999982</v>
      </c>
      <c r="AX16" t="n">
        <v>-24.5</v>
      </c>
      <c r="AY16" t="n">
        <v>-24.3000000000000007</v>
      </c>
      <c r="AZ16" s="16">
        <f>AVERAGE(AN16:AY16)</f>
        <v>-8.375</v>
      </c>
      <c r="BA16" s="3">
        <f>AVERAGE(AS16:AT16)</f>
        <v>11.4499999999999993</v>
      </c>
      <c r="BB16" s="3">
        <f>AVERAGE(AR16:AV16)</f>
        <v>7.45999999999999996</v>
      </c>
    </row>
    <row r="17" spans="1:54">
      <c r="A17" s="3" t="n">
        <v>1981</v>
      </c>
      <c r="B17" t="n">
        <v>0.780000000000000071</v>
      </c>
      <c r="F17" s="6"/>
      <c r="H17" s="3" t="n">
        <v>1981</v>
      </c>
      <c r="I17" t="n">
        <v>52.3999999999999986</v>
      </c>
      <c r="J17" t="n">
        <v>146.5</v>
      </c>
      <c r="K17" t="n">
        <v>71.4000000000000199</v>
      </c>
      <c r="L17" t="n">
        <v>62.7000000000000028</v>
      </c>
      <c r="M17" t="n">
        <v>70.7999999999999972</v>
      </c>
      <c r="N17" t="n">
        <v>32.6000000000000014</v>
      </c>
      <c r="O17" t="n">
        <v>43.6000000000000014</v>
      </c>
      <c r="P17" s="35" t="n">
        <v>63.7999999999999972</v>
      </c>
      <c r="Q17" t="n">
        <v>24.3000000000000007</v>
      </c>
      <c r="R17" t="n">
        <v>52.2999999999999972</v>
      </c>
      <c r="S17" t="n">
        <v>21.6000000000000014</v>
      </c>
      <c r="T17" t="n">
        <v>18.3000000000000007</v>
      </c>
      <c r="U17" t="n">
        <v>58.5</v>
      </c>
      <c r="V17" t="n">
        <v>45</v>
      </c>
      <c r="W17" t="n">
        <v>16.899999999999995</v>
      </c>
      <c r="X17" t="n">
        <v>38.1000000000000014</v>
      </c>
      <c r="Y17" t="n">
        <v>52.8999999999999986</v>
      </c>
      <c r="Z17" t="n">
        <v>28.3000000000000007</v>
      </c>
      <c r="AA17" t="n">
        <v>60</v>
      </c>
      <c r="AB17" s="39">
        <f>SUM(P17:AA17)</f>
        <v>480</v>
      </c>
      <c r="AC17" s="16">
        <f>SUM(U17:V17)</f>
        <v>103.5</v>
      </c>
      <c r="AD17" s="16">
        <f>SUM(T17:X17)</f>
        <v>176.800000000000011</v>
      </c>
      <c r="AE17" s="16"/>
      <c r="AF17" s="3" t="n">
        <v>1981</v>
      </c>
      <c r="AG17" t="n">
        <v>7.29999999999999982</v>
      </c>
      <c r="AH17" t="n">
        <v>15.5999999999999996</v>
      </c>
      <c r="AI17" t="n">
        <v>12.6999999999999993</v>
      </c>
      <c r="AJ17" t="n">
        <v>5.70000000000000018</v>
      </c>
      <c r="AK17" t="n">
        <v>-3.29999999999999982</v>
      </c>
      <c r="AL17" t="n">
        <v>-24.5</v>
      </c>
      <c r="AM17" t="n">
        <v>-24.3000000000000007</v>
      </c>
      <c r="AN17" s="35" t="n">
        <v>-16</v>
      </c>
      <c r="AO17" t="n">
        <v>-25.8999999999999986</v>
      </c>
      <c r="AP17" t="n">
        <v>-19</v>
      </c>
      <c r="AQ17" t="n">
        <v>-8</v>
      </c>
      <c r="AR17" t="n">
        <v>-4.29999999999999982</v>
      </c>
      <c r="AS17" t="n">
        <v>9</v>
      </c>
      <c r="AT17" t="n">
        <v>14.4000000000000004</v>
      </c>
      <c r="AU17" t="n">
        <v>14.9000000000000004</v>
      </c>
      <c r="AV17" t="n">
        <v>5.29999999999999982</v>
      </c>
      <c r="AW17" t="n">
        <v>-11.1999999999999993</v>
      </c>
      <c r="AX17" t="n">
        <v>-15.4000000000000004</v>
      </c>
      <c r="AY17" t="n">
        <v>-20</v>
      </c>
      <c r="AZ17" s="16">
        <f>AVERAGE(AN17:AY17)</f>
        <v>-6.34999999999999964</v>
      </c>
      <c r="BA17" s="3">
        <f>AVERAGE(AS17:AT17)</f>
        <v>11.6999999999999993</v>
      </c>
      <c r="BB17" s="3">
        <f>AVERAGE(AR17:AV17)</f>
        <v>7.86000000000000032</v>
      </c>
    </row>
    <row r="18" spans="1:54">
      <c r="A18" s="3" t="n">
        <v>1982</v>
      </c>
      <c r="B18" t="n">
        <v>1.1120000000000001</v>
      </c>
      <c r="F18" s="6"/>
      <c r="H18" s="3" t="n">
        <v>1982</v>
      </c>
      <c r="I18" t="n">
        <v>58.5</v>
      </c>
      <c r="J18" t="n">
        <v>45</v>
      </c>
      <c r="K18" t="n">
        <v>16.899999999999995</v>
      </c>
      <c r="L18" t="n">
        <v>38.1000000000000014</v>
      </c>
      <c r="M18" t="n">
        <v>52.8999999999999986</v>
      </c>
      <c r="N18" t="n">
        <v>28.3000000000000007</v>
      </c>
      <c r="O18" t="n">
        <v>60</v>
      </c>
      <c r="P18" s="35" t="n">
        <v>30.3000000000000007</v>
      </c>
      <c r="Q18" t="n">
        <v>24.1000000000000014</v>
      </c>
      <c r="R18" t="n">
        <v>5.20000000000000018</v>
      </c>
      <c r="S18" t="n">
        <v>42</v>
      </c>
      <c r="T18" t="n">
        <v>38.8999999999999986</v>
      </c>
      <c r="U18" t="n">
        <v>69</v>
      </c>
      <c r="V18" t="n">
        <v>12.1999999999999993</v>
      </c>
      <c r="W18"/>
      <c r="X18" t="n">
        <v>63.6000000000000014</v>
      </c>
      <c r="Y18" t="n">
        <v>37</v>
      </c>
      <c r="Z18" t="n">
        <v>29.3999999999999986</v>
      </c>
      <c r="AA18" t="n">
        <v>61.2999999999999972</v>
      </c>
      <c r="AB18" s="39">
        <f>SUM(P18:AA18)</f>
        <v>413</v>
      </c>
      <c r="AC18" s="16">
        <f>SUM(U18:V18)</f>
        <v>81.2000000000000028</v>
      </c>
      <c r="AD18" s="16">
        <f>SUM(T18:X18)</f>
        <v>183.699999999999989</v>
      </c>
      <c r="AE18" s="16"/>
      <c r="AF18" s="3" t="n">
        <v>1982</v>
      </c>
      <c r="AG18" t="n">
        <v>9</v>
      </c>
      <c r="AH18" t="n">
        <v>14.4000000000000004</v>
      </c>
      <c r="AI18" t="n">
        <v>14.9000000000000004</v>
      </c>
      <c r="AJ18" t="n">
        <v>5.29999999999999982</v>
      </c>
      <c r="AK18" t="n">
        <v>-11.1999999999999993</v>
      </c>
      <c r="AL18" t="n">
        <v>-15.4000000000000004</v>
      </c>
      <c r="AM18" t="n">
        <v>-20</v>
      </c>
      <c r="AN18" s="35" t="n">
        <v>-30.6999999999999993</v>
      </c>
      <c r="AO18" t="n">
        <v>-21.8999999999999986</v>
      </c>
      <c r="AP18" t="n">
        <v>-23.8999999999999986</v>
      </c>
      <c r="AQ18" t="n">
        <v>-6.20000000000000018</v>
      </c>
      <c r="AR18" t="n">
        <v>-0.1</v>
      </c>
      <c r="AS18" t="n">
        <v>10.4000000000000004</v>
      </c>
      <c r="AT18" t="n">
        <v>16</v>
      </c>
      <c r="AU18" t="n">
        <v>11.6999999999999993</v>
      </c>
      <c r="AV18" t="n">
        <v>3.5</v>
      </c>
      <c r="AW18" t="n">
        <v>-13.1999999999999993</v>
      </c>
      <c r="AX18" t="n">
        <v>-21.8000000000000007</v>
      </c>
      <c r="AY18" t="n">
        <v>-20.1999999999999993</v>
      </c>
      <c r="AZ18" s="16">
        <f>AVERAGE(AN18:AY18)</f>
        <v>-8.03333333333332966</v>
      </c>
      <c r="BA18" s="3">
        <f>AVERAGE(AS18:AT18)</f>
        <v>13.1999999999999993</v>
      </c>
      <c r="BB18" s="3">
        <f>AVERAGE(AR18:AV18)</f>
        <v>8.30000000000000071</v>
      </c>
    </row>
    <row r="19" spans="1:54">
      <c r="A19" s="3" t="n">
        <v>1983</v>
      </c>
      <c r="B19" t="n">
        <v>1.15599999999999992</v>
      </c>
      <c r="F19" s="6"/>
      <c r="H19" s="3" t="n">
        <v>1983</v>
      </c>
      <c r="I19" t="n">
        <v>69</v>
      </c>
      <c r="J19" t="n">
        <v>12.1999999999999993</v>
      </c>
      <c r="K19"/>
      <c r="L19" t="n">
        <v>63.6000000000000014</v>
      </c>
      <c r="M19" t="n">
        <v>37</v>
      </c>
      <c r="N19" t="n">
        <v>29.3999999999999986</v>
      </c>
      <c r="O19" t="n">
        <v>61.2999999999999972</v>
      </c>
      <c r="P19" s="35" t="n">
        <v>40.8999999999999986</v>
      </c>
      <c r="Q19" t="n">
        <v>26.3000000000000007</v>
      </c>
      <c r="R19" t="n">
        <v>27.3999999999999986</v>
      </c>
      <c r="S19" t="n">
        <v>28.6999999999999993</v>
      </c>
      <c r="T19" t="n">
        <v>13.4000000000000004</v>
      </c>
      <c r="U19" t="n">
        <v>69</v>
      </c>
      <c r="V19" t="n">
        <v>30.3999999999999986</v>
      </c>
      <c r="W19" t="n">
        <v>107</v>
      </c>
      <c r="X19" t="n">
        <v>29.8999999999999986</v>
      </c>
      <c r="Y19" t="n">
        <v>48.7999999999999972</v>
      </c>
      <c r="Z19" t="n">
        <v>59</v>
      </c>
      <c r="AA19" t="n">
        <v>36.8999999999999986</v>
      </c>
      <c r="AB19" s="39">
        <f>SUM(P19:AA19)</f>
        <v>517.700000000000045</v>
      </c>
      <c r="AC19" s="16">
        <f>SUM(U19:V19)</f>
        <v>99.4000000000000057</v>
      </c>
      <c r="AD19" s="16">
        <f>SUM(T19:X19)</f>
        <v>249.699999999999989</v>
      </c>
      <c r="AE19" s="16"/>
      <c r="AF19" s="3" t="n">
        <v>1983</v>
      </c>
      <c r="AG19" t="n">
        <v>10.4000000000000004</v>
      </c>
      <c r="AH19" t="n">
        <v>16</v>
      </c>
      <c r="AI19" t="n">
        <v>11.6999999999999993</v>
      </c>
      <c r="AJ19" t="n">
        <v>3.5</v>
      </c>
      <c r="AK19" t="n">
        <v>-13.1999999999999993</v>
      </c>
      <c r="AL19" t="n">
        <v>-21.8000000000000007</v>
      </c>
      <c r="AM19" t="n">
        <v>-20.1999999999999993</v>
      </c>
      <c r="AN19" s="35" t="n">
        <v>-21.6000000000000014</v>
      </c>
      <c r="AO19" t="n">
        <v>-22.1999999999999993</v>
      </c>
      <c r="AP19" t="n">
        <v>-16.1000000000000014</v>
      </c>
      <c r="AQ19" t="n">
        <v>-13.6999999999999993</v>
      </c>
      <c r="AR19" t="n">
        <v>-3.70000000000000018</v>
      </c>
      <c r="AS19" t="n">
        <v>10.1999999999999993</v>
      </c>
      <c r="AT19" t="n">
        <v>14.4000000000000004</v>
      </c>
      <c r="AU19" t="n">
        <v>11.3000000000000007</v>
      </c>
      <c r="AV19" t="n">
        <v>7.20000000000000018</v>
      </c>
      <c r="AW19" t="n">
        <v>-2.79999999999999982</v>
      </c>
      <c r="AX19" t="n">
        <v>-12.3000000000000007</v>
      </c>
      <c r="AY19" t="n">
        <v>-21.6000000000000014</v>
      </c>
      <c r="AZ19" s="16">
        <f>AVERAGE(AN19:AY19)</f>
        <v>-5.90833333333332966</v>
      </c>
      <c r="BA19" s="3">
        <f>AVERAGE(AS19:AT19)</f>
        <v>12.3000000000000007</v>
      </c>
      <c r="BB19" s="3">
        <f>AVERAGE(AR19:AV19)</f>
        <v>7.87999999999999989</v>
      </c>
    </row>
    <row r="20" spans="1:54">
      <c r="A20" s="3" t="n">
        <v>1984</v>
      </c>
      <c r="B20" t="n">
        <v>1.28699999999999992</v>
      </c>
      <c r="F20" s="6"/>
      <c r="H20" s="3" t="n">
        <v>1984</v>
      </c>
      <c r="I20" t="n">
        <v>69</v>
      </c>
      <c r="J20" t="n">
        <v>30.3999999999999986</v>
      </c>
      <c r="K20" t="n">
        <v>107</v>
      </c>
      <c r="L20" t="n">
        <v>29.8999999999999986</v>
      </c>
      <c r="M20" t="n">
        <v>48.7999999999999972</v>
      </c>
      <c r="N20" t="n">
        <v>59</v>
      </c>
      <c r="O20" t="n">
        <v>36.8999999999999986</v>
      </c>
      <c r="P20" s="35" t="n">
        <v>32.6000000000000014</v>
      </c>
      <c r="Q20" t="n">
        <v>36</v>
      </c>
      <c r="R20" t="n">
        <v>18.6999999999999993</v>
      </c>
      <c r="S20" t="n">
        <v>17.5</v>
      </c>
      <c r="T20" t="n">
        <v>15</v>
      </c>
      <c r="U20" t="n">
        <v>38.6000000000000014</v>
      </c>
      <c r="V20" t="n">
        <v>46.2000000000000028</v>
      </c>
      <c r="W20" t="n">
        <v>43.2999999999999972</v>
      </c>
      <c r="X20" t="n">
        <v>29.8000000000000007</v>
      </c>
      <c r="Y20" t="n">
        <v>38.7000000000000028</v>
      </c>
      <c r="Z20" t="n">
        <v>26.3999999999999986</v>
      </c>
      <c r="AA20" t="n">
        <v>66.2000000000000028</v>
      </c>
      <c r="AB20" s="39">
        <f>SUM(P20:AA20)</f>
        <v>409</v>
      </c>
      <c r="AC20" s="16">
        <f>SUM(U20:V20)</f>
        <v>84.7999999999999972</v>
      </c>
      <c r="AD20" s="16">
        <f>SUM(T20:X20)</f>
        <v>172.900000000000006</v>
      </c>
      <c r="AE20" s="16"/>
      <c r="AF20" s="3" t="n">
        <v>1984</v>
      </c>
      <c r="AG20" t="n">
        <v>10.1999999999999993</v>
      </c>
      <c r="AH20" t="n">
        <v>14.4000000000000004</v>
      </c>
      <c r="AI20" t="n">
        <v>11.3000000000000007</v>
      </c>
      <c r="AJ20" t="n">
        <v>7.20000000000000018</v>
      </c>
      <c r="AK20" t="n">
        <v>-2.79999999999999982</v>
      </c>
      <c r="AL20" t="n">
        <v>-12.3000000000000007</v>
      </c>
      <c r="AM20" t="n">
        <v>-21.6000000000000014</v>
      </c>
      <c r="AN20" s="35" t="n">
        <v>-20.1000000000000014</v>
      </c>
      <c r="AO20" t="n">
        <v>-23.8000000000000007</v>
      </c>
      <c r="AP20" t="n">
        <v>-18</v>
      </c>
      <c r="AQ20" t="n">
        <v>-18.6999999999999993</v>
      </c>
      <c r="AR20" t="n">
        <v>-0.6</v>
      </c>
      <c r="AS20" t="n">
        <v>13</v>
      </c>
      <c r="AT20" t="n">
        <v>17.899999999999995</v>
      </c>
      <c r="AU20" t="n">
        <v>12.6999999999999993</v>
      </c>
      <c r="AV20" t="n">
        <v>7.5</v>
      </c>
      <c r="AW20" t="n">
        <v>-7.70000000000000018</v>
      </c>
      <c r="AX20" t="n">
        <v>-29.1999999999999993</v>
      </c>
      <c r="AY20" t="n">
        <v>-28.6000000000000014</v>
      </c>
      <c r="AZ20" s="16">
        <f>AVERAGE(AN20:AY20)</f>
        <v>-7.96666666666667034</v>
      </c>
      <c r="BA20" s="3">
        <f>AVERAGE(AS20:AT20)</f>
        <v>15.4499999999999993</v>
      </c>
      <c r="BB20" s="3">
        <f>AVERAGE(AR20:AV20)</f>
        <v>10.0999999999999996</v>
      </c>
    </row>
    <row r="21" spans="1:54">
      <c r="A21" s="3" t="n">
        <v>1985</v>
      </c>
      <c r="B21" t="n">
        <v>1.2370000000000001</v>
      </c>
      <c r="F21" s="6"/>
      <c r="H21" s="3" t="n">
        <v>1985</v>
      </c>
      <c r="I21" t="n">
        <v>38.6000000000000014</v>
      </c>
      <c r="J21" t="n">
        <v>46.2000000000000028</v>
      </c>
      <c r="K21" t="n">
        <v>43.2999999999999972</v>
      </c>
      <c r="L21" t="n">
        <v>29.8000000000000007</v>
      </c>
      <c r="M21" t="n">
        <v>38.7000000000000028</v>
      </c>
      <c r="N21" t="n">
        <v>26.3999999999999986</v>
      </c>
      <c r="O21" t="n">
        <v>66.2000000000000028</v>
      </c>
      <c r="P21" s="35" t="n">
        <v>27.8999999999999986</v>
      </c>
      <c r="Q21" t="n">
        <v>8.40000000000000036</v>
      </c>
      <c r="R21" t="n">
        <v>31.6000000000000014</v>
      </c>
      <c r="S21" t="n">
        <v>26.1000000000000014</v>
      </c>
      <c r="T21" t="n">
        <v>17</v>
      </c>
      <c r="U21" t="n">
        <v>42</v>
      </c>
      <c r="V21" t="n">
        <v>40.1000000000000014</v>
      </c>
      <c r="W21" t="n">
        <v>45.8999999999999986</v>
      </c>
      <c r="X21" t="n">
        <v>32.5</v>
      </c>
      <c r="Y21" t="n">
        <v>42.7000000000000028</v>
      </c>
      <c r="Z21" t="n">
        <v>33.5</v>
      </c>
      <c r="AA21" t="n">
        <v>26.1000000000000014</v>
      </c>
      <c r="AB21" s="39">
        <f>SUM(P21:AA21)</f>
        <v>373.800000000000011</v>
      </c>
      <c r="AC21" s="16">
        <f>SUM(U21:V21)</f>
        <v>82.0999999999999943</v>
      </c>
      <c r="AD21" s="16">
        <f>SUM(T21:X21)</f>
        <v>177.5</v>
      </c>
      <c r="AE21" s="16"/>
      <c r="AF21" s="3" t="n">
        <v>1985</v>
      </c>
      <c r="AG21" t="n">
        <v>13</v>
      </c>
      <c r="AH21" t="n">
        <v>17.899999999999995</v>
      </c>
      <c r="AI21" t="n">
        <v>12.6999999999999993</v>
      </c>
      <c r="AJ21" t="n">
        <v>7.5</v>
      </c>
      <c r="AK21" t="n">
        <v>-7.70000000000000018</v>
      </c>
      <c r="AL21" t="n">
        <v>-29.1999999999999993</v>
      </c>
      <c r="AM21" t="n">
        <v>-28.6000000000000014</v>
      </c>
      <c r="AN21" s="35" t="n">
        <v>-29</v>
      </c>
      <c r="AO21" t="n">
        <v>-32.5</v>
      </c>
      <c r="AP21" t="n">
        <v>-21.6000000000000014</v>
      </c>
      <c r="AQ21" t="n">
        <v>-10.5</v>
      </c>
      <c r="AR21" t="n">
        <v>-1.10000000000000009</v>
      </c>
      <c r="AS21" t="n">
        <v>14.0999999999999996</v>
      </c>
      <c r="AT21" t="n">
        <v>13.1999999999999993</v>
      </c>
      <c r="AU21" t="n">
        <v>12.6999999999999993</v>
      </c>
      <c r="AV21" t="n">
        <v>6</v>
      </c>
      <c r="AW21" t="n">
        <v>-2.9</v>
      </c>
      <c r="AX21" t="n">
        <v>-18.3999999999999986</v>
      </c>
      <c r="AY21" t="n">
        <v>-24.5</v>
      </c>
      <c r="AZ21" s="16">
        <f>AVERAGE(AN21:AY21)</f>
        <v>-7.875</v>
      </c>
      <c r="BA21" s="3">
        <f>AVERAGE(AS21:AT21)</f>
        <v>13.6500000000000004</v>
      </c>
      <c r="BB21" s="3">
        <f>AVERAGE(AR21:AV21)</f>
        <v>8.98000000000000043</v>
      </c>
    </row>
    <row r="22" spans="1:54">
      <c r="A22" s="3" t="n">
        <v>1986</v>
      </c>
      <c r="B22" t="n">
        <v>1.12000000000000011</v>
      </c>
      <c r="F22" s="6"/>
      <c r="H22" s="3" t="n">
        <v>1986</v>
      </c>
      <c r="I22" t="n">
        <v>42</v>
      </c>
      <c r="J22" t="n">
        <v>40.1000000000000014</v>
      </c>
      <c r="K22" t="n">
        <v>45.8999999999999986</v>
      </c>
      <c r="L22" t="n">
        <v>32.5</v>
      </c>
      <c r="M22" t="n">
        <v>42.7000000000000028</v>
      </c>
      <c r="N22" t="n">
        <v>33.5</v>
      </c>
      <c r="O22" t="n">
        <v>26.1000000000000014</v>
      </c>
      <c r="P22" s="35" t="n">
        <v>35</v>
      </c>
      <c r="Q22" t="n">
        <v>35.5</v>
      </c>
      <c r="R22" t="n">
        <v>32.1000000000000014</v>
      </c>
      <c r="S22" t="n">
        <v>36.1000000000000014</v>
      </c>
      <c r="T22" t="n">
        <v>35.8999999999999986</v>
      </c>
      <c r="U22" t="n">
        <v>82.9000000000000057</v>
      </c>
      <c r="V22" t="n">
        <v>68.0999999999999943</v>
      </c>
      <c r="W22" t="n">
        <v>69.2000000000000028</v>
      </c>
      <c r="X22" t="n">
        <v>94</v>
      </c>
      <c r="Y22" t="n">
        <v>57.8999999999999986</v>
      </c>
      <c r="Z22" t="n">
        <v>64.0999999999999943</v>
      </c>
      <c r="AA22" t="n">
        <v>36</v>
      </c>
      <c r="AB22" s="39">
        <f>SUM(P22:AA22)</f>
        <v>646.799999999999955</v>
      </c>
      <c r="AC22" s="16">
        <f>SUM(U22:V22)</f>
        <v>151</v>
      </c>
      <c r="AD22" s="16">
        <f>SUM(T22:X22)</f>
        <v>350.100000000000023</v>
      </c>
      <c r="AE22" s="16"/>
      <c r="AF22" s="3" t="n">
        <v>1986</v>
      </c>
      <c r="AG22" t="n">
        <v>14.0999999999999996</v>
      </c>
      <c r="AH22" t="n">
        <v>13.1999999999999993</v>
      </c>
      <c r="AI22" t="n">
        <v>12.6999999999999993</v>
      </c>
      <c r="AJ22" t="n">
        <v>6</v>
      </c>
      <c r="AK22" t="n">
        <v>-2.9</v>
      </c>
      <c r="AL22" t="n">
        <v>-18.3999999999999986</v>
      </c>
      <c r="AM22" t="n">
        <v>-24.5</v>
      </c>
      <c r="AN22" s="35" t="n">
        <v>-25.6000000000000014</v>
      </c>
      <c r="AO22" t="n">
        <v>-22.8000000000000007</v>
      </c>
      <c r="AP22" t="n">
        <v>-19.3999999999999986</v>
      </c>
      <c r="AQ22" t="n">
        <v>-13.1999999999999993</v>
      </c>
      <c r="AR22" t="n">
        <v>-1.8</v>
      </c>
      <c r="AS22" t="n">
        <v>7.79999999999999982</v>
      </c>
      <c r="AT22" t="n">
        <v>17.6000000000000014</v>
      </c>
      <c r="AU22" t="n">
        <v>12.8000000000000007</v>
      </c>
      <c r="AV22" t="n">
        <v>3.39999999999999991</v>
      </c>
      <c r="AW22" t="n">
        <v>-3.79999999999999982</v>
      </c>
      <c r="AX22" t="n">
        <v>-11.8000000000000007</v>
      </c>
      <c r="AY22" t="n">
        <v>-29.6000000000000014</v>
      </c>
      <c r="AZ22" s="16">
        <f>AVERAGE(AN22:AY22)</f>
        <v>-7.20000000000000018</v>
      </c>
      <c r="BA22" s="3">
        <f>AVERAGE(AS22:AT22)</f>
        <v>12.6999999999999993</v>
      </c>
      <c r="BB22" s="3">
        <f>AVERAGE(AR22:AV22)</f>
        <v>7.95999999999999996</v>
      </c>
    </row>
    <row r="23" spans="1:54">
      <c r="A23" s="3" t="n">
        <v>1987</v>
      </c>
      <c r="B23" t="n">
        <v>1.22199999999999998</v>
      </c>
      <c r="F23" s="6"/>
      <c r="H23" s="3" t="n">
        <v>1987</v>
      </c>
      <c r="I23" t="n">
        <v>82.9000000000000057</v>
      </c>
      <c r="J23" t="n">
        <v>68.0999999999999943</v>
      </c>
      <c r="K23" t="n">
        <v>69.2000000000000028</v>
      </c>
      <c r="L23" t="n">
        <v>94</v>
      </c>
      <c r="M23" t="n">
        <v>57.8999999999999986</v>
      </c>
      <c r="N23" t="n">
        <v>64.0999999999999943</v>
      </c>
      <c r="O23" t="n">
        <v>36</v>
      </c>
      <c r="P23" s="35" t="n">
        <v>22.1999999999999993</v>
      </c>
      <c r="Q23" t="n">
        <v>28</v>
      </c>
      <c r="R23" t="n">
        <v>27.5</v>
      </c>
      <c r="S23" t="n">
        <v>15.1999999999999993</v>
      </c>
      <c r="T23" t="n">
        <v>15.8000000000000007</v>
      </c>
      <c r="U23" t="n">
        <v>14.5999999999999996</v>
      </c>
      <c r="V23" t="n">
        <v>41.2999999999999972</v>
      </c>
      <c r="W23" t="n">
        <v>57</v>
      </c>
      <c r="X23" t="n">
        <v>46</v>
      </c>
      <c r="Y23" t="n">
        <v>76</v>
      </c>
      <c r="Z23" t="n">
        <v>16.1000000000000014</v>
      </c>
      <c r="AA23" t="n">
        <v>42.7999999999999972</v>
      </c>
      <c r="AB23" s="39">
        <f>SUM(P23:AA23)</f>
        <v>402.5</v>
      </c>
      <c r="AC23" s="16">
        <f>SUM(U23:V23)</f>
        <v>55.8999999999999986</v>
      </c>
      <c r="AD23" s="16">
        <f>SUM(T23:X23)</f>
        <v>174.699999999999989</v>
      </c>
      <c r="AE23" s="16"/>
      <c r="AF23" s="3" t="n">
        <v>1987</v>
      </c>
      <c r="AG23" t="n">
        <v>7.79999999999999982</v>
      </c>
      <c r="AH23" t="n">
        <v>17.6000000000000014</v>
      </c>
      <c r="AI23" t="n">
        <v>12.8000000000000007</v>
      </c>
      <c r="AJ23" t="n">
        <v>3.39999999999999991</v>
      </c>
      <c r="AK23" t="n">
        <v>-3.79999999999999982</v>
      </c>
      <c r="AL23" t="n">
        <v>-11.8000000000000007</v>
      </c>
      <c r="AM23" t="n">
        <v>-29.6000000000000014</v>
      </c>
      <c r="AN23" s="35" t="n">
        <v>-33.3999999999999986</v>
      </c>
      <c r="AO23" t="n">
        <v>-25.3999999999999986</v>
      </c>
      <c r="AP23" t="n">
        <v>-22.8999999999999986</v>
      </c>
      <c r="AQ23" t="n">
        <v>-11.9000000000000004</v>
      </c>
      <c r="AR23" t="n">
        <v>-1.10000000000000009</v>
      </c>
      <c r="AS23" t="n">
        <v>3.79999999999999982</v>
      </c>
      <c r="AT23" t="n">
        <v>16.8000000000000007</v>
      </c>
      <c r="AU23" t="n">
        <v>13.0999999999999996</v>
      </c>
      <c r="AV23" t="n">
        <v>6.5</v>
      </c>
      <c r="AW23" t="n">
        <v>-6.59999999999999964</v>
      </c>
      <c r="AX23" t="n">
        <v>-25.8999999999999986</v>
      </c>
      <c r="AY23" t="n">
        <v>-24.1999999999999993</v>
      </c>
      <c r="AZ23" s="16">
        <f>AVERAGE(AN23:AY23)</f>
        <v>-9.26666666666666927</v>
      </c>
      <c r="BA23" s="3">
        <f>AVERAGE(AS23:AT23)</f>
        <v>10.3000000000000007</v>
      </c>
      <c r="BB23" s="3">
        <f>AVERAGE(AR23:AV23)</f>
        <v>7.82000000000000028</v>
      </c>
    </row>
    <row r="24" spans="1:54">
      <c r="A24" s="3" t="n">
        <v>1988</v>
      </c>
      <c r="B24" t="n">
        <v>1.16799999999999993</v>
      </c>
      <c r="F24" s="6"/>
      <c r="H24" s="3" t="n">
        <v>1988</v>
      </c>
      <c r="I24" t="n">
        <v>14.5999999999999996</v>
      </c>
      <c r="J24" t="n">
        <v>41.2999999999999972</v>
      </c>
      <c r="K24" t="n">
        <v>57</v>
      </c>
      <c r="L24" t="n">
        <v>46</v>
      </c>
      <c r="M24" t="n">
        <v>76</v>
      </c>
      <c r="N24" t="n">
        <v>16.1000000000000014</v>
      </c>
      <c r="O24" t="n">
        <v>42.7999999999999972</v>
      </c>
      <c r="P24" s="35" t="n">
        <v>41.1000000000000014</v>
      </c>
      <c r="Q24" t="n">
        <v>22.1999999999999993</v>
      </c>
      <c r="R24" t="n">
        <v>28.1000000000000014</v>
      </c>
      <c r="S24" t="n">
        <v>29.3000000000000007</v>
      </c>
      <c r="T24" t="n">
        <v>22.6000000000000014</v>
      </c>
      <c r="U24" t="n">
        <v>38.8999999999999986</v>
      </c>
      <c r="V24" t="n">
        <v>21.5</v>
      </c>
      <c r="W24" t="n">
        <v>63.8999999999999986</v>
      </c>
      <c r="X24" t="n">
        <v>61.8999999999999986</v>
      </c>
      <c r="Y24" t="n">
        <v>97.5999999999999943</v>
      </c>
      <c r="Z24" t="n">
        <v>51.6000000000000014</v>
      </c>
      <c r="AA24" t="n">
        <v>44.1000000000000014</v>
      </c>
      <c r="AB24" s="39">
        <f>SUM(P24:AA24)</f>
        <v>522.799999999999955</v>
      </c>
      <c r="AC24" s="16">
        <f>SUM(U24:V24)</f>
        <v>60.3999999999999986</v>
      </c>
      <c r="AD24" s="16">
        <f>SUM(T24:X24)</f>
        <v>208.800000000000011</v>
      </c>
      <c r="AE24" s="16"/>
      <c r="AF24" s="3" t="n">
        <v>1988</v>
      </c>
      <c r="AG24" t="n">
        <v>3.79999999999999982</v>
      </c>
      <c r="AH24" t="n">
        <v>16.8000000000000007</v>
      </c>
      <c r="AI24" t="n">
        <v>13.0999999999999996</v>
      </c>
      <c r="AJ24" t="n">
        <v>6.5</v>
      </c>
      <c r="AK24" t="n">
        <v>-6.59999999999999964</v>
      </c>
      <c r="AL24" t="n">
        <v>-25.8999999999999986</v>
      </c>
      <c r="AM24" t="n">
        <v>-24.1999999999999993</v>
      </c>
      <c r="AN24" s="35" t="n">
        <v>-26</v>
      </c>
      <c r="AO24" t="n">
        <v>-31.8999999999999986</v>
      </c>
      <c r="AP24" t="n">
        <v>-17.8000000000000007</v>
      </c>
      <c r="AQ24" t="n">
        <v>-18</v>
      </c>
      <c r="AR24" t="n">
        <v>0.4</v>
      </c>
      <c r="AS24" t="n">
        <v>9.40000000000000036</v>
      </c>
      <c r="AT24" t="n">
        <v>14.1999999999999993</v>
      </c>
      <c r="AU24" t="n">
        <v>11.8000000000000007</v>
      </c>
      <c r="AV24" t="n">
        <v>5.59999999999999964</v>
      </c>
      <c r="AW24" t="n">
        <v>-6.29999999999999982</v>
      </c>
      <c r="AX24" t="n">
        <v>-17.399999999999995</v>
      </c>
      <c r="AY24" t="n">
        <v>-15.4000000000000004</v>
      </c>
      <c r="AZ24" s="16">
        <f>AVERAGE(AN24:AY24)</f>
        <v>-7.6166666666666698</v>
      </c>
      <c r="BA24" s="3">
        <f>AVERAGE(AS24:AT24)</f>
        <v>11.8000000000000007</v>
      </c>
      <c r="BB24" s="3">
        <f>AVERAGE(AR24:AV24)</f>
        <v>8.27999999999999936</v>
      </c>
    </row>
    <row r="25" spans="1:54">
      <c r="A25" s="3" t="n">
        <v>1989</v>
      </c>
      <c r="B25" t="n">
        <v>0.703999999999999826</v>
      </c>
      <c r="F25" s="6"/>
      <c r="H25" s="3" t="n">
        <v>1989</v>
      </c>
      <c r="I25" t="n">
        <v>38.8999999999999986</v>
      </c>
      <c r="J25" t="n">
        <v>21.5</v>
      </c>
      <c r="K25" t="n">
        <v>63.8999999999999986</v>
      </c>
      <c r="L25" t="n">
        <v>61.8999999999999986</v>
      </c>
      <c r="M25" t="n">
        <v>97.5999999999999943</v>
      </c>
      <c r="N25" t="n">
        <v>51.6000000000000014</v>
      </c>
      <c r="O25" t="n">
        <v>44.1000000000000014</v>
      </c>
      <c r="P25" s="35" t="n">
        <v>26.1999999999999993</v>
      </c>
      <c r="Q25" t="n">
        <v>38.6000000000000014</v>
      </c>
      <c r="R25" t="n">
        <v>40.6000000000000014</v>
      </c>
      <c r="S25" t="n">
        <v>30.8000000000000007</v>
      </c>
      <c r="T25" t="n">
        <v>44.7000000000000028</v>
      </c>
      <c r="U25" t="n">
        <v>53.6000000000000014</v>
      </c>
      <c r="V25" t="n">
        <v>52.5</v>
      </c>
      <c r="W25" t="n">
        <v>62.7000000000000028</v>
      </c>
      <c r="X25" t="n">
        <v>52.6000000000000014</v>
      </c>
      <c r="Y25" t="n">
        <v>72.4000000000000057</v>
      </c>
      <c r="Z25" t="n">
        <v>56.8999999999999986</v>
      </c>
      <c r="AA25" t="n">
        <v>34.8999999999999986</v>
      </c>
      <c r="AB25" s="39">
        <f>SUM(P25:AA25)</f>
        <v>566.5</v>
      </c>
      <c r="AC25" s="16">
        <f>SUM(U25:V25)</f>
        <v>106.099999999999994</v>
      </c>
      <c r="AD25" s="16">
        <f>SUM(T25:X25)</f>
        <v>266.100000000000023</v>
      </c>
      <c r="AE25" s="16"/>
      <c r="AF25" s="3" t="n">
        <v>1989</v>
      </c>
      <c r="AG25" t="n">
        <v>9.40000000000000036</v>
      </c>
      <c r="AH25" t="n">
        <v>14.1999999999999993</v>
      </c>
      <c r="AI25" t="n">
        <v>11.8000000000000007</v>
      </c>
      <c r="AJ25" t="n">
        <v>5.59999999999999964</v>
      </c>
      <c r="AK25" t="n">
        <v>-6.29999999999999982</v>
      </c>
      <c r="AL25" t="n">
        <v>-17.399999999999995</v>
      </c>
      <c r="AM25" t="n">
        <v>-15.4000000000000004</v>
      </c>
      <c r="AN25" s="35" t="n">
        <v>-29</v>
      </c>
      <c r="AO25" t="n">
        <v>-20</v>
      </c>
      <c r="AP25" t="n">
        <v>-16.399999999999995</v>
      </c>
      <c r="AQ25" t="n">
        <v>-15.0999999999999996</v>
      </c>
      <c r="AR25" t="n">
        <v>-0.2</v>
      </c>
      <c r="AS25" t="n">
        <v>5.09999999999999964</v>
      </c>
      <c r="AT25" t="n">
        <v>13.1999999999999993</v>
      </c>
      <c r="AU25" t="n">
        <v>11.1999999999999993</v>
      </c>
      <c r="AV25" t="n">
        <v>2</v>
      </c>
      <c r="AW25" t="n">
        <v>-6.5</v>
      </c>
      <c r="AX25" t="n">
        <v>-20</v>
      </c>
      <c r="AY25" t="n">
        <v>-23.8999999999999986</v>
      </c>
      <c r="AZ25" s="16">
        <f>AVERAGE(AN25:AY25)</f>
        <v>-8.30000000000000071</v>
      </c>
      <c r="BA25" s="3">
        <f>AVERAGE(AS25:AT25)</f>
        <v>9.15000000000000036</v>
      </c>
      <c r="BB25" s="3">
        <f>AVERAGE(AR25:AV25)</f>
        <v>6.25999999999999979</v>
      </c>
    </row>
    <row r="26" spans="1:54">
      <c r="A26" s="3" t="n">
        <v>1990</v>
      </c>
      <c r="B26" t="n">
        <v>1.25499999999999989</v>
      </c>
      <c r="F26" s="6"/>
      <c r="H26" s="3" t="n">
        <v>1990</v>
      </c>
      <c r="I26" t="n">
        <v>53.6000000000000014</v>
      </c>
      <c r="J26" t="n">
        <v>52.5</v>
      </c>
      <c r="K26" t="n">
        <v>62.7000000000000028</v>
      </c>
      <c r="L26" t="n">
        <v>52.6000000000000014</v>
      </c>
      <c r="M26" t="n">
        <v>72.4000000000000057</v>
      </c>
      <c r="N26" t="n">
        <v>56.8999999999999986</v>
      </c>
      <c r="O26" t="n">
        <v>34.8999999999999986</v>
      </c>
      <c r="P26" s="35" t="n">
        <v>8</v>
      </c>
      <c r="Q26" t="n">
        <v>23.5</v>
      </c>
      <c r="R26" t="n">
        <v>42.7000000000000028</v>
      </c>
      <c r="S26" t="n">
        <v>12.4000000000000004</v>
      </c>
      <c r="T26" t="n">
        <v>49.8999999999999986</v>
      </c>
      <c r="U26" t="n">
        <v>38</v>
      </c>
      <c r="V26" t="n">
        <v>11.0999999999999996</v>
      </c>
      <c r="W26" t="n">
        <v>65.7000000000000028</v>
      </c>
      <c r="X26" t="n">
        <v>32.6000000000000014</v>
      </c>
      <c r="Y26" t="n">
        <v>71.5999999999999943</v>
      </c>
      <c r="Z26" t="n">
        <v>37.5</v>
      </c>
      <c r="AA26" t="n">
        <v>44.6000000000000014</v>
      </c>
      <c r="AB26" s="39">
        <f>SUM(P26:AA26)</f>
        <v>437.600000000000023</v>
      </c>
      <c r="AC26" s="16">
        <f>SUM(U26:V26)</f>
        <v>49.1000000000000014</v>
      </c>
      <c r="AD26" s="16">
        <f>SUM(T26:X26)</f>
        <v>197.300000000000011</v>
      </c>
      <c r="AE26" s="16"/>
      <c r="AF26" s="3" t="n">
        <v>1990</v>
      </c>
      <c r="AG26" t="n">
        <v>5.09999999999999964</v>
      </c>
      <c r="AH26" t="n">
        <v>13.1999999999999993</v>
      </c>
      <c r="AI26" t="n">
        <v>11.1999999999999993</v>
      </c>
      <c r="AJ26" t="n">
        <v>2</v>
      </c>
      <c r="AK26" t="n">
        <v>-6.5</v>
      </c>
      <c r="AL26" t="n">
        <v>-20</v>
      </c>
      <c r="AM26" t="n">
        <v>-23.8999999999999986</v>
      </c>
      <c r="AN26" s="35" t="n">
        <v>-34</v>
      </c>
      <c r="AO26" t="n">
        <v>-25.8000000000000007</v>
      </c>
      <c r="AP26" t="n">
        <v>-14.4000000000000004</v>
      </c>
      <c r="AQ26" t="n">
        <v>-7.09999999999999964</v>
      </c>
      <c r="AR26" t="n">
        <v>-1.30000000000000004</v>
      </c>
      <c r="AS26" t="n">
        <v>10.6999999999999993</v>
      </c>
      <c r="AT26" t="n">
        <v>19.1999999999999993</v>
      </c>
      <c r="AU26" t="n">
        <v>10.9000000000000004</v>
      </c>
      <c r="AV26" t="n">
        <v>4.79999999999999982</v>
      </c>
      <c r="AW26" t="n">
        <v>-8.09999999999999787</v>
      </c>
      <c r="AX26" t="n">
        <v>-24.5</v>
      </c>
      <c r="AY26" t="n">
        <v>-27.3999999999999986</v>
      </c>
      <c r="AZ26" s="16">
        <f>AVERAGE(AN26:AY26)</f>
        <v>-8.08333333333333925</v>
      </c>
      <c r="BA26" s="3">
        <f>AVERAGE(AS26:AT26)</f>
        <v>14.9499999999999993</v>
      </c>
      <c r="BB26" s="3">
        <f>AVERAGE(AR26:AV26)</f>
        <v>8.85999999999999943</v>
      </c>
    </row>
    <row r="27" spans="1:54">
      <c r="A27" s="3" t="n">
        <v>1991</v>
      </c>
      <c r="B27" t="n">
        <v>0.903000000000000114</v>
      </c>
      <c r="F27" s="6"/>
      <c r="H27" s="3" t="n">
        <v>1991</v>
      </c>
      <c r="I27" t="n">
        <v>38</v>
      </c>
      <c r="J27" t="n">
        <v>11.0999999999999996</v>
      </c>
      <c r="K27" t="n">
        <v>65.7000000000000028</v>
      </c>
      <c r="L27" t="n">
        <v>32.6000000000000014</v>
      </c>
      <c r="M27" t="n">
        <v>71.5999999999999943</v>
      </c>
      <c r="N27" t="n">
        <v>37.5</v>
      </c>
      <c r="O27" t="n">
        <v>44.6000000000000014</v>
      </c>
      <c r="P27" s="35" t="n">
        <v>25.6999999999999993</v>
      </c>
      <c r="Q27" t="n">
        <v>23</v>
      </c>
      <c r="R27" t="n">
        <v>6.40000000000000036</v>
      </c>
      <c r="S27" t="n">
        <v>48.7000000000000028</v>
      </c>
      <c r="T27" t="n">
        <v>32.8999999999999986</v>
      </c>
      <c r="U27" t="n">
        <v>63</v>
      </c>
      <c r="V27" t="n">
        <v>43.7000000000000028</v>
      </c>
      <c r="W27" t="n">
        <v>50.5</v>
      </c>
      <c r="X27" t="n">
        <v>30.1000000000000014</v>
      </c>
      <c r="Y27" t="n">
        <v>68.0999999999999943</v>
      </c>
      <c r="Z27" t="n">
        <v>55.2999999999999972</v>
      </c>
      <c r="AA27" t="n">
        <v>29.1999999999999993</v>
      </c>
      <c r="AB27" s="39">
        <f>SUM(P27:AA27)</f>
        <v>476.600000000000023</v>
      </c>
      <c r="AC27" s="16">
        <f>SUM(U27:V27)</f>
        <v>106.700000000000003</v>
      </c>
      <c r="AD27" s="16">
        <f>SUM(T27:X27)</f>
        <v>220.199999999999989</v>
      </c>
      <c r="AE27" s="16"/>
      <c r="AF27" s="3" t="n">
        <v>1991</v>
      </c>
      <c r="AG27" t="n">
        <v>10.6999999999999993</v>
      </c>
      <c r="AH27" t="n">
        <v>19.1999999999999993</v>
      </c>
      <c r="AI27" t="n">
        <v>10.9000000000000004</v>
      </c>
      <c r="AJ27" t="n">
        <v>4.79999999999999982</v>
      </c>
      <c r="AK27" t="n">
        <v>-8.09999999999999787</v>
      </c>
      <c r="AL27" t="n">
        <v>-24.5</v>
      </c>
      <c r="AM27" t="n">
        <v>-27.3999999999999986</v>
      </c>
      <c r="AN27" s="35" t="n">
        <v>-23.1000000000000014</v>
      </c>
      <c r="AO27" t="n">
        <v>-29.6999999999999993</v>
      </c>
      <c r="AP27" t="n">
        <v>-21.8999999999999986</v>
      </c>
      <c r="AQ27" t="n">
        <v>-8.30000000000000071</v>
      </c>
      <c r="AR27" t="n">
        <v>-1.60000000000000009</v>
      </c>
      <c r="AS27" t="n">
        <v>8.90000000000000036</v>
      </c>
      <c r="AT27" t="n">
        <v>16.6999999999999993</v>
      </c>
      <c r="AU27" t="n">
        <v>11.5999999999999996</v>
      </c>
      <c r="AV27" t="n">
        <v>9.09999999999999964</v>
      </c>
      <c r="AW27" t="n">
        <v>-6.59999999999999964</v>
      </c>
      <c r="AX27" t="n">
        <v>-15.5999999999999996</v>
      </c>
      <c r="AY27" t="n">
        <v>-27.5</v>
      </c>
      <c r="AZ27" s="16">
        <f>AVERAGE(AN27:AY27)</f>
        <v>-7.33333333333333037</v>
      </c>
      <c r="BA27" s="3">
        <f>AVERAGE(AS27:AT27)</f>
        <v>12.8000000000000007</v>
      </c>
      <c r="BB27" s="3">
        <f>AVERAGE(AR27:AV27)</f>
        <v>8.9399999999999995</v>
      </c>
    </row>
    <row r="28" spans="1:54">
      <c r="A28" s="3" t="n">
        <v>1992</v>
      </c>
      <c r="B28" t="n">
        <v>0.954999999999999893</v>
      </c>
      <c r="F28" s="6"/>
      <c r="H28" s="3" t="n">
        <v>1992</v>
      </c>
      <c r="I28" t="n">
        <v>63</v>
      </c>
      <c r="J28" t="n">
        <v>43.7000000000000028</v>
      </c>
      <c r="K28" t="n">
        <v>50.5</v>
      </c>
      <c r="L28" t="n">
        <v>30.1000000000000014</v>
      </c>
      <c r="M28" t="n">
        <v>68.0999999999999943</v>
      </c>
      <c r="N28" t="n">
        <v>55.2999999999999972</v>
      </c>
      <c r="O28" t="n">
        <v>29.1999999999999993</v>
      </c>
      <c r="P28" s="35" t="n">
        <v>34.6000000000000014</v>
      </c>
      <c r="Q28" t="n">
        <v>33.3999999999999986</v>
      </c>
      <c r="R28" t="n">
        <v>39.7999999999999972</v>
      </c>
      <c r="S28" t="n">
        <v>28.3000000000000007</v>
      </c>
      <c r="T28" t="n">
        <v>30.1999999999999993</v>
      </c>
      <c r="U28" t="n">
        <v>77.5</v>
      </c>
      <c r="V28" t="n">
        <v>37</v>
      </c>
      <c r="W28" t="n">
        <v>74.2000000000000028</v>
      </c>
      <c r="X28" t="n">
        <v>57.2999999999999972</v>
      </c>
      <c r="Y28" t="n">
        <v>73.0999999999999801</v>
      </c>
      <c r="Z28" t="n">
        <v>62.7000000000000028</v>
      </c>
      <c r="AA28" t="n">
        <v>46.6000000000000014</v>
      </c>
      <c r="AB28" s="39">
        <f>SUM(P28:AA28)</f>
        <v>594.700000000000045</v>
      </c>
      <c r="AC28" s="16">
        <f>SUM(U28:V28)</f>
        <v>114.5</v>
      </c>
      <c r="AD28" s="16">
        <f>SUM(T28:X28)</f>
        <v>276.199999999999989</v>
      </c>
      <c r="AE28" s="16"/>
      <c r="AF28" s="3" t="n">
        <v>1992</v>
      </c>
      <c r="AG28" t="n">
        <v>8.90000000000000036</v>
      </c>
      <c r="AH28" t="n">
        <v>16.6999999999999993</v>
      </c>
      <c r="AI28" t="n">
        <v>11.5999999999999996</v>
      </c>
      <c r="AJ28" t="n">
        <v>9.09999999999999964</v>
      </c>
      <c r="AK28" t="n">
        <v>-6.59999999999999964</v>
      </c>
      <c r="AL28" t="n">
        <v>-15.5999999999999996</v>
      </c>
      <c r="AM28" t="n">
        <v>-27.5</v>
      </c>
      <c r="AN28" s="35" t="n">
        <v>-24.1000000000000014</v>
      </c>
      <c r="AO28" t="n">
        <v>-22.5</v>
      </c>
      <c r="AP28" t="n">
        <v>-18.8999999999999986</v>
      </c>
      <c r="AQ28" t="n">
        <v>-17</v>
      </c>
      <c r="AR28" t="n">
        <v>-0.8</v>
      </c>
      <c r="AS28" t="n">
        <v>4.29999999999999982</v>
      </c>
      <c r="AT28" t="n">
        <v>13.8000000000000007</v>
      </c>
      <c r="AU28" t="n">
        <v>14.6999999999999993</v>
      </c>
      <c r="AV28" t="n">
        <v>2.29999999999999982</v>
      </c>
      <c r="AW28" t="n">
        <v>-11.1999999999999993</v>
      </c>
      <c r="AX28" t="n">
        <v>-22.8000000000000007</v>
      </c>
      <c r="AY28" t="n">
        <v>-22.5</v>
      </c>
      <c r="AZ28" s="16">
        <f>AVERAGE(AN28:AY28)</f>
        <v>-8.72499999999999964</v>
      </c>
      <c r="BA28" s="3">
        <f>AVERAGE(AS28:AT28)</f>
        <v>9.05000000000000071</v>
      </c>
      <c r="BB28" s="3">
        <f>AVERAGE(AR28:AV28)</f>
        <v>6.86000000000000032</v>
      </c>
    </row>
    <row r="29" spans="1:54">
      <c r="A29" s="3" t="n">
        <v>1993</v>
      </c>
      <c r="B29" t="n">
        <v>1.123</v>
      </c>
      <c r="F29" s="6"/>
      <c r="H29" s="3" t="n">
        <v>1993</v>
      </c>
      <c r="I29" t="n">
        <v>77.5</v>
      </c>
      <c r="J29" t="n">
        <v>37</v>
      </c>
      <c r="K29" t="n">
        <v>74.2000000000000028</v>
      </c>
      <c r="L29" t="n">
        <v>57.2999999999999972</v>
      </c>
      <c r="M29" t="n">
        <v>73.0999999999999801</v>
      </c>
      <c r="N29" t="n">
        <v>62.7000000000000028</v>
      </c>
      <c r="O29" t="n">
        <v>46.6000000000000014</v>
      </c>
      <c r="P29" s="35" t="n">
        <v>42.2000000000000028</v>
      </c>
      <c r="Q29" t="n">
        <v>40</v>
      </c>
      <c r="R29" t="n">
        <v>30.6999999999999993</v>
      </c>
      <c r="S29" t="n">
        <v>40.5</v>
      </c>
      <c r="T29" t="n">
        <v>27</v>
      </c>
      <c r="U29" t="n">
        <v>8.19999999999999751</v>
      </c>
      <c r="V29" t="n">
        <v>55.3999999999999986</v>
      </c>
      <c r="W29" t="n">
        <v>45.6000000000000014</v>
      </c>
      <c r="X29" t="n">
        <v>36.5</v>
      </c>
      <c r="Y29" t="n">
        <v>73.2000000000000028</v>
      </c>
      <c r="Z29" t="n">
        <v>50.7999999999999972</v>
      </c>
      <c r="AA29" t="n">
        <v>29</v>
      </c>
      <c r="AB29" s="39">
        <f>SUM(P29:AA29)</f>
        <v>479.100000000000023</v>
      </c>
      <c r="AC29" s="16">
        <f>SUM(U29:V29)</f>
        <v>63.6000000000000014</v>
      </c>
      <c r="AD29" s="16">
        <f>SUM(T29:X29)</f>
        <v>172.699999999999989</v>
      </c>
      <c r="AE29" s="16"/>
      <c r="AF29" s="3" t="n">
        <v>1993</v>
      </c>
      <c r="AG29" t="n">
        <v>4.29999999999999982</v>
      </c>
      <c r="AH29" t="n">
        <v>13.8000000000000007</v>
      </c>
      <c r="AI29" t="n">
        <v>14.6999999999999993</v>
      </c>
      <c r="AJ29" t="n">
        <v>2.29999999999999982</v>
      </c>
      <c r="AK29" t="n">
        <v>-11.1999999999999993</v>
      </c>
      <c r="AL29" t="n">
        <v>-22.8000000000000007</v>
      </c>
      <c r="AM29" t="n">
        <v>-22.5</v>
      </c>
      <c r="AN29" s="35" t="n">
        <v>-19.3000000000000007</v>
      </c>
      <c r="AO29" t="n">
        <v>-19</v>
      </c>
      <c r="AP29" t="n">
        <v>-10.4000000000000004</v>
      </c>
      <c r="AQ29" t="n">
        <v>-12.6999999999999993</v>
      </c>
      <c r="AR29" t="n">
        <v>-2.9</v>
      </c>
      <c r="AS29" t="n">
        <v>11.9000000000000004</v>
      </c>
      <c r="AT29" t="n">
        <v>14.8000000000000007</v>
      </c>
      <c r="AU29" t="n">
        <v>12.1999999999999993</v>
      </c>
      <c r="AV29" t="n">
        <v>5.90000000000000036</v>
      </c>
      <c r="AW29" t="n">
        <v>-6.90000000000000036</v>
      </c>
      <c r="AX29" t="n">
        <v>-18.1999999999999993</v>
      </c>
      <c r="AY29" t="n">
        <v>-25.6000000000000014</v>
      </c>
      <c r="AZ29" s="16">
        <f>AVERAGE(AN29:AY29)</f>
        <v>-5.84999999999999964</v>
      </c>
      <c r="BA29" s="3">
        <f>AVERAGE(AS29:AT29)</f>
        <v>13.3499999999999996</v>
      </c>
      <c r="BB29" s="3">
        <f>AVERAGE(AR29:AV29)</f>
        <v>8.38000000000000078</v>
      </c>
    </row>
    <row r="30" spans="1:54">
      <c r="A30" s="3" t="n">
        <v>1994</v>
      </c>
      <c r="B30" t="n">
        <v>1.28699999999999992</v>
      </c>
      <c r="F30" s="6"/>
      <c r="H30" s="3" t="n">
        <v>1994</v>
      </c>
      <c r="I30" t="n">
        <v>8.19999999999999751</v>
      </c>
      <c r="J30" t="n">
        <v>55.3999999999999986</v>
      </c>
      <c r="K30" t="n">
        <v>45.6000000000000014</v>
      </c>
      <c r="L30" t="n">
        <v>36.5</v>
      </c>
      <c r="M30" t="n">
        <v>73.2000000000000028</v>
      </c>
      <c r="N30" t="n">
        <v>50.7999999999999972</v>
      </c>
      <c r="O30" t="n">
        <v>29</v>
      </c>
      <c r="P30" s="35" t="n">
        <v>23.5</v>
      </c>
      <c r="Q30" t="n">
        <v>14.1999999999999993</v>
      </c>
      <c r="R30" t="n">
        <v>24.5</v>
      </c>
      <c r="S30" t="n">
        <v>35.2999999999999972</v>
      </c>
      <c r="T30" t="n">
        <v>45.7000000000000028</v>
      </c>
      <c r="U30" t="n">
        <v>63.2999999999999972</v>
      </c>
      <c r="V30" t="n">
        <v>55.1000000000000014</v>
      </c>
      <c r="W30" t="n">
        <v>57.7999999999999972</v>
      </c>
      <c r="X30" t="n">
        <v>49.6000000000000014</v>
      </c>
      <c r="Y30" t="n">
        <v>56.1000000000000014</v>
      </c>
      <c r="Z30" t="n">
        <v>42.8999999999999986</v>
      </c>
      <c r="AA30" t="n">
        <v>25.8000000000000007</v>
      </c>
      <c r="AB30" s="39">
        <f>SUM(P30:AA30)</f>
        <v>493.800000000000011</v>
      </c>
      <c r="AC30" s="16">
        <f>SUM(U30:V30)</f>
        <v>118.400000000000006</v>
      </c>
      <c r="AD30" s="16">
        <f>SUM(T30:X30)</f>
        <v>271.5</v>
      </c>
      <c r="AE30" s="16"/>
      <c r="AF30" s="3" t="n">
        <v>1994</v>
      </c>
      <c r="AG30" t="n">
        <v>11.9000000000000004</v>
      </c>
      <c r="AH30" t="n">
        <v>14.8000000000000007</v>
      </c>
      <c r="AI30" t="n">
        <v>12.1999999999999993</v>
      </c>
      <c r="AJ30" t="n">
        <v>5.90000000000000036</v>
      </c>
      <c r="AK30" t="n">
        <v>-6.90000000000000036</v>
      </c>
      <c r="AL30" t="n">
        <v>-18.1999999999999993</v>
      </c>
      <c r="AM30" t="n">
        <v>-25.6000000000000014</v>
      </c>
      <c r="AN30" s="35" t="n">
        <v>-32.1000000000000014</v>
      </c>
      <c r="AO30" t="n">
        <v>-33.1000000000000014</v>
      </c>
      <c r="AP30" t="n">
        <v>-11</v>
      </c>
      <c r="AQ30" t="n">
        <v>-10.5</v>
      </c>
      <c r="AR30" t="n">
        <v>-3.20000000000000018</v>
      </c>
      <c r="AS30" t="n">
        <v>11.0999999999999996</v>
      </c>
      <c r="AT30" t="n">
        <v>17.8000000000000007</v>
      </c>
      <c r="AU30" t="n">
        <v>11.5999999999999996</v>
      </c>
      <c r="AV30" t="n">
        <v>4</v>
      </c>
      <c r="AW30" t="n">
        <v>-3.20000000000000018</v>
      </c>
      <c r="AX30" t="n">
        <v>-20.8000000000000007</v>
      </c>
      <c r="AY30" t="n">
        <v>-27.6000000000000014</v>
      </c>
      <c r="AZ30" s="16">
        <f>AVERAGE(AN30:AY30)</f>
        <v>-8.08333333333333925</v>
      </c>
      <c r="BA30" s="3">
        <f>AVERAGE(AS30:AT30)</f>
        <v>14.4499999999999993</v>
      </c>
      <c r="BB30" s="3">
        <f>AVERAGE(AR30:AV30)</f>
        <v>8.25999999999999979</v>
      </c>
    </row>
    <row r="31" spans="1:54">
      <c r="A31" s="3" t="n">
        <v>1995</v>
      </c>
      <c r="B31" t="n">
        <v>0.464000000000000057</v>
      </c>
      <c r="F31" s="6"/>
      <c r="H31" s="3" t="n">
        <v>1995</v>
      </c>
      <c r="I31" t="n">
        <v>63.2999999999999972</v>
      </c>
      <c r="J31" t="n">
        <v>55.1000000000000014</v>
      </c>
      <c r="K31" t="n">
        <v>57.7999999999999972</v>
      </c>
      <c r="L31" t="n">
        <v>49.6000000000000014</v>
      </c>
      <c r="M31" t="n">
        <v>56.1000000000000014</v>
      </c>
      <c r="N31" t="n">
        <v>42.8999999999999986</v>
      </c>
      <c r="O31" t="n">
        <v>25.8000000000000007</v>
      </c>
      <c r="P31" s="35" t="n">
        <v>52.1000000000000014</v>
      </c>
      <c r="Q31" t="n">
        <v>36.6000000000000014</v>
      </c>
      <c r="R31" t="n">
        <v>26.1000000000000014</v>
      </c>
      <c r="S31" t="n">
        <v>40.8999999999999986</v>
      </c>
      <c r="T31" t="n">
        <v>19.1999999999999993</v>
      </c>
      <c r="U31" t="n">
        <v>57.7999999999999972</v>
      </c>
      <c r="V31" t="n">
        <v>75.2999999999999829</v>
      </c>
      <c r="W31" t="n">
        <v>95.7000000000000028</v>
      </c>
      <c r="X31" t="n">
        <v>94.7999999999999972</v>
      </c>
      <c r="Y31" t="n">
        <v>56</v>
      </c>
      <c r="Z31" t="n">
        <v>50.2999999999999972</v>
      </c>
      <c r="AA31" t="n">
        <v>41.3999999999999986</v>
      </c>
      <c r="AB31" s="39">
        <f>SUM(P31:AA31)</f>
        <v>646.200000000000045</v>
      </c>
      <c r="AC31" s="16">
        <f>SUM(U31:V31)</f>
        <v>133.099999999999994</v>
      </c>
      <c r="AD31" s="16">
        <f>SUM(T31:X31)</f>
        <v>342.800000000000011</v>
      </c>
      <c r="AE31" s="16"/>
      <c r="AF31" s="3" t="n">
        <v>1995</v>
      </c>
      <c r="AG31" t="n">
        <v>11.0999999999999996</v>
      </c>
      <c r="AH31" t="n">
        <v>17.8000000000000007</v>
      </c>
      <c r="AI31" t="n">
        <v>11.5999999999999996</v>
      </c>
      <c r="AJ31" t="n">
        <v>4</v>
      </c>
      <c r="AK31" t="n">
        <v>-3.20000000000000018</v>
      </c>
      <c r="AL31" t="n">
        <v>-20.8000000000000007</v>
      </c>
      <c r="AM31" t="n">
        <v>-27.6000000000000014</v>
      </c>
      <c r="AN31" s="35" t="n">
        <v>-21</v>
      </c>
      <c r="AO31" t="n">
        <v>-14.5999999999999996</v>
      </c>
      <c r="AP31" t="n">
        <v>-15</v>
      </c>
      <c r="AQ31" t="n">
        <v>-3.10000000000000009</v>
      </c>
      <c r="AR31" t="n">
        <v>-2.10000000000000009</v>
      </c>
      <c r="AS31" t="n">
        <v>7.29999999999999982</v>
      </c>
      <c r="AT31" t="n">
        <v>14.3000000000000007</v>
      </c>
      <c r="AU31" t="n">
        <v>13.6999999999999993</v>
      </c>
      <c r="AV31" t="n">
        <v>3.9</v>
      </c>
      <c r="AW31" t="n">
        <v>-6.20000000000000018</v>
      </c>
      <c r="AX31" t="n">
        <v>-19.1000000000000014</v>
      </c>
      <c r="AY31" t="n">
        <v>-25.1999999999999993</v>
      </c>
      <c r="AZ31" s="16">
        <f>AVERAGE(AN31:AY31)</f>
        <v>-5.59166666666667034</v>
      </c>
      <c r="BA31" s="3">
        <f>AVERAGE(AS31:AT31)</f>
        <v>10.8000000000000007</v>
      </c>
      <c r="BB31" s="3">
        <f>AVERAGE(AR31:AV31)</f>
        <v>7.41999999999999993</v>
      </c>
    </row>
    <row r="32" spans="1:54">
      <c r="A32" s="3" t="n">
        <v>1996</v>
      </c>
      <c r="B32" t="n">
        <v>1.3919999999999999</v>
      </c>
      <c r="F32" s="6"/>
      <c r="H32" s="3" t="n">
        <v>1996</v>
      </c>
      <c r="I32" t="n">
        <v>57.7999999999999972</v>
      </c>
      <c r="J32" t="n">
        <v>75.2999999999999829</v>
      </c>
      <c r="K32" t="n">
        <v>95.7000000000000028</v>
      </c>
      <c r="L32" t="n">
        <v>94.7999999999999972</v>
      </c>
      <c r="M32" t="n">
        <v>56</v>
      </c>
      <c r="N32" t="n">
        <v>50.2999999999999972</v>
      </c>
      <c r="O32" t="n">
        <v>41.3999999999999986</v>
      </c>
      <c r="P32" s="35" t="n">
        <v>33.5</v>
      </c>
      <c r="Q32" t="n">
        <v>36.7999999999999972</v>
      </c>
      <c r="R32" t="n">
        <v>22</v>
      </c>
      <c r="S32" t="n">
        <v>21.6000000000000014</v>
      </c>
      <c r="T32" t="n">
        <v>24.8000000000000007</v>
      </c>
      <c r="U32" t="n">
        <v>30.3000000000000007</v>
      </c>
      <c r="V32" t="n">
        <v>25.3000000000000007</v>
      </c>
      <c r="W32" t="n">
        <v>65.4000000000000199</v>
      </c>
      <c r="X32" t="n">
        <v>22.8000000000000007</v>
      </c>
      <c r="Y32" t="n">
        <v>63.7999999999999972</v>
      </c>
      <c r="Z32" t="n">
        <v>41.6000000000000014</v>
      </c>
      <c r="AA32" t="n">
        <v>42.2000000000000028</v>
      </c>
      <c r="AB32" s="39">
        <f>SUM(P32:AA32)</f>
        <v>430.100000000000023</v>
      </c>
      <c r="AC32" s="16">
        <f>SUM(U32:V32)</f>
        <v>55.6000000000000014</v>
      </c>
      <c r="AD32" s="16">
        <f>SUM(T32:X32)</f>
        <v>168.599999999999994</v>
      </c>
      <c r="AE32" s="16"/>
      <c r="AF32" s="3" t="n">
        <v>1996</v>
      </c>
      <c r="AG32" t="n">
        <v>7.29999999999999982</v>
      </c>
      <c r="AH32" t="n">
        <v>14.3000000000000007</v>
      </c>
      <c r="AI32" t="n">
        <v>13.6999999999999993</v>
      </c>
      <c r="AJ32" t="n">
        <v>3.9</v>
      </c>
      <c r="AK32" t="n">
        <v>-6.20000000000000018</v>
      </c>
      <c r="AL32" t="n">
        <v>-19.1000000000000014</v>
      </c>
      <c r="AM32" t="n">
        <v>-25.1999999999999993</v>
      </c>
      <c r="AN32" s="35" t="n">
        <v>-30.1000000000000014</v>
      </c>
      <c r="AO32" t="n">
        <v>-20.6000000000000014</v>
      </c>
      <c r="AP32" t="n">
        <v>-14.1999999999999993</v>
      </c>
      <c r="AQ32" t="n">
        <v>-12.4000000000000004</v>
      </c>
      <c r="AR32" t="n">
        <v>-4.40000000000000036</v>
      </c>
      <c r="AS32" t="n">
        <v>7.09999999999999964</v>
      </c>
      <c r="AT32" t="n">
        <v>17.3000000000000007</v>
      </c>
      <c r="AU32" t="n">
        <v>9.19999999999999929</v>
      </c>
      <c r="AV32" t="n">
        <v>2.10000000000000009</v>
      </c>
      <c r="AW32" t="n">
        <v>-5.79999999999999982</v>
      </c>
      <c r="AX32" t="n">
        <v>-16.399999999999995</v>
      </c>
      <c r="AY32" t="n">
        <v>-26.3000000000000007</v>
      </c>
      <c r="AZ32" s="16">
        <f>AVERAGE(AN32:AY32)</f>
        <v>-7.875</v>
      </c>
      <c r="BA32" s="3">
        <f>AVERAGE(AS32:AT32)</f>
        <v>12.1999999999999993</v>
      </c>
      <c r="BB32" s="3">
        <f>AVERAGE(AR32:AV32)</f>
        <v>6.25999999999999979</v>
      </c>
    </row>
    <row r="33" spans="1:54">
      <c r="A33" s="3" t="n">
        <v>1997</v>
      </c>
      <c r="B33" t="n">
        <v>0.220999999999999996</v>
      </c>
      <c r="F33" s="6"/>
      <c r="H33" s="3" t="n">
        <v>1997</v>
      </c>
      <c r="I33" t="n">
        <v>30.3000000000000007</v>
      </c>
      <c r="J33" t="n">
        <v>25.3000000000000007</v>
      </c>
      <c r="K33" t="n">
        <v>65.4000000000000199</v>
      </c>
      <c r="L33" t="n">
        <v>22.8000000000000007</v>
      </c>
      <c r="M33" t="n">
        <v>63.7999999999999972</v>
      </c>
      <c r="N33" t="n">
        <v>41.6000000000000014</v>
      </c>
      <c r="O33" t="n">
        <v>42.2000000000000028</v>
      </c>
      <c r="P33" s="35" t="n">
        <v>23.1999999999999993</v>
      </c>
      <c r="Q33" t="n">
        <v>27.8000000000000007</v>
      </c>
      <c r="R33" t="n">
        <v>29.6000000000000014</v>
      </c>
      <c r="S33" t="n">
        <v>28.3000000000000007</v>
      </c>
      <c r="T33" t="n">
        <v>37.6000000000000014</v>
      </c>
      <c r="U33" t="n">
        <v>65.7000000000000028</v>
      </c>
      <c r="V33" t="n">
        <v>43.6000000000000014</v>
      </c>
      <c r="W33" t="n">
        <v>33.3999999999999986</v>
      </c>
      <c r="X33" t="n">
        <v>24.6000000000000014</v>
      </c>
      <c r="Y33" t="n">
        <v>72.2000000000000028</v>
      </c>
      <c r="Z33" t="n">
        <v>24.3999999999999986</v>
      </c>
      <c r="AA33" t="n">
        <v>37</v>
      </c>
      <c r="AB33" s="39">
        <f>SUM(P33:AA33)</f>
        <v>447.399999999999977</v>
      </c>
      <c r="AC33" s="16">
        <f>SUM(U33:V33)</f>
        <v>109.299999999999997</v>
      </c>
      <c r="AD33" s="16">
        <f>SUM(T33:X33)</f>
        <v>204.900000000000006</v>
      </c>
      <c r="AE33" s="16"/>
      <c r="AF33" s="3" t="n">
        <v>1997</v>
      </c>
      <c r="AG33" t="n">
        <v>7.09999999999999964</v>
      </c>
      <c r="AH33" t="n">
        <v>17.3000000000000007</v>
      </c>
      <c r="AI33" t="n">
        <v>9.19999999999999929</v>
      </c>
      <c r="AJ33" t="n">
        <v>2.10000000000000009</v>
      </c>
      <c r="AK33" t="n">
        <v>-5.79999999999999982</v>
      </c>
      <c r="AL33" t="n">
        <v>-16.399999999999995</v>
      </c>
      <c r="AM33" t="n">
        <v>-26.3000000000000007</v>
      </c>
      <c r="AN33" s="35" t="n">
        <v>-27.3999999999999986</v>
      </c>
      <c r="AO33" t="n">
        <v>-27.3999999999999986</v>
      </c>
      <c r="AP33" t="n">
        <v>-14.5</v>
      </c>
      <c r="AQ33" t="n">
        <v>-1.30000000000000004</v>
      </c>
      <c r="AR33" t="n">
        <v>2.29999999999999982</v>
      </c>
      <c r="AS33" t="n">
        <v>6.90000000000000036</v>
      </c>
      <c r="AT33" t="n">
        <v>11.9000000000000004</v>
      </c>
      <c r="AU33" t="n">
        <v>11.4000000000000004</v>
      </c>
      <c r="AV33" t="n">
        <v>7.90000000000000036</v>
      </c>
      <c r="AW33" t="n">
        <v>-1.10000000000000009</v>
      </c>
      <c r="AX33" t="n">
        <v>-22.6999999999999993</v>
      </c>
      <c r="AY33" t="n">
        <v>-31.8999999999999986</v>
      </c>
      <c r="AZ33" s="16">
        <f>AVERAGE(AN33:AY33)</f>
        <v>-7.15833333333332966</v>
      </c>
      <c r="BA33" s="3">
        <f>AVERAGE(AS33:AT33)</f>
        <v>9.40000000000000036</v>
      </c>
      <c r="BB33" s="3">
        <f>AVERAGE(AR33:AV33)</f>
        <v>8.08000000000000007</v>
      </c>
    </row>
    <row r="34" spans="1:54">
      <c r="A34" s="3" t="n">
        <v>1998</v>
      </c>
      <c r="B34" t="n">
        <v>1.45599999999999996</v>
      </c>
      <c r="F34" s="6"/>
      <c r="H34" s="3" t="n">
        <v>1998</v>
      </c>
      <c r="I34" t="n">
        <v>65.7000000000000028</v>
      </c>
      <c r="J34" t="n">
        <v>43.6000000000000014</v>
      </c>
      <c r="K34" t="n">
        <v>33.3999999999999986</v>
      </c>
      <c r="L34" t="n">
        <v>24.6000000000000014</v>
      </c>
      <c r="M34" t="n">
        <v>72.2000000000000028</v>
      </c>
      <c r="N34" t="n">
        <v>24.3999999999999986</v>
      </c>
      <c r="O34" t="n">
        <v>37</v>
      </c>
      <c r="P34" s="35" t="n">
        <v>25.1999999999999993</v>
      </c>
      <c r="Q34" t="n">
        <v>28.6000000000000014</v>
      </c>
      <c r="R34" t="n">
        <v>47</v>
      </c>
      <c r="S34" t="n">
        <v>9.09999999999999964</v>
      </c>
      <c r="T34" t="n">
        <v>22.1999999999999993</v>
      </c>
      <c r="U34" t="n">
        <v>55.8999999999999986</v>
      </c>
      <c r="V34" t="n">
        <v>74.2999999999999829</v>
      </c>
      <c r="W34" t="n">
        <v>52.7999999999999972</v>
      </c>
      <c r="X34" t="n">
        <v>40.2999999999999972</v>
      </c>
      <c r="Y34" t="n">
        <v>48.3999999999999986</v>
      </c>
      <c r="Z34" t="n">
        <v>8.59999999999999787</v>
      </c>
      <c r="AA34" t="n">
        <v>53.2000000000000028</v>
      </c>
      <c r="AB34" s="39">
        <f>SUM(P34:AA34)</f>
        <v>465.600000000000023</v>
      </c>
      <c r="AC34" s="16">
        <f>SUM(U34:V34)</f>
        <v>130.199999999999989</v>
      </c>
      <c r="AD34" s="16">
        <f>SUM(T34:X34)</f>
        <v>245.5</v>
      </c>
      <c r="AE34" s="16"/>
      <c r="AF34" s="3" t="n">
        <v>1998</v>
      </c>
      <c r="AG34" t="n">
        <v>6.90000000000000036</v>
      </c>
      <c r="AH34" t="n">
        <v>11.9000000000000004</v>
      </c>
      <c r="AI34" t="n">
        <v>11.4000000000000004</v>
      </c>
      <c r="AJ34" t="n">
        <v>7.90000000000000036</v>
      </c>
      <c r="AK34" t="n">
        <v>-1.10000000000000009</v>
      </c>
      <c r="AL34" t="n">
        <v>-22.6999999999999993</v>
      </c>
      <c r="AM34" t="n">
        <v>-31.8999999999999986</v>
      </c>
      <c r="AN34" s="35" t="n">
        <v>-26.1999999999999993</v>
      </c>
      <c r="AO34" t="n">
        <v>-27.3999999999999986</v>
      </c>
      <c r="AP34" t="n">
        <v>-14.0999999999999996</v>
      </c>
      <c r="AQ34" t="n">
        <v>-13.9000000000000004</v>
      </c>
      <c r="AR34" t="n">
        <v>-2.5</v>
      </c>
      <c r="AS34" t="n">
        <v>6.79999999999999982</v>
      </c>
      <c r="AT34" t="n">
        <v>15.5999999999999996</v>
      </c>
      <c r="AU34" t="n">
        <v>15.6999999999999993</v>
      </c>
      <c r="AV34" t="n">
        <v>0</v>
      </c>
      <c r="AW34" t="n">
        <v>-13.6999999999999993</v>
      </c>
      <c r="AX34" t="n">
        <v>-30.3000000000000007</v>
      </c>
      <c r="AY34" t="n">
        <v>-24.3999999999999986</v>
      </c>
      <c r="AZ34" s="16">
        <f>AVERAGE(AN34:AY34)</f>
        <v>-9.53333333333332966</v>
      </c>
      <c r="BA34" s="3">
        <f>AVERAGE(AS34:AT34)</f>
        <v>11.1999999999999993</v>
      </c>
      <c r="BB34" s="3">
        <f>AVERAGE(AR34:AV34)</f>
        <v>7.12000000000000011</v>
      </c>
    </row>
    <row r="35" spans="1:54">
      <c r="A35" s="3" t="n">
        <v>1999</v>
      </c>
      <c r="B35" t="n">
        <v>0.395999999999999996</v>
      </c>
      <c r="F35" s="6"/>
      <c r="H35" s="3" t="n">
        <v>1999</v>
      </c>
      <c r="I35" t="n">
        <v>55.8999999999999986</v>
      </c>
      <c r="J35" t="n">
        <v>74.2999999999999829</v>
      </c>
      <c r="K35" t="n">
        <v>52.7999999999999972</v>
      </c>
      <c r="L35" t="n">
        <v>40.2999999999999972</v>
      </c>
      <c r="M35" t="n">
        <v>48.3999999999999986</v>
      </c>
      <c r="N35" t="n">
        <v>8.59999999999999787</v>
      </c>
      <c r="O35" t="n">
        <v>53.2000000000000028</v>
      </c>
      <c r="P35" s="35" t="n">
        <v>19.6999999999999993</v>
      </c>
      <c r="Q35" t="n">
        <v>30.1999999999999993</v>
      </c>
      <c r="R35" t="n">
        <v>9.5</v>
      </c>
      <c r="S35" t="n">
        <v>19</v>
      </c>
      <c r="T35" t="n">
        <v>35.7999999999999972</v>
      </c>
      <c r="U35" t="n">
        <v>64.9000000000000199</v>
      </c>
      <c r="V35" t="n">
        <v>30.8000000000000007</v>
      </c>
      <c r="W35" t="n">
        <v>87.2999999999999829</v>
      </c>
      <c r="X35" t="n">
        <v>19.1000000000000014</v>
      </c>
      <c r="Y35" t="n">
        <v>74.7000000000000028</v>
      </c>
      <c r="Z35" t="n">
        <v>35.3999999999999986</v>
      </c>
      <c r="AA35" t="n">
        <v>46</v>
      </c>
      <c r="AB35" s="39">
        <f>SUM(P35:AA35)</f>
        <v>472.399999999999977</v>
      </c>
      <c r="AC35" s="16">
        <f>SUM(U35:V35)</f>
        <v>95.7000000000000028</v>
      </c>
      <c r="AD35" s="16">
        <f>SUM(T35:X35)</f>
        <v>237.900000000000006</v>
      </c>
      <c r="AE35" s="16"/>
      <c r="AF35" s="3" t="n">
        <v>1999</v>
      </c>
      <c r="AG35" t="n">
        <v>6.79999999999999982</v>
      </c>
      <c r="AH35" t="n">
        <v>15.5999999999999996</v>
      </c>
      <c r="AI35" t="n">
        <v>15.6999999999999993</v>
      </c>
      <c r="AJ35" t="n">
        <v>0</v>
      </c>
      <c r="AK35" t="n">
        <v>-13.6999999999999993</v>
      </c>
      <c r="AL35" t="n">
        <v>-30.3000000000000007</v>
      </c>
      <c r="AM35" t="n">
        <v>-24.3999999999999986</v>
      </c>
      <c r="AN35" s="35" t="n">
        <v>-31.6000000000000014</v>
      </c>
      <c r="AO35" t="n">
        <v>-18.8999999999999986</v>
      </c>
      <c r="AP35" t="n">
        <v>-25.6999999999999993</v>
      </c>
      <c r="AQ35" t="n">
        <v>-12.3000000000000007</v>
      </c>
      <c r="AR35" t="n">
        <v>0.5</v>
      </c>
      <c r="AS35" t="n">
        <v>7.09999999999999964</v>
      </c>
      <c r="AT35" t="n">
        <v>14.5999999999999996</v>
      </c>
      <c r="AU35" t="n">
        <v>10.9000000000000004</v>
      </c>
      <c r="AV35" t="n">
        <v>4.20000000000000018</v>
      </c>
      <c r="AW35" t="n">
        <v>-5.70000000000000018</v>
      </c>
      <c r="AX35" t="n">
        <v>-18.6999999999999993</v>
      </c>
      <c r="AY35" t="n">
        <v>-18.1999999999999993</v>
      </c>
      <c r="AZ35" s="16">
        <f>AVERAGE(AN35:AY35)</f>
        <v>-7.81666666666666998</v>
      </c>
      <c r="BA35" s="3">
        <f>AVERAGE(AS35:AT35)</f>
        <v>10.8499999999999996</v>
      </c>
      <c r="BB35" s="3">
        <f>AVERAGE(AR35:AV35)</f>
        <v>7.45999999999999996</v>
      </c>
    </row>
    <row r="36" spans="1:54">
      <c r="A36" s="3" t="n">
        <v>2000</v>
      </c>
      <c r="B36" t="n">
        <v>1.1379999999999999</v>
      </c>
      <c r="F36" s="6"/>
      <c r="H36" s="3" t="n">
        <v>2000</v>
      </c>
      <c r="I36" t="n">
        <v>64.9000000000000199</v>
      </c>
      <c r="J36" t="n">
        <v>30.8000000000000007</v>
      </c>
      <c r="K36" t="n">
        <v>87.2999999999999829</v>
      </c>
      <c r="L36" t="n">
        <v>19.1000000000000014</v>
      </c>
      <c r="M36" t="n">
        <v>74.7000000000000028</v>
      </c>
      <c r="N36" t="n">
        <v>35.3999999999999986</v>
      </c>
      <c r="O36" t="n">
        <v>46</v>
      </c>
      <c r="P36" s="35" t="n">
        <v>19.5</v>
      </c>
      <c r="Q36" t="n">
        <v>12</v>
      </c>
      <c r="R36" t="n">
        <v>24.6999999999999993</v>
      </c>
      <c r="S36" t="n">
        <v>47.5</v>
      </c>
      <c r="T36" t="n">
        <v>6</v>
      </c>
      <c r="U36" t="n">
        <v>87.2999999999999829</v>
      </c>
      <c r="V36" t="n">
        <v>54.3999999999999986</v>
      </c>
      <c r="W36" t="n">
        <v>74.5</v>
      </c>
      <c r="X36" t="n">
        <v>89.2999999999999829</v>
      </c>
      <c r="Y36" t="n">
        <v>74.9000000000000057</v>
      </c>
      <c r="Z36" t="n">
        <v>42.1000000000000014</v>
      </c>
      <c r="AA36" t="n">
        <v>5.90000000000000036</v>
      </c>
      <c r="AB36" s="39">
        <f>SUM(P36:AA36)</f>
        <v>538.100000000000023</v>
      </c>
      <c r="AC36" s="16">
        <f>SUM(U36:V36)</f>
        <v>141.699999999999989</v>
      </c>
      <c r="AD36" s="16">
        <f>SUM(T36:X36)</f>
        <v>311.5</v>
      </c>
      <c r="AE36" s="16"/>
      <c r="AF36" s="3" t="n">
        <v>2000</v>
      </c>
      <c r="AG36" t="n">
        <v>7.09999999999999964</v>
      </c>
      <c r="AH36" t="n">
        <v>14.5999999999999996</v>
      </c>
      <c r="AI36" t="n">
        <v>10.9000000000000004</v>
      </c>
      <c r="AJ36" t="n">
        <v>4.20000000000000018</v>
      </c>
      <c r="AK36" t="n">
        <v>-5.70000000000000018</v>
      </c>
      <c r="AL36" t="n">
        <v>-18.6999999999999993</v>
      </c>
      <c r="AM36" t="n">
        <v>-18.1999999999999993</v>
      </c>
      <c r="AN36" s="35" t="n">
        <v>-31.1000000000000014</v>
      </c>
      <c r="AO36" t="n">
        <v>-23.1000000000000014</v>
      </c>
      <c r="AP36" t="n">
        <v>-14.1999999999999993</v>
      </c>
      <c r="AQ36" t="n">
        <v>-10</v>
      </c>
      <c r="AR36" t="n">
        <v>-0.3</v>
      </c>
      <c r="AS36" t="n">
        <v>10.9000000000000004</v>
      </c>
      <c r="AT36" t="n">
        <v>14</v>
      </c>
      <c r="AU36" t="n">
        <v>15.3000000000000007</v>
      </c>
      <c r="AV36" t="n">
        <v>4.79999999999999982</v>
      </c>
      <c r="AW36" t="n">
        <v>-11.5</v>
      </c>
      <c r="AX36" t="n">
        <v>-27.6999999999999993</v>
      </c>
      <c r="AY36" t="n">
        <v>-38.2000000000000028</v>
      </c>
      <c r="AZ36" s="16">
        <f>AVERAGE(AN36:AY36)</f>
        <v>-9.25833333333333997</v>
      </c>
      <c r="BA36" s="3">
        <f>AVERAGE(AS36:AT36)</f>
        <v>12.4499999999999993</v>
      </c>
      <c r="BB36" s="3">
        <f>AVERAGE(AR36:AV36)</f>
        <v>8.9399999999999995</v>
      </c>
    </row>
    <row r="37" spans="1:54">
      <c r="A37" s="3" t="n">
        <v>2001</v>
      </c>
      <c r="B37" t="n">
        <v>1.17599999999999993</v>
      </c>
      <c r="F37" s="6"/>
      <c r="H37" s="3" t="n">
        <v>2001</v>
      </c>
      <c r="I37" t="n">
        <v>87.2999999999999829</v>
      </c>
      <c r="J37" t="n">
        <v>54.3999999999999986</v>
      </c>
      <c r="K37" t="n">
        <v>74.5</v>
      </c>
      <c r="L37" t="n">
        <v>89.2999999999999829</v>
      </c>
      <c r="M37" t="n">
        <v>74.9000000000000057</v>
      </c>
      <c r="N37" t="n">
        <v>42.1000000000000014</v>
      </c>
      <c r="O37" t="n">
        <v>5.90000000000000036</v>
      </c>
      <c r="P37" s="35" t="n">
        <v>14.1999999999999993</v>
      </c>
      <c r="Q37" t="n">
        <v>28.6999999999999993</v>
      </c>
      <c r="R37" t="n">
        <v>40.3999999999999986</v>
      </c>
      <c r="S37" t="n">
        <v>37.8999999999999986</v>
      </c>
      <c r="T37" t="n">
        <v>42.6000000000000014</v>
      </c>
      <c r="U37" t="n">
        <v>74.4000000000000057</v>
      </c>
      <c r="V37" t="n">
        <v>85.5</v>
      </c>
      <c r="W37" t="n">
        <v>66.5</v>
      </c>
      <c r="X37" t="n">
        <v>20.8999999999999986</v>
      </c>
      <c r="Y37" t="n">
        <v>47.1000000000000014</v>
      </c>
      <c r="Z37" t="n">
        <v>59.5</v>
      </c>
      <c r="AA37" t="n">
        <v>37.1000000000000014</v>
      </c>
      <c r="AB37" s="39">
        <f>SUM(P37:AA37)</f>
        <v>554.799999999999955</v>
      </c>
      <c r="AC37" s="16">
        <f>SUM(U37:V37)</f>
        <v>159.900000000000006</v>
      </c>
      <c r="AD37" s="16">
        <f>SUM(T37:X37)</f>
        <v>289.899999999999977</v>
      </c>
      <c r="AE37" s="16"/>
      <c r="AF37" s="3" t="n">
        <v>2001</v>
      </c>
      <c r="AG37" t="n">
        <v>10.9000000000000004</v>
      </c>
      <c r="AH37" t="n">
        <v>14</v>
      </c>
      <c r="AI37" t="n">
        <v>15.3000000000000007</v>
      </c>
      <c r="AJ37" t="n">
        <v>4.79999999999999982</v>
      </c>
      <c r="AK37" t="n">
        <v>-11.5</v>
      </c>
      <c r="AL37" t="n">
        <v>-27.6999999999999993</v>
      </c>
      <c r="AM37" t="n">
        <v>-38.2000000000000028</v>
      </c>
      <c r="AN37" s="35" t="n">
        <v>-38</v>
      </c>
      <c r="AO37" t="n">
        <v>-25.5</v>
      </c>
      <c r="AP37" t="n">
        <v>-21.1000000000000014</v>
      </c>
      <c r="AQ37" t="n">
        <v>-15.3000000000000007</v>
      </c>
      <c r="AR37" t="n">
        <v>-0.1</v>
      </c>
      <c r="AS37" t="n">
        <v>13.8000000000000007</v>
      </c>
      <c r="AT37" t="n">
        <v>14.9000000000000004</v>
      </c>
      <c r="AU37" t="n">
        <v>15.5999999999999996</v>
      </c>
      <c r="AV37" t="n">
        <v>5.29999999999999982</v>
      </c>
      <c r="AW37" t="n">
        <v>-7.29999999999999982</v>
      </c>
      <c r="AX37" t="n">
        <v>-15.4000000000000004</v>
      </c>
      <c r="AY37" t="n">
        <v>-22.3999999999999986</v>
      </c>
      <c r="AZ37" s="16">
        <f>AVERAGE(AN37:AY37)</f>
        <v>-7.95833333333333037</v>
      </c>
      <c r="BA37" s="3">
        <f>AVERAGE(AS37:AT37)</f>
        <v>14.3499999999999996</v>
      </c>
      <c r="BB37" s="3">
        <f>AVERAGE(AR37:AV37)</f>
        <v>9.90000000000000036</v>
      </c>
    </row>
    <row r="38" spans="1:54">
      <c r="A38" s="3" t="n">
        <v>2002</v>
      </c>
      <c r="B38" t="n">
        <v>0.942999999999999972</v>
      </c>
      <c r="F38" s="6"/>
      <c r="H38" s="3" t="n">
        <v>2002</v>
      </c>
      <c r="I38" t="n">
        <v>74.4000000000000057</v>
      </c>
      <c r="J38" t="n">
        <v>85.5</v>
      </c>
      <c r="K38" t="n">
        <v>66.5</v>
      </c>
      <c r="L38" t="n">
        <v>20.8999999999999986</v>
      </c>
      <c r="M38" t="n">
        <v>47.1000000000000014</v>
      </c>
      <c r="N38" t="n">
        <v>59.5</v>
      </c>
      <c r="O38" t="n">
        <v>37.1000000000000014</v>
      </c>
      <c r="P38" s="35" t="n">
        <v>34.5</v>
      </c>
      <c r="Q38" t="n">
        <v>37.8999999999999986</v>
      </c>
      <c r="R38" t="n">
        <v>36.7999999999999972</v>
      </c>
      <c r="S38" t="n">
        <v>21</v>
      </c>
      <c r="T38" t="n">
        <v>41.5</v>
      </c>
      <c r="U38" t="n">
        <v>30.5</v>
      </c>
      <c r="V38" t="n">
        <v>66.4000000000000199</v>
      </c>
      <c r="W38" t="n">
        <v>103.299999999999997</v>
      </c>
      <c r="X38" t="n">
        <v>55.5</v>
      </c>
      <c r="Y38" t="n">
        <v>49</v>
      </c>
      <c r="Z38" t="n">
        <v>39.8999999999999986</v>
      </c>
      <c r="AA38" t="n">
        <v>18.5</v>
      </c>
      <c r="AB38" s="39">
        <f>SUM(P38:AA38)</f>
        <v>534.799999999999955</v>
      </c>
      <c r="AC38" s="16">
        <f>SUM(U38:V38)</f>
        <v>96.9000000000000057</v>
      </c>
      <c r="AD38" s="16">
        <f>SUM(T38:X38)</f>
        <v>297.199999999999989</v>
      </c>
      <c r="AE38" s="16"/>
      <c r="AF38" s="3" t="n">
        <v>2002</v>
      </c>
      <c r="AG38" t="n">
        <v>13.8000000000000007</v>
      </c>
      <c r="AH38" t="n">
        <v>14.9000000000000004</v>
      </c>
      <c r="AI38" t="n">
        <v>15.5999999999999996</v>
      </c>
      <c r="AJ38" t="n">
        <v>5.29999999999999982</v>
      </c>
      <c r="AK38" t="n">
        <v>-7.29999999999999982</v>
      </c>
      <c r="AL38" t="n">
        <v>-15.4000000000000004</v>
      </c>
      <c r="AM38" t="n">
        <v>-22.3999999999999986</v>
      </c>
      <c r="AN38" s="35" t="n">
        <v>-27.8999999999999986</v>
      </c>
      <c r="AO38" t="n">
        <v>-24.8000000000000007</v>
      </c>
      <c r="AP38" t="n">
        <v>-14.5999999999999996</v>
      </c>
      <c r="AQ38" t="n">
        <v>-14.8000000000000007</v>
      </c>
      <c r="AR38" t="n">
        <v>-1.8</v>
      </c>
      <c r="AS38" t="n">
        <v>13.3000000000000007</v>
      </c>
      <c r="AT38" t="n">
        <v>14.3000000000000007</v>
      </c>
      <c r="AU38" t="n">
        <v>12.4000000000000004</v>
      </c>
      <c r="AV38" t="n">
        <v>1.10000000000000009</v>
      </c>
      <c r="AW38" t="n">
        <v>-5.09999999999999964</v>
      </c>
      <c r="AX38" t="n">
        <v>-21</v>
      </c>
      <c r="AY38" t="n">
        <v>-28.8999999999999986</v>
      </c>
      <c r="AZ38" s="16">
        <f>AVERAGE(AN38:AY38)</f>
        <v>-8.15000000000000036</v>
      </c>
      <c r="BA38" s="3">
        <f>AVERAGE(AS38:AT38)</f>
        <v>13.8000000000000007</v>
      </c>
      <c r="BB38" s="3">
        <f>AVERAGE(AR38:AV38)</f>
        <v>7.86000000000000032</v>
      </c>
    </row>
    <row r="39" spans="1:54">
      <c r="A39" s="3" t="n">
        <v>2003</v>
      </c>
      <c r="B39" t="n">
        <v>1.06899999999999995</v>
      </c>
      <c r="F39" s="6"/>
      <c r="H39" s="3" t="n">
        <v>2003</v>
      </c>
      <c r="I39" t="n">
        <v>30.5</v>
      </c>
      <c r="J39" t="n">
        <v>66.4000000000000199</v>
      </c>
      <c r="K39" t="n">
        <v>103.299999999999997</v>
      </c>
      <c r="L39" t="n">
        <v>55.5</v>
      </c>
      <c r="M39" t="n">
        <v>49</v>
      </c>
      <c r="N39" t="n">
        <v>39.8999999999999986</v>
      </c>
      <c r="O39" t="n">
        <v>18.5</v>
      </c>
      <c r="P39" s="35" t="n">
        <v>41.6000000000000014</v>
      </c>
      <c r="Q39" t="n">
        <v>32.7000000000000028</v>
      </c>
      <c r="R39" t="n">
        <v>20.6999999999999993</v>
      </c>
      <c r="S39" t="n">
        <v>23.8999999999999986</v>
      </c>
      <c r="T39" t="n">
        <v>43.7999999999999972</v>
      </c>
      <c r="U39" t="n">
        <v>51.8999999999999986</v>
      </c>
      <c r="V39" t="n">
        <v>40.2000000000000028</v>
      </c>
      <c r="W39" t="n">
        <v>112.200000000000003</v>
      </c>
      <c r="X39" t="n">
        <v>66.7000000000000028</v>
      </c>
      <c r="Y39" t="n">
        <v>45.5</v>
      </c>
      <c r="Z39" t="n">
        <v>23.6999999999999993</v>
      </c>
      <c r="AA39" t="n">
        <v>58.7000000000000028</v>
      </c>
      <c r="AB39" s="39">
        <f>SUM(P39:AA39)</f>
        <v>561.600000000000023</v>
      </c>
      <c r="AC39" s="16">
        <f>SUM(U39:V39)</f>
        <v>92.0999999999999943</v>
      </c>
      <c r="AD39" s="16">
        <f>SUM(T39:X39)</f>
        <v>314.800000000000011</v>
      </c>
      <c r="AE39" s="16"/>
      <c r="AF39" s="3" t="n">
        <v>2003</v>
      </c>
      <c r="AG39" t="n">
        <v>13.3000000000000007</v>
      </c>
      <c r="AH39" t="n">
        <v>14.3000000000000007</v>
      </c>
      <c r="AI39" t="n">
        <v>12.4000000000000004</v>
      </c>
      <c r="AJ39" t="n">
        <v>1.10000000000000009</v>
      </c>
      <c r="AK39" t="n">
        <v>-5.09999999999999964</v>
      </c>
      <c r="AL39" t="n">
        <v>-21</v>
      </c>
      <c r="AM39" t="n">
        <v>-28.8999999999999986</v>
      </c>
      <c r="AN39" s="35" t="n">
        <v>-26.8999999999999986</v>
      </c>
      <c r="AO39" t="n">
        <v>-27.1999999999999993</v>
      </c>
      <c r="AP39" t="n">
        <v>-20.3999999999999986</v>
      </c>
      <c r="AQ39" t="n">
        <v>-10.5999999999999996</v>
      </c>
      <c r="AR39" t="n">
        <v>0.1</v>
      </c>
      <c r="AS39" t="n">
        <v>13.6999999999999993</v>
      </c>
      <c r="AT39" t="n">
        <v>13.4000000000000004</v>
      </c>
      <c r="AU39" t="n">
        <v>14.5</v>
      </c>
      <c r="AV39" t="n">
        <v>6.70000000000000018</v>
      </c>
      <c r="AW39" t="n">
        <v>-5.40000000000000036</v>
      </c>
      <c r="AX39" t="n">
        <v>-26</v>
      </c>
      <c r="AY39" t="n">
        <v>-21.3000000000000007</v>
      </c>
      <c r="AZ39" s="16">
        <f>AVERAGE(AN39:AY39)</f>
        <v>-7.45000000000000018</v>
      </c>
      <c r="BA39" s="3">
        <f>AVERAGE(AS39:AT39)</f>
        <v>13.5500000000000007</v>
      </c>
      <c r="BB39" s="3">
        <f>AVERAGE(AR39:AV39)</f>
        <v>9.67999999999999972</v>
      </c>
    </row>
    <row r="40" spans="1:54">
      <c r="A40" s="3" t="n">
        <v>2004</v>
      </c>
      <c r="B40" t="n">
        <v>1.24000000000000021</v>
      </c>
      <c r="F40" s="6"/>
      <c r="H40" s="3" t="n">
        <v>2004</v>
      </c>
      <c r="I40" t="n">
        <v>51.8999999999999986</v>
      </c>
      <c r="J40" t="n">
        <v>40.2000000000000028</v>
      </c>
      <c r="K40" t="n">
        <v>112.200000000000003</v>
      </c>
      <c r="L40" t="n">
        <v>66.7000000000000028</v>
      </c>
      <c r="M40" t="n">
        <v>45.5</v>
      </c>
      <c r="N40" t="n">
        <v>23.6999999999999993</v>
      </c>
      <c r="O40" t="n">
        <v>58.7000000000000028</v>
      </c>
      <c r="P40" s="35" t="n">
        <v>47.2000000000000028</v>
      </c>
      <c r="Q40" t="n">
        <v>22.1999999999999993</v>
      </c>
      <c r="R40" t="n">
        <v>36.2000000000000028</v>
      </c>
      <c r="S40" t="n">
        <v>17.3000000000000007</v>
      </c>
      <c r="T40" t="n">
        <v>8.5</v>
      </c>
      <c r="U40" t="n">
        <v>51.7999999999999972</v>
      </c>
      <c r="V40" t="n">
        <v>19.8999999999999986</v>
      </c>
      <c r="W40" t="n">
        <v>91.7999999999999972</v>
      </c>
      <c r="X40" t="n">
        <v>72.4000000000000057</v>
      </c>
      <c r="Y40" t="n">
        <v>70.5999999999999943</v>
      </c>
      <c r="Z40" t="n">
        <v>67.4000000000000199</v>
      </c>
      <c r="AA40" t="n">
        <v>15</v>
      </c>
      <c r="AB40" s="39">
        <f>SUM(P40:AA40)</f>
        <v>520.299999999999955</v>
      </c>
      <c r="AC40" s="16">
        <f>SUM(U40:V40)</f>
        <v>71.7000000000000028</v>
      </c>
      <c r="AD40" s="16">
        <f>SUM(T40:X40)</f>
        <v>244.400000000000006</v>
      </c>
      <c r="AE40" s="16"/>
      <c r="AF40" s="3" t="n">
        <v>2004</v>
      </c>
      <c r="AG40" t="n">
        <v>13.6999999999999993</v>
      </c>
      <c r="AH40" t="n">
        <v>13.4000000000000004</v>
      </c>
      <c r="AI40" t="n">
        <v>14.5</v>
      </c>
      <c r="AJ40" t="n">
        <v>6.70000000000000018</v>
      </c>
      <c r="AK40" t="n">
        <v>-5.40000000000000036</v>
      </c>
      <c r="AL40" t="n">
        <v>-26</v>
      </c>
      <c r="AM40" t="n">
        <v>-21.3000000000000007</v>
      </c>
      <c r="AN40" s="35" t="n">
        <v>-25.8999999999999986</v>
      </c>
      <c r="AO40" t="n">
        <v>-26.3000000000000007</v>
      </c>
      <c r="AP40" t="n">
        <v>-20.5</v>
      </c>
      <c r="AQ40" t="n">
        <v>-13.3000000000000007</v>
      </c>
      <c r="AR40" t="n">
        <v>-0.7</v>
      </c>
      <c r="AS40" t="n">
        <v>12.3000000000000007</v>
      </c>
      <c r="AT40" t="n">
        <v>16.1999999999999993</v>
      </c>
      <c r="AU40" t="n">
        <v>9.40000000000000036</v>
      </c>
      <c r="AV40" t="n">
        <v>4.29999999999999982</v>
      </c>
      <c r="AW40" t="n">
        <v>-4.79999999999999982</v>
      </c>
      <c r="AX40" t="n">
        <v>-13</v>
      </c>
      <c r="AY40" t="n">
        <v>-31</v>
      </c>
      <c r="AZ40" s="16">
        <f>AVERAGE(AN40:AY40)</f>
        <v>-7.77500000000000036</v>
      </c>
      <c r="BA40" s="3">
        <f>AVERAGE(AS40:AT40)</f>
        <v>14.25</v>
      </c>
      <c r="BB40" s="3">
        <f>AVERAGE(AR40:AV40)</f>
        <v>8.30000000000000071</v>
      </c>
    </row>
    <row r="41" spans="1:54">
      <c r="A41" s="3" t="n">
        <v>2005</v>
      </c>
      <c r="B41" t="n">
        <v>0.797000000000000064</v>
      </c>
      <c r="F41" s="6"/>
      <c r="H41" s="3" t="n">
        <v>2005</v>
      </c>
      <c r="I41" t="n">
        <v>51.7999999999999972</v>
      </c>
      <c r="J41" t="n">
        <v>19.8999999999999986</v>
      </c>
      <c r="K41" t="n">
        <v>91.7999999999999972</v>
      </c>
      <c r="L41" t="n">
        <v>72.4000000000000057</v>
      </c>
      <c r="M41" t="n">
        <v>70.5999999999999943</v>
      </c>
      <c r="N41" t="n">
        <v>67.4000000000000199</v>
      </c>
      <c r="O41" t="n">
        <v>15</v>
      </c>
      <c r="P41" s="35" t="n">
        <v>26.8999999999999986</v>
      </c>
      <c r="Q41" t="n">
        <v>19.8999999999999986</v>
      </c>
      <c r="R41" t="n">
        <v>32.6000000000000014</v>
      </c>
      <c r="S41" t="n">
        <v>47.6000000000000014</v>
      </c>
      <c r="T41" t="n">
        <v>19.3999999999999986</v>
      </c>
      <c r="U41" t="n">
        <v>19.8000000000000007</v>
      </c>
      <c r="V41" t="n">
        <v>41.1000000000000014</v>
      </c>
      <c r="W41" t="n">
        <v>76.9000000000000057</v>
      </c>
      <c r="X41" t="n">
        <v>66.2000000000000028</v>
      </c>
      <c r="Y41" t="n">
        <v>80.2999999999999829</v>
      </c>
      <c r="Z41" t="n">
        <v>67.7000000000000028</v>
      </c>
      <c r="AA41" t="n">
        <v>46.7000000000000028</v>
      </c>
      <c r="AB41" s="39">
        <f>SUM(P41:AA41)</f>
        <v>545.100000000000023</v>
      </c>
      <c r="AC41" s="16">
        <f>SUM(U41:V41)</f>
        <v>60.8999999999999986</v>
      </c>
      <c r="AD41" s="16">
        <f>SUM(T41:X41)</f>
        <v>223.400000000000006</v>
      </c>
      <c r="AE41" s="16"/>
      <c r="AF41" s="3" t="n">
        <v>2005</v>
      </c>
      <c r="AG41" t="n">
        <v>12.3000000000000007</v>
      </c>
      <c r="AH41" t="n">
        <v>16.1999999999999993</v>
      </c>
      <c r="AI41" t="n">
        <v>9.40000000000000036</v>
      </c>
      <c r="AJ41" t="n">
        <v>4.29999999999999982</v>
      </c>
      <c r="AK41" t="n">
        <v>-4.79999999999999982</v>
      </c>
      <c r="AL41" t="n">
        <v>-13</v>
      </c>
      <c r="AM41" t="n">
        <v>-31</v>
      </c>
      <c r="AN41" s="35" t="n">
        <v>-23.1999999999999993</v>
      </c>
      <c r="AO41" t="n">
        <v>-24.8999999999999986</v>
      </c>
      <c r="AP41" t="n">
        <v>-17.1999999999999993</v>
      </c>
      <c r="AQ41" t="n">
        <v>-11.4000000000000004</v>
      </c>
      <c r="AR41" t="n">
        <v>0.4</v>
      </c>
      <c r="AS41" t="n">
        <v>12</v>
      </c>
      <c r="AT41" t="n">
        <v>16.5</v>
      </c>
      <c r="AU41" t="n">
        <v>11</v>
      </c>
      <c r="AV41" t="n">
        <v>7.29999999999999982</v>
      </c>
      <c r="AW41" t="n">
        <v>-3.10000000000000009</v>
      </c>
      <c r="AX41" t="n">
        <v>-14.5999999999999996</v>
      </c>
      <c r="AY41" t="n">
        <v>-22.8999999999999986</v>
      </c>
      <c r="AZ41" s="16">
        <f>AVERAGE(AN41:AY41)</f>
        <v>-5.84166666666667034</v>
      </c>
      <c r="BA41" s="3">
        <f>AVERAGE(AS41:AT41)</f>
        <v>14.25</v>
      </c>
      <c r="BB41" s="3">
        <f>AVERAGE(AR41:AV41)</f>
        <v>9.4399999999999995</v>
      </c>
    </row>
    <row r="42" spans="1:54">
      <c r="A42" s="3" t="n">
        <v>2006</v>
      </c>
      <c r="B42" t="n">
        <v>0.942000000000000171</v>
      </c>
      <c r="F42" s="6"/>
      <c r="H42" s="3" t="n">
        <v>2006</v>
      </c>
      <c r="I42" t="n">
        <v>19.8000000000000007</v>
      </c>
      <c r="J42" t="n">
        <v>41.1000000000000014</v>
      </c>
      <c r="K42" t="n">
        <v>76.9000000000000057</v>
      </c>
      <c r="L42" t="n">
        <v>66.2000000000000028</v>
      </c>
      <c r="M42" t="n">
        <v>80.2999999999999829</v>
      </c>
      <c r="N42" t="n">
        <v>67.7000000000000028</v>
      </c>
      <c r="O42" t="n">
        <v>46.7000000000000028</v>
      </c>
      <c r="P42" s="35" t="n">
        <v>13.5999999999999996</v>
      </c>
      <c r="Q42" t="n">
        <v>33.7000000000000028</v>
      </c>
      <c r="R42" t="n">
        <v>29.8999999999999986</v>
      </c>
      <c r="S42" t="n">
        <v>0.8</v>
      </c>
      <c r="T42" t="n">
        <v>46.2000000000000028</v>
      </c>
      <c r="U42" t="n">
        <v>49.7000000000000028</v>
      </c>
      <c r="V42" t="n">
        <v>50.5</v>
      </c>
      <c r="W42" t="n">
        <v>82</v>
      </c>
      <c r="X42" t="n">
        <v>121</v>
      </c>
      <c r="Y42" t="n">
        <v>66.2000000000000028</v>
      </c>
      <c r="Z42" t="n">
        <v>48.6000000000000014</v>
      </c>
      <c r="AA42" t="n">
        <v>56.1000000000000014</v>
      </c>
      <c r="AB42" s="39">
        <f>SUM(P42:AA42)</f>
        <v>598.299999999999955</v>
      </c>
      <c r="AC42" s="16">
        <f>SUM(U42:V42)</f>
        <v>100.200000000000003</v>
      </c>
      <c r="AD42" s="16">
        <f>SUM(T42:X42)</f>
        <v>349.399999999999977</v>
      </c>
      <c r="AE42" s="16"/>
      <c r="AF42" s="3" t="n">
        <v>2006</v>
      </c>
      <c r="AG42" t="n">
        <v>12</v>
      </c>
      <c r="AH42" t="n">
        <v>16.5</v>
      </c>
      <c r="AI42" t="n">
        <v>11</v>
      </c>
      <c r="AJ42" t="n">
        <v>7.29999999999999982</v>
      </c>
      <c r="AK42" t="n">
        <v>-3.10000000000000009</v>
      </c>
      <c r="AL42" t="n">
        <v>-14.5999999999999996</v>
      </c>
      <c r="AM42" t="n">
        <v>-22.8999999999999986</v>
      </c>
      <c r="AN42" s="35" t="n">
        <v>-37.8999999999999986</v>
      </c>
      <c r="AO42" t="n">
        <v>-25.5</v>
      </c>
      <c r="AP42" t="n">
        <v>-18.1999999999999993</v>
      </c>
      <c r="AQ42" t="n">
        <v>-14</v>
      </c>
      <c r="AR42" t="n">
        <v>-2.10000000000000009</v>
      </c>
      <c r="AS42" t="n">
        <v>11.0999999999999996</v>
      </c>
      <c r="AT42" t="n">
        <v>17.1999999999999993</v>
      </c>
      <c r="AU42" t="n">
        <v>10.6999999999999993</v>
      </c>
      <c r="AV42" t="n">
        <v>5.5</v>
      </c>
      <c r="AW42" t="n">
        <v>-9</v>
      </c>
      <c r="AX42" t="n">
        <v>-24.1999999999999993</v>
      </c>
      <c r="AY42" t="n">
        <v>-20.1999999999999993</v>
      </c>
      <c r="AZ42" s="16">
        <f>AVERAGE(AN42:AY42)</f>
        <v>-8.88333333333332931</v>
      </c>
      <c r="BA42" s="3">
        <f>AVERAGE(AS42:AT42)</f>
        <v>14.1500000000000004</v>
      </c>
      <c r="BB42" s="3">
        <f>AVERAGE(AR42:AV42)</f>
        <v>8.48000000000000043</v>
      </c>
    </row>
    <row r="43" spans="1:54">
      <c r="A43" s="3" t="n">
        <v>2007</v>
      </c>
      <c r="B43" t="n">
        <v>0.688999999999999968</v>
      </c>
      <c r="F43" s="6"/>
      <c r="H43" s="3" t="n">
        <v>2007</v>
      </c>
      <c r="I43" t="n">
        <v>49.7000000000000028</v>
      </c>
      <c r="J43" t="n">
        <v>50.5</v>
      </c>
      <c r="K43" t="n">
        <v>82</v>
      </c>
      <c r="L43" t="n">
        <v>121</v>
      </c>
      <c r="M43" t="n">
        <v>66.2000000000000028</v>
      </c>
      <c r="N43" t="n">
        <v>48.6000000000000014</v>
      </c>
      <c r="O43" t="n">
        <v>56.1000000000000014</v>
      </c>
      <c r="P43" s="35" t="n">
        <v>67.7999999999999972</v>
      </c>
      <c r="Q43" t="n">
        <v>6.20000000000000018</v>
      </c>
      <c r="R43" t="n">
        <v>19</v>
      </c>
      <c r="S43" t="n">
        <v>65.2000000000000028</v>
      </c>
      <c r="T43" t="n">
        <v>25.3000000000000007</v>
      </c>
      <c r="U43" t="n">
        <v>30.8999999999999986</v>
      </c>
      <c r="V43" t="n">
        <v>49.1000000000000014</v>
      </c>
      <c r="W43" t="n">
        <v>135.599999999999994</v>
      </c>
      <c r="X43" t="n">
        <v>53.2000000000000028</v>
      </c>
      <c r="Y43" t="n">
        <v>62.7000000000000028</v>
      </c>
      <c r="Z43" t="n">
        <v>52.1000000000000014</v>
      </c>
      <c r="AA43" t="n">
        <v>58.6000000000000014</v>
      </c>
      <c r="AB43" s="39">
        <f>SUM(P43:AA43)</f>
        <v>625.700000000000045</v>
      </c>
      <c r="AC43" s="16">
        <f>SUM(U43:V43)</f>
        <v>80</v>
      </c>
      <c r="AD43" s="16">
        <f>SUM(T43:X43)</f>
        <v>294.100000000000023</v>
      </c>
      <c r="AE43" s="16"/>
      <c r="AF43" s="3" t="n">
        <v>2007</v>
      </c>
      <c r="AG43" t="n">
        <v>11.0999999999999996</v>
      </c>
      <c r="AH43" t="n">
        <v>17.1999999999999993</v>
      </c>
      <c r="AI43" t="n">
        <v>10.6999999999999993</v>
      </c>
      <c r="AJ43" t="n">
        <v>5.5</v>
      </c>
      <c r="AK43" t="n">
        <v>-9</v>
      </c>
      <c r="AL43" t="n">
        <v>-24.1999999999999993</v>
      </c>
      <c r="AM43" t="n">
        <v>-20.1999999999999993</v>
      </c>
      <c r="AN43" s="35" t="n">
        <v>-15.0999999999999996</v>
      </c>
      <c r="AO43" t="n">
        <v>-36.5</v>
      </c>
      <c r="AP43" t="n">
        <v>-17.899999999999995</v>
      </c>
      <c r="AQ43" t="n">
        <v>-1.9</v>
      </c>
      <c r="AR43" t="n">
        <v>-3.60000000000000009</v>
      </c>
      <c r="AS43" t="n">
        <v>11.1999999999999993</v>
      </c>
      <c r="AT43" t="n">
        <v>17.6999999999999993</v>
      </c>
      <c r="AU43" t="n">
        <v>11.3000000000000007</v>
      </c>
      <c r="AV43" t="n">
        <v>5.70000000000000018</v>
      </c>
      <c r="AW43" t="n">
        <v>-3.39999999999999991</v>
      </c>
      <c r="AX43" t="n">
        <v>-15.5999999999999996</v>
      </c>
      <c r="AY43" t="n">
        <v>-20.8999999999999986</v>
      </c>
      <c r="AZ43" s="16">
        <f>AVERAGE(AN43:AY43)</f>
        <v>-5.75</v>
      </c>
      <c r="BA43" s="3">
        <f>AVERAGE(AS43:AT43)</f>
        <v>14.4499999999999993</v>
      </c>
      <c r="BB43" s="3">
        <f>AVERAGE(AR43:AV43)</f>
        <v>8.46000000000000085</v>
      </c>
    </row>
    <row r="44" spans="1:54">
      <c r="A44" s="3" t="n">
        <v>2008</v>
      </c>
      <c r="B44" t="n">
        <v>0.869999999999999929</v>
      </c>
      <c r="F44" s="6"/>
      <c r="H44" s="3" t="n">
        <v>2008</v>
      </c>
      <c r="I44" t="n">
        <v>30.8999999999999986</v>
      </c>
      <c r="J44" t="n">
        <v>49.1000000000000014</v>
      </c>
      <c r="K44" t="n">
        <v>135.599999999999994</v>
      </c>
      <c r="L44" t="n">
        <v>53.2000000000000028</v>
      </c>
      <c r="M44" t="n">
        <v>62.7000000000000028</v>
      </c>
      <c r="N44" t="n">
        <v>52.1000000000000014</v>
      </c>
      <c r="O44" t="n">
        <v>58.6000000000000014</v>
      </c>
      <c r="P44" s="35" t="n">
        <v>33.1000000000000014</v>
      </c>
      <c r="Q44" t="n">
        <v>45.8999999999999986</v>
      </c>
      <c r="R44" t="n">
        <v>26.8000000000000007</v>
      </c>
      <c r="S44" t="n">
        <v>30.1999999999999993</v>
      </c>
      <c r="T44" t="n">
        <v>26.8999999999999986</v>
      </c>
      <c r="U44" t="n">
        <v>54.2000000000000028</v>
      </c>
      <c r="V44" t="n">
        <v>23.8000000000000007</v>
      </c>
      <c r="W44" t="n">
        <v>44.7000000000000028</v>
      </c>
      <c r="X44" t="n">
        <v>41.2999999999999972</v>
      </c>
      <c r="Y44" t="n">
        <v>69.9000000000000199</v>
      </c>
      <c r="Z44" t="n">
        <v>49.2000000000000028</v>
      </c>
      <c r="AA44" t="n">
        <v>57.3999999999999986</v>
      </c>
      <c r="AB44" s="39">
        <f>SUM(P44:AA44)</f>
        <v>503.399999999999977</v>
      </c>
      <c r="AC44" s="16">
        <f>SUM(U44:V44)</f>
        <v>78</v>
      </c>
      <c r="AD44" s="16">
        <f>SUM(T44:X44)</f>
        <v>190.900000000000006</v>
      </c>
      <c r="AE44" s="16"/>
      <c r="AF44" s="3" t="n">
        <v>2008</v>
      </c>
      <c r="AG44" t="n">
        <v>11.1999999999999993</v>
      </c>
      <c r="AH44" t="n">
        <v>17.6999999999999993</v>
      </c>
      <c r="AI44" t="n">
        <v>11.3000000000000007</v>
      </c>
      <c r="AJ44" t="n">
        <v>5.70000000000000018</v>
      </c>
      <c r="AK44" t="n">
        <v>-3.39999999999999991</v>
      </c>
      <c r="AL44" t="n">
        <v>-15.5999999999999996</v>
      </c>
      <c r="AM44" t="n">
        <v>-20.8999999999999986</v>
      </c>
      <c r="AN44" s="35" t="n">
        <v>-26.5</v>
      </c>
      <c r="AO44" t="n">
        <v>-20.5</v>
      </c>
      <c r="AP44" t="n">
        <v>-19.8999999999999986</v>
      </c>
      <c r="AQ44" t="n">
        <v>-12.4000000000000004</v>
      </c>
      <c r="AR44" t="n">
        <v>0.2</v>
      </c>
      <c r="AS44" t="n">
        <v>10.1999999999999993</v>
      </c>
      <c r="AT44" t="n">
        <v>15.4000000000000004</v>
      </c>
      <c r="AU44" t="n">
        <v>12.0999999999999996</v>
      </c>
      <c r="AV44" t="n">
        <v>7.70000000000000018</v>
      </c>
      <c r="AW44" t="n">
        <v>-4.09999999999999964</v>
      </c>
      <c r="AX44" t="n">
        <v>-18.3000000000000007</v>
      </c>
      <c r="AY44" t="n">
        <v>-23.8999999999999986</v>
      </c>
      <c r="AZ44" s="16">
        <f>AVERAGE(AN44:AY44)</f>
        <v>-6.66666666666666963</v>
      </c>
      <c r="BA44" s="3">
        <f>AVERAGE(AS44:AT44)</f>
        <v>12.8000000000000007</v>
      </c>
      <c r="BB44" s="3">
        <f>AVERAGE(AR44:AV44)</f>
        <v>9.11999999999999922</v>
      </c>
    </row>
    <row r="45" spans="1:54">
      <c r="A45" s="3" t="n">
        <v>2009</v>
      </c>
      <c r="B45" t="n">
        <v>1.06299999999999994</v>
      </c>
      <c r="F45" s="6"/>
      <c r="H45" s="3" t="n">
        <v>2009</v>
      </c>
      <c r="I45" t="n">
        <v>54.2000000000000028</v>
      </c>
      <c r="J45" t="n">
        <v>23.8000000000000007</v>
      </c>
      <c r="K45" t="n">
        <v>44.7000000000000028</v>
      </c>
      <c r="L45" t="n">
        <v>41.2999999999999972</v>
      </c>
      <c r="M45" t="n">
        <v>69.9000000000000199</v>
      </c>
      <c r="N45" t="n">
        <v>49.2000000000000028</v>
      </c>
      <c r="O45" t="n">
        <v>57.3999999999999986</v>
      </c>
      <c r="P45" s="35" t="n">
        <v>32.5</v>
      </c>
      <c r="Q45" t="n">
        <v>18.5</v>
      </c>
      <c r="R45" t="n">
        <v>24.8000000000000007</v>
      </c>
      <c r="S45" t="n">
        <v>35.2999999999999972</v>
      </c>
      <c r="T45" t="n">
        <v>18.3999999999999986</v>
      </c>
      <c r="U45" t="n">
        <v>21.6000000000000014</v>
      </c>
      <c r="V45" t="n">
        <v>18.8999999999999986</v>
      </c>
      <c r="W45" t="n">
        <v>26.6000000000000014</v>
      </c>
      <c r="X45" t="n">
        <v>76.9000000000000057</v>
      </c>
      <c r="Y45" t="n">
        <v>30.6000000000000014</v>
      </c>
      <c r="Z45" t="n">
        <v>35.3999999999999986</v>
      </c>
      <c r="AA45" t="n">
        <v>13.4000000000000004</v>
      </c>
      <c r="AB45" s="39">
        <f>SUM(P45:AA45)</f>
        <v>352.899999999999977</v>
      </c>
      <c r="AC45" s="16">
        <f>SUM(U45:V45)</f>
        <v>40.5</v>
      </c>
      <c r="AD45" s="16">
        <f>SUM(T45:X45)</f>
        <v>162.400000000000006</v>
      </c>
      <c r="AE45" s="16"/>
      <c r="AF45" s="3" t="n">
        <v>2009</v>
      </c>
      <c r="AG45" t="n">
        <v>10.1999999999999993</v>
      </c>
      <c r="AH45" t="n">
        <v>15.4000000000000004</v>
      </c>
      <c r="AI45" t="n">
        <v>12.0999999999999996</v>
      </c>
      <c r="AJ45" t="n">
        <v>7.70000000000000018</v>
      </c>
      <c r="AK45" t="n">
        <v>-4.09999999999999964</v>
      </c>
      <c r="AL45" t="n">
        <v>-18.3000000000000007</v>
      </c>
      <c r="AM45" t="n">
        <v>-23.8999999999999986</v>
      </c>
      <c r="AN45" s="35" t="n">
        <v>-23.5</v>
      </c>
      <c r="AO45" t="n">
        <v>-30.6000000000000014</v>
      </c>
      <c r="AP45" t="n">
        <v>-21</v>
      </c>
      <c r="AQ45" t="n">
        <v>-6.79999999999999982</v>
      </c>
      <c r="AR45" t="n">
        <v>-3.10000000000000009</v>
      </c>
      <c r="AS45" t="n">
        <v>9</v>
      </c>
      <c r="AT45" t="n">
        <v>17.399999999999995</v>
      </c>
      <c r="AU45" t="n">
        <v>13.1999999999999993</v>
      </c>
      <c r="AV45" t="n">
        <v>7.20000000000000018</v>
      </c>
      <c r="AW45" t="n">
        <v>-4.5</v>
      </c>
      <c r="AX45" t="n">
        <v>-22.3000000000000007</v>
      </c>
      <c r="AY45" t="n">
        <v>-34.7000000000000028</v>
      </c>
      <c r="AZ45" s="16">
        <f>AVERAGE(AN45:AY45)</f>
        <v>-8.30833333333333002</v>
      </c>
      <c r="BA45" s="3">
        <f>AVERAGE(AS45:AT45)</f>
        <v>13.1999999999999993</v>
      </c>
      <c r="BB45" s="3">
        <f>AVERAGE(AR45:AV45)</f>
        <v>8.74000000000000021</v>
      </c>
    </row>
    <row r="46" spans="1:54">
      <c r="A46" s="3" t="n">
        <v>2010</v>
      </c>
      <c r="B46" t="n">
        <v>0.666000000000000014</v>
      </c>
      <c r="F46" s="6"/>
      <c r="H46" s="3" t="n">
        <v>2010</v>
      </c>
      <c r="I46" t="n">
        <v>21.6000000000000014</v>
      </c>
      <c r="J46" t="n">
        <v>18.8999999999999986</v>
      </c>
      <c r="K46" t="n">
        <v>26.6000000000000014</v>
      </c>
      <c r="L46" t="n">
        <v>76.9000000000000057</v>
      </c>
      <c r="M46" t="n">
        <v>30.6000000000000014</v>
      </c>
      <c r="N46" t="n">
        <v>35.3999999999999986</v>
      </c>
      <c r="O46" t="n">
        <v>13.4000000000000004</v>
      </c>
      <c r="P46" s="35" t="n">
        <v>38.2000000000000028</v>
      </c>
      <c r="Q46" t="n">
        <v>5.29999999999999982</v>
      </c>
      <c r="R46" t="n">
        <v>25.6999999999999993</v>
      </c>
      <c r="S46" t="n">
        <v>32.7000000000000028</v>
      </c>
      <c r="T46" t="n">
        <v>46.2000000000000028</v>
      </c>
      <c r="U46" t="n">
        <v>70.7000000000000028</v>
      </c>
      <c r="V46" t="n">
        <v>86.2999999999999829</v>
      </c>
      <c r="W46" t="n">
        <v>82.9000000000000057</v>
      </c>
      <c r="X46" t="n">
        <v>67.0999999999999943</v>
      </c>
      <c r="Y46" t="n">
        <v>66.7999999999999972</v>
      </c>
      <c r="Z46" t="n">
        <v>59.1000000000000014</v>
      </c>
      <c r="AA46" t="n">
        <v>26.6000000000000014</v>
      </c>
      <c r="AB46" s="39">
        <f>SUM(P46:AA46)</f>
        <v>607.600000000000023</v>
      </c>
      <c r="AC46" s="16">
        <f>SUM(U46:V46)</f>
        <v>157</v>
      </c>
      <c r="AD46" s="16">
        <f>SUM(T46:X46)</f>
        <v>353.199999999999989</v>
      </c>
      <c r="AE46" s="16"/>
      <c r="AF46" s="3" t="n">
        <v>2010</v>
      </c>
      <c r="AG46" t="n">
        <v>9</v>
      </c>
      <c r="AH46" t="n">
        <v>17.399999999999995</v>
      </c>
      <c r="AI46" t="n">
        <v>13.1999999999999993</v>
      </c>
      <c r="AJ46" t="n">
        <v>7.20000000000000018</v>
      </c>
      <c r="AK46" t="n">
        <v>-4.5</v>
      </c>
      <c r="AL46" t="n">
        <v>-22.3000000000000007</v>
      </c>
      <c r="AM46" t="n">
        <v>-34.7000000000000028</v>
      </c>
      <c r="AN46" s="35" t="n">
        <v>-29.1000000000000014</v>
      </c>
      <c r="AO46" t="n">
        <v>-34</v>
      </c>
      <c r="AP46" t="n">
        <v>-16.3000000000000007</v>
      </c>
      <c r="AQ46" t="n">
        <v>-7.20000000000000018</v>
      </c>
      <c r="AR46" t="n">
        <v>-1.5</v>
      </c>
      <c r="AS46" t="n">
        <v>7.90000000000000036</v>
      </c>
      <c r="AT46" t="n">
        <v>12.9000000000000004</v>
      </c>
      <c r="AU46" t="n">
        <v>10</v>
      </c>
      <c r="AV46" t="n">
        <v>3</v>
      </c>
      <c r="AW46" t="n">
        <v>-2.9</v>
      </c>
      <c r="AX46" t="n">
        <v>-20.6999999999999993</v>
      </c>
      <c r="AY46" t="n">
        <v>-31.6999999999999993</v>
      </c>
      <c r="AZ46" s="16">
        <f>AVERAGE(AN46:AY46)</f>
        <v>-9.13333333333332931</v>
      </c>
      <c r="BA46" s="3">
        <f>AVERAGE(AS46:AT46)</f>
        <v>10.4000000000000004</v>
      </c>
      <c r="BB46" s="3">
        <f>AVERAGE(AR46:AV46)</f>
        <v>6.45999999999999996</v>
      </c>
    </row>
    <row r="47" spans="1:54">
      <c r="A47" s="3" t="n">
        <v>2011</v>
      </c>
      <c r="B47" t="n">
        <v>1.20700000000000007</v>
      </c>
      <c r="F47" s="6"/>
      <c r="H47" s="3" t="n">
        <v>2011</v>
      </c>
      <c r="I47" t="n">
        <v>70.7000000000000028</v>
      </c>
      <c r="J47" t="n">
        <v>86.2999999999999829</v>
      </c>
      <c r="K47" t="n">
        <v>82.9000000000000057</v>
      </c>
      <c r="L47" t="n">
        <v>67.0999999999999943</v>
      </c>
      <c r="M47" t="n">
        <v>66.7999999999999972</v>
      </c>
      <c r="N47" t="n">
        <v>59.1000000000000014</v>
      </c>
      <c r="O47" t="n">
        <v>26.6000000000000014</v>
      </c>
      <c r="P47" s="35" t="n">
        <v>42.6000000000000014</v>
      </c>
      <c r="Q47" t="n">
        <v>27.6000000000000014</v>
      </c>
      <c r="R47" t="n">
        <v>51.7999999999999972</v>
      </c>
      <c r="S47" t="n">
        <v>33.7000000000000028</v>
      </c>
      <c r="T47" t="n">
        <v>30.1999999999999993</v>
      </c>
      <c r="U47" t="n">
        <v>79</v>
      </c>
      <c r="V47" t="n">
        <v>98.0999999999999943</v>
      </c>
      <c r="W47" t="n">
        <v>80.2000000000000028</v>
      </c>
      <c r="X47" t="n">
        <v>77.0999999999999801</v>
      </c>
      <c r="Y47" t="n">
        <v>68</v>
      </c>
      <c r="Z47" t="n">
        <v>47.7000000000000028</v>
      </c>
      <c r="AA47" t="n">
        <v>60.3999999999999986</v>
      </c>
      <c r="AB47" s="39">
        <f>SUM(P47:AA47)</f>
        <v>696.399999999999977</v>
      </c>
      <c r="AC47" s="16">
        <f>SUM(U47:V47)</f>
        <v>177.099999999999994</v>
      </c>
      <c r="AD47" s="16">
        <f>SUM(T47:X47)</f>
        <v>364.600000000000023</v>
      </c>
      <c r="AE47" s="16"/>
      <c r="AF47" s="3" t="n">
        <v>2011</v>
      </c>
      <c r="AG47" t="n">
        <v>7.90000000000000036</v>
      </c>
      <c r="AH47" t="n">
        <v>12.9000000000000004</v>
      </c>
      <c r="AI47" t="n">
        <v>10</v>
      </c>
      <c r="AJ47" t="n">
        <v>3</v>
      </c>
      <c r="AK47" t="n">
        <v>-2.9</v>
      </c>
      <c r="AL47" t="n">
        <v>-20.6999999999999993</v>
      </c>
      <c r="AM47" t="n">
        <v>-31.6999999999999993</v>
      </c>
      <c r="AN47" s="35" t="n">
        <v>-24.8000000000000007</v>
      </c>
      <c r="AO47" t="n">
        <v>-26.6999999999999993</v>
      </c>
      <c r="AP47" t="n">
        <v>-11.8000000000000007</v>
      </c>
      <c r="AQ47" t="n">
        <v>-3.70000000000000018</v>
      </c>
      <c r="AR47" t="n">
        <v>4.40000000000000036</v>
      </c>
      <c r="AS47" t="n">
        <v>14</v>
      </c>
      <c r="AT47" t="n">
        <v>12.0999999999999996</v>
      </c>
      <c r="AU47" t="n">
        <v>10.8000000000000007</v>
      </c>
      <c r="AV47" t="n">
        <v>8.09999999999999787</v>
      </c>
      <c r="AW47" t="n">
        <v>-1.9</v>
      </c>
      <c r="AX47" t="n">
        <v>-17.8000000000000007</v>
      </c>
      <c r="AY47" t="n">
        <v>-16.3000000000000007</v>
      </c>
      <c r="AZ47" s="16">
        <f>AVERAGE(AN47:AY47)</f>
        <v>-4.46666666666667034</v>
      </c>
      <c r="BA47" s="3">
        <f>AVERAGE(AS47:AT47)</f>
        <v>13.0500000000000007</v>
      </c>
      <c r="BB47" s="3">
        <f>AVERAGE(AR47:AV47)</f>
        <v>9.88000000000000078</v>
      </c>
    </row>
    <row r="48" spans="1:54">
      <c r="A48" s="3" t="n">
        <v>2012</v>
      </c>
      <c r="B48" t="n">
        <v>1.27099999999999991</v>
      </c>
      <c r="F48" s="6"/>
      <c r="H48" s="3" t="n">
        <v>2012</v>
      </c>
      <c r="I48" t="n">
        <v>79</v>
      </c>
      <c r="J48" t="n">
        <v>98.0999999999999943</v>
      </c>
      <c r="K48" t="n">
        <v>80.2000000000000028</v>
      </c>
      <c r="L48" t="n">
        <v>77.0999999999999801</v>
      </c>
      <c r="M48" t="n">
        <v>68</v>
      </c>
      <c r="N48" t="n">
        <v>47.7000000000000028</v>
      </c>
      <c r="O48" t="n">
        <v>60.3999999999999986</v>
      </c>
      <c r="P48" s="35" t="n">
        <v>24</v>
      </c>
      <c r="Q48" t="n">
        <v>52.7999999999999972</v>
      </c>
      <c r="R48" t="n">
        <v>6.90000000000000036</v>
      </c>
      <c r="S48" t="n">
        <v>41.7000000000000028</v>
      </c>
      <c r="T48" t="n">
        <v>71</v>
      </c>
      <c r="U48" t="n">
        <v>101.200000000000003</v>
      </c>
      <c r="V48" t="n">
        <v>70.5</v>
      </c>
      <c r="W48" t="n">
        <v>40.7999999999999972</v>
      </c>
      <c r="X48" t="n">
        <v>73.5999999999999801</v>
      </c>
      <c r="Y48" t="n">
        <v>29.5</v>
      </c>
      <c r="Z48" t="n">
        <v>25.6000000000000014</v>
      </c>
      <c r="AA48" t="n">
        <v>28.8999999999999986</v>
      </c>
      <c r="AB48" s="39">
        <f>SUM(P48:AA48)</f>
        <v>566.5</v>
      </c>
      <c r="AC48" s="16">
        <f>SUM(U48:V48)</f>
        <v>171.699999999999989</v>
      </c>
      <c r="AD48" s="16">
        <f>SUM(T48:X48)</f>
        <v>357.100000000000023</v>
      </c>
      <c r="AE48" s="16"/>
      <c r="AF48" s="3" t="n">
        <v>2012</v>
      </c>
      <c r="AG48" t="n">
        <v>14</v>
      </c>
      <c r="AH48" t="n">
        <v>12.0999999999999996</v>
      </c>
      <c r="AI48" t="n">
        <v>10.8000000000000007</v>
      </c>
      <c r="AJ48" t="n">
        <v>8.09999999999999787</v>
      </c>
      <c r="AK48" t="n">
        <v>-1.9</v>
      </c>
      <c r="AL48" t="n">
        <v>-17.8000000000000007</v>
      </c>
      <c r="AM48" t="n">
        <v>-16.3000000000000007</v>
      </c>
      <c r="AN48" s="35" t="n">
        <v>-27.1000000000000014</v>
      </c>
      <c r="AO48" t="n">
        <v>-18</v>
      </c>
      <c r="AP48" t="n">
        <v>-15.5</v>
      </c>
      <c r="AQ48" t="n">
        <v>-8.09999999999999787</v>
      </c>
      <c r="AR48" t="n">
        <v>-0.1</v>
      </c>
      <c r="AS48" t="n">
        <v>13.9000000000000004</v>
      </c>
      <c r="AT48" t="n">
        <v>17.1000000000000014</v>
      </c>
      <c r="AU48" t="n">
        <v>10.5999999999999996</v>
      </c>
      <c r="AV48" t="n">
        <v>8.30000000000000071</v>
      </c>
      <c r="AW48" t="n">
        <v>-6.5</v>
      </c>
      <c r="AX48" t="n">
        <v>-23</v>
      </c>
      <c r="AY48" t="n">
        <v>-26.1000000000000014</v>
      </c>
      <c r="AZ48" s="16">
        <f>AVERAGE(AN48:AY48)</f>
        <v>-6.20833333333333037</v>
      </c>
      <c r="BA48" s="3">
        <f>AVERAGE(AS48:AT48)</f>
        <v>15.5</v>
      </c>
      <c r="BB48" s="3">
        <f>AVERAGE(AR48:AV48)</f>
        <v>9.96000000000000085</v>
      </c>
    </row>
    <row r="49" spans="1:54">
      <c r="A49" s="3" t="n">
        <v>2013</v>
      </c>
      <c r="B49" t="n">
        <v>0.977999999999999936</v>
      </c>
      <c r="H49" s="3" t="n">
        <v>2013</v>
      </c>
      <c r="I49" t="n">
        <v>101.200000000000003</v>
      </c>
      <c r="J49" t="n">
        <v>70.5</v>
      </c>
      <c r="K49" t="n">
        <v>40.7999999999999972</v>
      </c>
      <c r="L49" t="n">
        <v>73.5999999999999801</v>
      </c>
      <c r="M49" t="n">
        <v>29.5</v>
      </c>
      <c r="N49" t="n">
        <v>25.6000000000000014</v>
      </c>
      <c r="O49" t="n">
        <v>28.8999999999999986</v>
      </c>
      <c r="P49" s="35" t="n">
        <v>29.8999999999999986</v>
      </c>
      <c r="Q49" t="n">
        <v>55.6000000000000014</v>
      </c>
      <c r="R49" t="n">
        <v>7.70000000000000018</v>
      </c>
      <c r="S49" t="n">
        <v>25.6999999999999993</v>
      </c>
      <c r="T49" t="n">
        <v>38</v>
      </c>
      <c r="U49" t="n">
        <v>34</v>
      </c>
      <c r="V49" t="n">
        <v>25.5</v>
      </c>
      <c r="W49" t="n">
        <v>63.2000000000000028</v>
      </c>
      <c r="X49" t="n">
        <v>45.7000000000000028</v>
      </c>
      <c r="Y49" t="n">
        <v>127.099999999999994</v>
      </c>
      <c r="Z49" t="n">
        <v>98.9000000000000057</v>
      </c>
      <c r="AA49" t="n">
        <v>60.2000000000000028</v>
      </c>
      <c r="AB49" s="39">
        <f>SUM(P49:AA49)</f>
        <v>611.5</v>
      </c>
      <c r="AC49" s="16">
        <f>SUM(U49:V49)</f>
        <v>59.5</v>
      </c>
      <c r="AD49" s="16">
        <f>SUM(T49:X49)</f>
        <v>206.400000000000006</v>
      </c>
      <c r="AE49" s="16"/>
      <c r="AF49" s="3" t="n">
        <v>2013</v>
      </c>
      <c r="AG49" t="n">
        <v>13.9000000000000004</v>
      </c>
      <c r="AH49" t="n">
        <v>17.1000000000000014</v>
      </c>
      <c r="AI49" t="n">
        <v>10.5999999999999996</v>
      </c>
      <c r="AJ49" t="n">
        <v>8.30000000000000071</v>
      </c>
      <c r="AK49" t="n">
        <v>-6.5</v>
      </c>
      <c r="AL49" t="n">
        <v>-23</v>
      </c>
      <c r="AM49" t="n">
        <v>-26.1000000000000014</v>
      </c>
      <c r="AN49" s="35" t="n">
        <v>-28.3000000000000007</v>
      </c>
      <c r="AO49" t="n">
        <v>-25.5</v>
      </c>
      <c r="AP49" t="n">
        <v>-24</v>
      </c>
      <c r="AQ49" t="n">
        <v>-5.70000000000000018</v>
      </c>
      <c r="AR49" t="n">
        <v>3.20000000000000018</v>
      </c>
      <c r="AS49" t="n">
        <v>12.4000000000000004</v>
      </c>
      <c r="AT49" t="n">
        <v>20.1000000000000014</v>
      </c>
      <c r="AU49" t="n">
        <v>13.0999999999999996</v>
      </c>
      <c r="AV49" t="n">
        <v>3.10000000000000009</v>
      </c>
      <c r="AW49" t="n">
        <v>-5.90000000000000036</v>
      </c>
      <c r="AX49" t="n">
        <v>-17</v>
      </c>
      <c r="AY49" t="n">
        <v>-20.1999999999999993</v>
      </c>
      <c r="AZ49" s="16">
        <f>AVERAGE(AN49:AY49)</f>
        <v>-6.22499999999999964</v>
      </c>
      <c r="BA49" s="3">
        <f>AVERAGE(AS49:AT49)</f>
        <v>16.25</v>
      </c>
      <c r="BB49" s="3">
        <f>AVERAGE(AR49:AV49)</f>
        <v>10.3800000000000008</v>
      </c>
    </row>
    <row r="50" spans="1:54">
      <c r="A50" s="3" t="n">
        <v>2014</v>
      </c>
      <c r="B50" t="n">
        <v>0.987000000000000099</v>
      </c>
      <c r="H50" s="3" t="n">
        <v>2014</v>
      </c>
      <c r="I50" t="n">
        <v>34</v>
      </c>
      <c r="J50" t="n">
        <v>25.5</v>
      </c>
      <c r="K50" t="n">
        <v>63.2000000000000028</v>
      </c>
      <c r="L50" t="n">
        <v>45.7000000000000028</v>
      </c>
      <c r="M50" t="n">
        <v>127.099999999999994</v>
      </c>
      <c r="N50" t="n">
        <v>98.9000000000000057</v>
      </c>
      <c r="O50" t="n">
        <v>60.2000000000000028</v>
      </c>
      <c r="P50" s="35" t="n">
        <v>17.899999999999995</v>
      </c>
      <c r="Q50" t="n">
        <v>9.09999999999999964</v>
      </c>
      <c r="R50" t="n">
        <v>51.6000000000000014</v>
      </c>
      <c r="S50" t="n">
        <v>61.2000000000000028</v>
      </c>
      <c r="T50" t="n">
        <v>50.6000000000000014</v>
      </c>
      <c r="U50" t="n">
        <v>100.799999999999997</v>
      </c>
      <c r="V50" t="n">
        <v>47</v>
      </c>
      <c r="W50" t="n">
        <v>78.7999999999999829</v>
      </c>
      <c r="X50" t="n">
        <v>59.7999999999999972</v>
      </c>
      <c r="Y50" t="n">
        <v>28.6999999999999993</v>
      </c>
      <c r="Z50" t="n">
        <v>68.2999999999999972</v>
      </c>
      <c r="AA50" t="n">
        <v>98.7999999999999972</v>
      </c>
      <c r="AB50" s="39">
        <f>SUM(P50:AA50)</f>
        <v>672.600000000000023</v>
      </c>
      <c r="AC50" s="16">
        <f>SUM(U50:V50)</f>
        <v>147.800000000000011</v>
      </c>
      <c r="AD50" s="16">
        <f>SUM(T50:X50)</f>
        <v>337</v>
      </c>
      <c r="AE50" s="16"/>
      <c r="AF50" s="3" t="n">
        <v>2014</v>
      </c>
      <c r="AG50" t="n">
        <v>12.4000000000000004</v>
      </c>
      <c r="AH50" t="n">
        <v>20.1000000000000014</v>
      </c>
      <c r="AI50" t="n">
        <v>13.0999999999999996</v>
      </c>
      <c r="AJ50" t="n">
        <v>3.10000000000000009</v>
      </c>
      <c r="AK50" t="n">
        <v>-5.90000000000000036</v>
      </c>
      <c r="AL50" t="n">
        <v>-17</v>
      </c>
      <c r="AM50" t="n">
        <v>-20.1999999999999993</v>
      </c>
      <c r="AN50" s="35" t="n">
        <v>-40.6000000000000014</v>
      </c>
      <c r="AO50" t="n">
        <v>-29.8000000000000007</v>
      </c>
      <c r="AP50" t="n">
        <v>-12.0999999999999996</v>
      </c>
      <c r="AQ50" t="n">
        <v>-5.70000000000000018</v>
      </c>
      <c r="AR50" t="n">
        <v>-0.4</v>
      </c>
      <c r="AS50" t="n">
        <v>11.1999999999999993</v>
      </c>
      <c r="AT50" t="n">
        <v>14.6999999999999993</v>
      </c>
      <c r="AU50" t="n">
        <v>9.69999999999999929</v>
      </c>
      <c r="AV50" t="n">
        <v>3.39999999999999991</v>
      </c>
      <c r="AW50" t="n">
        <v>-9.19999999999999929</v>
      </c>
      <c r="AX50" t="n">
        <v>-24.1999999999999993</v>
      </c>
      <c r="AY50" t="n">
        <v>-16.1999999999999993</v>
      </c>
      <c r="AZ50" s="16">
        <f>AVERAGE(AN50:AY50)</f>
        <v>-8.26666666666666927</v>
      </c>
      <c r="BA50" s="3">
        <f>AVERAGE(AS50:AT50)</f>
        <v>12.9499999999999993</v>
      </c>
      <c r="BB50" s="3">
        <f>AVERAGE(AR50:AV50)</f>
        <v>7.71999999999999975</v>
      </c>
    </row>
    <row r="51" spans="1:54">
      <c r="A51" s="3" t="n">
        <v>2015</v>
      </c>
      <c r="B51" t="n">
        <v>0.953999999999999915</v>
      </c>
      <c r="H51" s="3" t="n">
        <v>2015</v>
      </c>
      <c r="I51" t="n">
        <v>100.799999999999997</v>
      </c>
      <c r="J51" t="n">
        <v>47</v>
      </c>
      <c r="K51" t="n">
        <v>78.7999999999999829</v>
      </c>
      <c r="L51" t="n">
        <v>59.7999999999999972</v>
      </c>
      <c r="M51" t="n">
        <v>28.6999999999999993</v>
      </c>
      <c r="N51" t="n">
        <v>68.2999999999999972</v>
      </c>
      <c r="O51" t="n">
        <v>98.7999999999999972</v>
      </c>
      <c r="P51" s="35" t="n">
        <v>48.7999999999999972</v>
      </c>
      <c r="Q51" t="n">
        <v>53.2999999999999972</v>
      </c>
      <c r="R51" t="n">
        <v>70.7999999999999972</v>
      </c>
      <c r="S51" t="n">
        <v>20.6000000000000014</v>
      </c>
      <c r="T51" t="n">
        <v>27.8999999999999986</v>
      </c>
      <c r="U51" t="n">
        <v>51.7000000000000028</v>
      </c>
      <c r="V51" t="n">
        <v>101</v>
      </c>
      <c r="W51" t="n">
        <v>48.8999999999999986</v>
      </c>
      <c r="X51" t="n">
        <v>64.5</v>
      </c>
      <c r="Y51" t="n">
        <v>43.7000000000000028</v>
      </c>
      <c r="Z51" t="n">
        <v>47.7000000000000028</v>
      </c>
      <c r="AA51" t="n">
        <v>42.6000000000000014</v>
      </c>
      <c r="AB51" s="39">
        <f>SUM(P51:AA51)</f>
        <v>621.5</v>
      </c>
      <c r="AC51" s="16">
        <f>SUM(U51:V51)</f>
        <v>152.699999999999989</v>
      </c>
      <c r="AD51" s="16">
        <f>SUM(T51:X51)</f>
        <v>294</v>
      </c>
      <c r="AF51" s="3" t="n">
        <v>2015</v>
      </c>
      <c r="AG51" t="n">
        <v>11.1999999999999993</v>
      </c>
      <c r="AH51" t="n">
        <v>14.6999999999999993</v>
      </c>
      <c r="AI51" t="n">
        <v>9.69999999999999929</v>
      </c>
      <c r="AJ51" t="n">
        <v>3.39999999999999991</v>
      </c>
      <c r="AK51" t="n">
        <v>-9.19999999999999929</v>
      </c>
      <c r="AL51" t="n">
        <v>-24.1999999999999993</v>
      </c>
      <c r="AM51" t="n">
        <v>-16.1999999999999993</v>
      </c>
      <c r="AN51" s="35" t="n">
        <v>-29.8999999999999986</v>
      </c>
      <c r="AO51" t="n">
        <v>-23</v>
      </c>
      <c r="AP51" t="n">
        <v>-15.8000000000000007</v>
      </c>
      <c r="AQ51" t="n">
        <v>-2</v>
      </c>
      <c r="AR51" t="n">
        <v>3.10000000000000009</v>
      </c>
      <c r="AS51" t="n">
        <v>13.6999999999999993</v>
      </c>
      <c r="AT51" t="n">
        <v>16.399999999999995</v>
      </c>
      <c r="AU51" t="n">
        <v>11.1999999999999993</v>
      </c>
      <c r="AV51" t="n">
        <v>4.5</v>
      </c>
      <c r="AW51" t="n">
        <v>-6.90000000000000036</v>
      </c>
      <c r="AX51" t="n">
        <v>-17.8000000000000007</v>
      </c>
      <c r="AY51" t="n">
        <v>-21.1000000000000014</v>
      </c>
      <c r="AZ51" s="16">
        <f>AVERAGE(AN51:AY51)</f>
        <v>-5.63333333333333997</v>
      </c>
      <c r="BA51" s="3">
        <f>AVERAGE(AS51:AT51)</f>
        <v>15.0500000000000007</v>
      </c>
      <c r="BB51" s="3">
        <f>AVERAGE(AR51:AV51)</f>
        <v>9.77999999999999936</v>
      </c>
    </row>
    <row r="52" spans="1:54">
      <c r="A52" s="3" t="n">
        <v>2016</v>
      </c>
      <c r="B52" t="n">
        <v>1.14399999999999991</v>
      </c>
      <c r="H52" s="3" t="n">
        <v>2016</v>
      </c>
      <c r="I52" t="n">
        <v>51.7000000000000028</v>
      </c>
      <c r="J52" t="n">
        <v>101</v>
      </c>
      <c r="K52" t="n">
        <v>48.8999999999999986</v>
      </c>
      <c r="L52" t="n">
        <v>64.5</v>
      </c>
      <c r="M52" t="n">
        <v>43.7000000000000028</v>
      </c>
      <c r="N52" t="n">
        <v>47.7000000000000028</v>
      </c>
      <c r="O52" t="n">
        <v>42.6000000000000014</v>
      </c>
      <c r="P52" s="35" t="n">
        <v>24.3000000000000007</v>
      </c>
      <c r="Q52" t="n">
        <v>49.7000000000000028</v>
      </c>
      <c r="R52" t="n">
        <v>46.7999999999999972</v>
      </c>
      <c r="S52" t="n">
        <v>12</v>
      </c>
      <c r="T52" t="n">
        <v>39.8999999999999986</v>
      </c>
      <c r="U52" t="n">
        <v>56.1000000000000014</v>
      </c>
      <c r="V52" t="n">
        <v>7.79999999999999982</v>
      </c>
      <c r="W52" t="n">
        <v>74.7000000000000028</v>
      </c>
      <c r="X52" t="n">
        <v>50.7999999999999972</v>
      </c>
      <c r="Y52" t="n">
        <v>27.1000000000000014</v>
      </c>
      <c r="Z52" t="n">
        <v>15.0999999999999996</v>
      </c>
      <c r="AA52" t="n">
        <v>48.1000000000000014</v>
      </c>
      <c r="AB52" s="39">
        <f>SUM(P52:AA52)</f>
        <v>452.399999999999977</v>
      </c>
      <c r="AC52" s="16">
        <f>SUM(U52:V52)</f>
        <v>63.8999999999999986</v>
      </c>
      <c r="AD52" s="16">
        <f>SUM(T52:X52)</f>
        <v>229.300000000000011</v>
      </c>
      <c r="AF52" s="3" t="n">
        <v>2016</v>
      </c>
      <c r="AG52" t="n">
        <v>13.6999999999999993</v>
      </c>
      <c r="AH52" t="n">
        <v>16.399999999999995</v>
      </c>
      <c r="AI52" t="n">
        <v>11.1999999999999993</v>
      </c>
      <c r="AJ52" t="n">
        <v>4.5</v>
      </c>
      <c r="AK52" t="n">
        <v>-6.90000000000000036</v>
      </c>
      <c r="AL52" t="n">
        <v>-17.8000000000000007</v>
      </c>
      <c r="AM52" t="n">
        <v>-21.1000000000000014</v>
      </c>
      <c r="AN52" s="35" t="n">
        <v>-23.3000000000000007</v>
      </c>
      <c r="AO52" t="n">
        <v>-18.1000000000000014</v>
      </c>
      <c r="AP52" t="n">
        <v>-13.5999999999999996</v>
      </c>
      <c r="AQ52" t="n">
        <v>-3.20000000000000018</v>
      </c>
      <c r="AR52" t="n">
        <v>-2.70000000000000018</v>
      </c>
      <c r="AS52" t="n">
        <v>15</v>
      </c>
      <c r="AT52" t="n">
        <v>19.1999999999999993</v>
      </c>
      <c r="AU52" t="n">
        <v>11.8000000000000007</v>
      </c>
      <c r="AV52" t="n">
        <v>9.09999999999999964</v>
      </c>
      <c r="AW52" t="n">
        <v>-5.59999999999999964</v>
      </c>
      <c r="AX52" t="n">
        <v>-26.5</v>
      </c>
      <c r="AY52" t="n">
        <v>-28.1000000000000014</v>
      </c>
      <c r="AZ52" s="16">
        <f>AVERAGE(AN52:AY52)</f>
        <v>-5.5</v>
      </c>
      <c r="BA52" s="3">
        <f>AVERAGE(AS52:AT52)</f>
        <v>17.1000000000000014</v>
      </c>
      <c r="BB52" s="3">
        <f>AVERAGE(AR52:AV52)</f>
        <v>10.4800000000000004</v>
      </c>
    </row>
    <row r="53" spans="1:54">
      <c r="A53" s="3" t="n">
        <v>2017</v>
      </c>
      <c r="B53" t="n">
        <v>0.714999999999999947</v>
      </c>
      <c r="H53" s="3" t="n">
        <v>2017</v>
      </c>
      <c r="I53" t="n">
        <v>56.1000000000000014</v>
      </c>
      <c r="J53" t="n">
        <v>7.79999999999999982</v>
      </c>
      <c r="K53" t="n">
        <v>74.7000000000000028</v>
      </c>
      <c r="L53" t="n">
        <v>50.7999999999999972</v>
      </c>
      <c r="M53" t="n">
        <v>27.1000000000000014</v>
      </c>
      <c r="N53" t="n">
        <v>15.0999999999999996</v>
      </c>
      <c r="O53" t="n">
        <v>48.1000000000000014</v>
      </c>
      <c r="P53" s="35" t="n">
        <v>30</v>
      </c>
      <c r="Q53" t="n">
        <v>33.8999999999999986</v>
      </c>
      <c r="R53" t="n">
        <v>65.0999999999999943</v>
      </c>
      <c r="S53" t="n">
        <v>41.8999999999999986</v>
      </c>
      <c r="T53" t="n">
        <v>37.6000000000000014</v>
      </c>
      <c r="U53" t="n">
        <v>115.799999999999997</v>
      </c>
      <c r="V53" t="n">
        <v>19.3999999999999986</v>
      </c>
      <c r="W53" t="n">
        <v>109.299999999999997</v>
      </c>
      <c r="X53" t="n">
        <v>52.6000000000000014</v>
      </c>
      <c r="Y53" t="n">
        <v>65.2999999999999972</v>
      </c>
      <c r="Z53" t="n">
        <v>46.7000000000000028</v>
      </c>
      <c r="AA53" t="n">
        <v>88.7000000000000028</v>
      </c>
      <c r="AB53" s="39">
        <f>SUM(P53:AA53)</f>
        <v>706.299999999999955</v>
      </c>
      <c r="AC53" s="16">
        <f>SUM(U53:V53)</f>
        <v>135.199999999999989</v>
      </c>
      <c r="AD53" s="16">
        <f>SUM(T53:X53)</f>
        <v>334.699999999999989</v>
      </c>
      <c r="AF53" s="3" t="n">
        <v>2017</v>
      </c>
      <c r="AG53" t="n">
        <v>15</v>
      </c>
      <c r="AH53" t="n">
        <v>19.1999999999999993</v>
      </c>
      <c r="AI53" t="n">
        <v>11.8000000000000007</v>
      </c>
      <c r="AJ53" t="n">
        <v>9.09999999999999964</v>
      </c>
      <c r="AK53" t="n">
        <v>-5.59999999999999964</v>
      </c>
      <c r="AL53" t="n">
        <v>-26.5</v>
      </c>
      <c r="AM53" t="n">
        <v>-28.1000000000000014</v>
      </c>
      <c r="AN53" s="35" t="n">
        <v>-28.6000000000000014</v>
      </c>
      <c r="AO53" t="n">
        <v>-22.1000000000000014</v>
      </c>
      <c r="AP53" t="n">
        <v>-7</v>
      </c>
      <c r="AQ53" t="n">
        <v>-10.6999999999999993</v>
      </c>
      <c r="AR53" t="n">
        <v>-1.60000000000000009</v>
      </c>
      <c r="AS53" t="n">
        <v>12.1999999999999993</v>
      </c>
      <c r="AT53" t="n">
        <v>15.9000000000000004</v>
      </c>
      <c r="AU53" t="n">
        <v>10.3000000000000007</v>
      </c>
      <c r="AV53" t="n">
        <v>3.39999999999999991</v>
      </c>
      <c r="AW53" t="n">
        <v>-4.09999999999999964</v>
      </c>
      <c r="AX53" t="n">
        <v>-20.5</v>
      </c>
      <c r="AY53" t="n">
        <v>-18.6000000000000014</v>
      </c>
      <c r="AZ53" s="16">
        <f>AVERAGE(AN53:AY53)</f>
        <v>-5.95000000000000018</v>
      </c>
      <c r="BA53" s="3">
        <f>AVERAGE(AS53:AT53)</f>
        <v>14.0500000000000007</v>
      </c>
      <c r="BB53" s="3">
        <f>AVERAGE(AR53:AV53)</f>
        <v>8.03999999999999915</v>
      </c>
    </row>
    <row r="54" spans="1:54">
      <c r="A54" s="3" t="n">
        <v>2018</v>
      </c>
      <c r="B54" t="n">
        <v>1.18399999999999995</v>
      </c>
      <c r="H54" s="3" t="n">
        <v>2018</v>
      </c>
      <c r="I54" t="n">
        <v>115.799999999999997</v>
      </c>
      <c r="J54" t="n">
        <v>19.3999999999999986</v>
      </c>
      <c r="K54" t="n">
        <v>109.299999999999997</v>
      </c>
      <c r="L54" t="n">
        <v>52.6000000000000014</v>
      </c>
      <c r="M54" t="n">
        <v>65.2999999999999972</v>
      </c>
      <c r="N54" t="n">
        <v>46.7000000000000028</v>
      </c>
      <c r="O54" t="n">
        <v>88.7000000000000028</v>
      </c>
      <c r="P54" s="35" t="n">
        <v>41</v>
      </c>
      <c r="Q54" t="n">
        <v>37.5</v>
      </c>
      <c r="R54" t="n">
        <v>47.7000000000000028</v>
      </c>
      <c r="S54" t="n">
        <v>60.6000000000000014</v>
      </c>
      <c r="T54" t="n">
        <v>44.8999999999999986</v>
      </c>
      <c r="U54" t="n">
        <v>27.1999999999999993</v>
      </c>
      <c r="V54" t="n">
        <v>106.299999999999997</v>
      </c>
      <c r="W54" t="n">
        <v>70.4000000000000199</v>
      </c>
      <c r="X54" t="n">
        <v>22.3999999999999986</v>
      </c>
      <c r="Y54" t="n">
        <v>129.400000000000006</v>
      </c>
      <c r="Z54" t="n">
        <v>62.6000000000000014</v>
      </c>
      <c r="AA54" t="n">
        <v>66.5999999999999943</v>
      </c>
      <c r="AB54" s="39">
        <f>SUM(P54:AA54)</f>
        <v>716.600000000000023</v>
      </c>
      <c r="AC54" s="16">
        <f>SUM(U54:V54)</f>
        <v>133.5</v>
      </c>
      <c r="AD54" s="16">
        <f>SUM(T54:X54)</f>
        <v>271.199999999999989</v>
      </c>
      <c r="AF54" s="3" t="n">
        <v>2018</v>
      </c>
      <c r="AG54" t="n">
        <v>12.1999999999999993</v>
      </c>
      <c r="AH54" t="n">
        <v>15.9000000000000004</v>
      </c>
      <c r="AI54" t="n">
        <v>10.3000000000000007</v>
      </c>
      <c r="AJ54" t="n">
        <v>3.39999999999999991</v>
      </c>
      <c r="AK54" t="n">
        <v>-4.09999999999999964</v>
      </c>
      <c r="AL54" t="n">
        <v>-20.5</v>
      </c>
      <c r="AM54" t="n">
        <v>-18.6000000000000014</v>
      </c>
      <c r="AN54" s="35" t="n">
        <v>-26.5</v>
      </c>
      <c r="AO54" t="n">
        <v>-23.1000000000000014</v>
      </c>
      <c r="AP54" t="n">
        <v>-20.8999999999999986</v>
      </c>
      <c r="AQ54" t="n">
        <v>-10.3000000000000007</v>
      </c>
      <c r="AR54" t="n">
        <v>-4.20000000000000018</v>
      </c>
      <c r="AS54" t="n">
        <v>15.6999999999999993</v>
      </c>
      <c r="AT54" t="n">
        <v>12.8000000000000007</v>
      </c>
      <c r="AU54" t="n">
        <v>11.4000000000000004</v>
      </c>
      <c r="AV54" t="n">
        <v>5.79999999999999982</v>
      </c>
      <c r="AW54" t="n">
        <v>0.1</v>
      </c>
      <c r="AX54" t="n">
        <v>-21.1999999999999993</v>
      </c>
      <c r="AY54" t="n">
        <v>-26.1999999999999993</v>
      </c>
      <c r="AZ54" s="16">
        <f>AVERAGE(AN54:AY54)</f>
        <v>-7.21666666666667034</v>
      </c>
      <c r="BA54" s="3">
        <f>AVERAGE(AS54:AT54)</f>
        <v>14.25</v>
      </c>
      <c r="BB54" s="3">
        <f>AVERAGE(AR54:AV54)</f>
        <v>8.30000000000000071</v>
      </c>
    </row>
    <row r="55" spans="1:54">
      <c r="A55" s="3" t="n">
        <v>2019</v>
      </c>
      <c r="B55" t="n">
        <v>1.13900000000000001</v>
      </c>
      <c r="H55" s="3" t="n">
        <v>2019</v>
      </c>
      <c r="I55" t="n">
        <v>27.1999999999999993</v>
      </c>
      <c r="J55" t="n">
        <v>106.299999999999997</v>
      </c>
      <c r="K55" t="n">
        <v>70.4000000000000199</v>
      </c>
      <c r="L55" t="n">
        <v>22.3999999999999986</v>
      </c>
      <c r="M55" t="n">
        <v>129.400000000000006</v>
      </c>
      <c r="N55" t="n">
        <v>62.6000000000000014</v>
      </c>
      <c r="O55" t="n">
        <v>66.5999999999999943</v>
      </c>
      <c r="P55" s="35" t="n">
        <v>59.3999999999999986</v>
      </c>
      <c r="Q55" t="n">
        <v>39.7999999999999972</v>
      </c>
      <c r="R55" t="n">
        <v>63.2000000000000028</v>
      </c>
      <c r="S55" t="n">
        <v>46</v>
      </c>
      <c r="T55" t="n">
        <v>100.5</v>
      </c>
      <c r="U55" t="n">
        <v>74.5</v>
      </c>
      <c r="V55" t="n">
        <v>6.79999999999999982</v>
      </c>
      <c r="W55" t="n">
        <v>60.5</v>
      </c>
      <c r="X55" t="n">
        <v>81.7999999999999829</v>
      </c>
      <c r="Y55" t="n">
        <v>94.5</v>
      </c>
      <c r="Z55" t="n">
        <v>49.5</v>
      </c>
      <c r="AA55" t="n">
        <v>64.5999999999999943</v>
      </c>
      <c r="AB55" s="39">
        <f>SUM(P55:AA55)</f>
        <v>741.100000000000023</v>
      </c>
      <c r="AC55" s="16">
        <f>SUM(U55:V55)</f>
        <v>81.2999999999999972</v>
      </c>
      <c r="AD55" s="16">
        <f>SUM(T55:X55)</f>
        <v>324.100000000000023</v>
      </c>
      <c r="AF55" s="3" t="n">
        <v>2019</v>
      </c>
      <c r="AG55" t="n">
        <v>15.6999999999999993</v>
      </c>
      <c r="AH55" t="n">
        <v>12.8000000000000007</v>
      </c>
      <c r="AI55" t="n">
        <v>11.4000000000000004</v>
      </c>
      <c r="AJ55" t="n">
        <v>5.79999999999999982</v>
      </c>
      <c r="AK55" t="n">
        <v>0.1</v>
      </c>
      <c r="AL55" t="n">
        <v>-21.1999999999999993</v>
      </c>
      <c r="AM55" t="n">
        <v>-26.1999999999999993</v>
      </c>
      <c r="AN55" s="35" t="n">
        <v>-26.3000000000000007</v>
      </c>
      <c r="AO55" t="n">
        <v>-25.5</v>
      </c>
      <c r="AP55" t="n">
        <v>-9.90000000000000036</v>
      </c>
      <c r="AQ55" t="n">
        <v>-10.4000000000000004</v>
      </c>
      <c r="AR55" t="n">
        <v>-0.6</v>
      </c>
      <c r="AS55" t="n">
        <v>8.40000000000000036</v>
      </c>
      <c r="AT55" t="n">
        <v>17.899999999999995</v>
      </c>
      <c r="AU55" t="n">
        <v>15.6999999999999993</v>
      </c>
      <c r="AV55" t="n">
        <v>6</v>
      </c>
      <c r="AW55" t="n">
        <v>-3</v>
      </c>
      <c r="AX55" t="n">
        <v>-20.5</v>
      </c>
      <c r="AY55" t="n">
        <v>-20.8999999999999986</v>
      </c>
      <c r="AZ55" s="16">
        <f>AVERAGE(AN55:AY55)</f>
        <v>-5.7583333333333302</v>
      </c>
      <c r="BA55" s="3">
        <f>AVERAGE(AS55:AT55)</f>
        <v>13.1500000000000004</v>
      </c>
      <c r="BB55" s="3">
        <f>AVERAGE(AR55:AV55)</f>
        <v>9.48000000000000043</v>
      </c>
    </row>
    <row r="56" spans="1:54">
      <c r="A56" s="3" t="n">
        <v>2020</v>
      </c>
      <c r="B56" t="n">
        <v>0.602999999999999847</v>
      </c>
      <c r="H56" s="3" t="n">
        <v>2020</v>
      </c>
      <c r="I56" t="n">
        <v>74.5</v>
      </c>
      <c r="J56" t="n">
        <v>6.79999999999999982</v>
      </c>
      <c r="K56" t="n">
        <v>60.5</v>
      </c>
      <c r="L56" t="n">
        <v>81.7999999999999829</v>
      </c>
      <c r="M56" t="n">
        <v>94.5</v>
      </c>
      <c r="N56" t="n">
        <v>49.5</v>
      </c>
      <c r="O56" t="n">
        <v>64.5999999999999943</v>
      </c>
      <c r="P56" s="35" t="n">
        <v>57.2000000000000028</v>
      </c>
      <c r="Q56" t="n">
        <v>44.8999999999999986</v>
      </c>
      <c r="R56" t="n">
        <v>69.2999999999999972</v>
      </c>
      <c r="S56" t="n">
        <v>32.6000000000000014</v>
      </c>
      <c r="T56" t="n">
        <v>29.6999999999999993</v>
      </c>
      <c r="U56" t="n">
        <v>52</v>
      </c>
      <c r="V56" t="n">
        <v>84.0999999999999801</v>
      </c>
      <c r="W56" t="n">
        <v>40</v>
      </c>
      <c r="X56" t="n">
        <v>33.6000000000000014</v>
      </c>
      <c r="Y56" t="n">
        <v>73.5</v>
      </c>
      <c r="Z56" t="n">
        <v>96.7999999999999972</v>
      </c>
      <c r="AA56" t="n">
        <v>45</v>
      </c>
      <c r="AB56" s="39">
        <f>SUM(P56:AA56)</f>
        <v>658.700000000000045</v>
      </c>
      <c r="AC56" s="16">
        <f>SUM(U56:V56)</f>
        <v>136.099999999999994</v>
      </c>
      <c r="AD56" s="16">
        <f>SUM(T56:X56)</f>
        <v>239.400000000000006</v>
      </c>
      <c r="AF56" s="3" t="n">
        <v>2020</v>
      </c>
      <c r="AG56" t="n">
        <v>8.40000000000000036</v>
      </c>
      <c r="AH56" t="n">
        <v>17.899999999999995</v>
      </c>
      <c r="AI56" t="n">
        <v>15.6999999999999993</v>
      </c>
      <c r="AJ56" t="n">
        <v>6</v>
      </c>
      <c r="AK56" t="n">
        <v>-3</v>
      </c>
      <c r="AL56" t="n">
        <v>-20.5</v>
      </c>
      <c r="AM56" t="n">
        <v>-20.8999999999999986</v>
      </c>
      <c r="AN56" s="35" t="n">
        <v>-20.8999999999999986</v>
      </c>
      <c r="AO56" t="n">
        <v>-16.1000000000000014</v>
      </c>
      <c r="AP56" t="n">
        <v>-13.9000000000000004</v>
      </c>
      <c r="AQ56" t="n">
        <v>-0.3</v>
      </c>
      <c r="AR56" t="n">
        <v>6.20000000000000018</v>
      </c>
      <c r="AS56" t="n">
        <v>12.4000000000000004</v>
      </c>
      <c r="AT56" t="n">
        <v>15</v>
      </c>
      <c r="AU56" t="n">
        <v>16.899999999999995</v>
      </c>
      <c r="AV56" t="n">
        <v>9.5</v>
      </c>
      <c r="AW56" t="n">
        <v>-5.40000000000000036</v>
      </c>
      <c r="AX56" t="n">
        <v>-12.5</v>
      </c>
      <c r="AY56" t="n">
        <v>-28.3000000000000007</v>
      </c>
      <c r="AZ56" s="16">
        <f>AVERAGE(AN56:AY56)</f>
        <v>-3.1166666666666698</v>
      </c>
      <c r="BA56" s="3">
        <f>AVERAGE(AS56:AT56)</f>
        <v>13.6999999999999993</v>
      </c>
      <c r="BB56" s="3">
        <f>AVERAGE(AR56:AV56)</f>
        <v>12</v>
      </c>
    </row>
    <row r="57" spans="1:54">
      <c r="A57" s="3" t="n">
        <v>2021</v>
      </c>
      <c r="B57" t="n">
        <v>0.687000000000000188</v>
      </c>
      <c r="H57" s="3" t="n">
        <v>2021</v>
      </c>
      <c r="I57" t="n">
        <v>52</v>
      </c>
      <c r="J57" t="n">
        <v>84.0999999999999801</v>
      </c>
      <c r="K57" t="n">
        <v>40</v>
      </c>
      <c r="L57" t="n">
        <v>33.6000000000000014</v>
      </c>
      <c r="M57" t="n">
        <v>73.5</v>
      </c>
      <c r="N57" t="n">
        <v>96.7999999999999972</v>
      </c>
      <c r="O57" t="n">
        <v>45</v>
      </c>
      <c r="P57" s="35" t="n">
        <v>26.1999999999999993</v>
      </c>
      <c r="Q57" t="n">
        <v>15.3000000000000007</v>
      </c>
      <c r="R57" t="n">
        <v>29.3000000000000007</v>
      </c>
      <c r="S57" t="n">
        <v>37.2999999999999972</v>
      </c>
      <c r="T57" t="n">
        <v>51.8999999999999986</v>
      </c>
      <c r="U57" t="n">
        <v>79.9000000000000057</v>
      </c>
      <c r="V57" t="n">
        <v>46.7000000000000028</v>
      </c>
      <c r="W57" t="n">
        <v>44.1000000000000014</v>
      </c>
      <c r="X57" t="n">
        <v>73.5999999999999801</v>
      </c>
      <c r="Y57" t="n">
        <v>109.599999999999994</v>
      </c>
      <c r="Z57" t="n">
        <v>52.7999999999999972</v>
      </c>
      <c r="AA57" t="n">
        <v>32.7999999999999972</v>
      </c>
      <c r="AB57" s="39">
        <f>SUM(P57:AA57)</f>
        <v>599.5</v>
      </c>
      <c r="AC57" s="16">
        <f>SUM(U57:V57)</f>
        <v>126.599999999999994</v>
      </c>
      <c r="AD57" s="16">
        <f>SUM(T57:X57)</f>
        <v>296.199999999999989</v>
      </c>
      <c r="AF57" s="3" t="n">
        <v>2021</v>
      </c>
      <c r="AG57" t="n">
        <v>12.4000000000000004</v>
      </c>
      <c r="AH57" t="n">
        <v>15</v>
      </c>
      <c r="AI57" t="n">
        <v>16.899999999999995</v>
      </c>
      <c r="AJ57" t="n">
        <v>9.5</v>
      </c>
      <c r="AK57" t="n">
        <v>-5.40000000000000036</v>
      </c>
      <c r="AL57" t="n">
        <v>-12.5</v>
      </c>
      <c r="AM57" t="n">
        <v>-28.3000000000000007</v>
      </c>
      <c r="AN57" s="35" t="n">
        <v>-33.6000000000000014</v>
      </c>
      <c r="AO57" t="n">
        <v>-33.3999999999999986</v>
      </c>
      <c r="AP57" t="n">
        <v>-22.8000000000000007</v>
      </c>
      <c r="AQ57" t="n">
        <v>-6.5</v>
      </c>
      <c r="AR57" t="n">
        <v>1</v>
      </c>
      <c r="AS57" t="n">
        <v>7.90000000000000036</v>
      </c>
      <c r="AT57" t="n">
        <v>14.0999999999999996</v>
      </c>
      <c r="AU57" t="n">
        <v>13</v>
      </c>
      <c r="AV57" t="n">
        <v>6.59999999999999964</v>
      </c>
      <c r="AW57" t="n">
        <v>-1.19999999999999996</v>
      </c>
      <c r="AX57" t="n">
        <v>-16.399999999999995</v>
      </c>
      <c r="AY57" t="n">
        <v>-29</v>
      </c>
      <c r="AZ57" s="16">
        <f>AVERAGE(AN57:AY57)</f>
        <v>-8.35833333333333073</v>
      </c>
      <c r="BA57" s="3">
        <f>AVERAGE(AS57:AT57)</f>
        <v>11</v>
      </c>
      <c r="BB57" s="3">
        <f>AVERAGE(AR57:AV57)</f>
        <v>8.51999999999999957</v>
      </c>
    </row>
    <row r="58" spans="8:54">
      <c r="H58" s="16" t="s">
        <v>1</v>
      </c>
      <c r="I58" s="9" t="s">
        <v>5</v>
      </c>
      <c r="J58" s="9" t="s">
        <v>6</v>
      </c>
      <c r="K58" s="9" t="s">
        <v>7</v>
      </c>
      <c r="L58" s="9" t="s">
        <v>8</v>
      </c>
      <c r="M58" s="9" t="s">
        <v>9</v>
      </c>
      <c r="N58" s="9" t="s">
        <v>10</v>
      </c>
      <c r="O58" s="10" t="s">
        <v>11</v>
      </c>
      <c r="P58" s="9" t="s">
        <v>12</v>
      </c>
      <c r="Q58" s="9" t="s">
        <v>13</v>
      </c>
      <c r="R58" s="9" t="s">
        <v>14</v>
      </c>
      <c r="S58" s="9" t="s">
        <v>15</v>
      </c>
      <c r="T58" s="9" t="s">
        <v>16</v>
      </c>
      <c r="U58" s="9" t="s">
        <v>17</v>
      </c>
      <c r="V58" s="9" t="s">
        <v>18</v>
      </c>
      <c r="W58" s="9" t="s">
        <v>19</v>
      </c>
      <c r="X58" s="9" t="s">
        <v>20</v>
      </c>
      <c r="Y58" s="9" t="s">
        <v>21</v>
      </c>
      <c r="AB58" s="19"/>
      <c r="AC58" s="19"/>
      <c r="AD58" s="16">
        <f>AVERAGE(AD2:AD57)</f>
        <v>257.903571428571013</v>
      </c>
      <c r="AZ58" s="3">
        <f>AVERAGE(AZ2:AZ57)</f>
        <v>-7.71845238095237995</v>
      </c>
      <c r="BA58" s="3">
        <f>AVERAGE(BA2:BA57)</f>
        <v>12.6330357142857004</v>
      </c>
      <c r="BB58" s="3">
        <f>AVERAGE(BB2:BB57)</f>
        <v>8.21178571428571935</v>
      </c>
    </row>
    <row r="59" spans="8:30">
      <c r="H59" s="3" t="s">
        <v>30</v>
      </c>
      <c r="I59" s="3">
        <f>CORREL($B$2:$B$57,I2:I57)</f>
        <v>0.124313564152975986</v>
      </c>
      <c r="J59" s="3">
        <f>CORREL($B$2:$B$57,J2:J57)</f>
        <v>0.128111997759473994</v>
      </c>
      <c r="K59" s="3">
        <f>CORREL($B$2:$B$57,K2:K57)</f>
        <v>0.109835613786913001</v>
      </c>
      <c r="L59" s="3">
        <f>CORREL($B$2:$B$57,L2:L57)</f>
        <v>-0.0269913335294110013</v>
      </c>
      <c r="M59" s="3">
        <f>CORREL($B$2:$B$57,M2:M57)</f>
        <v>0.0199003184982339967</v>
      </c>
      <c r="N59" s="3">
        <f>CORREL($B$2:$B$57,N2:N57)</f>
        <v>0.0404429302039500005</v>
      </c>
      <c r="O59" s="3">
        <f>CORREL($B$2:$B$57,O2:O57)</f>
        <v>0.0342790338058470034</v>
      </c>
      <c r="P59" s="3">
        <f>CORREL($B$2:$B$57,P2:P57)</f>
        <v>-0.0184434339585640021</v>
      </c>
      <c r="Q59" s="3">
        <f>CORREL($B$2:$B$57,Q2:Q57)</f>
        <v>0.120414360422916999</v>
      </c>
      <c r="R59" s="3">
        <f>CORREL($B$2:$B$57,R2:R57)</f>
        <v>0.0191652713894150004</v>
      </c>
      <c r="S59" s="3">
        <f>CORREL($B$2:$B$57,S2:S57)</f>
        <v>-0.159332187583903</v>
      </c>
      <c r="T59" s="3">
        <f>CORREL($B$2:$B$57,T2:T57)</f>
        <v>-0.0115536992743389999</v>
      </c>
      <c r="U59" s="3">
        <f>CORREL($B$2:$B$57,U2:U57)</f>
        <v>-0.104424282621836007</v>
      </c>
      <c r="V59" s="3">
        <f>CORREL($B$2:$B$57,V2:V57)</f>
        <v>-0.191880937656913986</v>
      </c>
      <c r="W59" s="3">
        <f>CORREL($B$2:$B$57,W2:W57)</f>
        <v>-0.120191087882952008</v>
      </c>
      <c r="X59" s="3">
        <f>CORREL($B$2:$B$57,X2:X57)</f>
        <v>-0.084735921596642001</v>
      </c>
      <c r="Y59" s="3">
        <f>CORREL($B$2:$B$57,Y2:Y57)</f>
        <v>-0.159403964718323987</v>
      </c>
      <c r="AB59" s="19"/>
      <c r="AC59" s="19"/>
      <c r="AD59" s="16"/>
    </row>
    <row r="60" spans="8:30">
      <c r="H60" s="3" t="s">
        <v>31</v>
      </c>
      <c r="I60" s="3">
        <f>CORREL($B$2:$B$57,AG2:AG57)</f>
        <v>0.0527592694655020011</v>
      </c>
      <c r="J60" s="3">
        <f>CORREL($B$2:$B$57,AH2:AH57)</f>
        <v>-0.447224731332391023</v>
      </c>
      <c r="K60" s="3">
        <f>CORREL($B$2:$B$57,AI2:AI57)</f>
        <v>-0.0203732685186550011</v>
      </c>
      <c r="L60" s="3">
        <f>CORREL($B$2:$B$57,AJ2:AJ57)</f>
        <v>0.119284242451992007</v>
      </c>
      <c r="M60" s="3">
        <f>CORREL($B$2:$B$57,AK2:AK57)</f>
        <v>0.0449128114719809979</v>
      </c>
      <c r="N60" s="3">
        <f>CORREL($B$2:$B$57,AL2:AL57)</f>
        <v>0.0056013455318539993</v>
      </c>
      <c r="O60" s="3">
        <f>CORREL($B$2:$B$57,AM2:AM57)</f>
        <v>-0.00430890077305600006</v>
      </c>
      <c r="P60" s="3">
        <f>CORREL($B$2:$B$57,AN2:AN57)</f>
        <v>-0.048678864388809</v>
      </c>
      <c r="Q60" s="3">
        <f>CORREL($B$2:$B$57,AO2:AO57)</f>
        <v>-0.0508052908775050049</v>
      </c>
      <c r="R60" s="3">
        <f>CORREL($B$2:$B$57,AP2:AP57)</f>
        <v>0.0691431387463389946</v>
      </c>
      <c r="S60" s="3">
        <f>CORREL($B$2:$B$57,AQ2:AQ57)</f>
        <v>-0.262741503128424991</v>
      </c>
      <c r="T60" s="3">
        <f>CORREL($B$2:$B$57,AR2:AR57)</f>
        <v>-0.207216388679831987</v>
      </c>
      <c r="U60" s="3">
        <f>CORREL($B$2:$B$57,AS2:AS57)</f>
        <v>0.364160547634515019</v>
      </c>
      <c r="V60" s="3">
        <f>CORREL($B$2:$B$57,AT2:AT57)</f>
        <v>0.455958069983077952</v>
      </c>
      <c r="W60" s="3">
        <f>CORREL($B$2:$B$57,AU2:AU57)</f>
        <v>-0.050012758739118004</v>
      </c>
      <c r="X60" s="3">
        <f>CORREL($B$2:$B$57,AV2:AV57)</f>
        <v>-0.0360943709365859977</v>
      </c>
      <c r="Y60" s="3">
        <f>CORREL($B$2:$B$57,AW2:AW57)</f>
        <v>-0.0660020892864420006</v>
      </c>
      <c r="Z60" s="3">
        <f>CORREL($B$2:$B$56,BA2:BA56)</f>
        <v>0.510514141921191023</v>
      </c>
      <c r="AB60" s="19"/>
      <c r="AD60" s="16"/>
    </row>
    <row r="61" spans="8:30">
      <c r="H61" s="3" t="s">
        <v>32</v>
      </c>
      <c r="I61" s="3" t="n">
        <v>0.22200000000000002</v>
      </c>
      <c r="J61" s="3" t="n">
        <v>0.22200000000000002</v>
      </c>
      <c r="K61" s="3" t="n">
        <v>0.22200000000000002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19"/>
      <c r="AD61" s="16"/>
    </row>
    <row r="62" spans="8:30">
      <c r="H62" s="3" t="s">
        <v>33</v>
      </c>
      <c r="I62" t="n">
        <v>0.310000000000000009</v>
      </c>
      <c r="J62" t="n">
        <v>0.310000000000000009</v>
      </c>
      <c r="K62" t="n">
        <v>0.310000000000000009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s="19"/>
      <c r="AD62" s="16"/>
    </row>
    <row r="63" spans="8:30">
      <c r="H63" s="3" t="s">
        <v>34</v>
      </c>
      <c r="I63" s="31" t="n">
        <v>0</v>
      </c>
      <c r="J63" s="31" t="n">
        <v>0</v>
      </c>
      <c r="K63" s="31" t="n">
        <v>0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19"/>
      <c r="AD63" s="16"/>
    </row>
    <row r="64" spans="8:30">
      <c r="H64" s="3" t="s">
        <v>35</v>
      </c>
      <c r="I64" s="3" t="n">
        <v>-0.22200000000000002</v>
      </c>
      <c r="J64" s="3" t="n">
        <v>-0.22200000000000002</v>
      </c>
      <c r="K64" s="3" t="n">
        <v>-0.22200000000000002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19"/>
      <c r="AD64" s="16"/>
    </row>
    <row r="65" spans="8:30">
      <c r="H65" s="3" t="s">
        <v>36</v>
      </c>
      <c r="I65" t="n">
        <v>-0.310000000000000009</v>
      </c>
      <c r="J65" t="n">
        <v>-0.310000000000000009</v>
      </c>
      <c r="K65" t="n">
        <v>-0.310000000000000009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s="19"/>
      <c r="AD65" s="16"/>
    </row>
    <row r="66" spans="8:30">
      <c r="H66" s="3" t="s">
        <v>37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7:30">
      <c r="G67" s="3" t="s">
        <v>38</v>
      </c>
      <c r="H67" s="21">
        <f>MAX(I59:Y59)</f>
        <v>0.128111997759473994</v>
      </c>
      <c r="AB67" s="19"/>
      <c r="AD67" s="16"/>
    </row>
    <row r="68" spans="7:30">
      <c r="G68" s="3" t="s">
        <v>39</v>
      </c>
      <c r="H68" s="22">
        <f>MIN(I59:Y59)</f>
        <v>-0.191880937656913986</v>
      </c>
      <c r="AB68" s="19"/>
      <c r="AD68" s="16"/>
    </row>
    <row r="69" spans="7:30">
      <c r="G69" s="3" t="s">
        <v>40</v>
      </c>
      <c r="H69" s="21">
        <f>MAX(I60:Y60)</f>
        <v>0.455958069983077952</v>
      </c>
      <c r="AB69" s="19"/>
      <c r="AD69" s="16"/>
    </row>
    <row r="70" spans="7:30">
      <c r="G70" s="3" t="s">
        <v>41</v>
      </c>
      <c r="H70" s="22">
        <f>MIN(I60:Y60)</f>
        <v>-0.447224731332391023</v>
      </c>
      <c r="AB70" s="19"/>
      <c r="AD70" s="16"/>
    </row>
    <row r="71" spans="28:28">
      <c r="AB71" s="19"/>
    </row>
    <row r="72" spans="28:28">
      <c r="AB72" s="19"/>
    </row>
    <row r="73" spans="28:28">
      <c r="AB73" s="19"/>
    </row>
    <row r="74" spans="28:28">
      <c r="AB74" s="19"/>
    </row>
    <row r="75" spans="28:28">
      <c r="AB75" s="19"/>
    </row>
    <row r="76" spans="28:28">
      <c r="AB76" s="19"/>
    </row>
    <row r="92" spans="6:19">
      <c r="F92" s="13"/>
      <c r="G92" s="13"/>
      <c r="H92" s="13"/>
      <c r="I92" s="13"/>
      <c r="J92" s="13"/>
      <c r="K92" s="13"/>
      <c r="L92" s="13"/>
      <c r="M92" s="13"/>
      <c r="N92" s="13"/>
      <c r="O92" s="14"/>
      <c r="P92" s="13"/>
      <c r="Q92" s="13"/>
      <c r="R92" s="13"/>
      <c r="S92" s="13"/>
    </row>
    <row r="93" spans="6:19">
      <c r="F93" s="15"/>
      <c r="G93" s="15"/>
      <c r="H93" s="15"/>
      <c r="I93" s="15"/>
      <c r="J93" s="15"/>
      <c r="K93" s="15"/>
      <c r="L93" s="15"/>
      <c r="M93" s="15"/>
      <c r="N93" s="15"/>
      <c r="O93" s="8"/>
      <c r="P93" s="15"/>
      <c r="Q93" s="15"/>
      <c r="R93" s="15"/>
      <c r="S93" s="15"/>
    </row>
    <row r="94" spans="6:19">
      <c r="F94" s="15"/>
      <c r="G94" s="15"/>
      <c r="H94" s="15"/>
      <c r="I94" s="15"/>
      <c r="J94" s="15"/>
      <c r="K94" s="15"/>
      <c r="L94" s="15"/>
      <c r="M94" s="15"/>
      <c r="N94" s="15"/>
      <c r="O94" s="8"/>
      <c r="P94" s="15"/>
      <c r="Q94" s="15"/>
      <c r="R94" s="15"/>
      <c r="S94" s="15"/>
    </row>
    <row r="95" spans="6:19">
      <c r="F95" s="15"/>
      <c r="G95" s="15"/>
      <c r="H95" s="15"/>
      <c r="I95" s="15"/>
      <c r="J95" s="15"/>
      <c r="K95" s="15"/>
      <c r="L95" s="15"/>
      <c r="M95" s="15"/>
      <c r="N95" s="15"/>
      <c r="O95" s="8"/>
      <c r="P95" s="15"/>
      <c r="Q95" s="15"/>
      <c r="R95" s="15"/>
      <c r="S95" s="15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100" spans="6:19">
      <c r="F100" s="13"/>
      <c r="G100" s="13"/>
      <c r="H100" s="13"/>
      <c r="I100" s="13"/>
      <c r="J100" s="13"/>
      <c r="K100" s="13"/>
      <c r="L100" s="13"/>
      <c r="M100" s="13"/>
      <c r="N100" s="13"/>
      <c r="O100" s="14"/>
      <c r="P100" s="13"/>
      <c r="Q100" s="13"/>
      <c r="R100" s="13"/>
      <c r="S100" s="13"/>
    </row>
    <row r="101" spans="6:19">
      <c r="F101" s="15"/>
      <c r="G101" s="15"/>
      <c r="H101" s="15"/>
      <c r="I101" s="15"/>
      <c r="J101" s="15"/>
      <c r="K101" s="15"/>
      <c r="L101" s="15"/>
      <c r="M101" s="15"/>
      <c r="N101" s="15"/>
      <c r="O101" s="8"/>
      <c r="P101" s="15"/>
      <c r="Q101" s="15"/>
      <c r="R101" s="15"/>
      <c r="S101" s="15"/>
    </row>
    <row r="102" spans="6:19">
      <c r="F102" s="15"/>
      <c r="G102" s="15"/>
      <c r="H102" s="15"/>
      <c r="I102" s="15"/>
      <c r="J102" s="15"/>
      <c r="K102" s="15"/>
      <c r="L102" s="15"/>
      <c r="M102" s="15"/>
      <c r="N102" s="15"/>
      <c r="O102" s="8"/>
      <c r="P102" s="15"/>
      <c r="Q102" s="15"/>
      <c r="R102" s="15"/>
      <c r="S102" s="15"/>
    </row>
    <row r="103" spans="6:19">
      <c r="F103" s="15"/>
      <c r="G103" s="15"/>
      <c r="H103" s="15"/>
      <c r="I103" s="15"/>
      <c r="J103" s="15"/>
      <c r="K103" s="15"/>
      <c r="L103" s="15"/>
      <c r="M103" s="15"/>
      <c r="N103" s="15"/>
      <c r="O103" s="8"/>
      <c r="P103" s="15"/>
      <c r="Q103" s="15"/>
      <c r="R103" s="15"/>
      <c r="S103" s="15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3"/>
      <c r="G108" s="13"/>
      <c r="H108" s="13"/>
      <c r="I108" s="13"/>
      <c r="J108" s="13"/>
      <c r="K108" s="13"/>
      <c r="L108" s="13"/>
      <c r="M108" s="13"/>
      <c r="N108" s="13"/>
      <c r="O108" s="14"/>
      <c r="P108" s="13"/>
      <c r="Q108" s="13"/>
      <c r="R108" s="13"/>
      <c r="S108" s="13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5"/>
      <c r="G111" s="15"/>
      <c r="H111" s="15"/>
      <c r="I111" s="15"/>
      <c r="J111" s="15"/>
      <c r="K111" s="15"/>
      <c r="L111" s="15"/>
      <c r="M111" s="15"/>
      <c r="N111" s="15"/>
      <c r="O111" s="8"/>
      <c r="P111" s="15"/>
      <c r="Q111" s="15"/>
      <c r="R111" s="15"/>
      <c r="S111" s="15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6" spans="6:19"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3"/>
      <c r="Q116" s="13"/>
      <c r="R116" s="13"/>
      <c r="S116" s="13"/>
    </row>
    <row r="117" spans="6:19">
      <c r="F117" s="15"/>
      <c r="G117" s="15"/>
      <c r="H117" s="15"/>
      <c r="I117" s="15"/>
      <c r="J117" s="15"/>
      <c r="K117" s="15"/>
      <c r="L117" s="15"/>
      <c r="M117" s="15"/>
      <c r="N117" s="15"/>
      <c r="O117" s="8"/>
      <c r="P117" s="15"/>
      <c r="Q117" s="15"/>
      <c r="R117" s="15"/>
      <c r="S117" s="15"/>
    </row>
    <row r="118" spans="6:19">
      <c r="F118" s="15"/>
      <c r="G118" s="15"/>
      <c r="H118" s="15"/>
      <c r="I118" s="15"/>
      <c r="J118" s="15"/>
      <c r="K118" s="15"/>
      <c r="L118" s="15"/>
      <c r="M118" s="15"/>
      <c r="N118" s="15"/>
      <c r="O118" s="8"/>
      <c r="P118" s="15"/>
      <c r="Q118" s="15"/>
      <c r="R118" s="15"/>
      <c r="S118" s="15"/>
    </row>
    <row r="119" spans="6:19">
      <c r="F119" s="15"/>
      <c r="G119" s="15"/>
      <c r="H119" s="15"/>
      <c r="I119" s="15"/>
      <c r="J119" s="15"/>
      <c r="K119" s="15"/>
      <c r="L119" s="15"/>
      <c r="M119" s="15"/>
      <c r="N119" s="15"/>
      <c r="O119" s="8"/>
      <c r="P119" s="15"/>
      <c r="Q119" s="15"/>
      <c r="R119" s="15"/>
      <c r="S119" s="15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4" spans="6:19"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3"/>
      <c r="Q124" s="13"/>
      <c r="R124" s="13"/>
      <c r="S124" s="13"/>
    </row>
    <row r="125" spans="6:19">
      <c r="F125" s="15"/>
      <c r="G125" s="15"/>
      <c r="H125" s="15"/>
      <c r="I125" s="15"/>
      <c r="J125" s="15"/>
      <c r="K125" s="15"/>
      <c r="L125" s="15"/>
      <c r="M125" s="15"/>
      <c r="N125" s="15"/>
      <c r="O125" s="8"/>
      <c r="P125" s="15"/>
      <c r="Q125" s="15"/>
      <c r="R125" s="15"/>
      <c r="S125" s="15"/>
    </row>
    <row r="126" spans="6:19">
      <c r="F126" s="15"/>
      <c r="G126" s="15"/>
      <c r="H126" s="15"/>
      <c r="I126" s="15"/>
      <c r="J126" s="15"/>
      <c r="K126" s="15"/>
      <c r="L126" s="15"/>
      <c r="M126" s="15"/>
      <c r="N126" s="15"/>
      <c r="O126" s="8"/>
      <c r="P126" s="15"/>
      <c r="Q126" s="15"/>
      <c r="R126" s="15"/>
      <c r="S126" s="15"/>
    </row>
    <row r="127" spans="6:19">
      <c r="F127" s="15"/>
      <c r="G127" s="15"/>
      <c r="H127" s="15"/>
      <c r="I127" s="15"/>
      <c r="J127" s="15"/>
      <c r="K127" s="15"/>
      <c r="L127" s="15"/>
      <c r="M127" s="15"/>
      <c r="N127" s="15"/>
      <c r="O127" s="8"/>
      <c r="P127" s="15"/>
      <c r="Q127" s="15"/>
      <c r="R127" s="15"/>
      <c r="S127" s="15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2" spans="6:19">
      <c r="F132" s="13"/>
      <c r="G132" s="13"/>
      <c r="H132" s="13"/>
      <c r="I132" s="13"/>
      <c r="J132" s="13"/>
      <c r="K132" s="13"/>
      <c r="L132" s="13"/>
      <c r="M132" s="13"/>
      <c r="N132" s="13"/>
      <c r="O132" s="14"/>
      <c r="P132" s="13"/>
      <c r="Q132" s="13"/>
      <c r="R132" s="13"/>
      <c r="S132" s="13"/>
    </row>
    <row r="133" spans="6:19">
      <c r="F133" s="15"/>
      <c r="G133" s="15"/>
      <c r="H133" s="15"/>
      <c r="I133" s="15"/>
      <c r="J133" s="15"/>
      <c r="K133" s="15"/>
      <c r="L133" s="15"/>
      <c r="M133" s="15"/>
      <c r="N133" s="15"/>
      <c r="O133" s="8"/>
      <c r="P133" s="15"/>
      <c r="Q133" s="15"/>
      <c r="R133" s="15"/>
      <c r="S133" s="15"/>
    </row>
    <row r="134" spans="6:19">
      <c r="F134" s="15"/>
      <c r="G134" s="15"/>
      <c r="H134" s="15"/>
      <c r="I134" s="15"/>
      <c r="J134" s="15"/>
      <c r="K134" s="15"/>
      <c r="L134" s="15"/>
      <c r="M134" s="15"/>
      <c r="N134" s="15"/>
      <c r="O134" s="8"/>
      <c r="P134" s="15"/>
      <c r="Q134" s="15"/>
      <c r="R134" s="15"/>
      <c r="S134" s="15"/>
    </row>
    <row r="135" spans="6:19">
      <c r="F135" s="15"/>
      <c r="G135" s="15"/>
      <c r="H135" s="15"/>
      <c r="I135" s="15"/>
      <c r="J135" s="15"/>
      <c r="K135" s="15"/>
      <c r="L135" s="15"/>
      <c r="M135" s="15"/>
      <c r="N135" s="15"/>
      <c r="O135" s="8"/>
      <c r="P135" s="15"/>
      <c r="Q135" s="15"/>
      <c r="R135" s="15"/>
      <c r="S135" s="15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</sheetData>
  <conditionalFormatting sqref="J64:AA64">
    <cfRule type="top10" dxfId="40" priority="1" rank="5" bottom="1"/>
  </conditionalFormatting>
  <conditionalFormatting sqref="I61 J63:AA63 I63:I64 I66:AA66">
    <cfRule type="top10" dxfId="41" priority="2" rank="5" bottom="1"/>
  </conditionalFormatting>
  <conditionalFormatting sqref="Z63:AA63">
    <cfRule type="top10" dxfId="42" priority="3" rank="5"/>
  </conditionalFormatting>
  <conditionalFormatting sqref="Z63:AA63">
    <cfRule type="top10" dxfId="43" priority="4" rank="5" bottom="1"/>
  </conditionalFormatting>
  <conditionalFormatting sqref="I61 J63:AA63 I63:I64 I66:AA66">
    <cfRule type="top10" dxfId="44" priority="5" rank="5" bottom="1"/>
  </conditionalFormatting>
  <conditionalFormatting sqref="I61 J63:AA63 I63:I64 I66:AA66">
    <cfRule type="top10" dxfId="45" priority="6" rank="5"/>
  </conditionalFormatting>
  <conditionalFormatting sqref="J61:AA61">
    <cfRule type="top10" dxfId="46" priority="7" rank="5"/>
  </conditionalFormatting>
  <conditionalFormatting sqref="J61:AA61">
    <cfRule type="top10" dxfId="47" priority="8" rank="5"/>
  </conditionalFormatting>
  <conditionalFormatting sqref="J61:AA61">
    <cfRule type="top10" dxfId="48" priority="9" rank="5" bottom="1"/>
  </conditionalFormatting>
  <conditionalFormatting sqref="J61:AA61">
    <cfRule type="top10" dxfId="49" priority="10" rank="5" bottom="1"/>
  </conditionalFormatting>
  <conditionalFormatting sqref="J64:AA64">
    <cfRule type="top10" dxfId="50" priority="11" rank="5"/>
  </conditionalFormatting>
  <conditionalFormatting sqref="J64:AA64">
    <cfRule type="top10" dxfId="51" priority="12" rank="5"/>
  </conditionalFormatting>
  <conditionalFormatting sqref="J64:AA64">
    <cfRule type="top10" dxfId="52" priority="13" rank="5" bottom="1"/>
  </conditionalFormatting>
  <conditionalFormatting sqref="I61 J63:AA63 I63:I64 I66:AA66">
    <cfRule type="top10" dxfId="53" priority="14" rank="5"/>
  </conditionalFormatting>
  <conditionalFormatting sqref="F93:S97 F101:S105 F109:S113 F117:S121 F125:S129 F133:S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59:Z60 AB83:AB84">
    <cfRule type="top10" dxfId="54" priority="16" rank="5"/>
  </conditionalFormatting>
  <conditionalFormatting sqref="I59:Z60 AB83:AB84">
    <cfRule type="top10" dxfId="55" priority="17" rank="5" bottom="1"/>
  </conditionalFormatting>
  <conditionalFormatting sqref="I59:Z59 Z60">
    <cfRule type="top10" dxfId="56" priority="18" rank="5" bottom="1"/>
  </conditionalFormatting>
  <conditionalFormatting sqref="I59:Z59 Z60">
    <cfRule type="top10" dxfId="57" priority="19" rank="5"/>
  </conditionalFormatting>
  <conditionalFormatting sqref="I60:Z60">
    <cfRule type="top10" dxfId="58" priority="20" rank="5" bottom="1"/>
  </conditionalFormatting>
  <conditionalFormatting sqref="I60:Z60">
    <cfRule type="top10" dxfId="59" priority="21" rank="5"/>
  </conditionalFormatting>
  <conditionalFormatting sqref="F106:S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365"/>
  <sheetViews>
    <sheetView tabSelected="1" view="normal" zoomScale="60" workbookViewId="0">
      <selection activeCell="AC2" sqref="AC2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28</v>
      </c>
      <c r="BB1" s="3" t="s">
        <v>29</v>
      </c>
    </row>
    <row r="2" spans="1:54">
      <c r="A2" s="3" t="n">
        <v>1966</v>
      </c>
      <c r="B2" s="6" t="n">
        <v>1.22799999999999998</v>
      </c>
      <c r="C2" s="6" t="n">
        <v>1.22799999999999998</v>
      </c>
      <c r="D2" s="3" t="n">
        <v>1.05499999999999994</v>
      </c>
      <c r="F2" s="6"/>
      <c r="H2" s="3" t="n">
        <v>1966</v>
      </c>
      <c r="O2" s="3"/>
      <c r="P2" s="35" t="n">
        <v>26.3999999999999986</v>
      </c>
      <c r="Q2" t="n">
        <v>11.0999999999999996</v>
      </c>
      <c r="R2" t="n">
        <v>26.1000000000000014</v>
      </c>
      <c r="S2" t="n">
        <v>3.20000000000000018</v>
      </c>
      <c r="T2" t="n">
        <v>22.8999999999999986</v>
      </c>
      <c r="U2" t="n">
        <v>40</v>
      </c>
      <c r="V2" t="n">
        <v>54.3999999999999986</v>
      </c>
      <c r="W2" t="n">
        <v>89.9000000000000057</v>
      </c>
      <c r="X2" t="n">
        <v>74.5</v>
      </c>
      <c r="Y2" t="n">
        <v>73.2999999999999829</v>
      </c>
      <c r="Z2" t="n">
        <v>43</v>
      </c>
      <c r="AA2" t="n">
        <v>46.7999999999999972</v>
      </c>
      <c r="AB2" s="39">
        <f>SUM(P2:AA2)</f>
        <v>511.600000000000023</v>
      </c>
      <c r="AC2" s="16">
        <f>SUM(U2:X2)</f>
        <v>258.800000000000011</v>
      </c>
      <c r="AD2" s="16">
        <f>SUM(U2:X2)</f>
        <v>258.800000000000011</v>
      </c>
      <c r="AE2" s="16"/>
      <c r="AF2" s="3" t="n">
        <v>1966</v>
      </c>
      <c r="AM2" s="3"/>
      <c r="AN2" s="35" t="n">
        <v>-39.7000000000000028</v>
      </c>
      <c r="AO2" t="n">
        <v>-40.2000000000000028</v>
      </c>
      <c r="AP2" t="n">
        <v>-34.7999999999999972</v>
      </c>
      <c r="AQ2" t="n">
        <v>-20.1999999999999993</v>
      </c>
      <c r="AR2" t="n">
        <v>-8</v>
      </c>
      <c r="AS2" t="n">
        <v>2.79999999999999982</v>
      </c>
      <c r="AT2" t="n">
        <v>11.4000000000000004</v>
      </c>
      <c r="AU2" t="n">
        <v>8.80000000000000071</v>
      </c>
      <c r="AV2" t="n">
        <v>0.9</v>
      </c>
      <c r="AW2" t="n">
        <v>-15.8000000000000007</v>
      </c>
      <c r="AX2" t="n">
        <v>-28.3000000000000007</v>
      </c>
      <c r="AY2" t="n">
        <v>-20.3999999999999986</v>
      </c>
      <c r="AZ2" s="16">
        <f>AVERAGE(AN2:AY2)</f>
        <v>-15.2916666666666998</v>
      </c>
      <c r="BA2" s="3">
        <f>AVERAGE(AS2:AT2)</f>
        <v>7.09999999999999964</v>
      </c>
      <c r="BB2" s="3">
        <f>AVERAGE(AS2:AV2)</f>
        <v>5.97499999999999964</v>
      </c>
    </row>
    <row r="3" spans="1:54">
      <c r="A3" s="3" t="n">
        <v>1967</v>
      </c>
      <c r="B3" s="6" t="n">
        <v>1.27499999999999991</v>
      </c>
      <c r="C3" s="6" t="n">
        <v>1.27499999999999991</v>
      </c>
      <c r="D3" s="3" t="n">
        <v>1.20599999999999996</v>
      </c>
      <c r="F3" s="6"/>
      <c r="H3" s="3" t="n">
        <v>1967</v>
      </c>
      <c r="I3" t="n">
        <v>32</v>
      </c>
      <c r="J3" t="n">
        <v>62</v>
      </c>
      <c r="K3" t="n">
        <v>48</v>
      </c>
      <c r="L3" t="n">
        <v>24</v>
      </c>
      <c r="M3" t="n">
        <v>36</v>
      </c>
      <c r="N3" t="n">
        <v>6</v>
      </c>
      <c r="O3" t="n">
        <v>39</v>
      </c>
      <c r="P3" s="35" t="n">
        <v>17</v>
      </c>
      <c r="Q3" t="n">
        <v>17</v>
      </c>
      <c r="R3" t="n">
        <v>13</v>
      </c>
      <c r="S3" t="n">
        <v>18</v>
      </c>
      <c r="T3" t="n">
        <v>11</v>
      </c>
      <c r="U3" t="n">
        <v>15</v>
      </c>
      <c r="V3" t="n">
        <v>12</v>
      </c>
      <c r="W3" t="n">
        <v>50</v>
      </c>
      <c r="X3" t="n">
        <v>39</v>
      </c>
      <c r="Y3" t="n">
        <v>23</v>
      </c>
      <c r="Z3" t="n">
        <v>38</v>
      </c>
      <c r="AA3" t="n">
        <v>24</v>
      </c>
      <c r="AB3" s="39">
        <f>SUM(P3:AA3)</f>
        <v>277</v>
      </c>
      <c r="AC3" s="16">
        <f>SUM(U3:X3)</f>
        <v>116</v>
      </c>
      <c r="AD3" s="16">
        <f>SUM(U3:X3)</f>
        <v>116</v>
      </c>
      <c r="AE3" s="16"/>
      <c r="AF3" s="3" t="n">
        <v>1967</v>
      </c>
      <c r="AG3" t="n">
        <v>2.79999999999999982</v>
      </c>
      <c r="AH3" t="n">
        <v>11.4000000000000004</v>
      </c>
      <c r="AI3" t="n">
        <v>8.80000000000000071</v>
      </c>
      <c r="AJ3" t="n">
        <v>0.9</v>
      </c>
      <c r="AK3" t="n">
        <v>-15.8000000000000007</v>
      </c>
      <c r="AL3" t="n">
        <v>-28.3000000000000007</v>
      </c>
      <c r="AM3" t="n">
        <v>-20.3999999999999986</v>
      </c>
      <c r="AN3" s="35" t="n">
        <v>-35.7999999999999972</v>
      </c>
      <c r="AO3" t="n">
        <v>-31.3000000000000007</v>
      </c>
      <c r="AP3" t="n">
        <v>-26.3999999999999986</v>
      </c>
      <c r="AQ3" t="n">
        <v>-15.5</v>
      </c>
      <c r="AR3" t="n">
        <v>-7.5</v>
      </c>
      <c r="AS3" t="n">
        <v>5.20000000000000018</v>
      </c>
      <c r="AT3" t="n">
        <v>16.1000000000000014</v>
      </c>
      <c r="AU3" t="n">
        <v>8.19999999999999751</v>
      </c>
      <c r="AV3" t="n">
        <v>1.8</v>
      </c>
      <c r="AW3" t="n">
        <v>-4</v>
      </c>
      <c r="AX3" t="n">
        <v>-17.399999999999995</v>
      </c>
      <c r="AY3" t="n">
        <v>-21.1999999999999993</v>
      </c>
      <c r="AZ3" s="16">
        <f>AVERAGE(AN3:AY3)</f>
        <v>-10.6500000000000004</v>
      </c>
      <c r="BA3" s="3">
        <f>AVERAGE(AS3:AT3)</f>
        <v>10.6500000000000004</v>
      </c>
      <c r="BB3" s="3">
        <f>AVERAGE(AS3:AV3)</f>
        <v>7.82500000000000018</v>
      </c>
    </row>
    <row r="4" spans="1:54">
      <c r="A4" s="3" t="n">
        <v>1968</v>
      </c>
      <c r="B4" s="6" t="n">
        <v>0.697999999999999954</v>
      </c>
      <c r="C4" s="6" t="n">
        <v>0.697999999999999954</v>
      </c>
      <c r="D4" s="3" t="n">
        <v>0.700999999999999979</v>
      </c>
      <c r="F4" s="6"/>
      <c r="H4" s="3" t="n">
        <v>1968</v>
      </c>
      <c r="I4" t="n">
        <v>42</v>
      </c>
      <c r="J4" t="n">
        <v>30</v>
      </c>
      <c r="K4" t="n">
        <v>20</v>
      </c>
      <c r="L4" t="n">
        <v>29</v>
      </c>
      <c r="M4" t="n">
        <v>12</v>
      </c>
      <c r="N4" t="n">
        <v>21</v>
      </c>
      <c r="O4" t="n">
        <v>27</v>
      </c>
      <c r="P4" s="35" t="n">
        <v>7</v>
      </c>
      <c r="Q4" t="n">
        <v>9</v>
      </c>
      <c r="R4" t="n">
        <v>22</v>
      </c>
      <c r="S4" t="n">
        <v>17</v>
      </c>
      <c r="T4" t="n">
        <v>9</v>
      </c>
      <c r="U4" t="n">
        <v>32</v>
      </c>
      <c r="V4" t="n">
        <v>62</v>
      </c>
      <c r="W4" t="n">
        <v>48</v>
      </c>
      <c r="X4" t="n">
        <v>24</v>
      </c>
      <c r="Y4" t="n">
        <v>36</v>
      </c>
      <c r="Z4" t="n">
        <v>6</v>
      </c>
      <c r="AA4" t="n">
        <v>39</v>
      </c>
      <c r="AB4" s="39">
        <f>SUM(P4:AA4)</f>
        <v>311</v>
      </c>
      <c r="AC4" s="16">
        <f>SUM(U4:X4)</f>
        <v>166</v>
      </c>
      <c r="AD4" s="16">
        <f>SUM(U4:X4)</f>
        <v>166</v>
      </c>
      <c r="AE4" s="16"/>
      <c r="AF4" s="3" t="n">
        <v>1968</v>
      </c>
      <c r="AG4" t="n">
        <v>5.20000000000000018</v>
      </c>
      <c r="AH4" t="n">
        <v>16.1000000000000014</v>
      </c>
      <c r="AI4" t="n">
        <v>8.19999999999999751</v>
      </c>
      <c r="AJ4" t="n">
        <v>1.8</v>
      </c>
      <c r="AK4" t="n">
        <v>-4</v>
      </c>
      <c r="AL4" t="n">
        <v>-17.399999999999995</v>
      </c>
      <c r="AM4" t="n">
        <v>-21.1999999999999993</v>
      </c>
      <c r="AN4" s="35" t="n">
        <v>-31.5</v>
      </c>
      <c r="AO4" t="n">
        <v>-27.8000000000000007</v>
      </c>
      <c r="AP4" t="n">
        <v>-20.6000000000000014</v>
      </c>
      <c r="AQ4" t="n">
        <v>-17.1000000000000014</v>
      </c>
      <c r="AR4" t="n">
        <v>-8.30000000000000071</v>
      </c>
      <c r="AS4" t="n">
        <v>3.20000000000000018</v>
      </c>
      <c r="AT4" t="n">
        <v>11.5</v>
      </c>
      <c r="AU4" t="n">
        <v>7.70000000000000018</v>
      </c>
      <c r="AV4" t="n">
        <v>1.19999999999999996</v>
      </c>
      <c r="AW4" t="n">
        <v>-12.8000000000000007</v>
      </c>
      <c r="AX4" t="n">
        <v>-34.6000000000000014</v>
      </c>
      <c r="AY4" t="n">
        <v>-36.5</v>
      </c>
      <c r="AZ4" s="16">
        <f>AVERAGE(AN4:AY4)</f>
        <v>-13.8000000000000007</v>
      </c>
      <c r="BA4" s="3">
        <f>AVERAGE(AS4:AT4)</f>
        <v>7.34999999999999964</v>
      </c>
      <c r="BB4" s="3">
        <f>AVERAGE(AS4:AV4)</f>
        <v>5.90000000000000036</v>
      </c>
    </row>
    <row r="5" spans="1:54">
      <c r="A5" s="3" t="n">
        <v>1969</v>
      </c>
      <c r="B5" s="6" t="n">
        <v>1.18700000000000006</v>
      </c>
      <c r="C5" s="6" t="n">
        <v>1.18700000000000006</v>
      </c>
      <c r="D5" s="3" t="n">
        <v>1.08699999999999996</v>
      </c>
      <c r="F5" s="6"/>
      <c r="H5" s="3" t="n">
        <v>1969</v>
      </c>
      <c r="I5" t="n">
        <v>39</v>
      </c>
      <c r="J5" t="n">
        <v>75</v>
      </c>
      <c r="K5" t="n">
        <v>28</v>
      </c>
      <c r="L5" t="n">
        <v>46</v>
      </c>
      <c r="M5" t="n">
        <v>37</v>
      </c>
      <c r="N5" t="n">
        <v>24</v>
      </c>
      <c r="O5" t="n">
        <v>15</v>
      </c>
      <c r="P5" s="35" t="n">
        <v>10</v>
      </c>
      <c r="Q5" t="n">
        <v>15</v>
      </c>
      <c r="R5" t="n">
        <v>8</v>
      </c>
      <c r="S5" t="n">
        <v>12</v>
      </c>
      <c r="T5" t="n">
        <v>13</v>
      </c>
      <c r="U5" t="n">
        <v>42</v>
      </c>
      <c r="V5" t="n">
        <v>30</v>
      </c>
      <c r="W5" t="n">
        <v>20</v>
      </c>
      <c r="X5" t="n">
        <v>29</v>
      </c>
      <c r="Y5" t="n">
        <v>12</v>
      </c>
      <c r="Z5" t="n">
        <v>21</v>
      </c>
      <c r="AA5" t="n">
        <v>27</v>
      </c>
      <c r="AB5" s="39">
        <f>SUM(P5:AA5)</f>
        <v>239</v>
      </c>
      <c r="AC5" s="16">
        <f>SUM(U5:X5)</f>
        <v>121</v>
      </c>
      <c r="AD5" s="16">
        <f>SUM(U5:X5)</f>
        <v>121</v>
      </c>
      <c r="AE5" s="16"/>
      <c r="AF5" s="3" t="n">
        <v>1969</v>
      </c>
      <c r="AG5" t="n">
        <v>3.20000000000000018</v>
      </c>
      <c r="AH5" t="n">
        <v>11.5</v>
      </c>
      <c r="AI5" t="n">
        <v>7.70000000000000018</v>
      </c>
      <c r="AJ5" t="n">
        <v>1.19999999999999996</v>
      </c>
      <c r="AK5" t="n">
        <v>-12.8000000000000007</v>
      </c>
      <c r="AL5" t="n">
        <v>-34.6000000000000014</v>
      </c>
      <c r="AM5" t="n">
        <v>-36.5</v>
      </c>
      <c r="AN5" s="35" t="n">
        <v>-34.7999999999999972</v>
      </c>
      <c r="AO5" t="n">
        <v>-38.7999999999999972</v>
      </c>
      <c r="AP5" t="n">
        <v>-29</v>
      </c>
      <c r="AQ5" t="n">
        <v>-19.3000000000000007</v>
      </c>
      <c r="AR5" t="n">
        <v>-6.90000000000000036</v>
      </c>
      <c r="AS5" t="n">
        <v>5.79999999999999982</v>
      </c>
      <c r="AT5" t="n">
        <v>16</v>
      </c>
      <c r="AU5" t="n">
        <v>9.69999999999999929</v>
      </c>
      <c r="AV5" t="n">
        <v>-0.3</v>
      </c>
      <c r="AW5" t="n">
        <v>-12.9000000000000004</v>
      </c>
      <c r="AX5" t="n">
        <v>-20.1999999999999993</v>
      </c>
      <c r="AY5" t="n">
        <v>-27.6000000000000014</v>
      </c>
      <c r="AZ5" s="16">
        <f>AVERAGE(AN5:AY5)</f>
        <v>-13.1916666666667002</v>
      </c>
      <c r="BA5" s="3">
        <f>AVERAGE(AS5:AT5)</f>
        <v>10.9000000000000004</v>
      </c>
      <c r="BB5" s="3">
        <f>AVERAGE(AS5:AV5)</f>
        <v>7.79999999999999982</v>
      </c>
    </row>
    <row r="6" spans="1:54">
      <c r="A6" s="3" t="n">
        <v>1970</v>
      </c>
      <c r="B6" s="6" t="n">
        <v>0.925999999999999979</v>
      </c>
      <c r="C6" s="6" t="n">
        <v>0.925999999999999979</v>
      </c>
      <c r="D6" s="3" t="n">
        <v>0.937999999999999901</v>
      </c>
      <c r="F6" s="6"/>
      <c r="H6" s="3" t="n">
        <v>1970</v>
      </c>
      <c r="I6" t="n">
        <v>16</v>
      </c>
      <c r="J6" t="n">
        <v>60.7999999999999972</v>
      </c>
      <c r="K6" t="n">
        <v>16.899999999999995</v>
      </c>
      <c r="L6" t="n">
        <v>30.6000000000000014</v>
      </c>
      <c r="M6" t="n">
        <v>31</v>
      </c>
      <c r="N6" t="n">
        <v>35</v>
      </c>
      <c r="O6" t="n">
        <v>33</v>
      </c>
      <c r="P6" s="35" t="n">
        <v>7</v>
      </c>
      <c r="Q6" t="n">
        <v>1</v>
      </c>
      <c r="R6" t="n">
        <v>10</v>
      </c>
      <c r="S6" t="n">
        <v>6</v>
      </c>
      <c r="T6" t="n">
        <v>18</v>
      </c>
      <c r="U6" t="n">
        <v>39</v>
      </c>
      <c r="V6" t="n">
        <v>75</v>
      </c>
      <c r="W6" t="n">
        <v>28</v>
      </c>
      <c r="X6" t="n">
        <v>46</v>
      </c>
      <c r="Y6" t="n">
        <v>37</v>
      </c>
      <c r="Z6" t="n">
        <v>24</v>
      </c>
      <c r="AA6" t="n">
        <v>15</v>
      </c>
      <c r="AB6" s="39">
        <f>SUM(P6:AA6)</f>
        <v>306</v>
      </c>
      <c r="AC6" s="16">
        <f>SUM(U6:X6)</f>
        <v>188</v>
      </c>
      <c r="AD6" s="16">
        <f>SUM(U6:X6)</f>
        <v>188</v>
      </c>
      <c r="AE6" s="16"/>
      <c r="AF6" s="3" t="n">
        <v>1970</v>
      </c>
      <c r="AG6" t="n">
        <v>5.79999999999999982</v>
      </c>
      <c r="AH6" t="n">
        <v>16</v>
      </c>
      <c r="AI6" t="n">
        <v>9.69999999999999929</v>
      </c>
      <c r="AJ6" t="n">
        <v>-0.3</v>
      </c>
      <c r="AK6" t="n">
        <v>-12.9000000000000004</v>
      </c>
      <c r="AL6" t="n">
        <v>-20.1999999999999993</v>
      </c>
      <c r="AM6" t="n">
        <v>-27.6000000000000014</v>
      </c>
      <c r="AN6" s="35" t="n">
        <v>-33.7999999999999972</v>
      </c>
      <c r="AO6" t="n">
        <v>-35.3999999999999986</v>
      </c>
      <c r="AP6" t="n">
        <v>-25.6000000000000014</v>
      </c>
      <c r="AQ6" t="n">
        <v>-20.1999999999999993</v>
      </c>
      <c r="AR6" t="n">
        <v>-9.59999999999999964</v>
      </c>
      <c r="AS6" t="n">
        <v>3.10000000000000009</v>
      </c>
      <c r="AT6" t="n">
        <v>13.5</v>
      </c>
      <c r="AU6" t="n">
        <v>6.70000000000000018</v>
      </c>
      <c r="AV6" t="n">
        <v>1.60000000000000009</v>
      </c>
      <c r="AW6" t="n">
        <v>-13.9000000000000004</v>
      </c>
      <c r="AX6" t="n">
        <v>-23.5</v>
      </c>
      <c r="AY6" t="n">
        <v>-27.6000000000000014</v>
      </c>
      <c r="AZ6" s="16">
        <f>AVERAGE(AN6:AY6)</f>
        <v>-13.7249999999999996</v>
      </c>
      <c r="BA6" s="3">
        <f>AVERAGE(AS6:AT6)</f>
        <v>8.30000000000000071</v>
      </c>
      <c r="BB6" s="3">
        <f>AVERAGE(AS6:AV6)</f>
        <v>6.22499999999999964</v>
      </c>
    </row>
    <row r="7" spans="1:54">
      <c r="A7" s="3" t="n">
        <v>1971</v>
      </c>
      <c r="B7" s="6" t="n">
        <v>0.362000000000000011</v>
      </c>
      <c r="C7" s="6" t="n">
        <v>0.362000000000000011</v>
      </c>
      <c r="D7" s="3" t="n">
        <v>0.327000000000000002</v>
      </c>
      <c r="F7" s="6"/>
      <c r="H7" s="3" t="n">
        <v>1971</v>
      </c>
      <c r="I7" t="n">
        <v>13</v>
      </c>
      <c r="J7" t="n">
        <v>52</v>
      </c>
      <c r="K7" t="n">
        <v>29.6000000000000014</v>
      </c>
      <c r="L7" t="n">
        <v>30</v>
      </c>
      <c r="M7" t="n">
        <v>25</v>
      </c>
      <c r="N7" t="n">
        <v>9.19999999999999929</v>
      </c>
      <c r="O7" t="n">
        <v>16</v>
      </c>
      <c r="P7" s="35" t="n">
        <v>15</v>
      </c>
      <c r="Q7" t="n">
        <v>11</v>
      </c>
      <c r="R7" t="n">
        <v>2</v>
      </c>
      <c r="S7" t="n">
        <v>20.5</v>
      </c>
      <c r="T7" t="n">
        <v>8</v>
      </c>
      <c r="U7" t="n">
        <v>16</v>
      </c>
      <c r="V7" t="n">
        <v>60.7999999999999972</v>
      </c>
      <c r="W7" t="n">
        <v>16.899999999999995</v>
      </c>
      <c r="X7" t="n">
        <v>30.6000000000000014</v>
      </c>
      <c r="Y7" t="n">
        <v>31</v>
      </c>
      <c r="Z7" t="n">
        <v>35</v>
      </c>
      <c r="AA7" t="n">
        <v>33</v>
      </c>
      <c r="AB7" s="39">
        <f>SUM(P7:AA7)</f>
        <v>279.800000000000011</v>
      </c>
      <c r="AC7" s="16">
        <f>SUM(U7:X7)</f>
        <v>124.299999999999997</v>
      </c>
      <c r="AD7" s="16">
        <f>SUM(U7:X7)</f>
        <v>124.299999999999997</v>
      </c>
      <c r="AE7" s="16"/>
      <c r="AF7" s="3" t="n">
        <v>1971</v>
      </c>
      <c r="AG7" t="n">
        <v>3.10000000000000009</v>
      </c>
      <c r="AH7" t="n">
        <v>13.5</v>
      </c>
      <c r="AI7" t="n">
        <v>6.70000000000000018</v>
      </c>
      <c r="AJ7" t="n">
        <v>1.60000000000000009</v>
      </c>
      <c r="AK7" t="n">
        <v>-13.9000000000000004</v>
      </c>
      <c r="AL7" t="n">
        <v>-23.5</v>
      </c>
      <c r="AM7" t="n">
        <v>-27.6000000000000014</v>
      </c>
      <c r="AN7" s="35" t="n">
        <v>-34.7000000000000028</v>
      </c>
      <c r="AO7" t="n">
        <v>-34.2000000000000028</v>
      </c>
      <c r="AP7" t="n">
        <v>-24.8999999999999986</v>
      </c>
      <c r="AQ7" t="n">
        <v>-19.5</v>
      </c>
      <c r="AR7" t="n">
        <v>-6.09999999999999964</v>
      </c>
      <c r="AS7" t="n">
        <v>5</v>
      </c>
      <c r="AT7" t="n">
        <v>13</v>
      </c>
      <c r="AU7" t="n">
        <v>14</v>
      </c>
      <c r="AV7" t="n">
        <v>3.39999999999999991</v>
      </c>
      <c r="AW7" t="n">
        <v>-14.0999999999999996</v>
      </c>
      <c r="AX7" t="n">
        <v>-20.1999999999999993</v>
      </c>
      <c r="AY7" t="n">
        <v>-25.3999999999999986</v>
      </c>
      <c r="AZ7" s="16">
        <f>AVERAGE(AN7:AY7)</f>
        <v>-11.9749999999999996</v>
      </c>
      <c r="BA7" s="3">
        <f>AVERAGE(AS7:AT7)</f>
        <v>9</v>
      </c>
      <c r="BB7" s="3">
        <f>AVERAGE(AS7:AV7)</f>
        <v>8.84999999999999964</v>
      </c>
    </row>
    <row r="8" spans="1:54">
      <c r="A8" s="3" t="n">
        <v>1972</v>
      </c>
      <c r="B8" s="6" t="n">
        <v>1.0169999999999999</v>
      </c>
      <c r="C8" s="6" t="n">
        <v>1.0169999999999999</v>
      </c>
      <c r="D8" s="3" t="n">
        <v>0.804000000000000092</v>
      </c>
      <c r="F8" s="6"/>
      <c r="H8" s="3" t="n">
        <v>1972</v>
      </c>
      <c r="I8" t="n">
        <v>17</v>
      </c>
      <c r="J8" t="n">
        <v>72</v>
      </c>
      <c r="K8" t="n">
        <v>17</v>
      </c>
      <c r="L8" t="n">
        <v>47</v>
      </c>
      <c r="M8" t="n">
        <v>33</v>
      </c>
      <c r="N8" t="n">
        <v>13.0999999999999996</v>
      </c>
      <c r="O8" t="n">
        <v>10</v>
      </c>
      <c r="P8" s="35" t="n">
        <v>18.5</v>
      </c>
      <c r="Q8" t="n">
        <v>8</v>
      </c>
      <c r="R8" t="n">
        <v>8</v>
      </c>
      <c r="S8" t="n">
        <v>26.8000000000000007</v>
      </c>
      <c r="T8" t="n">
        <v>13.4000000000000004</v>
      </c>
      <c r="U8" t="n">
        <v>13</v>
      </c>
      <c r="V8" t="n">
        <v>52</v>
      </c>
      <c r="W8" t="n">
        <v>29.6000000000000014</v>
      </c>
      <c r="X8" t="n">
        <v>30</v>
      </c>
      <c r="Y8" t="n">
        <v>25</v>
      </c>
      <c r="Z8" t="n">
        <v>9.19999999999999929</v>
      </c>
      <c r="AA8" t="n">
        <v>16</v>
      </c>
      <c r="AB8" s="39">
        <f>SUM(P8:AA8)</f>
        <v>249.5</v>
      </c>
      <c r="AC8" s="16">
        <f>SUM(U8:X8)</f>
        <v>124.599999999999994</v>
      </c>
      <c r="AD8" s="16">
        <f>SUM(U8:X8)</f>
        <v>124.599999999999994</v>
      </c>
      <c r="AE8" s="16"/>
      <c r="AF8" s="3" t="n">
        <v>1972</v>
      </c>
      <c r="AG8" t="n">
        <v>5</v>
      </c>
      <c r="AH8" t="n">
        <v>13</v>
      </c>
      <c r="AI8" t="n">
        <v>14</v>
      </c>
      <c r="AJ8" t="n">
        <v>3.39999999999999991</v>
      </c>
      <c r="AK8" t="n">
        <v>-14.0999999999999996</v>
      </c>
      <c r="AL8" t="n">
        <v>-20.1999999999999993</v>
      </c>
      <c r="AM8" t="n">
        <v>-25.3999999999999986</v>
      </c>
      <c r="AN8" s="35" t="n">
        <v>-36.7000000000000028</v>
      </c>
      <c r="AO8" t="n">
        <v>-32.2000000000000028</v>
      </c>
      <c r="AP8" t="n">
        <v>-30.1000000000000014</v>
      </c>
      <c r="AQ8" t="n">
        <v>-15</v>
      </c>
      <c r="AR8" t="n">
        <v>-10.8000000000000007</v>
      </c>
      <c r="AS8" t="n">
        <v>4.70000000000000018</v>
      </c>
      <c r="AT8" t="n">
        <v>11.6999999999999993</v>
      </c>
      <c r="AU8" t="n">
        <v>8</v>
      </c>
      <c r="AV8" t="n">
        <v>-1.10000000000000009</v>
      </c>
      <c r="AW8" t="n">
        <v>-12.0999999999999996</v>
      </c>
      <c r="AX8" t="n">
        <v>-31.1999999999999993</v>
      </c>
      <c r="AY8" t="n">
        <v>-32.2999999999999972</v>
      </c>
      <c r="AZ8" s="16">
        <f>AVERAGE(AN8:AY8)</f>
        <v>-14.7583333333333009</v>
      </c>
      <c r="BA8" s="3">
        <f>AVERAGE(AS8:AT8)</f>
        <v>8.19999999999999929</v>
      </c>
      <c r="BB8" s="3">
        <f>AVERAGE(AS8:AV8)</f>
        <v>5.82500000000000018</v>
      </c>
    </row>
    <row r="9" spans="1:54">
      <c r="A9" s="3" t="n">
        <v>1973</v>
      </c>
      <c r="B9" s="6" t="n">
        <v>0.589999999999999947</v>
      </c>
      <c r="C9" s="6" t="n">
        <v>0.589999999999999947</v>
      </c>
      <c r="D9" s="3" t="n">
        <v>0.379999999999999982</v>
      </c>
      <c r="F9" s="6"/>
      <c r="H9" s="3" t="n">
        <v>1973</v>
      </c>
      <c r="I9" t="n">
        <v>31</v>
      </c>
      <c r="J9" t="n">
        <v>49</v>
      </c>
      <c r="K9" t="n">
        <v>50</v>
      </c>
      <c r="L9" t="n">
        <v>13</v>
      </c>
      <c r="M9" t="n">
        <v>50</v>
      </c>
      <c r="N9" t="n">
        <v>13.0999999999999996</v>
      </c>
      <c r="O9" t="n">
        <v>20.8000000000000007</v>
      </c>
      <c r="P9" s="35" t="n">
        <v>16</v>
      </c>
      <c r="Q9" t="n">
        <v>25</v>
      </c>
      <c r="R9" t="n">
        <v>14</v>
      </c>
      <c r="S9" t="n">
        <v>6</v>
      </c>
      <c r="T9" t="n">
        <v>17</v>
      </c>
      <c r="U9" t="n">
        <v>17</v>
      </c>
      <c r="V9" t="n">
        <v>72</v>
      </c>
      <c r="W9" t="n">
        <v>17</v>
      </c>
      <c r="X9" t="n">
        <v>47</v>
      </c>
      <c r="Y9" t="n">
        <v>33</v>
      </c>
      <c r="Z9" t="n">
        <v>13.0999999999999996</v>
      </c>
      <c r="AA9" t="n">
        <v>10</v>
      </c>
      <c r="AB9" s="39">
        <f>SUM(P9:AA9)</f>
        <v>287.100000000000023</v>
      </c>
      <c r="AC9" s="16">
        <f>SUM(U9:X9)</f>
        <v>153</v>
      </c>
      <c r="AD9" s="16">
        <f>SUM(U9:X9)</f>
        <v>153</v>
      </c>
      <c r="AE9" s="16"/>
      <c r="AF9" s="3" t="n">
        <v>1973</v>
      </c>
      <c r="AG9" t="n">
        <v>4.70000000000000018</v>
      </c>
      <c r="AH9" t="n">
        <v>11.6999999999999993</v>
      </c>
      <c r="AI9" t="n">
        <v>8</v>
      </c>
      <c r="AJ9" t="n">
        <v>-1.10000000000000009</v>
      </c>
      <c r="AK9" t="n">
        <v>-12.0999999999999996</v>
      </c>
      <c r="AL9" t="n">
        <v>-31.1999999999999993</v>
      </c>
      <c r="AM9" t="n">
        <v>-32.2999999999999972</v>
      </c>
      <c r="AN9" s="35" t="n">
        <v>-34.2000000000000028</v>
      </c>
      <c r="AO9" t="n">
        <v>-27.8000000000000007</v>
      </c>
      <c r="AP9" t="n">
        <v>-22.3999999999999986</v>
      </c>
      <c r="AQ9" t="n">
        <v>-19.6999999999999993</v>
      </c>
      <c r="AR9" t="n">
        <v>-7.79999999999999982</v>
      </c>
      <c r="AS9" t="n">
        <v>3.70000000000000018</v>
      </c>
      <c r="AT9" t="n">
        <v>12.0999999999999996</v>
      </c>
      <c r="AU9" t="n">
        <v>10.4000000000000004</v>
      </c>
      <c r="AV9" t="n">
        <v>1.19999999999999996</v>
      </c>
      <c r="AW9" t="n">
        <v>-13.4000000000000004</v>
      </c>
      <c r="AX9" t="n">
        <v>-29.1999999999999993</v>
      </c>
      <c r="AY9" t="n">
        <v>-33.2000000000000028</v>
      </c>
      <c r="AZ9" s="16">
        <f>AVERAGE(AN9:AY9)</f>
        <v>-13.3583333333333005</v>
      </c>
      <c r="BA9" s="3">
        <f>AVERAGE(AS9:AT9)</f>
        <v>7.90000000000000036</v>
      </c>
      <c r="BB9" s="3">
        <f>AVERAGE(AS9:AV9)</f>
        <v>6.84999999999999964</v>
      </c>
    </row>
    <row r="10" spans="1:54">
      <c r="A10" s="3" t="n">
        <v>1974</v>
      </c>
      <c r="B10" s="6" t="n">
        <v>0.433000000000000007</v>
      </c>
      <c r="C10" s="6" t="n">
        <v>0.433000000000000007</v>
      </c>
      <c r="D10" s="3" t="n">
        <v>0</v>
      </c>
      <c r="F10" s="6"/>
      <c r="H10" s="3" t="n">
        <v>1974</v>
      </c>
      <c r="I10" t="n">
        <v>30</v>
      </c>
      <c r="J10" t="n">
        <v>35</v>
      </c>
      <c r="K10" t="n">
        <v>12</v>
      </c>
      <c r="L10" t="n">
        <v>36</v>
      </c>
      <c r="M10" t="n">
        <v>25</v>
      </c>
      <c r="N10" t="n">
        <v>17</v>
      </c>
      <c r="O10" t="n">
        <v>24</v>
      </c>
      <c r="P10" s="35" t="n">
        <v>7</v>
      </c>
      <c r="Q10" t="n">
        <v>18</v>
      </c>
      <c r="R10" t="n">
        <v>16</v>
      </c>
      <c r="S10" t="n">
        <v>10</v>
      </c>
      <c r="T10" t="n">
        <v>22</v>
      </c>
      <c r="U10" t="n">
        <v>31</v>
      </c>
      <c r="V10" t="n">
        <v>49</v>
      </c>
      <c r="W10" t="n">
        <v>50</v>
      </c>
      <c r="X10" t="n">
        <v>13</v>
      </c>
      <c r="Y10" t="n">
        <v>50</v>
      </c>
      <c r="Z10" t="n">
        <v>13.0999999999999996</v>
      </c>
      <c r="AA10" t="n">
        <v>20.8000000000000007</v>
      </c>
      <c r="AB10" s="39">
        <f>SUM(P10:AA10)</f>
        <v>299.899999999999977</v>
      </c>
      <c r="AC10" s="16">
        <f>SUM(U10:X10)</f>
        <v>143</v>
      </c>
      <c r="AD10" s="16">
        <f>SUM(U10:X10)</f>
        <v>143</v>
      </c>
      <c r="AE10" s="16"/>
      <c r="AF10" s="3" t="n">
        <v>1974</v>
      </c>
      <c r="AG10" t="n">
        <v>3.70000000000000018</v>
      </c>
      <c r="AH10" t="n">
        <v>12.0999999999999996</v>
      </c>
      <c r="AI10" t="n">
        <v>10.4000000000000004</v>
      </c>
      <c r="AJ10" t="n">
        <v>1.19999999999999996</v>
      </c>
      <c r="AK10" t="n">
        <v>-13.4000000000000004</v>
      </c>
      <c r="AL10" t="n">
        <v>-29.1999999999999993</v>
      </c>
      <c r="AM10" t="n">
        <v>-33.2000000000000028</v>
      </c>
      <c r="AN10" s="35" t="n">
        <v>-38.6000000000000014</v>
      </c>
      <c r="AO10" t="n">
        <v>-34.2000000000000028</v>
      </c>
      <c r="AP10" t="n">
        <v>-22.1000000000000014</v>
      </c>
      <c r="AQ10" t="n">
        <v>-15.5999999999999996</v>
      </c>
      <c r="AR10" t="n">
        <v>-7.20000000000000018</v>
      </c>
      <c r="AS10" t="n">
        <v>2.29999999999999982</v>
      </c>
      <c r="AT10" t="n">
        <v>9.40000000000000036</v>
      </c>
      <c r="AU10" t="n">
        <v>9.90000000000000036</v>
      </c>
      <c r="AV10" t="n">
        <v>2</v>
      </c>
      <c r="AW10" t="n">
        <v>-18.6000000000000014</v>
      </c>
      <c r="AX10" t="n">
        <v>-34</v>
      </c>
      <c r="AY10" t="n">
        <v>-28.8000000000000007</v>
      </c>
      <c r="AZ10" s="16">
        <f>AVERAGE(AN10:AY10)</f>
        <v>-14.625</v>
      </c>
      <c r="BA10" s="3">
        <f>AVERAGE(AS10:AT10)</f>
        <v>5.84999999999999964</v>
      </c>
      <c r="BB10" s="3">
        <f>AVERAGE(AS10:AV10)</f>
        <v>5.90000000000000036</v>
      </c>
    </row>
    <row r="11" spans="1:54">
      <c r="A11" s="3" t="n">
        <v>1975</v>
      </c>
      <c r="B11" s="6" t="n">
        <v>1.08499999999999996</v>
      </c>
      <c r="C11" s="6" t="n">
        <v>1.08499999999999996</v>
      </c>
      <c r="D11" s="3" t="n">
        <v>0.604000000000000004</v>
      </c>
      <c r="F11" s="6"/>
      <c r="H11" s="3" t="n">
        <v>1975</v>
      </c>
      <c r="I11" t="n">
        <v>14</v>
      </c>
      <c r="J11" t="n">
        <v>26</v>
      </c>
      <c r="K11" t="n">
        <v>26</v>
      </c>
      <c r="L11" t="n">
        <v>23</v>
      </c>
      <c r="M11" t="n">
        <v>51</v>
      </c>
      <c r="N11" t="n">
        <v>18</v>
      </c>
      <c r="O11" t="n">
        <v>22</v>
      </c>
      <c r="P11" s="35" t="n">
        <v>7</v>
      </c>
      <c r="Q11" t="n">
        <v>10</v>
      </c>
      <c r="R11" t="n">
        <v>7</v>
      </c>
      <c r="S11" t="n">
        <v>17</v>
      </c>
      <c r="T11" t="n">
        <v>28</v>
      </c>
      <c r="U11" t="n">
        <v>30</v>
      </c>
      <c r="V11" t="n">
        <v>35</v>
      </c>
      <c r="W11" t="n">
        <v>12</v>
      </c>
      <c r="X11" t="n">
        <v>36</v>
      </c>
      <c r="Y11" t="n">
        <v>25</v>
      </c>
      <c r="Z11" t="n">
        <v>17</v>
      </c>
      <c r="AA11" t="n">
        <v>24</v>
      </c>
      <c r="AB11" s="39">
        <f>SUM(P11:AA11)</f>
        <v>248</v>
      </c>
      <c r="AC11" s="16">
        <f>SUM(U11:X11)</f>
        <v>113</v>
      </c>
      <c r="AD11" s="16">
        <f>SUM(U11:X11)</f>
        <v>113</v>
      </c>
      <c r="AE11" s="16"/>
      <c r="AF11" s="3" t="n">
        <v>1975</v>
      </c>
      <c r="AG11" t="n">
        <v>2.29999999999999982</v>
      </c>
      <c r="AH11" t="n">
        <v>9.40000000000000036</v>
      </c>
      <c r="AI11" t="n">
        <v>9.90000000000000036</v>
      </c>
      <c r="AJ11" t="n">
        <v>2</v>
      </c>
      <c r="AK11" t="n">
        <v>-18.6000000000000014</v>
      </c>
      <c r="AL11" t="n">
        <v>-34</v>
      </c>
      <c r="AM11" t="n">
        <v>-28.8000000000000007</v>
      </c>
      <c r="AN11" s="35" t="n">
        <v>-31.3999999999999986</v>
      </c>
      <c r="AO11" t="n">
        <v>-31.8999999999999986</v>
      </c>
      <c r="AP11" t="n">
        <v>-27.5</v>
      </c>
      <c r="AQ11" t="n">
        <v>-18</v>
      </c>
      <c r="AR11" t="n">
        <v>-4.79999999999999982</v>
      </c>
      <c r="AS11" t="n">
        <v>7.29999999999999982</v>
      </c>
      <c r="AT11" t="n">
        <v>13.5</v>
      </c>
      <c r="AU11" t="n">
        <v>9.69999999999999929</v>
      </c>
      <c r="AV11" t="n">
        <v>3</v>
      </c>
      <c r="AW11" t="n">
        <v>-12.5999999999999996</v>
      </c>
      <c r="AX11" t="n">
        <v>-26.8000000000000007</v>
      </c>
      <c r="AY11" t="n">
        <v>-19.6000000000000014</v>
      </c>
      <c r="AZ11" s="16">
        <f>AVERAGE(AN11:AY11)</f>
        <v>-11.5916666666667005</v>
      </c>
      <c r="BA11" s="3">
        <f>AVERAGE(AS11:AT11)</f>
        <v>10.4000000000000004</v>
      </c>
      <c r="BB11" s="3">
        <f>AVERAGE(AS11:AV11)</f>
        <v>8.375</v>
      </c>
    </row>
    <row r="12" spans="1:54">
      <c r="A12" s="3" t="n">
        <v>1976</v>
      </c>
      <c r="B12" s="6" t="n">
        <v>1.19199999999999996</v>
      </c>
      <c r="C12" s="6" t="n">
        <v>1.19199999999999996</v>
      </c>
      <c r="D12" s="3" t="n">
        <v>0.795000000000000018</v>
      </c>
      <c r="F12" s="6"/>
      <c r="H12" s="3" t="n">
        <v>1976</v>
      </c>
      <c r="I12" t="n">
        <v>22</v>
      </c>
      <c r="J12" t="n">
        <v>53</v>
      </c>
      <c r="K12" t="n">
        <v>15</v>
      </c>
      <c r="L12" t="n">
        <v>26</v>
      </c>
      <c r="M12" t="n">
        <v>17</v>
      </c>
      <c r="N12" t="n">
        <v>27</v>
      </c>
      <c r="O12" t="n">
        <v>38</v>
      </c>
      <c r="P12" s="35" t="n">
        <v>24</v>
      </c>
      <c r="Q12" t="n">
        <v>8</v>
      </c>
      <c r="R12" t="n">
        <v>9</v>
      </c>
      <c r="S12" t="n">
        <v>10</v>
      </c>
      <c r="T12" t="n">
        <v>8</v>
      </c>
      <c r="U12" t="n">
        <v>14</v>
      </c>
      <c r="V12" t="n">
        <v>26</v>
      </c>
      <c r="W12" t="n">
        <v>26</v>
      </c>
      <c r="X12" t="n">
        <v>23</v>
      </c>
      <c r="Y12" t="n">
        <v>51</v>
      </c>
      <c r="Z12" t="n">
        <v>18</v>
      </c>
      <c r="AA12" t="n">
        <v>22</v>
      </c>
      <c r="AB12" s="39">
        <f>SUM(P12:AA12)</f>
        <v>239</v>
      </c>
      <c r="AC12" s="16">
        <f>SUM(U12:X12)</f>
        <v>89</v>
      </c>
      <c r="AD12" s="16">
        <f>SUM(U12:X12)</f>
        <v>89</v>
      </c>
      <c r="AE12" s="16"/>
      <c r="AF12" s="3" t="n">
        <v>1976</v>
      </c>
      <c r="AG12" t="n">
        <v>7.29999999999999982</v>
      </c>
      <c r="AH12" t="n">
        <v>13.5</v>
      </c>
      <c r="AI12" t="n">
        <v>9.69999999999999929</v>
      </c>
      <c r="AJ12" t="n">
        <v>3</v>
      </c>
      <c r="AK12" t="n">
        <v>-12.5999999999999996</v>
      </c>
      <c r="AL12" t="n">
        <v>-26.8000000000000007</v>
      </c>
      <c r="AM12" t="n">
        <v>-19.6000000000000014</v>
      </c>
      <c r="AN12" s="35" t="n">
        <v>-29.6000000000000014</v>
      </c>
      <c r="AO12" t="n">
        <v>-34.2000000000000028</v>
      </c>
      <c r="AP12" t="n">
        <v>-28.8999999999999986</v>
      </c>
      <c r="AQ12" t="n">
        <v>-13.0999999999999996</v>
      </c>
      <c r="AR12" t="n">
        <v>-7.79999999999999982</v>
      </c>
      <c r="AS12" t="n">
        <v>5.79999999999999982</v>
      </c>
      <c r="AT12" t="n">
        <v>9.80000000000000071</v>
      </c>
      <c r="AU12" t="n">
        <v>6.90000000000000036</v>
      </c>
      <c r="AV12" t="n">
        <v>1.60000000000000009</v>
      </c>
      <c r="AW12" t="n">
        <v>-16</v>
      </c>
      <c r="AX12" t="n">
        <v>-28.8000000000000007</v>
      </c>
      <c r="AY12" t="n">
        <v>-35.7999999999999972</v>
      </c>
      <c r="AZ12" s="16">
        <f>AVERAGE(AN12:AY12)</f>
        <v>-14.1750000000000007</v>
      </c>
      <c r="BA12" s="3">
        <f>AVERAGE(AS12:AT12)</f>
        <v>7.79999999999999982</v>
      </c>
      <c r="BB12" s="3">
        <f>AVERAGE(AS12:AV12)</f>
        <v>6.02500000000000036</v>
      </c>
    </row>
    <row r="13" spans="1:54">
      <c r="A13" s="3" t="n">
        <v>1977</v>
      </c>
      <c r="B13" s="6" t="n">
        <v>0.562999999999999901</v>
      </c>
      <c r="C13" s="6" t="n">
        <v>0.562999999999999901</v>
      </c>
      <c r="D13" s="3" t="n">
        <v>0.282999999999999972</v>
      </c>
      <c r="F13" s="6"/>
      <c r="H13" s="3" t="n">
        <v>1977</v>
      </c>
      <c r="I13" t="n">
        <v>10</v>
      </c>
      <c r="J13" t="n">
        <v>19</v>
      </c>
      <c r="K13" t="n">
        <v>24</v>
      </c>
      <c r="L13" t="n">
        <v>28</v>
      </c>
      <c r="M13" t="n">
        <v>13</v>
      </c>
      <c r="N13" t="n">
        <v>18</v>
      </c>
      <c r="O13" t="n">
        <v>3</v>
      </c>
      <c r="P13" s="35" t="n">
        <v>8</v>
      </c>
      <c r="Q13" t="n">
        <v>9</v>
      </c>
      <c r="R13" t="n">
        <v>8</v>
      </c>
      <c r="S13" t="n">
        <v>31</v>
      </c>
      <c r="T13" t="n">
        <v>6</v>
      </c>
      <c r="U13" t="n">
        <v>22</v>
      </c>
      <c r="V13" t="n">
        <v>53</v>
      </c>
      <c r="W13" t="n">
        <v>15</v>
      </c>
      <c r="X13" t="n">
        <v>26</v>
      </c>
      <c r="Y13" t="n">
        <v>17</v>
      </c>
      <c r="Z13" t="n">
        <v>27</v>
      </c>
      <c r="AA13" t="n">
        <v>38</v>
      </c>
      <c r="AB13" s="39">
        <f>SUM(P13:AA13)</f>
        <v>260</v>
      </c>
      <c r="AC13" s="16">
        <f>SUM(U13:X13)</f>
        <v>116</v>
      </c>
      <c r="AD13" s="16">
        <f>SUM(U13:X13)</f>
        <v>116</v>
      </c>
      <c r="AE13" s="16"/>
      <c r="AF13" s="3" t="n">
        <v>1977</v>
      </c>
      <c r="AG13" t="n">
        <v>5.79999999999999982</v>
      </c>
      <c r="AH13" t="n">
        <v>9.80000000000000071</v>
      </c>
      <c r="AI13" t="n">
        <v>6.90000000000000036</v>
      </c>
      <c r="AJ13" t="n">
        <v>1.60000000000000009</v>
      </c>
      <c r="AK13" t="n">
        <v>-16</v>
      </c>
      <c r="AL13" t="n">
        <v>-28.8000000000000007</v>
      </c>
      <c r="AM13" t="n">
        <v>-35.7999999999999972</v>
      </c>
      <c r="AN13" s="35" t="n">
        <v>-32.7000000000000028</v>
      </c>
      <c r="AO13" t="n">
        <v>-35.8999999999999986</v>
      </c>
      <c r="AP13" t="n">
        <v>-30.6999999999999993</v>
      </c>
      <c r="AQ13" t="n">
        <v>-15</v>
      </c>
      <c r="AR13" t="n">
        <v>-3.10000000000000009</v>
      </c>
      <c r="AS13" t="n">
        <v>5.59999999999999964</v>
      </c>
      <c r="AT13" t="n">
        <v>11.1999999999999993</v>
      </c>
      <c r="AU13" t="n">
        <v>6.90000000000000036</v>
      </c>
      <c r="AV13" t="n">
        <v>0.4</v>
      </c>
      <c r="AW13" t="n">
        <v>-17.6000000000000014</v>
      </c>
      <c r="AX13" t="n">
        <v>-28.6999999999999993</v>
      </c>
      <c r="AY13" t="n">
        <v>-31.8000000000000007</v>
      </c>
      <c r="AZ13" s="16">
        <f>AVERAGE(AN13:AY13)</f>
        <v>-14.2833333333332995</v>
      </c>
      <c r="BA13" s="3">
        <f>AVERAGE(AS13:AT13)</f>
        <v>8.40000000000000036</v>
      </c>
      <c r="BB13" s="3">
        <f>AVERAGE(AS13:AV13)</f>
        <v>6.02500000000000036</v>
      </c>
    </row>
    <row r="14" spans="1:54">
      <c r="A14" s="3" t="n">
        <v>1978</v>
      </c>
      <c r="B14" s="6" t="n">
        <v>1.04499999999999993</v>
      </c>
      <c r="C14" s="6" t="n">
        <v>1.04499999999999993</v>
      </c>
      <c r="D14" s="3" t="n">
        <v>0.692999999999999972</v>
      </c>
      <c r="F14" s="6"/>
      <c r="H14" s="3" t="n">
        <v>1978</v>
      </c>
      <c r="I14" t="n">
        <v>19</v>
      </c>
      <c r="J14" t="n">
        <v>12</v>
      </c>
      <c r="K14" t="n">
        <v>21</v>
      </c>
      <c r="L14" t="n">
        <v>39</v>
      </c>
      <c r="M14" t="n">
        <v>15</v>
      </c>
      <c r="N14" t="n">
        <v>18</v>
      </c>
      <c r="O14" t="n">
        <v>17</v>
      </c>
      <c r="P14" s="35" t="n">
        <v>7</v>
      </c>
      <c r="Q14" t="n">
        <v>15</v>
      </c>
      <c r="R14" t="n">
        <v>8</v>
      </c>
      <c r="S14" t="n">
        <v>5</v>
      </c>
      <c r="T14" t="n">
        <v>11</v>
      </c>
      <c r="U14" t="n">
        <v>10</v>
      </c>
      <c r="V14" t="n">
        <v>19</v>
      </c>
      <c r="W14" t="n">
        <v>24</v>
      </c>
      <c r="X14" t="n">
        <v>28</v>
      </c>
      <c r="Y14" t="n">
        <v>13</v>
      </c>
      <c r="Z14" t="n">
        <v>18</v>
      </c>
      <c r="AA14" t="n">
        <v>3</v>
      </c>
      <c r="AB14" s="39">
        <f>SUM(P14:AA14)</f>
        <v>161</v>
      </c>
      <c r="AC14" s="16">
        <f>SUM(U14:X14)</f>
        <v>81</v>
      </c>
      <c r="AD14" s="16">
        <f>SUM(U14:X14)</f>
        <v>81</v>
      </c>
      <c r="AE14" s="16"/>
      <c r="AF14" s="3" t="n">
        <v>1978</v>
      </c>
      <c r="AG14" t="n">
        <v>5.59999999999999964</v>
      </c>
      <c r="AH14" t="n">
        <v>11.1999999999999993</v>
      </c>
      <c r="AI14" t="n">
        <v>6.90000000000000036</v>
      </c>
      <c r="AJ14" t="n">
        <v>0.4</v>
      </c>
      <c r="AK14" t="n">
        <v>-17.6000000000000014</v>
      </c>
      <c r="AL14" t="n">
        <v>-28.6999999999999993</v>
      </c>
      <c r="AM14" t="n">
        <v>-31.8000000000000007</v>
      </c>
      <c r="AN14" s="35" t="n">
        <v>-38.3999999999999986</v>
      </c>
      <c r="AO14" t="n">
        <v>-30.6999999999999993</v>
      </c>
      <c r="AP14" t="n">
        <v>-31.8000000000000007</v>
      </c>
      <c r="AQ14" t="n">
        <v>-20.3999999999999986</v>
      </c>
      <c r="AR14" t="n">
        <v>-8.40000000000000036</v>
      </c>
      <c r="AS14" t="n">
        <v>5.59999999999999964</v>
      </c>
      <c r="AT14" t="n">
        <v>13.9000000000000004</v>
      </c>
      <c r="AU14" t="n">
        <v>10.6999999999999993</v>
      </c>
      <c r="AV14" t="n">
        <v>1.10000000000000009</v>
      </c>
      <c r="AW14" t="n">
        <v>-9.30000000000000071</v>
      </c>
      <c r="AX14" t="n">
        <v>-20.3000000000000007</v>
      </c>
      <c r="AY14" t="n">
        <v>-38.2999999999999972</v>
      </c>
      <c r="AZ14" s="16">
        <f>AVERAGE(AN14:AY14)</f>
        <v>-13.8583333333333005</v>
      </c>
      <c r="BA14" s="3">
        <f>AVERAGE(AS14:AT14)</f>
        <v>9.75</v>
      </c>
      <c r="BB14" s="3">
        <f>AVERAGE(AS14:AV14)</f>
        <v>7.82500000000000018</v>
      </c>
    </row>
    <row r="15" spans="1:54">
      <c r="A15" s="3" t="n">
        <v>1979</v>
      </c>
      <c r="B15" s="6" t="n">
        <v>1.31099999999999994</v>
      </c>
      <c r="C15" s="6" t="n">
        <v>1.31099999999999994</v>
      </c>
      <c r="D15" s="3" t="n">
        <v>1.02699999999999991</v>
      </c>
      <c r="F15" s="6"/>
      <c r="H15" s="3" t="n">
        <v>1979</v>
      </c>
      <c r="I15" t="n">
        <v>48</v>
      </c>
      <c r="J15" t="n">
        <v>9</v>
      </c>
      <c r="K15" t="n">
        <v>50</v>
      </c>
      <c r="L15" t="n">
        <v>46</v>
      </c>
      <c r="M15" t="n">
        <v>51</v>
      </c>
      <c r="N15" t="n">
        <v>4</v>
      </c>
      <c r="O15" t="n">
        <v>8</v>
      </c>
      <c r="P15" s="35" t="n">
        <v>4</v>
      </c>
      <c r="Q15"/>
      <c r="R15" t="n">
        <v>2</v>
      </c>
      <c r="S15" t="n">
        <v>4</v>
      </c>
      <c r="T15" t="n">
        <v>9</v>
      </c>
      <c r="U15" t="n">
        <v>19</v>
      </c>
      <c r="V15" t="n">
        <v>12</v>
      </c>
      <c r="W15" t="n">
        <v>21</v>
      </c>
      <c r="X15" t="n">
        <v>39</v>
      </c>
      <c r="Y15" t="n">
        <v>15</v>
      </c>
      <c r="Z15" t="n">
        <v>18</v>
      </c>
      <c r="AA15" t="n">
        <v>17</v>
      </c>
      <c r="AB15" s="39">
        <f>SUM(P15:AA15)</f>
        <v>160</v>
      </c>
      <c r="AC15" s="16">
        <f>SUM(U15:X15)</f>
        <v>91</v>
      </c>
      <c r="AD15" s="16">
        <f>SUM(U15:X15)</f>
        <v>91</v>
      </c>
      <c r="AE15" s="16"/>
      <c r="AF15" s="3" t="n">
        <v>1979</v>
      </c>
      <c r="AG15" t="n">
        <v>5.59999999999999964</v>
      </c>
      <c r="AH15" t="n">
        <v>13.9000000000000004</v>
      </c>
      <c r="AI15" t="n">
        <v>10.6999999999999993</v>
      </c>
      <c r="AJ15" t="n">
        <v>1.10000000000000009</v>
      </c>
      <c r="AK15" t="n">
        <v>-9.30000000000000071</v>
      </c>
      <c r="AL15" t="n">
        <v>-20.3000000000000007</v>
      </c>
      <c r="AM15" t="n">
        <v>-38.2999999999999972</v>
      </c>
      <c r="AN15" s="35" t="n">
        <v>-42</v>
      </c>
      <c r="AO15" t="n">
        <v>-44.5</v>
      </c>
      <c r="AP15" t="n">
        <v>-32.5</v>
      </c>
      <c r="AQ15" t="n">
        <v>-19.8999999999999986</v>
      </c>
      <c r="AR15" t="n">
        <v>-9.40000000000000036</v>
      </c>
      <c r="AS15" t="n">
        <v>9.5</v>
      </c>
      <c r="AT15" t="n">
        <v>15.8000000000000007</v>
      </c>
      <c r="AU15" t="n">
        <v>8.90000000000000036</v>
      </c>
      <c r="AV15" t="n">
        <v>1.10000000000000009</v>
      </c>
      <c r="AW15" t="n">
        <v>-15</v>
      </c>
      <c r="AX15" t="n">
        <v>-28.6999999999999993</v>
      </c>
      <c r="AY15" t="n">
        <v>-28.8000000000000007</v>
      </c>
      <c r="AZ15" s="16">
        <f>AVERAGE(AN15:AY15)</f>
        <v>-15.4583333333333002</v>
      </c>
      <c r="BA15" s="3">
        <f>AVERAGE(AS15:AT15)</f>
        <v>12.6500000000000004</v>
      </c>
      <c r="BB15" s="3">
        <f>AVERAGE(AS15:AV15)</f>
        <v>8.82499999999999929</v>
      </c>
    </row>
    <row r="16" spans="1:54">
      <c r="A16" s="3" t="n">
        <v>1980</v>
      </c>
      <c r="B16" s="6" t="n">
        <v>0.316999999999999993</v>
      </c>
      <c r="C16" s="6" t="n">
        <v>0.316999999999999993</v>
      </c>
      <c r="D16" s="3" t="n">
        <v>0.158000000000000007</v>
      </c>
      <c r="F16" s="6"/>
      <c r="H16" s="3" t="n">
        <v>1980</v>
      </c>
      <c r="I16" t="n">
        <v>46</v>
      </c>
      <c r="J16" t="n">
        <v>2</v>
      </c>
      <c r="K16" t="n">
        <v>23</v>
      </c>
      <c r="L16" t="n">
        <v>25</v>
      </c>
      <c r="M16" t="n">
        <v>3</v>
      </c>
      <c r="N16" t="n">
        <v>16</v>
      </c>
      <c r="O16" t="n">
        <v>26</v>
      </c>
      <c r="P16" s="35" t="n">
        <v>7</v>
      </c>
      <c r="Q16" t="n">
        <v>10</v>
      </c>
      <c r="R16" t="n">
        <v>10</v>
      </c>
      <c r="S16" t="n">
        <v>7</v>
      </c>
      <c r="T16" t="n">
        <v>28</v>
      </c>
      <c r="U16" t="n">
        <v>48</v>
      </c>
      <c r="V16" t="n">
        <v>9</v>
      </c>
      <c r="W16" t="n">
        <v>50</v>
      </c>
      <c r="X16" t="n">
        <v>46</v>
      </c>
      <c r="Y16" t="n">
        <v>51</v>
      </c>
      <c r="Z16" t="n">
        <v>4</v>
      </c>
      <c r="AA16" t="n">
        <v>8</v>
      </c>
      <c r="AB16" s="39">
        <f>SUM(P16:AA16)</f>
        <v>278</v>
      </c>
      <c r="AC16" s="16">
        <f>SUM(U16:X16)</f>
        <v>153</v>
      </c>
      <c r="AD16" s="16">
        <f>SUM(U16:X16)</f>
        <v>153</v>
      </c>
      <c r="AE16" s="16"/>
      <c r="AF16" s="3" t="n">
        <v>1980</v>
      </c>
      <c r="AG16" t="n">
        <v>9.5</v>
      </c>
      <c r="AH16" t="n">
        <v>15.8000000000000007</v>
      </c>
      <c r="AI16" t="n">
        <v>8.90000000000000036</v>
      </c>
      <c r="AJ16" t="n">
        <v>1.10000000000000009</v>
      </c>
      <c r="AK16" t="n">
        <v>-15</v>
      </c>
      <c r="AL16" t="n">
        <v>-28.6999999999999993</v>
      </c>
      <c r="AM16" t="n">
        <v>-28.8000000000000007</v>
      </c>
      <c r="AN16" s="35" t="n">
        <v>-33.7999999999999972</v>
      </c>
      <c r="AO16" t="n">
        <v>-28.8000000000000007</v>
      </c>
      <c r="AP16" t="n">
        <v>-29.6999999999999993</v>
      </c>
      <c r="AQ16" t="n">
        <v>-16.3000000000000007</v>
      </c>
      <c r="AR16" t="n">
        <v>-6.5</v>
      </c>
      <c r="AS16" t="n">
        <v>2.20000000000000018</v>
      </c>
      <c r="AT16" t="n">
        <v>12.3000000000000007</v>
      </c>
      <c r="AU16" t="n">
        <v>11.5</v>
      </c>
      <c r="AV16" t="n">
        <v>2.20000000000000018</v>
      </c>
      <c r="AW16" t="n">
        <v>-7.79999999999999982</v>
      </c>
      <c r="AX16" t="n">
        <v>-31.5</v>
      </c>
      <c r="AY16" t="n">
        <v>-29.8999999999999986</v>
      </c>
      <c r="AZ16" s="16">
        <f>AVERAGE(AN16:AY16)</f>
        <v>-13.0083333333333009</v>
      </c>
      <c r="BA16" s="3">
        <f>AVERAGE(AS16:AT16)</f>
        <v>7.25</v>
      </c>
      <c r="BB16" s="3">
        <f>AVERAGE(AS16:AV16)</f>
        <v>7.04999999999999982</v>
      </c>
    </row>
    <row r="17" spans="1:54">
      <c r="A17" s="3" t="n">
        <v>1981</v>
      </c>
      <c r="B17" s="6" t="n">
        <v>1.02499999999999991</v>
      </c>
      <c r="C17" s="6" t="n">
        <v>1.02499999999999991</v>
      </c>
      <c r="D17" s="3" t="n">
        <v>0.673000000000000043</v>
      </c>
      <c r="F17" s="6"/>
      <c r="H17" s="3" t="n">
        <v>1981</v>
      </c>
      <c r="I17" t="n">
        <v>51</v>
      </c>
      <c r="J17" t="n">
        <v>41</v>
      </c>
      <c r="K17" t="n">
        <v>9</v>
      </c>
      <c r="L17" t="n">
        <v>52</v>
      </c>
      <c r="M17" t="n">
        <v>28</v>
      </c>
      <c r="N17" t="n">
        <v>4</v>
      </c>
      <c r="O17" t="n">
        <v>14</v>
      </c>
      <c r="P17" s="35" t="n">
        <v>19</v>
      </c>
      <c r="Q17" t="n">
        <v>10</v>
      </c>
      <c r="R17" t="n">
        <v>17</v>
      </c>
      <c r="S17" t="n">
        <v>21</v>
      </c>
      <c r="T17" t="n">
        <v>14</v>
      </c>
      <c r="U17" t="n">
        <v>46</v>
      </c>
      <c r="V17" t="n">
        <v>2</v>
      </c>
      <c r="W17" t="n">
        <v>23</v>
      </c>
      <c r="X17" t="n">
        <v>25</v>
      </c>
      <c r="Y17" t="n">
        <v>3</v>
      </c>
      <c r="Z17" t="n">
        <v>16</v>
      </c>
      <c r="AA17" t="n">
        <v>26</v>
      </c>
      <c r="AB17" s="39">
        <f>SUM(P17:AA17)</f>
        <v>222</v>
      </c>
      <c r="AC17" s="16">
        <f>SUM(U17:X17)</f>
        <v>96</v>
      </c>
      <c r="AD17" s="16">
        <f>SUM(U17:X17)</f>
        <v>96</v>
      </c>
      <c r="AE17" s="16"/>
      <c r="AF17" s="3" t="n">
        <v>1981</v>
      </c>
      <c r="AG17" t="n">
        <v>2.20000000000000018</v>
      </c>
      <c r="AH17" t="n">
        <v>12.3000000000000007</v>
      </c>
      <c r="AI17" t="n">
        <v>11.5</v>
      </c>
      <c r="AJ17" t="n">
        <v>2.20000000000000018</v>
      </c>
      <c r="AK17" t="n">
        <v>-7.79999999999999982</v>
      </c>
      <c r="AL17" t="n">
        <v>-31.5</v>
      </c>
      <c r="AM17" t="n">
        <v>-29.8999999999999986</v>
      </c>
      <c r="AN17" s="35" t="n">
        <v>-20.3000000000000007</v>
      </c>
      <c r="AO17" t="n">
        <v>-31.1999999999999993</v>
      </c>
      <c r="AP17" t="n">
        <v>-27.6000000000000014</v>
      </c>
      <c r="AQ17" t="n">
        <v>-15.8000000000000007</v>
      </c>
      <c r="AR17" t="n">
        <v>-10.0999999999999996</v>
      </c>
      <c r="AS17" t="n">
        <v>4.90000000000000036</v>
      </c>
      <c r="AT17" t="n">
        <v>10.6999999999999993</v>
      </c>
      <c r="AU17" t="n">
        <v>10.1999999999999993</v>
      </c>
      <c r="AV17" t="n">
        <v>-0.2</v>
      </c>
      <c r="AW17" t="n">
        <v>-13.5999999999999996</v>
      </c>
      <c r="AX17" t="n">
        <v>-19.8000000000000007</v>
      </c>
      <c r="AY17" t="n">
        <v>-28.8999999999999986</v>
      </c>
      <c r="AZ17" s="16">
        <f>AVERAGE(AN17:AY17)</f>
        <v>-11.8083333333332998</v>
      </c>
      <c r="BA17" s="3">
        <f>AVERAGE(AS17:AT17)</f>
        <v>7.79999999999999982</v>
      </c>
      <c r="BB17" s="3">
        <f>AVERAGE(AS17:AV17)</f>
        <v>6.40000000000000036</v>
      </c>
    </row>
    <row r="18" spans="1:54">
      <c r="A18" s="3" t="n">
        <v>1982</v>
      </c>
      <c r="B18" s="6" t="n">
        <v>0.958000000000000007</v>
      </c>
      <c r="C18" s="6" t="n">
        <v>0.958000000000000007</v>
      </c>
      <c r="D18" s="3" t="n">
        <v>0.689999999999999947</v>
      </c>
      <c r="F18" s="6"/>
      <c r="H18" s="3" t="n">
        <v>1982</v>
      </c>
      <c r="I18" t="n">
        <v>11</v>
      </c>
      <c r="J18" t="n">
        <v>35</v>
      </c>
      <c r="K18" t="n">
        <v>4</v>
      </c>
      <c r="L18" t="n">
        <v>28</v>
      </c>
      <c r="M18" t="n">
        <v>9</v>
      </c>
      <c r="N18" t="n">
        <v>20</v>
      </c>
      <c r="O18" t="n">
        <v>14</v>
      </c>
      <c r="P18" s="35" t="n">
        <v>4</v>
      </c>
      <c r="Q18" t="n">
        <v>11</v>
      </c>
      <c r="R18" t="n">
        <v>8</v>
      </c>
      <c r="S18" t="n">
        <v>22</v>
      </c>
      <c r="T18" t="n">
        <v>3</v>
      </c>
      <c r="U18" t="n">
        <v>51</v>
      </c>
      <c r="V18" t="n">
        <v>41</v>
      </c>
      <c r="W18" t="n">
        <v>9</v>
      </c>
      <c r="X18" t="n">
        <v>52</v>
      </c>
      <c r="Y18" t="n">
        <v>28</v>
      </c>
      <c r="Z18" t="n">
        <v>4</v>
      </c>
      <c r="AA18" t="n">
        <v>14</v>
      </c>
      <c r="AB18" s="39">
        <f>SUM(P18:AA18)</f>
        <v>247</v>
      </c>
      <c r="AC18" s="16">
        <f>SUM(U18:X18)</f>
        <v>153</v>
      </c>
      <c r="AD18" s="16">
        <f>SUM(U18:X18)</f>
        <v>153</v>
      </c>
      <c r="AE18" s="16"/>
      <c r="AF18" s="3" t="n">
        <v>1982</v>
      </c>
      <c r="AG18" t="n">
        <v>4.90000000000000036</v>
      </c>
      <c r="AH18" t="n">
        <v>10.6999999999999993</v>
      </c>
      <c r="AI18" t="n">
        <v>10.1999999999999993</v>
      </c>
      <c r="AJ18" t="n">
        <v>-0.2</v>
      </c>
      <c r="AK18" t="n">
        <v>-13.5999999999999996</v>
      </c>
      <c r="AL18" t="n">
        <v>-19.8000000000000007</v>
      </c>
      <c r="AM18" t="n">
        <v>-28.8999999999999986</v>
      </c>
      <c r="AN18" s="35" t="n">
        <v>-36.7000000000000028</v>
      </c>
      <c r="AO18" t="n">
        <v>-28.3000000000000007</v>
      </c>
      <c r="AP18" t="n">
        <v>-30.8999999999999986</v>
      </c>
      <c r="AQ18" t="n">
        <v>-15.8000000000000007</v>
      </c>
      <c r="AR18" t="n">
        <v>-9.19999999999999929</v>
      </c>
      <c r="AS18" t="n">
        <v>3.5</v>
      </c>
      <c r="AT18" t="n">
        <v>11.0999999999999996</v>
      </c>
      <c r="AU18" t="n">
        <v>11.5999999999999996</v>
      </c>
      <c r="AV18" t="n">
        <v>1.60000000000000009</v>
      </c>
      <c r="AW18" t="n">
        <v>-17.899999999999995</v>
      </c>
      <c r="AX18" t="n">
        <v>-32.3999999999999986</v>
      </c>
      <c r="AY18" t="n">
        <v>-29.8000000000000007</v>
      </c>
      <c r="AZ18" s="16">
        <f>AVERAGE(AN18:AY18)</f>
        <v>-14.4333333333332998</v>
      </c>
      <c r="BA18" s="3">
        <f>AVERAGE(AS18:AT18)</f>
        <v>7.29999999999999982</v>
      </c>
      <c r="BB18" s="3">
        <f>AVERAGE(AS18:AV18)</f>
        <v>6.95000000000000018</v>
      </c>
    </row>
    <row r="19" spans="1:54">
      <c r="A19" s="3" t="n">
        <v>1983</v>
      </c>
      <c r="B19" s="6" t="n">
        <v>0.928000000000000114</v>
      </c>
      <c r="C19" s="6" t="n">
        <v>0.928000000000000114</v>
      </c>
      <c r="D19" s="3" t="n">
        <v>0.65</v>
      </c>
      <c r="F19" s="6"/>
      <c r="H19" s="3" t="n">
        <v>1983</v>
      </c>
      <c r="I19" t="n">
        <v>18</v>
      </c>
      <c r="J19" t="n">
        <v>15</v>
      </c>
      <c r="K19" t="n">
        <v>57</v>
      </c>
      <c r="L19" t="n">
        <v>57</v>
      </c>
      <c r="M19" t="n">
        <v>28</v>
      </c>
      <c r="N19" t="n">
        <v>15</v>
      </c>
      <c r="O19" t="n">
        <v>77</v>
      </c>
      <c r="P19" s="35" t="n">
        <v>15</v>
      </c>
      <c r="Q19" t="n">
        <v>8</v>
      </c>
      <c r="R19" t="n">
        <v>8</v>
      </c>
      <c r="S19" t="n">
        <v>9</v>
      </c>
      <c r="T19" t="n">
        <v>16</v>
      </c>
      <c r="U19" t="n">
        <v>11</v>
      </c>
      <c r="V19" t="n">
        <v>35</v>
      </c>
      <c r="W19" t="n">
        <v>4</v>
      </c>
      <c r="X19" t="n">
        <v>28</v>
      </c>
      <c r="Y19" t="n">
        <v>9</v>
      </c>
      <c r="Z19" t="n">
        <v>20</v>
      </c>
      <c r="AA19" t="n">
        <v>14</v>
      </c>
      <c r="AB19" s="39">
        <f>SUM(P19:AA19)</f>
        <v>177</v>
      </c>
      <c r="AC19" s="16">
        <f>SUM(U19:X19)</f>
        <v>78</v>
      </c>
      <c r="AD19" s="16">
        <f>SUM(U19:X19)</f>
        <v>78</v>
      </c>
      <c r="AE19" s="16"/>
      <c r="AF19" s="3" t="n">
        <v>1983</v>
      </c>
      <c r="AG19" t="n">
        <v>3.5</v>
      </c>
      <c r="AH19" t="n">
        <v>11.0999999999999996</v>
      </c>
      <c r="AI19" t="n">
        <v>11.5999999999999996</v>
      </c>
      <c r="AJ19" t="n">
        <v>1.60000000000000009</v>
      </c>
      <c r="AK19" t="n">
        <v>-17.899999999999995</v>
      </c>
      <c r="AL19" t="n">
        <v>-32.3999999999999986</v>
      </c>
      <c r="AM19" t="n">
        <v>-29.8000000000000007</v>
      </c>
      <c r="AN19" s="35" t="n">
        <v>-29.3999999999999986</v>
      </c>
      <c r="AO19" t="n">
        <v>-29.3000000000000007</v>
      </c>
      <c r="AP19" t="n">
        <v>-24.3999999999999986</v>
      </c>
      <c r="AQ19" t="n">
        <v>-21.3000000000000007</v>
      </c>
      <c r="AR19" t="n">
        <v>-7.20000000000000018</v>
      </c>
      <c r="AS19" t="n">
        <v>6.40000000000000036</v>
      </c>
      <c r="AT19" t="n">
        <v>10.6999999999999993</v>
      </c>
      <c r="AU19" t="n">
        <v>11.1999999999999993</v>
      </c>
      <c r="AV19" t="n">
        <v>3.5</v>
      </c>
      <c r="AW19" t="n">
        <v>-9.59999999999999964</v>
      </c>
      <c r="AX19" t="n">
        <v>-18.6000000000000014</v>
      </c>
      <c r="AY19" t="n">
        <v>-30.5</v>
      </c>
      <c r="AZ19" s="16">
        <f>AVERAGE(AN19:AY19)</f>
        <v>-11.5416666666666998</v>
      </c>
      <c r="BA19" s="3">
        <f>AVERAGE(AS19:AT19)</f>
        <v>8.55000000000000071</v>
      </c>
      <c r="BB19" s="3">
        <f>AVERAGE(AS19:AV19)</f>
        <v>7.95000000000000018</v>
      </c>
    </row>
    <row r="20" spans="1:54">
      <c r="A20" s="3" t="n">
        <v>1984</v>
      </c>
      <c r="B20" s="6" t="n">
        <v>1.24700000000000011</v>
      </c>
      <c r="C20" s="6" t="n">
        <v>1.24700000000000011</v>
      </c>
      <c r="D20" s="3" t="n">
        <v>0.998000000000000043</v>
      </c>
      <c r="E20" s="40"/>
      <c r="F20" s="6"/>
      <c r="H20" s="3" t="n">
        <v>1984</v>
      </c>
      <c r="I20" t="n">
        <v>12.0999999999999996</v>
      </c>
      <c r="J20" t="n">
        <v>15.1999999999999993</v>
      </c>
      <c r="K20" t="n">
        <v>56.2999999999999972</v>
      </c>
      <c r="L20" t="n">
        <v>43.2000000000000028</v>
      </c>
      <c r="M20" t="n">
        <v>18.5</v>
      </c>
      <c r="N20" t="n">
        <v>27.1000000000000014</v>
      </c>
      <c r="O20" t="n">
        <v>8.09999999999999787</v>
      </c>
      <c r="P20" s="35" t="n">
        <v>15</v>
      </c>
      <c r="Q20" t="n">
        <v>13</v>
      </c>
      <c r="R20" t="n">
        <v>8</v>
      </c>
      <c r="S20" t="n">
        <v>9</v>
      </c>
      <c r="T20" t="n">
        <v>17</v>
      </c>
      <c r="U20" t="n">
        <v>18</v>
      </c>
      <c r="V20" t="n">
        <v>15</v>
      </c>
      <c r="W20" t="n">
        <v>57</v>
      </c>
      <c r="X20" t="n">
        <v>57</v>
      </c>
      <c r="Y20" t="n">
        <v>28</v>
      </c>
      <c r="Z20" t="n">
        <v>15</v>
      </c>
      <c r="AA20" t="n">
        <v>77</v>
      </c>
      <c r="AB20" s="39">
        <f>SUM(P20:AA20)</f>
        <v>329</v>
      </c>
      <c r="AC20" s="16">
        <f>SUM(U20:X20)</f>
        <v>147</v>
      </c>
      <c r="AD20" s="16">
        <f>SUM(U20:X20)</f>
        <v>147</v>
      </c>
      <c r="AE20" s="16"/>
      <c r="AF20" s="3" t="n">
        <v>1984</v>
      </c>
      <c r="AG20" t="n">
        <v>6.40000000000000036</v>
      </c>
      <c r="AH20" t="n">
        <v>10.6999999999999993</v>
      </c>
      <c r="AI20" t="n">
        <v>11.1999999999999993</v>
      </c>
      <c r="AJ20" t="n">
        <v>3.5</v>
      </c>
      <c r="AK20" t="n">
        <v>-9.59999999999999964</v>
      </c>
      <c r="AL20" t="n">
        <v>-18.6000000000000014</v>
      </c>
      <c r="AM20" t="n">
        <v>-30.5</v>
      </c>
      <c r="AN20" s="35" t="n">
        <v>-26.3000000000000007</v>
      </c>
      <c r="AO20" t="n">
        <v>-31.3999999999999986</v>
      </c>
      <c r="AP20" t="n">
        <v>-25.8000000000000007</v>
      </c>
      <c r="AQ20" t="n">
        <v>-23.8999999999999986</v>
      </c>
      <c r="AR20" t="n">
        <v>-7.79999999999999982</v>
      </c>
      <c r="AS20" t="n">
        <v>6.29999999999999982</v>
      </c>
      <c r="AT20" t="n">
        <v>18.3000000000000007</v>
      </c>
      <c r="AU20" t="n">
        <v>8.09999999999999787</v>
      </c>
      <c r="AV20" t="n">
        <v>3.20000000000000018</v>
      </c>
      <c r="AW20" t="n">
        <v>-11.1999999999999993</v>
      </c>
      <c r="AX20" t="n">
        <v>-26.8999999999999986</v>
      </c>
      <c r="AY20" t="n">
        <v>-29.1999999999999993</v>
      </c>
      <c r="AZ20" s="16">
        <f>AVERAGE(AN20:AY20)</f>
        <v>-12.2166666666667005</v>
      </c>
      <c r="BA20" s="3">
        <f>AVERAGE(AS20:AT20)</f>
        <v>12.3000000000000007</v>
      </c>
      <c r="BB20" s="3">
        <f>AVERAGE(AS20:AV20)</f>
        <v>8.97499999999999964</v>
      </c>
    </row>
    <row r="21" spans="1:54">
      <c r="A21" s="3" t="n">
        <v>1985</v>
      </c>
      <c r="B21" s="6" t="n">
        <v>0.490000000000000036</v>
      </c>
      <c r="C21" s="6" t="n">
        <v>0.490000000000000036</v>
      </c>
      <c r="D21" s="3" t="n">
        <v>0.385</v>
      </c>
      <c r="F21" s="6"/>
      <c r="H21" s="3" t="n">
        <v>1985</v>
      </c>
      <c r="I21" t="n">
        <v>44.7999999999999972</v>
      </c>
      <c r="J21" t="n">
        <v>20.1000000000000014</v>
      </c>
      <c r="K21" t="n">
        <v>27.3999999999999986</v>
      </c>
      <c r="L21" t="n">
        <v>20.1000000000000014</v>
      </c>
      <c r="M21" t="n">
        <v>20.8000000000000007</v>
      </c>
      <c r="N21" t="n">
        <v>28.6999999999999993</v>
      </c>
      <c r="O21" t="n">
        <v>7.5</v>
      </c>
      <c r="P21" s="35" t="n">
        <v>5</v>
      </c>
      <c r="Q21" t="n">
        <v>7.20000000000000018</v>
      </c>
      <c r="R21" t="n">
        <v>55.2000000000000028</v>
      </c>
      <c r="S21" t="n">
        <v>17.3000000000000007</v>
      </c>
      <c r="T21" t="n">
        <v>5.79999999999999982</v>
      </c>
      <c r="U21" t="n">
        <v>12.0999999999999996</v>
      </c>
      <c r="V21" t="n">
        <v>15.1999999999999993</v>
      </c>
      <c r="W21" t="n">
        <v>56.2999999999999972</v>
      </c>
      <c r="X21" t="n">
        <v>43.2000000000000028</v>
      </c>
      <c r="Y21" t="n">
        <v>18.5</v>
      </c>
      <c r="Z21" t="n">
        <v>27.1000000000000014</v>
      </c>
      <c r="AA21" t="n">
        <v>8.09999999999999787</v>
      </c>
      <c r="AB21" s="39">
        <f>SUM(P21:AA21)</f>
        <v>271</v>
      </c>
      <c r="AC21" s="16">
        <f>SUM(U21:X21)</f>
        <v>126.799999999999997</v>
      </c>
      <c r="AD21" s="16">
        <f>SUM(U21:X21)</f>
        <v>126.799999999999997</v>
      </c>
      <c r="AE21" s="16"/>
      <c r="AF21" s="3" t="n">
        <v>1985</v>
      </c>
      <c r="AG21" t="n">
        <v>6.29999999999999982</v>
      </c>
      <c r="AH21" t="n">
        <v>18.3000000000000007</v>
      </c>
      <c r="AI21" t="n">
        <v>8.09999999999999787</v>
      </c>
      <c r="AJ21" t="n">
        <v>3.20000000000000018</v>
      </c>
      <c r="AK21" t="n">
        <v>-11.1999999999999993</v>
      </c>
      <c r="AL21" t="n">
        <v>-26.8999999999999986</v>
      </c>
      <c r="AM21" t="n">
        <v>-29.1999999999999993</v>
      </c>
      <c r="AN21" s="35" t="n">
        <v>-34.1000000000000014</v>
      </c>
      <c r="AO21" t="n">
        <v>-32</v>
      </c>
      <c r="AP21" t="n">
        <v>-26.6999999999999993</v>
      </c>
      <c r="AQ21" t="n">
        <v>-18.5</v>
      </c>
      <c r="AR21" t="n">
        <v>-8.59999999999999787</v>
      </c>
      <c r="AS21" t="n">
        <v>7.90000000000000036</v>
      </c>
      <c r="AT21" t="n">
        <v>11.5999999999999996</v>
      </c>
      <c r="AU21" t="n">
        <v>8.69999999999999751</v>
      </c>
      <c r="AV21" t="n">
        <v>2.70000000000000018</v>
      </c>
      <c r="AW21" t="n">
        <v>-10.3000000000000007</v>
      </c>
      <c r="AX21" t="n">
        <v>-21</v>
      </c>
      <c r="AY21" t="n">
        <v>-29.5</v>
      </c>
      <c r="AZ21" s="16">
        <f>AVERAGE(AN21:AY21)</f>
        <v>-12.4833333333333005</v>
      </c>
      <c r="BA21" s="3">
        <f>AVERAGE(AS21:AT21)</f>
        <v>9.75</v>
      </c>
      <c r="BB21" s="3">
        <f>AVERAGE(AS21:AV21)</f>
        <v>7.72499999999999964</v>
      </c>
    </row>
    <row r="22" spans="1:54">
      <c r="A22" s="3" t="n">
        <v>1986</v>
      </c>
      <c r="B22" s="6" t="n">
        <v>1.14900000000000002</v>
      </c>
      <c r="C22" s="6" t="n">
        <v>1.14900000000000002</v>
      </c>
      <c r="D22" s="3" t="n">
        <v>0.873000000000000043</v>
      </c>
      <c r="F22" s="6"/>
      <c r="H22" s="3" t="n">
        <v>1986</v>
      </c>
      <c r="I22" t="n">
        <v>35.6000000000000014</v>
      </c>
      <c r="J22" t="n">
        <v>23</v>
      </c>
      <c r="K22" t="n">
        <v>16.1999999999999993</v>
      </c>
      <c r="L22" t="n">
        <v>5.5</v>
      </c>
      <c r="M22" t="n">
        <v>45.6000000000000014</v>
      </c>
      <c r="N22" t="n">
        <v>51.1000000000000014</v>
      </c>
      <c r="O22" t="n">
        <v>16</v>
      </c>
      <c r="P22" s="35" t="n">
        <v>15</v>
      </c>
      <c r="Q22" t="n">
        <v>28.6000000000000014</v>
      </c>
      <c r="R22" t="n">
        <v>7.90000000000000036</v>
      </c>
      <c r="S22" t="n">
        <v>9.80000000000000071</v>
      </c>
      <c r="T22" t="n">
        <v>17</v>
      </c>
      <c r="U22" t="n">
        <v>44.7999999999999972</v>
      </c>
      <c r="V22" t="n">
        <v>20.1000000000000014</v>
      </c>
      <c r="W22" t="n">
        <v>27.3999999999999986</v>
      </c>
      <c r="X22" t="n">
        <v>20.1000000000000014</v>
      </c>
      <c r="Y22" t="n">
        <v>20.8000000000000007</v>
      </c>
      <c r="Z22" t="n">
        <v>28.6999999999999993</v>
      </c>
      <c r="AA22" t="n">
        <v>7.5</v>
      </c>
      <c r="AB22" s="39">
        <f>SUM(P22:AA22)</f>
        <v>247.699999999999989</v>
      </c>
      <c r="AC22" s="16">
        <f>SUM(U22:X22)</f>
        <v>112.400000000000006</v>
      </c>
      <c r="AD22" s="16">
        <f>SUM(U22:X22)</f>
        <v>112.400000000000006</v>
      </c>
      <c r="AE22" s="16"/>
      <c r="AF22" s="3" t="n">
        <v>1986</v>
      </c>
      <c r="AG22" t="n">
        <v>7.90000000000000036</v>
      </c>
      <c r="AH22" t="n">
        <v>11.5999999999999996</v>
      </c>
      <c r="AI22" t="n">
        <v>8.69999999999999751</v>
      </c>
      <c r="AJ22" t="n">
        <v>2.70000000000000018</v>
      </c>
      <c r="AK22" t="n">
        <v>-10.3000000000000007</v>
      </c>
      <c r="AL22" t="n">
        <v>-21</v>
      </c>
      <c r="AM22" t="n">
        <v>-29.5</v>
      </c>
      <c r="AN22" s="35" t="n">
        <v>-33.5</v>
      </c>
      <c r="AO22" t="n">
        <v>-28.6999999999999993</v>
      </c>
      <c r="AP22" t="n">
        <v>-28.8999999999999986</v>
      </c>
      <c r="AQ22" t="n">
        <v>-20.3999999999999986</v>
      </c>
      <c r="AR22" t="n">
        <v>-7.79999999999999982</v>
      </c>
      <c r="AS22" t="n">
        <v>3.39999999999999991</v>
      </c>
      <c r="AT22" t="n">
        <v>14.4000000000000004</v>
      </c>
      <c r="AU22" t="n">
        <v>8.40000000000000036</v>
      </c>
      <c r="AV22" t="n">
        <v>0.8</v>
      </c>
      <c r="AW22" t="n">
        <v>-9.69999999999999929</v>
      </c>
      <c r="AX22" t="n">
        <v>-21.5</v>
      </c>
      <c r="AY22" t="n">
        <v>-33.1000000000000014</v>
      </c>
      <c r="AZ22" s="16">
        <f>AVERAGE(AN22:AY22)</f>
        <v>-13.0500000000000007</v>
      </c>
      <c r="BA22" s="3">
        <f>AVERAGE(AS22:AT22)</f>
        <v>8.90000000000000036</v>
      </c>
      <c r="BB22" s="3">
        <f>AVERAGE(AS22:AV22)</f>
        <v>6.75</v>
      </c>
    </row>
    <row r="23" spans="1:54">
      <c r="A23" s="3" t="n">
        <v>1987</v>
      </c>
      <c r="B23" s="6" t="n">
        <v>0.654000000000000004</v>
      </c>
      <c r="C23" s="6" t="n">
        <v>0.654000000000000004</v>
      </c>
      <c r="D23" s="3" t="n">
        <v>0.483999999999999986</v>
      </c>
      <c r="F23" s="6"/>
      <c r="H23" s="3" t="n">
        <v>1987</v>
      </c>
      <c r="I23" t="n">
        <v>38.7999999999999972</v>
      </c>
      <c r="J23" t="n">
        <v>44.7999999999999972</v>
      </c>
      <c r="K23" t="n">
        <v>47.7999999999999972</v>
      </c>
      <c r="L23" t="n">
        <v>84.9000000000000057</v>
      </c>
      <c r="M23" t="n">
        <v>33</v>
      </c>
      <c r="N23" t="n">
        <v>9</v>
      </c>
      <c r="O23" t="n">
        <v>24.1000000000000014</v>
      </c>
      <c r="P23" s="35" t="n">
        <v>4.40000000000000036</v>
      </c>
      <c r="Q23" t="n">
        <v>9.19999999999999929</v>
      </c>
      <c r="R23" t="n">
        <v>30.1000000000000014</v>
      </c>
      <c r="S23" t="n">
        <v>9</v>
      </c>
      <c r="T23" t="n">
        <v>27</v>
      </c>
      <c r="U23" t="n">
        <v>35.6000000000000014</v>
      </c>
      <c r="V23" t="n">
        <v>23</v>
      </c>
      <c r="W23" t="n">
        <v>16.1999999999999993</v>
      </c>
      <c r="X23" t="n">
        <v>5.5</v>
      </c>
      <c r="Y23" t="n">
        <v>45.6000000000000014</v>
      </c>
      <c r="Z23" t="n">
        <v>51.1000000000000014</v>
      </c>
      <c r="AA23" t="n">
        <v>16</v>
      </c>
      <c r="AB23" s="39">
        <f>SUM(P23:AA23)</f>
        <v>272.699999999999989</v>
      </c>
      <c r="AC23" s="16">
        <f>SUM(U23:X23)</f>
        <v>80.2999999999999972</v>
      </c>
      <c r="AD23" s="16">
        <f>SUM(U23:X23)</f>
        <v>80.2999999999999972</v>
      </c>
      <c r="AE23" s="16"/>
      <c r="AF23" s="3" t="n">
        <v>1987</v>
      </c>
      <c r="AG23" t="n">
        <v>3.39999999999999991</v>
      </c>
      <c r="AH23" t="n">
        <v>14.4000000000000004</v>
      </c>
      <c r="AI23" t="n">
        <v>8.40000000000000036</v>
      </c>
      <c r="AJ23" t="n">
        <v>0.8</v>
      </c>
      <c r="AK23" t="n">
        <v>-9.69999999999999929</v>
      </c>
      <c r="AL23" t="n">
        <v>-21.5</v>
      </c>
      <c r="AM23" t="n">
        <v>-33.1000000000000014</v>
      </c>
      <c r="AN23" s="35" t="n">
        <v>-40.5</v>
      </c>
      <c r="AO23" t="n">
        <v>-34.3999999999999986</v>
      </c>
      <c r="AP23" t="n">
        <v>-30</v>
      </c>
      <c r="AQ23" t="n">
        <v>-17.6000000000000014</v>
      </c>
      <c r="AR23" t="n">
        <v>-6.70000000000000018</v>
      </c>
      <c r="AS23" t="n">
        <v>0.9</v>
      </c>
      <c r="AT23" t="n">
        <v>12.5999999999999996</v>
      </c>
      <c r="AU23" t="n">
        <v>9.59999999999999964</v>
      </c>
      <c r="AV23" t="n">
        <v>2</v>
      </c>
      <c r="AW23" t="n">
        <v>-11.0999999999999996</v>
      </c>
      <c r="AX23" t="n">
        <v>-27.8999999999999986</v>
      </c>
      <c r="AY23" t="n">
        <v>-32.3999999999999986</v>
      </c>
      <c r="AZ23" s="16">
        <f>AVERAGE(AN23:AY23)</f>
        <v>-14.625</v>
      </c>
      <c r="BA23" s="3">
        <f>AVERAGE(AS23:AT23)</f>
        <v>6.75</v>
      </c>
      <c r="BB23" s="3">
        <f>AVERAGE(AS23:AV23)</f>
        <v>6.27500000000000036</v>
      </c>
    </row>
    <row r="24" spans="1:54">
      <c r="A24" s="3" t="n">
        <v>1988</v>
      </c>
      <c r="B24" s="6" t="n">
        <v>1.15300000000000002</v>
      </c>
      <c r="C24" s="6" t="n">
        <v>1.15300000000000002</v>
      </c>
      <c r="D24" s="3" t="n">
        <v>0.876999999999999957</v>
      </c>
      <c r="F24" s="6"/>
      <c r="H24" s="3" t="n">
        <v>1988</v>
      </c>
      <c r="I24" t="n">
        <v>28.1999999999999993</v>
      </c>
      <c r="J24" t="n">
        <v>54.2000000000000028</v>
      </c>
      <c r="K24" t="n">
        <v>58.8999999999999986</v>
      </c>
      <c r="L24" t="n">
        <v>44.8999999999999986</v>
      </c>
      <c r="M24" t="n">
        <v>21.1999999999999993</v>
      </c>
      <c r="N24" t="n">
        <v>17.1999999999999993</v>
      </c>
      <c r="O24" t="n">
        <v>11.4000000000000004</v>
      </c>
      <c r="P24" s="35" t="n">
        <v>17.3000000000000007</v>
      </c>
      <c r="Q24" t="n">
        <v>14.4000000000000004</v>
      </c>
      <c r="R24" t="n">
        <v>13.8000000000000007</v>
      </c>
      <c r="S24" t="n">
        <v>10.0999999999999996</v>
      </c>
      <c r="T24" t="n">
        <v>5.40000000000000036</v>
      </c>
      <c r="U24" t="n">
        <v>38.7999999999999972</v>
      </c>
      <c r="V24" t="n">
        <v>44.7999999999999972</v>
      </c>
      <c r="W24" t="n">
        <v>47.7999999999999972</v>
      </c>
      <c r="X24" t="n">
        <v>84.9000000000000057</v>
      </c>
      <c r="Y24" t="n">
        <v>33</v>
      </c>
      <c r="Z24" t="n">
        <v>9</v>
      </c>
      <c r="AA24" t="n">
        <v>24.1000000000000014</v>
      </c>
      <c r="AB24" s="39">
        <f>SUM(P24:AA24)</f>
        <v>343.399999999999977</v>
      </c>
      <c r="AC24" s="16">
        <f>SUM(U24:X24)</f>
        <v>216.300000000000011</v>
      </c>
      <c r="AD24" s="16">
        <f>SUM(U24:X24)</f>
        <v>216.300000000000011</v>
      </c>
      <c r="AE24" s="16"/>
      <c r="AF24" s="3" t="n">
        <v>1988</v>
      </c>
      <c r="AG24" t="n">
        <v>0.9</v>
      </c>
      <c r="AH24" t="n">
        <v>12.5999999999999996</v>
      </c>
      <c r="AI24" t="n">
        <v>9.59999999999999964</v>
      </c>
      <c r="AJ24" t="n">
        <v>2</v>
      </c>
      <c r="AK24" t="n">
        <v>-11.0999999999999996</v>
      </c>
      <c r="AL24" t="n">
        <v>-27.8999999999999986</v>
      </c>
      <c r="AM24" t="n">
        <v>-32.3999999999999986</v>
      </c>
      <c r="AN24" s="35" t="n">
        <v>-27.6000000000000014</v>
      </c>
      <c r="AO24" t="n">
        <v>-30.8000000000000007</v>
      </c>
      <c r="AP24" t="n">
        <v>-26.3999999999999986</v>
      </c>
      <c r="AQ24" t="n">
        <v>-22.8999999999999986</v>
      </c>
      <c r="AR24" t="n">
        <v>-5.20000000000000018</v>
      </c>
      <c r="AS24" t="n">
        <v>7.70000000000000018</v>
      </c>
      <c r="AT24" t="n">
        <v>10.5999999999999996</v>
      </c>
      <c r="AU24" t="n">
        <v>8.5</v>
      </c>
      <c r="AV24" t="n">
        <v>2.9</v>
      </c>
      <c r="AW24" t="n">
        <v>-12.5</v>
      </c>
      <c r="AX24" t="n">
        <v>-24.1999999999999993</v>
      </c>
      <c r="AY24" t="n">
        <v>-19.3000000000000007</v>
      </c>
      <c r="AZ24" s="16">
        <f>AVERAGE(AN24:AY24)</f>
        <v>-11.5999999999999996</v>
      </c>
      <c r="BA24" s="3">
        <f>AVERAGE(AS24:AT24)</f>
        <v>9.15000000000000036</v>
      </c>
      <c r="BB24" s="3">
        <f>AVERAGE(AS24:AV24)</f>
        <v>7.42499999999999982</v>
      </c>
    </row>
    <row r="25" spans="1:54">
      <c r="A25" s="3" t="n">
        <v>1989</v>
      </c>
      <c r="B25" s="6" t="n">
        <v>0.243999999999999995</v>
      </c>
      <c r="C25" s="6" t="n">
        <v>0.243999999999999995</v>
      </c>
      <c r="D25" s="3" t="n">
        <v>0</v>
      </c>
      <c r="F25" s="6"/>
      <c r="H25" s="3" t="n">
        <v>1989</v>
      </c>
      <c r="I25" t="n">
        <v>32.6000000000000014</v>
      </c>
      <c r="J25" t="n">
        <v>36.8999999999999986</v>
      </c>
      <c r="K25" t="n">
        <v>43.1000000000000014</v>
      </c>
      <c r="L25" t="n">
        <v>1</v>
      </c>
      <c r="M25" t="n">
        <v>23.6000000000000014</v>
      </c>
      <c r="N25" t="n">
        <v>5.40000000000000036</v>
      </c>
      <c r="O25" t="n">
        <v>23.1000000000000014</v>
      </c>
      <c r="P25" s="35" t="n">
        <v>5.5</v>
      </c>
      <c r="Q25" t="n">
        <v>5.29999999999999982</v>
      </c>
      <c r="R25" t="n">
        <v>21.8999999999999986</v>
      </c>
      <c r="S25" t="n">
        <v>30.6000000000000014</v>
      </c>
      <c r="T25" t="n">
        <v>16.6999999999999993</v>
      </c>
      <c r="U25" t="n">
        <v>28.1999999999999993</v>
      </c>
      <c r="V25" t="n">
        <v>54.2000000000000028</v>
      </c>
      <c r="W25" t="n">
        <v>58.8999999999999986</v>
      </c>
      <c r="X25" t="n">
        <v>44.8999999999999986</v>
      </c>
      <c r="Y25" t="n">
        <v>21.1999999999999993</v>
      </c>
      <c r="Z25" t="n">
        <v>17.1999999999999993</v>
      </c>
      <c r="AA25" t="n">
        <v>11.4000000000000004</v>
      </c>
      <c r="AB25" s="39">
        <f>SUM(P25:AA25)</f>
        <v>316</v>
      </c>
      <c r="AC25" s="16">
        <f>SUM(U25:X25)</f>
        <v>186.199999999999989</v>
      </c>
      <c r="AD25" s="16">
        <f>SUM(U25:X25)</f>
        <v>186.199999999999989</v>
      </c>
      <c r="AE25" s="16"/>
      <c r="AF25" s="3" t="n">
        <v>1989</v>
      </c>
      <c r="AG25" t="n">
        <v>7.70000000000000018</v>
      </c>
      <c r="AH25" t="n">
        <v>10.5999999999999996</v>
      </c>
      <c r="AI25" t="n">
        <v>8.5</v>
      </c>
      <c r="AJ25" t="n">
        <v>2.9</v>
      </c>
      <c r="AK25" t="n">
        <v>-12.5</v>
      </c>
      <c r="AL25" t="n">
        <v>-24.1999999999999993</v>
      </c>
      <c r="AM25" t="n">
        <v>-19.3000000000000007</v>
      </c>
      <c r="AN25" s="35" t="n">
        <v>-31.8999999999999986</v>
      </c>
      <c r="AO25" t="n">
        <v>-26.3999999999999986</v>
      </c>
      <c r="AP25" t="n">
        <v>-23</v>
      </c>
      <c r="AQ25" t="n">
        <v>-18.6999999999999993</v>
      </c>
      <c r="AR25" t="n">
        <v>-4.79999999999999982</v>
      </c>
      <c r="AS25" t="n">
        <v>1.10000000000000009</v>
      </c>
      <c r="AT25" t="n">
        <v>9.09999999999999964</v>
      </c>
      <c r="AU25" t="n">
        <v>6.90000000000000036</v>
      </c>
      <c r="AV25" t="n">
        <v>-1</v>
      </c>
      <c r="AW25" t="n">
        <v>-12.4000000000000004</v>
      </c>
      <c r="AX25" t="n">
        <v>-31.3999999999999986</v>
      </c>
      <c r="AY25" t="n">
        <v>-26.6999999999999993</v>
      </c>
      <c r="AZ25" s="16">
        <f>AVERAGE(AN25:AY25)</f>
        <v>-13.2666666666666995</v>
      </c>
      <c r="BA25" s="3">
        <f>AVERAGE(AS25:AT25)</f>
        <v>5.09999999999999964</v>
      </c>
      <c r="BB25" s="3">
        <f>AVERAGE(AS25:AV25)</f>
        <v>4.02500000000000036</v>
      </c>
    </row>
    <row r="26" spans="1:54">
      <c r="A26" s="3" t="n">
        <v>1990</v>
      </c>
      <c r="B26" s="6" t="n">
        <v>1.42799999999999994</v>
      </c>
      <c r="C26" s="6" t="n">
        <v>1.42799999999999994</v>
      </c>
      <c r="D26" s="3" t="n">
        <v>1.01800000000000002</v>
      </c>
      <c r="F26" s="6"/>
      <c r="H26" s="3" t="n">
        <v>1990</v>
      </c>
      <c r="I26" t="n">
        <v>12.0999999999999996</v>
      </c>
      <c r="J26" t="n">
        <v>57.8999999999999986</v>
      </c>
      <c r="K26" t="n">
        <v>79.7000000000000028</v>
      </c>
      <c r="L26" t="n">
        <v>7.90000000000000036</v>
      </c>
      <c r="M26" t="n">
        <v>24.1999999999999993</v>
      </c>
      <c r="N26" t="n">
        <v>24.3000000000000007</v>
      </c>
      <c r="O26" t="n">
        <v>12.1999999999999993</v>
      </c>
      <c r="P26" s="35" t="n">
        <v>7.20000000000000018</v>
      </c>
      <c r="Q26" t="n">
        <v>7.70000000000000018</v>
      </c>
      <c r="R26" t="n">
        <v>20.8999999999999986</v>
      </c>
      <c r="S26" t="n">
        <v>28</v>
      </c>
      <c r="T26" t="n">
        <v>22.3999999999999986</v>
      </c>
      <c r="U26" t="n">
        <v>32.6000000000000014</v>
      </c>
      <c r="V26" t="n">
        <v>36.8999999999999986</v>
      </c>
      <c r="W26" t="n">
        <v>43.1000000000000014</v>
      </c>
      <c r="X26" t="n">
        <v>1</v>
      </c>
      <c r="Y26" t="n">
        <v>23.6000000000000014</v>
      </c>
      <c r="Z26" t="n">
        <v>5.40000000000000036</v>
      </c>
      <c r="AA26" t="n">
        <v>23.1000000000000014</v>
      </c>
      <c r="AB26" s="39">
        <f>SUM(P26:AA26)</f>
        <v>251.900000000000006</v>
      </c>
      <c r="AC26" s="16">
        <f>SUM(U26:X26)</f>
        <v>113.599999999999994</v>
      </c>
      <c r="AD26" s="16">
        <f>SUM(U26:X26)</f>
        <v>113.599999999999994</v>
      </c>
      <c r="AE26" s="16"/>
      <c r="AF26" s="3" t="n">
        <v>1990</v>
      </c>
      <c r="AG26" t="n">
        <v>1.10000000000000009</v>
      </c>
      <c r="AH26" t="n">
        <v>9.09999999999999964</v>
      </c>
      <c r="AI26" t="n">
        <v>6.90000000000000036</v>
      </c>
      <c r="AJ26" t="n">
        <v>-1</v>
      </c>
      <c r="AK26" t="n">
        <v>-12.4000000000000004</v>
      </c>
      <c r="AL26" t="n">
        <v>-31.3999999999999986</v>
      </c>
      <c r="AM26" t="n">
        <v>-26.6999999999999993</v>
      </c>
      <c r="AN26" s="35" t="n">
        <v>-35.5</v>
      </c>
      <c r="AO26" t="n">
        <v>-30.5</v>
      </c>
      <c r="AP26" t="n">
        <v>-18.5</v>
      </c>
      <c r="AQ26" t="n">
        <v>-11.8000000000000007</v>
      </c>
      <c r="AR26" t="n">
        <v>-4.5</v>
      </c>
      <c r="AS26" t="n">
        <v>10.1999999999999993</v>
      </c>
      <c r="AT26" t="n">
        <v>12.8000000000000007</v>
      </c>
      <c r="AU26" t="n">
        <v>8.5</v>
      </c>
      <c r="AV26" t="n">
        <v>3</v>
      </c>
      <c r="AW26" t="n">
        <v>-12.5</v>
      </c>
      <c r="AX26" t="n">
        <v>-31.5</v>
      </c>
      <c r="AY26" t="n">
        <v>-32.2999999999999972</v>
      </c>
      <c r="AZ26" s="16">
        <f>AVERAGE(AN26:AY26)</f>
        <v>-11.8833333333333009</v>
      </c>
      <c r="BA26" s="3">
        <f>AVERAGE(AS26:AT26)</f>
        <v>11.5</v>
      </c>
      <c r="BB26" s="3">
        <f>AVERAGE(AS26:AV26)</f>
        <v>8.625</v>
      </c>
    </row>
    <row r="27" spans="1:54">
      <c r="A27" s="3" t="n">
        <v>1991</v>
      </c>
      <c r="B27" s="6" t="n">
        <v>1.30000000000000004</v>
      </c>
      <c r="C27" s="6" t="n">
        <v>1.30000000000000004</v>
      </c>
      <c r="D27" s="3" t="n">
        <v>1.10600000000000009</v>
      </c>
      <c r="F27" s="6"/>
      <c r="H27" s="3" t="n">
        <v>1991</v>
      </c>
      <c r="I27" t="n">
        <v>35.8999999999999986</v>
      </c>
      <c r="J27" t="n">
        <v>27.1999999999999993</v>
      </c>
      <c r="K27" t="n">
        <v>20.6000000000000014</v>
      </c>
      <c r="L27" t="n">
        <v>24.6000000000000014</v>
      </c>
      <c r="M27" t="n">
        <v>31.3000000000000007</v>
      </c>
      <c r="N27" t="n">
        <v>9.59999999999999964</v>
      </c>
      <c r="O27" t="n">
        <v>23.3999999999999986</v>
      </c>
      <c r="P27" s="35" t="n">
        <v>3</v>
      </c>
      <c r="Q27" t="n">
        <v>9</v>
      </c>
      <c r="R27" t="n">
        <v>9.40000000000000036</v>
      </c>
      <c r="S27" t="n">
        <v>27.6999999999999993</v>
      </c>
      <c r="T27" t="n">
        <v>24.3999999999999986</v>
      </c>
      <c r="U27" t="n">
        <v>12.0999999999999996</v>
      </c>
      <c r="V27" t="n">
        <v>57.8999999999999986</v>
      </c>
      <c r="W27" t="n">
        <v>79.7000000000000028</v>
      </c>
      <c r="X27" t="n">
        <v>7.90000000000000036</v>
      </c>
      <c r="Y27" t="n">
        <v>24.1999999999999993</v>
      </c>
      <c r="Z27" t="n">
        <v>24.3000000000000007</v>
      </c>
      <c r="AA27" t="n">
        <v>12.1999999999999993</v>
      </c>
      <c r="AB27" s="39">
        <f>SUM(P27:AA27)</f>
        <v>291.800000000000011</v>
      </c>
      <c r="AC27" s="16">
        <f>SUM(U27:X27)</f>
        <v>157.599999999999994</v>
      </c>
      <c r="AD27" s="16">
        <f>SUM(U27:X27)</f>
        <v>157.599999999999994</v>
      </c>
      <c r="AE27" s="16"/>
      <c r="AF27" s="3" t="n">
        <v>1991</v>
      </c>
      <c r="AG27" t="n">
        <v>10.1999999999999993</v>
      </c>
      <c r="AH27" t="n">
        <v>12.8000000000000007</v>
      </c>
      <c r="AI27" t="n">
        <v>8.5</v>
      </c>
      <c r="AJ27" t="n">
        <v>3</v>
      </c>
      <c r="AK27" t="n">
        <v>-12.5</v>
      </c>
      <c r="AL27" t="n">
        <v>-31.5</v>
      </c>
      <c r="AM27" t="n">
        <v>-32.2999999999999972</v>
      </c>
      <c r="AN27" s="35" t="n">
        <v>-35.5</v>
      </c>
      <c r="AO27" t="n">
        <v>-36.7999999999999972</v>
      </c>
      <c r="AP27" t="n">
        <v>-28.1999999999999993</v>
      </c>
      <c r="AQ27" t="n">
        <v>-16.399999999999995</v>
      </c>
      <c r="AR27" t="n">
        <v>-6.70000000000000018</v>
      </c>
      <c r="AS27" t="n">
        <v>3.79999999999999982</v>
      </c>
      <c r="AT27" t="n">
        <v>14.3000000000000007</v>
      </c>
      <c r="AU27" t="n">
        <v>8.80000000000000071</v>
      </c>
      <c r="AV27" t="n">
        <v>4.79999999999999982</v>
      </c>
      <c r="AW27" t="n">
        <v>-12.6999999999999993</v>
      </c>
      <c r="AX27" t="n">
        <v>-22.3999999999999986</v>
      </c>
      <c r="AY27" t="n">
        <v>-27.6000000000000014</v>
      </c>
      <c r="AZ27" s="16">
        <f>AVERAGE(AN27:AY27)</f>
        <v>-12.8833333333333009</v>
      </c>
      <c r="BA27" s="3">
        <f>AVERAGE(AS27:AT27)</f>
        <v>9.05000000000000071</v>
      </c>
      <c r="BB27" s="3">
        <f>AVERAGE(AS27:AV27)</f>
        <v>7.92499999999999982</v>
      </c>
    </row>
    <row r="28" spans="1:54">
      <c r="A28" s="3" t="n">
        <v>1992</v>
      </c>
      <c r="B28" s="6" t="n">
        <v>0.799000000000000021</v>
      </c>
      <c r="C28" s="6" t="n">
        <v>0.799000000000000021</v>
      </c>
      <c r="D28" s="3" t="n">
        <v>0.729000000000000004</v>
      </c>
      <c r="F28" s="6"/>
      <c r="H28" s="3" t="n">
        <v>1992</v>
      </c>
      <c r="I28" t="n">
        <v>28.8999999999999986</v>
      </c>
      <c r="J28" t="n">
        <v>58.1000000000000014</v>
      </c>
      <c r="K28" t="n">
        <v>46.8999999999999986</v>
      </c>
      <c r="L28" t="n">
        <v>18.3000000000000007</v>
      </c>
      <c r="M28" t="n">
        <v>16.1999999999999993</v>
      </c>
      <c r="N28" t="n">
        <v>20.3000000000000007</v>
      </c>
      <c r="O28" t="n">
        <v>32.6000000000000014</v>
      </c>
      <c r="P28" s="35" t="n">
        <v>9.80000000000000071</v>
      </c>
      <c r="Q28" t="n">
        <v>7</v>
      </c>
      <c r="R28" t="n">
        <v>25.3999999999999986</v>
      </c>
      <c r="S28" t="n">
        <v>7.40000000000000036</v>
      </c>
      <c r="T28" t="n">
        <v>22.1000000000000014</v>
      </c>
      <c r="U28" t="n">
        <v>35.8999999999999986</v>
      </c>
      <c r="V28" t="n">
        <v>27.1999999999999993</v>
      </c>
      <c r="W28" t="n">
        <v>20.6000000000000014</v>
      </c>
      <c r="X28" t="n">
        <v>24.6000000000000014</v>
      </c>
      <c r="Y28" t="n">
        <v>31.3000000000000007</v>
      </c>
      <c r="Z28" t="n">
        <v>9.59999999999999964</v>
      </c>
      <c r="AA28" t="n">
        <v>23.3999999999999986</v>
      </c>
      <c r="AB28" s="39">
        <f>SUM(P28:AA28)</f>
        <v>244.300000000000011</v>
      </c>
      <c r="AC28" s="16">
        <f>SUM(U28:X28)</f>
        <v>108.299999999999997</v>
      </c>
      <c r="AD28" s="16">
        <f>SUM(U28:X28)</f>
        <v>108.299999999999997</v>
      </c>
      <c r="AE28" s="16"/>
      <c r="AF28" s="3" t="n">
        <v>1992</v>
      </c>
      <c r="AG28" t="n">
        <v>3.79999999999999982</v>
      </c>
      <c r="AH28" t="n">
        <v>14.3000000000000007</v>
      </c>
      <c r="AI28" t="n">
        <v>8.80000000000000071</v>
      </c>
      <c r="AJ28" t="n">
        <v>4.79999999999999982</v>
      </c>
      <c r="AK28" t="n">
        <v>-12.6999999999999993</v>
      </c>
      <c r="AL28" t="n">
        <v>-22.3999999999999986</v>
      </c>
      <c r="AM28" t="n">
        <v>-27.6000000000000014</v>
      </c>
      <c r="AN28" s="35" t="n">
        <v>-31.8999999999999986</v>
      </c>
      <c r="AO28" t="n">
        <v>-32.8999999999999986</v>
      </c>
      <c r="AP28" t="n">
        <v>-26.1000000000000014</v>
      </c>
      <c r="AQ28" t="n">
        <v>-20.1999999999999993</v>
      </c>
      <c r="AR28" t="n">
        <v>-5.20000000000000018</v>
      </c>
      <c r="AS28" t="n">
        <v>2.9</v>
      </c>
      <c r="AT28" t="n">
        <v>10.5999999999999996</v>
      </c>
      <c r="AU28" t="n">
        <v>8.59999999999999787</v>
      </c>
      <c r="AV28" t="n">
        <v>-1.30000000000000004</v>
      </c>
      <c r="AW28" t="n">
        <v>-19.1000000000000014</v>
      </c>
      <c r="AX28" t="n">
        <v>-27</v>
      </c>
      <c r="AY28" t="n">
        <v>-30.1999999999999993</v>
      </c>
      <c r="AZ28" s="16">
        <f>AVERAGE(AN28:AY28)</f>
        <v>-14.3166666666667002</v>
      </c>
      <c r="BA28" s="3">
        <f>AVERAGE(AS28:AT28)</f>
        <v>6.75</v>
      </c>
      <c r="BB28" s="3">
        <f>AVERAGE(AS28:AV28)</f>
        <v>5.20000000000000018</v>
      </c>
    </row>
    <row r="29" spans="1:54">
      <c r="A29" s="3" t="n">
        <v>1993</v>
      </c>
      <c r="B29" s="6" t="n">
        <v>0.525</v>
      </c>
      <c r="C29" s="6" t="n">
        <v>0.525</v>
      </c>
      <c r="D29" s="3" t="n">
        <v>0.383999999999999986</v>
      </c>
      <c r="F29" s="6"/>
      <c r="H29" s="3" t="n">
        <v>1993</v>
      </c>
      <c r="I29" t="n">
        <v>24.3000000000000007</v>
      </c>
      <c r="J29" t="n">
        <v>49.5</v>
      </c>
      <c r="K29" t="n">
        <v>92.7000000000000028</v>
      </c>
      <c r="L29" t="n">
        <v>33.3999999999999986</v>
      </c>
      <c r="M29" t="n">
        <v>45.5</v>
      </c>
      <c r="N29" t="n">
        <v>16.5</v>
      </c>
      <c r="O29" t="n">
        <v>10.9000000000000004</v>
      </c>
      <c r="P29" s="35" t="n">
        <v>37</v>
      </c>
      <c r="Q29" t="n">
        <v>18.8000000000000007</v>
      </c>
      <c r="R29" t="n">
        <v>25.3000000000000007</v>
      </c>
      <c r="S29" t="n">
        <v>18</v>
      </c>
      <c r="T29" t="n">
        <v>14.9000000000000004</v>
      </c>
      <c r="U29" t="n">
        <v>28.8999999999999986</v>
      </c>
      <c r="V29" t="n">
        <v>58.1000000000000014</v>
      </c>
      <c r="W29" t="n">
        <v>46.8999999999999986</v>
      </c>
      <c r="X29" t="n">
        <v>18.3000000000000007</v>
      </c>
      <c r="Y29" t="n">
        <v>16.1999999999999993</v>
      </c>
      <c r="Z29" t="n">
        <v>20.3000000000000007</v>
      </c>
      <c r="AA29" t="n">
        <v>32.6000000000000014</v>
      </c>
      <c r="AB29" s="39">
        <f>SUM(P29:AA29)</f>
        <v>335.300000000000011</v>
      </c>
      <c r="AC29" s="16">
        <f>SUM(U29:X29)</f>
        <v>152.199999999999989</v>
      </c>
      <c r="AD29" s="16">
        <f>SUM(U29:X29)</f>
        <v>152.199999999999989</v>
      </c>
      <c r="AE29" s="16"/>
      <c r="AF29" s="3" t="n">
        <v>1993</v>
      </c>
      <c r="AG29" t="n">
        <v>2.9</v>
      </c>
      <c r="AH29" t="n">
        <v>10.5999999999999996</v>
      </c>
      <c r="AI29" t="n">
        <v>8.59999999999999787</v>
      </c>
      <c r="AJ29" t="n">
        <v>-1.30000000000000004</v>
      </c>
      <c r="AK29" t="n">
        <v>-19.1000000000000014</v>
      </c>
      <c r="AL29" t="n">
        <v>-27</v>
      </c>
      <c r="AM29" t="n">
        <v>-30.1999999999999993</v>
      </c>
      <c r="AN29" s="35" t="n">
        <v>-26.3999999999999986</v>
      </c>
      <c r="AO29" t="n">
        <v>-29.5</v>
      </c>
      <c r="AP29" t="n">
        <v>-22.8000000000000007</v>
      </c>
      <c r="AQ29" t="n">
        <v>-17.5</v>
      </c>
      <c r="AR29" t="n">
        <v>-7.29999999999999982</v>
      </c>
      <c r="AS29" t="n">
        <v>6</v>
      </c>
      <c r="AT29" t="n">
        <v>7.90000000000000036</v>
      </c>
      <c r="AU29" t="n">
        <v>8.59999999999999787</v>
      </c>
      <c r="AV29" t="n">
        <v>2.60000000000000009</v>
      </c>
      <c r="AW29" t="n">
        <v>-13.3000000000000007</v>
      </c>
      <c r="AX29" t="n">
        <v>-22.6999999999999993</v>
      </c>
      <c r="AY29" t="n">
        <v>-29.1000000000000014</v>
      </c>
      <c r="AZ29" s="16">
        <f>AVERAGE(AN29:AY29)</f>
        <v>-11.9583333333333002</v>
      </c>
      <c r="BA29" s="3">
        <f>AVERAGE(AS29:AT29)</f>
        <v>6.95000000000000018</v>
      </c>
      <c r="BB29" s="3">
        <f>AVERAGE(AS29:AV29)</f>
        <v>6.27500000000000036</v>
      </c>
    </row>
    <row r="30" spans="1:54">
      <c r="A30" s="3" t="n">
        <v>1994</v>
      </c>
      <c r="B30" s="6" t="n">
        <v>1.22999999999999998</v>
      </c>
      <c r="C30" s="6" t="n">
        <v>1.22999999999999998</v>
      </c>
      <c r="D30" s="3" t="n">
        <v>0.936000000000000121</v>
      </c>
      <c r="F30" s="6"/>
      <c r="H30" s="3" t="n">
        <v>1994</v>
      </c>
      <c r="I30" t="n">
        <v>51.2000000000000028</v>
      </c>
      <c r="J30" t="n">
        <v>74.5</v>
      </c>
      <c r="K30" t="n">
        <v>16.6999999999999993</v>
      </c>
      <c r="L30" t="n">
        <v>24.8000000000000007</v>
      </c>
      <c r="M30" t="n">
        <v>17.899999999999995</v>
      </c>
      <c r="N30" t="n">
        <v>11.8000000000000007</v>
      </c>
      <c r="O30" t="n">
        <v>8.80000000000000071</v>
      </c>
      <c r="P30" s="35" t="n">
        <v>6</v>
      </c>
      <c r="Q30" t="n">
        <v>4.20000000000000018</v>
      </c>
      <c r="R30" t="n">
        <v>9.59999999999999964</v>
      </c>
      <c r="S30" t="n">
        <v>11.1999999999999993</v>
      </c>
      <c r="T30" t="n">
        <v>21.8000000000000007</v>
      </c>
      <c r="U30" t="n">
        <v>24.3000000000000007</v>
      </c>
      <c r="V30" t="n">
        <v>49.5</v>
      </c>
      <c r="W30" t="n">
        <v>92.7000000000000028</v>
      </c>
      <c r="X30" t="n">
        <v>33.3999999999999986</v>
      </c>
      <c r="Y30" t="n">
        <v>45.5</v>
      </c>
      <c r="Z30" t="n">
        <v>16.5</v>
      </c>
      <c r="AA30" t="n">
        <v>10.9000000000000004</v>
      </c>
      <c r="AB30" s="39">
        <f>SUM(P30:AA30)</f>
        <v>325.600000000000023</v>
      </c>
      <c r="AC30" s="16">
        <f>SUM(U30:X30)</f>
        <v>199.900000000000006</v>
      </c>
      <c r="AD30" s="16">
        <f>SUM(U30:X30)</f>
        <v>199.900000000000006</v>
      </c>
      <c r="AE30" s="16"/>
      <c r="AF30" s="3" t="n">
        <v>1994</v>
      </c>
      <c r="AG30" t="n">
        <v>6</v>
      </c>
      <c r="AH30" t="n">
        <v>7.90000000000000036</v>
      </c>
      <c r="AI30" t="n">
        <v>8.59999999999999787</v>
      </c>
      <c r="AJ30" t="n">
        <v>2.60000000000000009</v>
      </c>
      <c r="AK30" t="n">
        <v>-13.3000000000000007</v>
      </c>
      <c r="AL30" t="n">
        <v>-22.6999999999999993</v>
      </c>
      <c r="AM30" t="n">
        <v>-29.1000000000000014</v>
      </c>
      <c r="AN30" s="35" t="n">
        <v>-37.7000000000000028</v>
      </c>
      <c r="AO30" t="n">
        <v>-36.5</v>
      </c>
      <c r="AP30" t="n">
        <v>-21.3999999999999986</v>
      </c>
      <c r="AQ30" t="n">
        <v>-19</v>
      </c>
      <c r="AR30" t="n">
        <v>-6.79999999999999982</v>
      </c>
      <c r="AS30" t="n">
        <v>4</v>
      </c>
      <c r="AT30" t="n">
        <v>13.3000000000000007</v>
      </c>
      <c r="AU30" t="n">
        <v>7.09999999999999964</v>
      </c>
      <c r="AV30" t="n">
        <v>0.5</v>
      </c>
      <c r="AW30" t="n">
        <v>-7.40000000000000036</v>
      </c>
      <c r="AX30" t="n">
        <v>-26.3000000000000007</v>
      </c>
      <c r="AY30" t="n">
        <v>-26.8999999999999986</v>
      </c>
      <c r="AZ30" s="16">
        <f>AVERAGE(AN30:AY30)</f>
        <v>-13.0916666666667005</v>
      </c>
      <c r="BA30" s="3">
        <f>AVERAGE(AS30:AT30)</f>
        <v>8.65000000000000036</v>
      </c>
      <c r="BB30" s="3">
        <f>AVERAGE(AS30:AV30)</f>
        <v>6.22499999999999964</v>
      </c>
    </row>
    <row r="31" spans="1:54">
      <c r="A31" s="3" t="n">
        <v>1995</v>
      </c>
      <c r="B31" s="6" t="n">
        <v>0.647000000000000153</v>
      </c>
      <c r="C31" s="6" t="n">
        <v>0.647000000000000153</v>
      </c>
      <c r="D31" s="3" t="n">
        <v>0.470999999999999996</v>
      </c>
      <c r="F31" s="6"/>
      <c r="H31" s="3" t="n">
        <v>1995</v>
      </c>
      <c r="I31" t="n">
        <v>10.6999999999999993</v>
      </c>
      <c r="J31" t="n">
        <v>66.7999999999999972</v>
      </c>
      <c r="K31" t="n">
        <v>49.2999999999999972</v>
      </c>
      <c r="L31" t="n">
        <v>19.3000000000000007</v>
      </c>
      <c r="M31" t="n">
        <v>17.6000000000000014</v>
      </c>
      <c r="N31" t="n">
        <v>26.5</v>
      </c>
      <c r="O31" t="n">
        <v>8.5</v>
      </c>
      <c r="P31" s="35" t="n">
        <v>18</v>
      </c>
      <c r="Q31" t="n">
        <v>16.399999999999995</v>
      </c>
      <c r="R31" t="n">
        <v>8.80000000000000071</v>
      </c>
      <c r="S31" t="n">
        <v>12.5</v>
      </c>
      <c r="T31" t="n">
        <v>11.5</v>
      </c>
      <c r="U31" t="n">
        <v>51.2000000000000028</v>
      </c>
      <c r="V31" t="n">
        <v>74.5</v>
      </c>
      <c r="W31" t="n">
        <v>16.6999999999999993</v>
      </c>
      <c r="X31" t="n">
        <v>24.8000000000000007</v>
      </c>
      <c r="Y31" t="n">
        <v>17.899999999999995</v>
      </c>
      <c r="Z31" t="n">
        <v>11.8000000000000007</v>
      </c>
      <c r="AA31" t="n">
        <v>8.80000000000000071</v>
      </c>
      <c r="AB31" s="39">
        <f>SUM(P31:AA31)</f>
        <v>272.899999999999977</v>
      </c>
      <c r="AC31" s="16">
        <f>SUM(U31:X31)</f>
        <v>167.199999999999989</v>
      </c>
      <c r="AD31" s="16">
        <f>SUM(U31:X31)</f>
        <v>167.199999999999989</v>
      </c>
      <c r="AE31" s="16"/>
      <c r="AF31" s="3" t="n">
        <v>1995</v>
      </c>
      <c r="AG31" t="n">
        <v>4</v>
      </c>
      <c r="AH31" t="n">
        <v>13.3000000000000007</v>
      </c>
      <c r="AI31" t="n">
        <v>7.09999999999999964</v>
      </c>
      <c r="AJ31" t="n">
        <v>0.5</v>
      </c>
      <c r="AK31" t="n">
        <v>-7.40000000000000036</v>
      </c>
      <c r="AL31" t="n">
        <v>-26.3000000000000007</v>
      </c>
      <c r="AM31" t="n">
        <v>-26.8999999999999986</v>
      </c>
      <c r="AN31" s="35" t="n">
        <v>-30.6000000000000014</v>
      </c>
      <c r="AO31" t="n">
        <v>-24.5</v>
      </c>
      <c r="AP31" t="n">
        <v>-24.3999999999999986</v>
      </c>
      <c r="AQ31" t="n">
        <v>-15.1999999999999993</v>
      </c>
      <c r="AR31" t="n">
        <v>-8.5</v>
      </c>
      <c r="AS31" t="n">
        <v>4.29999999999999982</v>
      </c>
      <c r="AT31" t="n">
        <v>13.0999999999999996</v>
      </c>
      <c r="AU31" t="n">
        <v>11.5999999999999996</v>
      </c>
      <c r="AV31" t="n">
        <v>0.8</v>
      </c>
      <c r="AW31" t="n">
        <v>-10.9000000000000004</v>
      </c>
      <c r="AX31" t="n">
        <v>-26.3999999999999986</v>
      </c>
      <c r="AY31" t="n">
        <v>-30.8999999999999986</v>
      </c>
      <c r="AZ31" s="16">
        <f>AVERAGE(AN31:AY31)</f>
        <v>-11.8000000000000007</v>
      </c>
      <c r="BA31" s="3">
        <f>AVERAGE(AS31:AT31)</f>
        <v>8.69999999999999929</v>
      </c>
      <c r="BB31" s="3">
        <f>AVERAGE(AS31:AV31)</f>
        <v>7.45000000000000018</v>
      </c>
    </row>
    <row r="32" spans="1:54">
      <c r="A32" s="3" t="n">
        <v>1996</v>
      </c>
      <c r="B32" s="6" t="n">
        <v>1.11500000000000021</v>
      </c>
      <c r="C32" s="6" t="n">
        <v>1.11500000000000021</v>
      </c>
      <c r="D32" s="3" t="n">
        <v>0.825999999999999801</v>
      </c>
      <c r="F32" s="6"/>
      <c r="H32" s="3" t="n">
        <v>1996</v>
      </c>
      <c r="I32" t="n">
        <v>35.2000000000000028</v>
      </c>
      <c r="J32" t="n">
        <v>15.9000000000000004</v>
      </c>
      <c r="K32" t="n">
        <v>47.2999999999999972</v>
      </c>
      <c r="L32" t="n">
        <v>20</v>
      </c>
      <c r="M32" t="n">
        <v>24.6999999999999993</v>
      </c>
      <c r="N32" t="n">
        <v>13.1999999999999993</v>
      </c>
      <c r="O32" t="n">
        <v>14.4000000000000004</v>
      </c>
      <c r="P32" s="35" t="n">
        <v>21.3000000000000007</v>
      </c>
      <c r="Q32" t="n">
        <v>29.8999999999999986</v>
      </c>
      <c r="R32" t="n">
        <v>21</v>
      </c>
      <c r="S32" t="n">
        <v>5.09999999999999964</v>
      </c>
      <c r="T32" t="n">
        <v>33.8999999999999986</v>
      </c>
      <c r="U32" t="n">
        <v>10.6999999999999993</v>
      </c>
      <c r="V32" t="n">
        <v>66.7999999999999972</v>
      </c>
      <c r="W32" t="n">
        <v>49.2999999999999972</v>
      </c>
      <c r="X32" t="n">
        <v>19.3000000000000007</v>
      </c>
      <c r="Y32" t="n">
        <v>17.6000000000000014</v>
      </c>
      <c r="Z32" t="n">
        <v>26.5</v>
      </c>
      <c r="AA32" t="n">
        <v>8.5</v>
      </c>
      <c r="AB32" s="39">
        <f>SUM(P32:AA32)</f>
        <v>309.899999999999977</v>
      </c>
      <c r="AC32" s="16">
        <f>SUM(U32:X32)</f>
        <v>146.099999999999994</v>
      </c>
      <c r="AD32" s="16">
        <f>SUM(U32:X32)</f>
        <v>146.099999999999994</v>
      </c>
      <c r="AE32" s="16"/>
      <c r="AF32" s="3" t="n">
        <v>1996</v>
      </c>
      <c r="AG32" t="n">
        <v>4.29999999999999982</v>
      </c>
      <c r="AH32" t="n">
        <v>13.0999999999999996</v>
      </c>
      <c r="AI32" t="n">
        <v>11.5999999999999996</v>
      </c>
      <c r="AJ32" t="n">
        <v>0.8</v>
      </c>
      <c r="AK32" t="n">
        <v>-10.9000000000000004</v>
      </c>
      <c r="AL32" t="n">
        <v>-26.3999999999999986</v>
      </c>
      <c r="AM32" t="n">
        <v>-30.8999999999999986</v>
      </c>
      <c r="AN32" s="35" t="n">
        <v>-34.2000000000000028</v>
      </c>
      <c r="AO32" t="n">
        <v>-25</v>
      </c>
      <c r="AP32" t="n">
        <v>-23.6999999999999993</v>
      </c>
      <c r="AQ32" t="n">
        <v>-18.3999999999999986</v>
      </c>
      <c r="AR32" t="n">
        <v>-7.09999999999999964</v>
      </c>
      <c r="AS32" t="n">
        <v>1.8</v>
      </c>
      <c r="AT32" t="n">
        <v>13.5</v>
      </c>
      <c r="AU32" t="n">
        <v>8.30000000000000071</v>
      </c>
      <c r="AV32" t="n">
        <v>-2</v>
      </c>
      <c r="AW32" t="n">
        <v>-11.1999999999999993</v>
      </c>
      <c r="AX32" t="n">
        <v>-18.6000000000000014</v>
      </c>
      <c r="AY32" t="n">
        <v>-34.6000000000000014</v>
      </c>
      <c r="AZ32" s="16">
        <f>AVERAGE(AN32:AY32)</f>
        <v>-12.5999999999999996</v>
      </c>
      <c r="BA32" s="3">
        <f>AVERAGE(AS32:AT32)</f>
        <v>7.65000000000000036</v>
      </c>
      <c r="BB32" s="3">
        <f>AVERAGE(AS32:AV32)</f>
        <v>5.40000000000000036</v>
      </c>
    </row>
    <row r="33" spans="1:54">
      <c r="A33" s="3" t="n">
        <v>1997</v>
      </c>
      <c r="B33" s="6" t="n">
        <v>0.746999999999999886</v>
      </c>
      <c r="C33" s="6" t="n">
        <v>0.746999999999999886</v>
      </c>
      <c r="D33" s="3" t="n">
        <v>0.530000000000000071</v>
      </c>
      <c r="F33" s="6"/>
      <c r="H33" s="3" t="n">
        <v>1997</v>
      </c>
      <c r="I33" t="n">
        <v>4.90000000000000036</v>
      </c>
      <c r="J33" t="n">
        <v>82.2999999999999829</v>
      </c>
      <c r="K33" t="n">
        <v>39.3999999999999986</v>
      </c>
      <c r="L33" t="n">
        <v>34.6000000000000014</v>
      </c>
      <c r="M33" t="n">
        <v>15.0999999999999996</v>
      </c>
      <c r="N33" t="n">
        <v>10.8000000000000007</v>
      </c>
      <c r="O33" t="n">
        <v>7.70000000000000018</v>
      </c>
      <c r="P33" s="35" t="n">
        <v>4.40000000000000036</v>
      </c>
      <c r="Q33" t="n">
        <v>3.20000000000000018</v>
      </c>
      <c r="R33" t="n">
        <v>4.59999999999999964</v>
      </c>
      <c r="S33" t="n">
        <v>16.1000000000000014</v>
      </c>
      <c r="T33" t="n">
        <v>17.3000000000000007</v>
      </c>
      <c r="U33" t="n">
        <v>35.2000000000000028</v>
      </c>
      <c r="V33" t="n">
        <v>15.9000000000000004</v>
      </c>
      <c r="W33" t="n">
        <v>47.2999999999999972</v>
      </c>
      <c r="X33" t="n">
        <v>20</v>
      </c>
      <c r="Y33" t="n">
        <v>24.6999999999999993</v>
      </c>
      <c r="Z33" t="n">
        <v>13.1999999999999993</v>
      </c>
      <c r="AA33" t="n">
        <v>14.4000000000000004</v>
      </c>
      <c r="AB33" s="39">
        <f>SUM(P33:AA33)</f>
        <v>216.300000000000011</v>
      </c>
      <c r="AC33" s="16">
        <f>SUM(U33:X33)</f>
        <v>118.400000000000006</v>
      </c>
      <c r="AD33" s="16">
        <f>SUM(U33:X33)</f>
        <v>118.400000000000006</v>
      </c>
      <c r="AE33" s="16"/>
      <c r="AF33" s="3" t="n">
        <v>1997</v>
      </c>
      <c r="AG33" t="n">
        <v>1.8</v>
      </c>
      <c r="AH33" t="n">
        <v>13.5</v>
      </c>
      <c r="AI33" t="n">
        <v>8.30000000000000071</v>
      </c>
      <c r="AJ33" t="n">
        <v>-2</v>
      </c>
      <c r="AK33" t="n">
        <v>-11.1999999999999993</v>
      </c>
      <c r="AL33" t="n">
        <v>-18.6000000000000014</v>
      </c>
      <c r="AM33" t="n">
        <v>-34.6000000000000014</v>
      </c>
      <c r="AN33" s="35" t="n">
        <v>-32.7000000000000028</v>
      </c>
      <c r="AO33" t="n">
        <v>-35.3999999999999986</v>
      </c>
      <c r="AP33" t="n">
        <v>-25.3000000000000007</v>
      </c>
      <c r="AQ33" t="n">
        <v>-8.69999999999999751</v>
      </c>
      <c r="AR33" t="n">
        <v>-2.5</v>
      </c>
      <c r="AS33" t="n">
        <v>5.79999999999999982</v>
      </c>
      <c r="AT33" t="n">
        <v>13.5</v>
      </c>
      <c r="AU33" t="n">
        <v>8</v>
      </c>
      <c r="AV33" t="n">
        <v>4.29999999999999982</v>
      </c>
      <c r="AW33" t="n">
        <v>-5.79999999999999982</v>
      </c>
      <c r="AX33" t="n">
        <v>-28.3000000000000007</v>
      </c>
      <c r="AY33" t="n">
        <v>-33.1000000000000014</v>
      </c>
      <c r="AZ33" s="16">
        <f>AVERAGE(AN33:AY33)</f>
        <v>-11.6833333333332998</v>
      </c>
      <c r="BA33" s="3">
        <f>AVERAGE(AS33:AT33)</f>
        <v>9.65000000000000036</v>
      </c>
      <c r="BB33" s="3">
        <f>AVERAGE(AS33:AV33)</f>
        <v>7.90000000000000036</v>
      </c>
    </row>
    <row r="34" spans="1:54">
      <c r="A34" s="3" t="n">
        <v>1998</v>
      </c>
      <c r="B34" s="6" t="n">
        <v>1.1180000000000001</v>
      </c>
      <c r="C34" s="6" t="n">
        <v>1.1180000000000001</v>
      </c>
      <c r="D34" s="3" t="n">
        <v>0.864000000000000057</v>
      </c>
      <c r="F34" s="6"/>
      <c r="H34" s="3" t="n">
        <v>1998</v>
      </c>
      <c r="I34" t="n">
        <v>43</v>
      </c>
      <c r="J34" t="n">
        <v>43.1000000000000014</v>
      </c>
      <c r="K34" t="n">
        <v>78.4000000000000057</v>
      </c>
      <c r="L34" t="n">
        <v>48.7999999999999972</v>
      </c>
      <c r="M34" t="n">
        <v>42.2000000000000028</v>
      </c>
      <c r="N34" t="n">
        <v>34.3999999999999986</v>
      </c>
      <c r="O34" t="n">
        <v>12.6999999999999993</v>
      </c>
      <c r="P34" s="35" t="n">
        <v>3.29999999999999982</v>
      </c>
      <c r="Q34" t="n">
        <v>9.69999999999999929</v>
      </c>
      <c r="R34" t="n">
        <v>15.1999999999999993</v>
      </c>
      <c r="S34" t="n">
        <v>9.5</v>
      </c>
      <c r="T34" t="n">
        <v>8.59999999999999787</v>
      </c>
      <c r="U34" t="n">
        <v>4.90000000000000036</v>
      </c>
      <c r="V34" t="n">
        <v>82.2999999999999829</v>
      </c>
      <c r="W34" t="n">
        <v>39.3999999999999986</v>
      </c>
      <c r="X34" t="n">
        <v>34.6000000000000014</v>
      </c>
      <c r="Y34" t="n">
        <v>15.0999999999999996</v>
      </c>
      <c r="Z34" t="n">
        <v>10.8000000000000007</v>
      </c>
      <c r="AA34" t="n">
        <v>7.70000000000000018</v>
      </c>
      <c r="AB34" s="39">
        <f>SUM(P34:AA34)</f>
        <v>241.099999999999994</v>
      </c>
      <c r="AC34" s="16">
        <f>SUM(U34:X34)</f>
        <v>161.199999999999989</v>
      </c>
      <c r="AD34" s="16">
        <f>SUM(U34:X34)</f>
        <v>161.199999999999989</v>
      </c>
      <c r="AE34" s="16"/>
      <c r="AF34" s="3" t="n">
        <v>1998</v>
      </c>
      <c r="AG34" t="n">
        <v>5.79999999999999982</v>
      </c>
      <c r="AH34" t="n">
        <v>13.5</v>
      </c>
      <c r="AI34" t="n">
        <v>8</v>
      </c>
      <c r="AJ34" t="n">
        <v>4.29999999999999982</v>
      </c>
      <c r="AK34" t="n">
        <v>-5.79999999999999982</v>
      </c>
      <c r="AL34" t="n">
        <v>-28.3000000000000007</v>
      </c>
      <c r="AM34" t="n">
        <v>-33.1000000000000014</v>
      </c>
      <c r="AN34" s="35" t="n">
        <v>-33.5</v>
      </c>
      <c r="AO34" t="n">
        <v>-35.3999999999999986</v>
      </c>
      <c r="AP34" t="n">
        <v>-24.1000000000000014</v>
      </c>
      <c r="AQ34" t="n">
        <v>-19.1999999999999993</v>
      </c>
      <c r="AR34" t="n">
        <v>-8</v>
      </c>
      <c r="AS34" t="n">
        <v>5.29999999999999982</v>
      </c>
      <c r="AT34" t="n">
        <v>11.6999999999999993</v>
      </c>
      <c r="AU34" t="n">
        <v>12.4000000000000004</v>
      </c>
      <c r="AV34" t="n">
        <v>-1.9</v>
      </c>
      <c r="AW34" t="n">
        <v>-19.1000000000000014</v>
      </c>
      <c r="AX34" t="n">
        <v>-29.3000000000000007</v>
      </c>
      <c r="AY34" t="n">
        <v>-30.3999999999999986</v>
      </c>
      <c r="AZ34" s="16">
        <f>AVERAGE(AN34:AY34)</f>
        <v>-14.2916666666666998</v>
      </c>
      <c r="BA34" s="3">
        <f>AVERAGE(AS34:AT34)</f>
        <v>8.5</v>
      </c>
      <c r="BB34" s="3">
        <f>AVERAGE(AS34:AV34)</f>
        <v>6.875</v>
      </c>
    </row>
    <row r="35" spans="1:54">
      <c r="A35" s="3" t="n">
        <v>1999</v>
      </c>
      <c r="B35" s="6" t="n">
        <v>0.532000000000000028</v>
      </c>
      <c r="C35" s="6" t="n">
        <v>0.532000000000000028</v>
      </c>
      <c r="D35" s="3" t="n">
        <v>0.350999999999999979</v>
      </c>
      <c r="F35" s="6"/>
      <c r="H35" s="3" t="n">
        <v>1999</v>
      </c>
      <c r="I35" t="n">
        <v>93.4000000000000057</v>
      </c>
      <c r="J35" t="n">
        <v>24.3999999999999986</v>
      </c>
      <c r="K35" t="n">
        <v>3.70000000000000018</v>
      </c>
      <c r="L35" t="n">
        <v>14.3000000000000007</v>
      </c>
      <c r="M35" t="n">
        <v>37.6000000000000014</v>
      </c>
      <c r="N35" t="n">
        <v>17.1000000000000014</v>
      </c>
      <c r="O35" t="n">
        <v>4.5</v>
      </c>
      <c r="P35" s="35" t="n">
        <v>7.29999999999999982</v>
      </c>
      <c r="Q35" t="n">
        <v>17.5</v>
      </c>
      <c r="R35" t="n">
        <v>6.29999999999999982</v>
      </c>
      <c r="S35" t="n">
        <v>5.40000000000000036</v>
      </c>
      <c r="T35" t="n">
        <v>7</v>
      </c>
      <c r="U35" t="n">
        <v>43</v>
      </c>
      <c r="V35" t="n">
        <v>43.1000000000000014</v>
      </c>
      <c r="W35" t="n">
        <v>78.4000000000000057</v>
      </c>
      <c r="X35" t="n">
        <v>48.7999999999999972</v>
      </c>
      <c r="Y35" t="n">
        <v>42.2000000000000028</v>
      </c>
      <c r="Z35" t="n">
        <v>34.3999999999999986</v>
      </c>
      <c r="AA35" t="n">
        <v>12.6999999999999993</v>
      </c>
      <c r="AB35" s="39">
        <f>SUM(P35:AA35)</f>
        <v>346.100000000000023</v>
      </c>
      <c r="AC35" s="16">
        <f>SUM(U35:X35)</f>
        <v>213.300000000000011</v>
      </c>
      <c r="AD35" s="16">
        <f>SUM(U35:X35)</f>
        <v>213.300000000000011</v>
      </c>
      <c r="AE35" s="16"/>
      <c r="AF35" s="3" t="n">
        <v>1999</v>
      </c>
      <c r="AG35" t="n">
        <v>5.29999999999999982</v>
      </c>
      <c r="AH35" t="n">
        <v>11.6999999999999993</v>
      </c>
      <c r="AI35" t="n">
        <v>12.4000000000000004</v>
      </c>
      <c r="AJ35" t="n">
        <v>-1.9</v>
      </c>
      <c r="AK35" t="n">
        <v>-19.1000000000000014</v>
      </c>
      <c r="AL35" t="n">
        <v>-29.3000000000000007</v>
      </c>
      <c r="AM35" t="n">
        <v>-30.3999999999999986</v>
      </c>
      <c r="AN35" s="35" t="n">
        <v>-33.7000000000000028</v>
      </c>
      <c r="AO35" t="n">
        <v>-23.5</v>
      </c>
      <c r="AP35" t="n">
        <v>-31.5</v>
      </c>
      <c r="AQ35" t="n">
        <v>-17.899999999999995</v>
      </c>
      <c r="AR35" t="n">
        <v>-4.29999999999999982</v>
      </c>
      <c r="AS35" t="n">
        <v>6.29999999999999982</v>
      </c>
      <c r="AT35" t="n">
        <v>12.5999999999999996</v>
      </c>
      <c r="AU35" t="n">
        <v>9</v>
      </c>
      <c r="AV35" t="n">
        <v>1.30000000000000004</v>
      </c>
      <c r="AW35" t="n">
        <v>-12.5999999999999996</v>
      </c>
      <c r="AX35" t="n">
        <v>-23.6999999999999993</v>
      </c>
      <c r="AY35" t="n">
        <v>-25.5</v>
      </c>
      <c r="AZ35" s="16">
        <f>AVERAGE(AN35:AY35)</f>
        <v>-11.9583333333333002</v>
      </c>
      <c r="BA35" s="3">
        <f>AVERAGE(AS35:AT35)</f>
        <v>9.44999999999999929</v>
      </c>
      <c r="BB35" s="3">
        <f>AVERAGE(AS35:AV35)</f>
        <v>7.29999999999999982</v>
      </c>
    </row>
    <row r="36" spans="1:54">
      <c r="A36" s="3" t="n">
        <v>2000</v>
      </c>
      <c r="B36" s="6" t="n">
        <v>0.712999999999999989</v>
      </c>
      <c r="C36" s="6" t="n">
        <v>0.712999999999999989</v>
      </c>
      <c r="D36" s="3" t="n">
        <v>0.40600000000000005</v>
      </c>
      <c r="F36" s="6"/>
      <c r="H36" s="3" t="n">
        <v>2000</v>
      </c>
      <c r="I36" t="n">
        <v>14.0999999999999996</v>
      </c>
      <c r="J36" t="n">
        <v>27.1999999999999993</v>
      </c>
      <c r="K36" t="n">
        <v>13.5999999999999996</v>
      </c>
      <c r="L36" t="n">
        <v>27.1999999999999993</v>
      </c>
      <c r="M36" t="n">
        <v>13.1999999999999993</v>
      </c>
      <c r="N36" t="n">
        <v>25.3999999999999986</v>
      </c>
      <c r="O36" t="n">
        <v>32.2999999999999972</v>
      </c>
      <c r="P36" s="35" t="n">
        <v>14.0999999999999996</v>
      </c>
      <c r="Q36" t="n">
        <v>5.29999999999999982</v>
      </c>
      <c r="R36" t="n">
        <v>8.09999999999999787</v>
      </c>
      <c r="S36" t="n">
        <v>11</v>
      </c>
      <c r="T36" t="n">
        <v>17.1999999999999993</v>
      </c>
      <c r="U36" t="n">
        <v>93.4000000000000057</v>
      </c>
      <c r="V36" t="n">
        <v>24.3999999999999986</v>
      </c>
      <c r="W36" t="n">
        <v>3.70000000000000018</v>
      </c>
      <c r="X36" t="n">
        <v>14.3000000000000007</v>
      </c>
      <c r="Y36" t="n">
        <v>37.6000000000000014</v>
      </c>
      <c r="Z36" t="n">
        <v>17.1000000000000014</v>
      </c>
      <c r="AA36" t="n">
        <v>4.5</v>
      </c>
      <c r="AB36" s="39">
        <f>SUM(P36:AA36)</f>
        <v>250.699999999999989</v>
      </c>
      <c r="AC36" s="16">
        <f>SUM(U36:X36)</f>
        <v>135.800000000000011</v>
      </c>
      <c r="AD36" s="16">
        <f>SUM(U36:X36)</f>
        <v>135.800000000000011</v>
      </c>
      <c r="AE36" s="16"/>
      <c r="AF36" s="3" t="n">
        <v>2000</v>
      </c>
      <c r="AG36" t="n">
        <v>6.29999999999999982</v>
      </c>
      <c r="AH36" t="n">
        <v>12.5999999999999996</v>
      </c>
      <c r="AI36" t="n">
        <v>9</v>
      </c>
      <c r="AJ36" t="n">
        <v>1.30000000000000004</v>
      </c>
      <c r="AK36" t="n">
        <v>-12.5999999999999996</v>
      </c>
      <c r="AL36" t="n">
        <v>-23.6999999999999993</v>
      </c>
      <c r="AM36" t="n">
        <v>-25.5</v>
      </c>
      <c r="AN36" s="35" t="n">
        <v>-31.8000000000000007</v>
      </c>
      <c r="AO36" t="n">
        <v>-27.3000000000000007</v>
      </c>
      <c r="AP36" t="n">
        <v>-27.1000000000000014</v>
      </c>
      <c r="AQ36" t="n">
        <v>-15.3000000000000007</v>
      </c>
      <c r="AR36" t="n">
        <v>-4.79999999999999982</v>
      </c>
      <c r="AS36" t="n">
        <v>4.90000000000000036</v>
      </c>
      <c r="AT36" t="n">
        <v>12.6999999999999993</v>
      </c>
      <c r="AU36" t="n">
        <v>12.8000000000000007</v>
      </c>
      <c r="AV36" t="n">
        <v>1</v>
      </c>
      <c r="AW36" t="n">
        <v>-13.8000000000000007</v>
      </c>
      <c r="AX36" t="n">
        <v>-27.1000000000000014</v>
      </c>
      <c r="AY36" t="n">
        <v>-35.8999999999999986</v>
      </c>
      <c r="AZ36" s="16">
        <f>AVERAGE(AN36:AY36)</f>
        <v>-12.6416666666666995</v>
      </c>
      <c r="BA36" s="3">
        <f>AVERAGE(AS36:AT36)</f>
        <v>8.80000000000000071</v>
      </c>
      <c r="BB36" s="3">
        <f>AVERAGE(AS36:AV36)</f>
        <v>7.84999999999999964</v>
      </c>
    </row>
    <row r="37" spans="1:54">
      <c r="A37" s="3" t="n">
        <v>2001</v>
      </c>
      <c r="B37" s="6" t="n">
        <v>1.34800000000000009</v>
      </c>
      <c r="C37" s="6" t="n">
        <v>1.34800000000000009</v>
      </c>
      <c r="D37" s="3" t="n">
        <v>0.997000000000000064</v>
      </c>
      <c r="F37" s="6"/>
      <c r="H37" s="3" t="n">
        <v>2001</v>
      </c>
      <c r="I37" t="n">
        <v>2.39999999999999991</v>
      </c>
      <c r="J37" t="n">
        <v>53.5</v>
      </c>
      <c r="K37" t="n">
        <v>13.0999999999999996</v>
      </c>
      <c r="L37" t="n">
        <v>54.2000000000000028</v>
      </c>
      <c r="M37" t="n">
        <v>18.3000000000000007</v>
      </c>
      <c r="N37" t="n">
        <v>26.5</v>
      </c>
      <c r="O37" t="n">
        <v>14.8000000000000007</v>
      </c>
      <c r="P37" s="35" t="n">
        <v>3.29999999999999982</v>
      </c>
      <c r="Q37" t="n">
        <v>8.80000000000000071</v>
      </c>
      <c r="R37" t="n">
        <v>3.60000000000000009</v>
      </c>
      <c r="S37" t="n">
        <v>16.3000000000000007</v>
      </c>
      <c r="T37" t="n">
        <v>1.7</v>
      </c>
      <c r="U37" t="n">
        <v>14.0999999999999996</v>
      </c>
      <c r="V37" t="n">
        <v>27.1999999999999993</v>
      </c>
      <c r="W37" t="n">
        <v>13.5999999999999996</v>
      </c>
      <c r="X37" t="n">
        <v>27.1999999999999993</v>
      </c>
      <c r="Y37" t="n">
        <v>13.1999999999999993</v>
      </c>
      <c r="Z37" t="n">
        <v>25.3999999999999986</v>
      </c>
      <c r="AA37" t="n">
        <v>32.2999999999999972</v>
      </c>
      <c r="AB37" s="39">
        <f>SUM(P37:AA37)</f>
        <v>186.699999999999989</v>
      </c>
      <c r="AC37" s="16">
        <f>SUM(U37:X37)</f>
        <v>82.0999999999999943</v>
      </c>
      <c r="AD37" s="16">
        <f>SUM(U37:X37)</f>
        <v>82.0999999999999943</v>
      </c>
      <c r="AE37" s="16"/>
      <c r="AF37" s="3" t="n">
        <v>2001</v>
      </c>
      <c r="AG37" t="n">
        <v>4.90000000000000036</v>
      </c>
      <c r="AH37" t="n">
        <v>12.6999999999999993</v>
      </c>
      <c r="AI37" t="n">
        <v>12.8000000000000007</v>
      </c>
      <c r="AJ37" t="n">
        <v>1</v>
      </c>
      <c r="AK37" t="n">
        <v>-13.8000000000000007</v>
      </c>
      <c r="AL37" t="n">
        <v>-27.1000000000000014</v>
      </c>
      <c r="AM37" t="n">
        <v>-35.8999999999999986</v>
      </c>
      <c r="AN37" s="35" t="n">
        <v>-38.5</v>
      </c>
      <c r="AO37" t="n">
        <v>-33.8999999999999986</v>
      </c>
      <c r="AP37" t="n">
        <v>-28.8000000000000007</v>
      </c>
      <c r="AQ37" t="n">
        <v>-23.1999999999999993</v>
      </c>
      <c r="AR37" t="n">
        <v>-4.59999999999999964</v>
      </c>
      <c r="AS37" t="n">
        <v>10.1999999999999993</v>
      </c>
      <c r="AT37" t="n">
        <v>14.5999999999999996</v>
      </c>
      <c r="AU37" t="n">
        <v>10.5999999999999996</v>
      </c>
      <c r="AV37" t="n">
        <v>2.39999999999999991</v>
      </c>
      <c r="AW37" t="n">
        <v>-12.0999999999999996</v>
      </c>
      <c r="AX37" t="n">
        <v>-16.1999999999999993</v>
      </c>
      <c r="AY37" t="n">
        <v>-23.6000000000000014</v>
      </c>
      <c r="AZ37" s="16">
        <f>AVERAGE(AN37:AY37)</f>
        <v>-11.9250000000000007</v>
      </c>
      <c r="BA37" s="3">
        <f>AVERAGE(AS37:AT37)</f>
        <v>12.4000000000000004</v>
      </c>
      <c r="BB37" s="3">
        <f>AVERAGE(AS37:AV37)</f>
        <v>9.44999999999999929</v>
      </c>
    </row>
    <row r="38" spans="1:54">
      <c r="A38" s="3" t="n">
        <v>2002</v>
      </c>
      <c r="B38" s="6" t="n">
        <v>1.09499999999999996</v>
      </c>
      <c r="C38" s="6" t="n">
        <v>1.09499999999999996</v>
      </c>
      <c r="D38" s="3" t="n">
        <v>0.890000000000000036</v>
      </c>
      <c r="F38" s="6"/>
      <c r="H38" s="3" t="n">
        <v>2002</v>
      </c>
      <c r="I38" t="n">
        <v>4.79999999999999982</v>
      </c>
      <c r="J38" t="n">
        <v>19</v>
      </c>
      <c r="K38" t="n">
        <v>46</v>
      </c>
      <c r="L38" t="n">
        <v>8.59999999999999787</v>
      </c>
      <c r="M38" t="n">
        <v>66.4000000000000199</v>
      </c>
      <c r="N38" t="n">
        <v>26.1000000000000014</v>
      </c>
      <c r="O38" t="n">
        <v>45.5</v>
      </c>
      <c r="P38" s="35" t="n">
        <v>1.30000000000000004</v>
      </c>
      <c r="Q38" t="n">
        <v>12.5</v>
      </c>
      <c r="R38" t="n">
        <v>10.5999999999999996</v>
      </c>
      <c r="S38" t="n">
        <v>19.6000000000000014</v>
      </c>
      <c r="T38" t="n">
        <v>23.1999999999999993</v>
      </c>
      <c r="U38" t="n">
        <v>2.39999999999999991</v>
      </c>
      <c r="V38" t="n">
        <v>53.5</v>
      </c>
      <c r="W38" t="n">
        <v>13.0999999999999996</v>
      </c>
      <c r="X38" t="n">
        <v>54.2000000000000028</v>
      </c>
      <c r="Y38" t="n">
        <v>18.3000000000000007</v>
      </c>
      <c r="Z38" t="n">
        <v>26.5</v>
      </c>
      <c r="AA38" t="n">
        <v>14.8000000000000007</v>
      </c>
      <c r="AB38" s="39">
        <f>SUM(P38:AA38)</f>
        <v>250</v>
      </c>
      <c r="AC38" s="16">
        <f>SUM(U38:X38)</f>
        <v>123.200000000000003</v>
      </c>
      <c r="AD38" s="16">
        <f>SUM(U38:X38)</f>
        <v>123.200000000000003</v>
      </c>
      <c r="AE38" s="16"/>
      <c r="AF38" s="3" t="n">
        <v>2002</v>
      </c>
      <c r="AG38" t="n">
        <v>10.1999999999999993</v>
      </c>
      <c r="AH38" t="n">
        <v>14.5999999999999996</v>
      </c>
      <c r="AI38" t="n">
        <v>10.5999999999999996</v>
      </c>
      <c r="AJ38" t="n">
        <v>2.39999999999999991</v>
      </c>
      <c r="AK38" t="n">
        <v>-12.0999999999999996</v>
      </c>
      <c r="AL38" t="n">
        <v>-16.1999999999999993</v>
      </c>
      <c r="AM38" t="n">
        <v>-23.6000000000000014</v>
      </c>
      <c r="AN38" s="35" t="n">
        <v>-39.5</v>
      </c>
      <c r="AO38" t="n">
        <v>-34.2999999999999972</v>
      </c>
      <c r="AP38" t="n">
        <v>-20.6000000000000014</v>
      </c>
      <c r="AQ38" t="n">
        <v>-19.6999999999999993</v>
      </c>
      <c r="AR38" t="n">
        <v>-9.19999999999999929</v>
      </c>
      <c r="AS38" t="n">
        <v>10.3000000000000007</v>
      </c>
      <c r="AT38" t="n">
        <v>13.6999999999999993</v>
      </c>
      <c r="AU38" t="n">
        <v>11.5</v>
      </c>
      <c r="AV38" t="n">
        <v>-1.39999999999999991</v>
      </c>
      <c r="AW38" t="n">
        <v>-12.8000000000000007</v>
      </c>
      <c r="AX38" t="n">
        <v>-24.8000000000000007</v>
      </c>
      <c r="AY38" t="n">
        <v>-31.6999999999999993</v>
      </c>
      <c r="AZ38" s="16">
        <f>AVERAGE(AN38:AY38)</f>
        <v>-13.2083333333333002</v>
      </c>
      <c r="BA38" s="3">
        <f>AVERAGE(AS38:AT38)</f>
        <v>12</v>
      </c>
      <c r="BB38" s="3">
        <f>AVERAGE(AS38:AV38)</f>
        <v>8.52500000000000036</v>
      </c>
    </row>
    <row r="39" spans="1:54">
      <c r="A39" s="3" t="n">
        <v>2003</v>
      </c>
      <c r="B39" s="6" t="n">
        <v>0.94399999999999995</v>
      </c>
      <c r="C39" s="6" t="n">
        <v>0.94399999999999995</v>
      </c>
      <c r="D39" s="3" t="n">
        <v>0.822999999999999865</v>
      </c>
      <c r="F39" s="6"/>
      <c r="H39" s="3" t="n">
        <v>2003</v>
      </c>
      <c r="I39" t="n">
        <v>21.6000000000000014</v>
      </c>
      <c r="J39" t="n">
        <v>44.2999999999999972</v>
      </c>
      <c r="K39" t="n">
        <v>50.7000000000000028</v>
      </c>
      <c r="L39" t="n">
        <v>37.3999999999999986</v>
      </c>
      <c r="M39" t="n">
        <v>25.1999999999999993</v>
      </c>
      <c r="N39" t="n">
        <v>18.1999999999999993</v>
      </c>
      <c r="O39" t="n">
        <v>16</v>
      </c>
      <c r="P39" s="35" t="n">
        <v>9.59999999999999964</v>
      </c>
      <c r="Q39" t="n">
        <v>4.09999999999999964</v>
      </c>
      <c r="R39" t="n">
        <v>9.80000000000000071</v>
      </c>
      <c r="S39" t="n">
        <v>26.8000000000000007</v>
      </c>
      <c r="T39" t="n">
        <v>18.6000000000000014</v>
      </c>
      <c r="U39" t="n">
        <v>4.79999999999999982</v>
      </c>
      <c r="V39" t="n">
        <v>19</v>
      </c>
      <c r="W39" t="n">
        <v>46</v>
      </c>
      <c r="X39" t="n">
        <v>8.59999999999999787</v>
      </c>
      <c r="Y39" t="n">
        <v>66.4000000000000199</v>
      </c>
      <c r="Z39" t="n">
        <v>26.1000000000000014</v>
      </c>
      <c r="AA39" t="n">
        <v>45.5</v>
      </c>
      <c r="AB39" s="39">
        <f>SUM(P39:AA39)</f>
        <v>285.300000000000011</v>
      </c>
      <c r="AC39" s="16">
        <f>SUM(U39:X39)</f>
        <v>78.4000000000000057</v>
      </c>
      <c r="AD39" s="16">
        <f>SUM(U39:X39)</f>
        <v>78.4000000000000057</v>
      </c>
      <c r="AE39" s="16"/>
      <c r="AF39" s="3" t="n">
        <v>2003</v>
      </c>
      <c r="AG39" t="n">
        <v>10.3000000000000007</v>
      </c>
      <c r="AH39" t="n">
        <v>13.6999999999999993</v>
      </c>
      <c r="AI39" t="n">
        <v>11.5</v>
      </c>
      <c r="AJ39" t="n">
        <v>-1.39999999999999991</v>
      </c>
      <c r="AK39" t="n">
        <v>-12.8000000000000007</v>
      </c>
      <c r="AL39" t="n">
        <v>-24.8000000000000007</v>
      </c>
      <c r="AM39" t="n">
        <v>-31.6999999999999993</v>
      </c>
      <c r="AN39" s="35" t="n">
        <v>-29.5</v>
      </c>
      <c r="AO39" t="n">
        <v>-36.1000000000000014</v>
      </c>
      <c r="AP39" t="n">
        <v>-25.3999999999999986</v>
      </c>
      <c r="AQ39" t="n">
        <v>-15.9000000000000004</v>
      </c>
      <c r="AR39" t="n">
        <v>-4.09999999999999964</v>
      </c>
      <c r="AS39" t="n">
        <v>8.30000000000000071</v>
      </c>
      <c r="AT39" t="n">
        <v>11.1999999999999993</v>
      </c>
      <c r="AU39" t="n">
        <v>10.6999999999999993</v>
      </c>
      <c r="AV39" t="n">
        <v>4.5</v>
      </c>
      <c r="AW39" t="n">
        <v>-11.1999999999999993</v>
      </c>
      <c r="AX39" t="n">
        <v>-28.8999999999999986</v>
      </c>
      <c r="AY39" t="n">
        <v>-24.6999999999999993</v>
      </c>
      <c r="AZ39" s="16">
        <f>AVERAGE(AN39:AY39)</f>
        <v>-11.7583333333333009</v>
      </c>
      <c r="BA39" s="3">
        <f>AVERAGE(AS39:AT39)</f>
        <v>9.75</v>
      </c>
      <c r="BB39" s="3">
        <f>AVERAGE(AS39:AV39)</f>
        <v>8.67500000000000071</v>
      </c>
    </row>
    <row r="40" spans="1:54">
      <c r="A40" s="3" t="n">
        <v>2004</v>
      </c>
      <c r="B40" s="6" t="n">
        <v>0.920000000000000107</v>
      </c>
      <c r="C40" s="6" t="n">
        <v>0.920000000000000107</v>
      </c>
      <c r="D40" s="3" t="n">
        <v>0.762999999999999989</v>
      </c>
      <c r="F40" s="6"/>
      <c r="H40" s="3" t="n">
        <v>2004</v>
      </c>
      <c r="I40" t="n">
        <v>15.1999999999999993</v>
      </c>
      <c r="J40" t="n">
        <v>27.3000000000000007</v>
      </c>
      <c r="K40" t="n">
        <v>40.2000000000000028</v>
      </c>
      <c r="L40" t="n">
        <v>19.1999999999999993</v>
      </c>
      <c r="M40" t="n">
        <v>35.3999999999999986</v>
      </c>
      <c r="N40" t="n">
        <v>15.5</v>
      </c>
      <c r="O40" t="n">
        <v>11.6999999999999993</v>
      </c>
      <c r="P40" s="35" t="n">
        <v>18.1999999999999993</v>
      </c>
      <c r="Q40" t="n">
        <v>6.5</v>
      </c>
      <c r="R40" t="n">
        <v>5.90000000000000036</v>
      </c>
      <c r="S40" t="n">
        <v>12.4000000000000004</v>
      </c>
      <c r="T40" t="n">
        <v>6.59999999999999964</v>
      </c>
      <c r="U40" t="n">
        <v>21.6000000000000014</v>
      </c>
      <c r="V40" t="n">
        <v>44.2999999999999972</v>
      </c>
      <c r="W40" t="n">
        <v>50.7000000000000028</v>
      </c>
      <c r="X40" t="n">
        <v>37.3999999999999986</v>
      </c>
      <c r="Y40" t="n">
        <v>25.1999999999999993</v>
      </c>
      <c r="Z40" t="n">
        <v>18.1999999999999993</v>
      </c>
      <c r="AA40" t="n">
        <v>16</v>
      </c>
      <c r="AB40" s="39">
        <f>SUM(P40:AA40)</f>
        <v>263</v>
      </c>
      <c r="AC40" s="16">
        <f>SUM(U40:X40)</f>
        <v>154</v>
      </c>
      <c r="AD40" s="16">
        <f>SUM(U40:X40)</f>
        <v>154</v>
      </c>
      <c r="AE40" s="16"/>
      <c r="AF40" s="3" t="n">
        <v>2004</v>
      </c>
      <c r="AG40" t="n">
        <v>8.30000000000000071</v>
      </c>
      <c r="AH40" t="n">
        <v>11.1999999999999993</v>
      </c>
      <c r="AI40" t="n">
        <v>10.6999999999999993</v>
      </c>
      <c r="AJ40" t="n">
        <v>4.5</v>
      </c>
      <c r="AK40" t="n">
        <v>-11.1999999999999993</v>
      </c>
      <c r="AL40" t="n">
        <v>-28.8999999999999986</v>
      </c>
      <c r="AM40" t="n">
        <v>-24.6999999999999993</v>
      </c>
      <c r="AN40" s="35" t="n">
        <v>-35</v>
      </c>
      <c r="AO40" t="n">
        <v>-37.6000000000000014</v>
      </c>
      <c r="AP40" t="n">
        <v>-33.2999999999999972</v>
      </c>
      <c r="AQ40" t="n">
        <v>-17.899999999999995</v>
      </c>
      <c r="AR40" t="n">
        <v>-7.90000000000000036</v>
      </c>
      <c r="AS40" t="n">
        <v>3.39999999999999991</v>
      </c>
      <c r="AT40" t="n">
        <v>11.6999999999999993</v>
      </c>
      <c r="AU40" t="n">
        <v>7.79999999999999982</v>
      </c>
      <c r="AV40" t="n">
        <v>2.29999999999999982</v>
      </c>
      <c r="AW40" t="n">
        <v>-12.5</v>
      </c>
      <c r="AX40" t="n">
        <v>-22.3999999999999986</v>
      </c>
      <c r="AY40" t="n">
        <v>-28.6000000000000014</v>
      </c>
      <c r="AZ40" s="16">
        <f>AVERAGE(AN40:AY40)</f>
        <v>-14.1666666666666998</v>
      </c>
      <c r="BA40" s="3">
        <f>AVERAGE(AS40:AT40)</f>
        <v>7.54999999999999982</v>
      </c>
      <c r="BB40" s="3">
        <f>AVERAGE(AS40:AV40)</f>
        <v>6.29999999999999982</v>
      </c>
    </row>
    <row r="41" spans="1:54">
      <c r="A41" s="3" t="n">
        <v>2005</v>
      </c>
      <c r="B41" s="6" t="n">
        <v>0.679000000000000181</v>
      </c>
      <c r="C41" s="6" t="n">
        <v>0.679000000000000181</v>
      </c>
      <c r="D41" s="3" t="n">
        <v>0.470999999999999996</v>
      </c>
      <c r="F41" s="6"/>
      <c r="H41" s="3" t="n">
        <v>2005</v>
      </c>
      <c r="I41" t="n">
        <v>5.40000000000000036</v>
      </c>
      <c r="J41" t="n">
        <v>44.3999999999999986</v>
      </c>
      <c r="K41" t="n">
        <v>54.2000000000000028</v>
      </c>
      <c r="L41" t="n">
        <v>48.7999999999999972</v>
      </c>
      <c r="M41" t="n">
        <v>29</v>
      </c>
      <c r="N41" t="n">
        <v>42.7000000000000028</v>
      </c>
      <c r="O41" t="n">
        <v>14</v>
      </c>
      <c r="P41" s="35" t="n">
        <v>12.9000000000000004</v>
      </c>
      <c r="Q41" t="n">
        <v>6.90000000000000036</v>
      </c>
      <c r="R41" t="n">
        <v>14.8000000000000007</v>
      </c>
      <c r="S41" t="n">
        <v>10.9000000000000004</v>
      </c>
      <c r="T41" t="n">
        <v>14.0999999999999996</v>
      </c>
      <c r="U41" t="n">
        <v>15.1999999999999993</v>
      </c>
      <c r="V41" t="n">
        <v>27.3000000000000007</v>
      </c>
      <c r="W41" t="n">
        <v>40.2000000000000028</v>
      </c>
      <c r="X41" t="n">
        <v>19.1999999999999993</v>
      </c>
      <c r="Y41" t="n">
        <v>35.3999999999999986</v>
      </c>
      <c r="Z41" t="n">
        <v>15.5</v>
      </c>
      <c r="AA41" t="n">
        <v>11.6999999999999993</v>
      </c>
      <c r="AB41" s="39">
        <f>SUM(P41:AA41)</f>
        <v>224.099999999999994</v>
      </c>
      <c r="AC41" s="16">
        <f>SUM(U41:X41)</f>
        <v>101.900000000000006</v>
      </c>
      <c r="AD41" s="16">
        <f>SUM(U41:X41)</f>
        <v>101.900000000000006</v>
      </c>
      <c r="AE41" s="16"/>
      <c r="AF41" s="3" t="n">
        <v>2005</v>
      </c>
      <c r="AG41" t="n">
        <v>3.39999999999999991</v>
      </c>
      <c r="AH41" t="n">
        <v>11.6999999999999993</v>
      </c>
      <c r="AI41" t="n">
        <v>7.79999999999999982</v>
      </c>
      <c r="AJ41" t="n">
        <v>2.29999999999999982</v>
      </c>
      <c r="AK41" t="n">
        <v>-12.5</v>
      </c>
      <c r="AL41" t="n">
        <v>-22.3999999999999986</v>
      </c>
      <c r="AM41" t="n">
        <v>-28.6000000000000014</v>
      </c>
      <c r="AN41" s="35" t="n">
        <v>-27.6999999999999993</v>
      </c>
      <c r="AO41" t="n">
        <v>-29.3000000000000007</v>
      </c>
      <c r="AP41" t="n">
        <v>-27</v>
      </c>
      <c r="AQ41" t="n">
        <v>-16.6000000000000014</v>
      </c>
      <c r="AR41" t="n">
        <v>-3.29999999999999982</v>
      </c>
      <c r="AS41" t="n">
        <v>7.90000000000000036</v>
      </c>
      <c r="AT41" t="n">
        <v>12.4000000000000004</v>
      </c>
      <c r="AU41" t="n">
        <v>6.79999999999999982</v>
      </c>
      <c r="AV41" t="n">
        <v>4.79999999999999982</v>
      </c>
      <c r="AW41" t="n">
        <v>-10.6999999999999993</v>
      </c>
      <c r="AX41" t="n">
        <v>-23.1999999999999993</v>
      </c>
      <c r="AY41" t="n">
        <v>-26.6000000000000014</v>
      </c>
      <c r="AZ41" s="16">
        <f>AVERAGE(AN41:AY41)</f>
        <v>-11.0416666666666998</v>
      </c>
      <c r="BA41" s="3">
        <f>AVERAGE(AS41:AT41)</f>
        <v>10.1500000000000004</v>
      </c>
      <c r="BB41" s="3">
        <f>AVERAGE(AS41:AV41)</f>
        <v>7.97499999999999964</v>
      </c>
    </row>
    <row r="42" spans="1:54">
      <c r="A42" s="3" t="n">
        <v>2006</v>
      </c>
      <c r="B42" s="6" t="n">
        <v>0.876999999999999957</v>
      </c>
      <c r="C42" s="6" t="n">
        <v>0.876999999999999957</v>
      </c>
      <c r="D42" s="3" t="n">
        <v>0.633999999999999986</v>
      </c>
      <c r="F42" s="6"/>
      <c r="H42" s="3" t="n">
        <v>2006</v>
      </c>
      <c r="I42" t="n">
        <v>13.4000000000000004</v>
      </c>
      <c r="J42" t="n">
        <v>53.3999999999999986</v>
      </c>
      <c r="K42" t="n">
        <v>81.4000000000000057</v>
      </c>
      <c r="L42" t="n">
        <v>23.8999999999999986</v>
      </c>
      <c r="M42" t="n">
        <v>32.5</v>
      </c>
      <c r="N42" t="n">
        <v>24</v>
      </c>
      <c r="O42" t="n">
        <v>11.3000000000000007</v>
      </c>
      <c r="P42" s="35" t="n">
        <v>17.1999999999999993</v>
      </c>
      <c r="Q42" t="n">
        <v>25.3999999999999986</v>
      </c>
      <c r="R42" t="n">
        <v>7.59999999999999876</v>
      </c>
      <c r="S42" t="n">
        <v>0</v>
      </c>
      <c r="T42" t="n">
        <v>31.6999999999999993</v>
      </c>
      <c r="U42" t="n">
        <v>5.40000000000000036</v>
      </c>
      <c r="V42" t="n">
        <v>44.3999999999999986</v>
      </c>
      <c r="W42" t="n">
        <v>54.2000000000000028</v>
      </c>
      <c r="X42" t="n">
        <v>48.7999999999999972</v>
      </c>
      <c r="Y42" t="n">
        <v>29</v>
      </c>
      <c r="Z42" t="n">
        <v>42.7000000000000028</v>
      </c>
      <c r="AA42" t="n">
        <v>14</v>
      </c>
      <c r="AB42" s="39">
        <f>SUM(P42:AA42)</f>
        <v>320.399999999999977</v>
      </c>
      <c r="AC42" s="16">
        <f>SUM(U42:X42)</f>
        <v>152.800000000000011</v>
      </c>
      <c r="AD42" s="16">
        <f>SUM(U42:X42)</f>
        <v>152.800000000000011</v>
      </c>
      <c r="AE42" s="16"/>
      <c r="AF42" s="3" t="n">
        <v>2006</v>
      </c>
      <c r="AG42" t="n">
        <v>7.90000000000000036</v>
      </c>
      <c r="AH42" t="n">
        <v>12.4000000000000004</v>
      </c>
      <c r="AI42" t="n">
        <v>6.79999999999999982</v>
      </c>
      <c r="AJ42" t="n">
        <v>4.79999999999999982</v>
      </c>
      <c r="AK42" t="n">
        <v>-10.6999999999999993</v>
      </c>
      <c r="AL42" t="n">
        <v>-23.1999999999999993</v>
      </c>
      <c r="AM42" t="n">
        <v>-26.6000000000000014</v>
      </c>
      <c r="AN42" s="35" t="n">
        <v>-28.6000000000000014</v>
      </c>
      <c r="AO42" t="n">
        <v>-26.1000000000000014</v>
      </c>
      <c r="AP42" t="n">
        <v>-26.1999999999999993</v>
      </c>
      <c r="AQ42" t="n">
        <v>-21.8000000000000007</v>
      </c>
      <c r="AR42" t="n">
        <v>-6.79999999999999982</v>
      </c>
      <c r="AS42" t="n">
        <v>5.90000000000000036</v>
      </c>
      <c r="AT42" t="n">
        <v>15.5</v>
      </c>
      <c r="AU42" t="n">
        <v>8.30000000000000071</v>
      </c>
      <c r="AV42" t="n">
        <v>1.10000000000000009</v>
      </c>
      <c r="AW42" t="n">
        <v>-14.3000000000000007</v>
      </c>
      <c r="AX42" t="n">
        <v>-23.3999999999999986</v>
      </c>
      <c r="AY42" t="n">
        <v>-25.3000000000000007</v>
      </c>
      <c r="AZ42" s="16">
        <f>AVERAGE(AN42:AY42)</f>
        <v>-11.8083333333332998</v>
      </c>
      <c r="BA42" s="3">
        <f>AVERAGE(AS42:AT42)</f>
        <v>10.6999999999999993</v>
      </c>
      <c r="BB42" s="3">
        <f>AVERAGE(AS42:AV42)</f>
        <v>7.70000000000000018</v>
      </c>
    </row>
    <row r="43" spans="1:54">
      <c r="A43" s="3" t="n">
        <v>2007</v>
      </c>
      <c r="B43" s="6" t="n">
        <v>0.805000000000000071</v>
      </c>
      <c r="C43" s="6" t="n">
        <v>0.805000000000000071</v>
      </c>
      <c r="D43" s="3" t="n">
        <v>0.538000000000000078</v>
      </c>
      <c r="F43" s="6"/>
      <c r="H43" s="3" t="n">
        <v>2007</v>
      </c>
      <c r="I43" t="n">
        <v>46</v>
      </c>
      <c r="J43" t="n">
        <v>28.1999999999999993</v>
      </c>
      <c r="K43" t="n">
        <v>31.3999999999999986</v>
      </c>
      <c r="L43" t="n">
        <v>25.1999999999999993</v>
      </c>
      <c r="M43" t="n">
        <v>33.2999999999999972</v>
      </c>
      <c r="N43" t="n">
        <v>23.3999999999999986</v>
      </c>
      <c r="O43" t="n">
        <v>31.8999999999999986</v>
      </c>
      <c r="P43" s="35" t="n">
        <v>24.1000000000000014</v>
      </c>
      <c r="Q43" t="n">
        <v>7.70000000000000018</v>
      </c>
      <c r="R43" t="n">
        <v>9.40000000000000036</v>
      </c>
      <c r="S43" t="n">
        <v>7.59999999999999876</v>
      </c>
      <c r="T43" t="n">
        <v>40.2999999999999972</v>
      </c>
      <c r="U43" t="n">
        <v>13.4000000000000004</v>
      </c>
      <c r="V43" t="n">
        <v>53.3999999999999986</v>
      </c>
      <c r="W43" t="n">
        <v>81.4000000000000057</v>
      </c>
      <c r="X43" t="n">
        <v>23.8999999999999986</v>
      </c>
      <c r="Y43" t="n">
        <v>32.5</v>
      </c>
      <c r="Z43" t="n">
        <v>24</v>
      </c>
      <c r="AA43" t="n">
        <v>11.3000000000000007</v>
      </c>
      <c r="AB43" s="39">
        <f>SUM(P43:AA43)</f>
        <v>329</v>
      </c>
      <c r="AC43" s="16">
        <f>SUM(U43:X43)</f>
        <v>172.099999999999994</v>
      </c>
      <c r="AD43" s="16">
        <f>SUM(U43:X43)</f>
        <v>172.099999999999994</v>
      </c>
      <c r="AE43" s="16"/>
      <c r="AF43" s="3" t="n">
        <v>2007</v>
      </c>
      <c r="AG43" t="n">
        <v>5.90000000000000036</v>
      </c>
      <c r="AH43" t="n">
        <v>15.5</v>
      </c>
      <c r="AI43" t="n">
        <v>8.30000000000000071</v>
      </c>
      <c r="AJ43" t="n">
        <v>1.10000000000000009</v>
      </c>
      <c r="AK43" t="n">
        <v>-14.3000000000000007</v>
      </c>
      <c r="AL43" t="n">
        <v>-23.3999999999999986</v>
      </c>
      <c r="AM43" t="n">
        <v>-25.3000000000000007</v>
      </c>
      <c r="AN43" s="35" t="n">
        <v>-25.3000000000000007</v>
      </c>
      <c r="AO43" t="n">
        <v>-41.2000000000000028</v>
      </c>
      <c r="AP43" t="n">
        <v>-26</v>
      </c>
      <c r="AQ43" t="n">
        <v>-6.59999999999999964</v>
      </c>
      <c r="AR43" t="n">
        <v>-6.70000000000000018</v>
      </c>
      <c r="AS43" t="n">
        <v>6.20000000000000018</v>
      </c>
      <c r="AT43" t="n">
        <v>11.8000000000000007</v>
      </c>
      <c r="AU43" t="n">
        <v>9.19999999999999929</v>
      </c>
      <c r="AV43" t="n">
        <v>2.29999999999999982</v>
      </c>
      <c r="AW43" t="n">
        <v>-7.5</v>
      </c>
      <c r="AX43" t="n">
        <v>-25.8000000000000007</v>
      </c>
      <c r="AY43" t="n">
        <v>-31.3999999999999986</v>
      </c>
      <c r="AZ43" s="16">
        <f>AVERAGE(AN43:AY43)</f>
        <v>-11.75</v>
      </c>
      <c r="BA43" s="3">
        <f>AVERAGE(AS43:AT43)</f>
        <v>9</v>
      </c>
      <c r="BB43" s="3">
        <f>AVERAGE(AS43:AV43)</f>
        <v>7.375</v>
      </c>
    </row>
    <row r="44" spans="1:54">
      <c r="A44" s="3" t="n">
        <v>2008</v>
      </c>
      <c r="B44" s="6" t="n">
        <v>0.978999999999999915</v>
      </c>
      <c r="C44" s="6" t="n">
        <v>0.978999999999999915</v>
      </c>
      <c r="D44" s="3" t="n">
        <v>0.685000000000000142</v>
      </c>
      <c r="F44" s="6"/>
      <c r="H44" s="3" t="n">
        <v>2008</v>
      </c>
      <c r="I44" t="n">
        <v>13.4000000000000004</v>
      </c>
      <c r="J44" t="n">
        <v>51</v>
      </c>
      <c r="K44" t="n">
        <v>36.8999999999999986</v>
      </c>
      <c r="L44" t="n">
        <v>52.5</v>
      </c>
      <c r="M44" t="n">
        <v>16.6999999999999993</v>
      </c>
      <c r="N44" t="n">
        <v>25.3999999999999986</v>
      </c>
      <c r="O44" t="n">
        <v>7</v>
      </c>
      <c r="P44" s="35" t="n">
        <v>31</v>
      </c>
      <c r="Q44" t="n">
        <v>14.1999999999999993</v>
      </c>
      <c r="R44" t="n">
        <v>11.5999999999999996</v>
      </c>
      <c r="S44" t="n">
        <v>8</v>
      </c>
      <c r="T44" t="n">
        <v>13.3000000000000007</v>
      </c>
      <c r="U44" t="n">
        <v>46</v>
      </c>
      <c r="V44" t="n">
        <v>28.1999999999999993</v>
      </c>
      <c r="W44" t="n">
        <v>31.3999999999999986</v>
      </c>
      <c r="X44" t="n">
        <v>25.1999999999999993</v>
      </c>
      <c r="Y44" t="n">
        <v>33.2999999999999972</v>
      </c>
      <c r="Z44" t="n">
        <v>23.3999999999999986</v>
      </c>
      <c r="AA44" t="n">
        <v>31.8999999999999986</v>
      </c>
      <c r="AB44" s="39">
        <f>SUM(P44:AA44)</f>
        <v>297.5</v>
      </c>
      <c r="AC44" s="16">
        <f>SUM(U44:X44)</f>
        <v>130.800000000000011</v>
      </c>
      <c r="AD44" s="16">
        <f>SUM(U44:X44)</f>
        <v>130.800000000000011</v>
      </c>
      <c r="AE44" s="16"/>
      <c r="AF44" s="3" t="n">
        <v>2008</v>
      </c>
      <c r="AG44" t="n">
        <v>6.20000000000000018</v>
      </c>
      <c r="AH44" t="n">
        <v>11.8000000000000007</v>
      </c>
      <c r="AI44" t="n">
        <v>9.19999999999999929</v>
      </c>
      <c r="AJ44" t="n">
        <v>2.29999999999999982</v>
      </c>
      <c r="AK44" t="n">
        <v>-7.5</v>
      </c>
      <c r="AL44" t="n">
        <v>-25.8000000000000007</v>
      </c>
      <c r="AM44" t="n">
        <v>-31.3999999999999986</v>
      </c>
      <c r="AN44" s="35" t="n">
        <v>-25</v>
      </c>
      <c r="AO44" t="n">
        <v>-32.2000000000000028</v>
      </c>
      <c r="AP44" t="n">
        <v>-25.8999999999999986</v>
      </c>
      <c r="AQ44" t="n">
        <v>-16.5</v>
      </c>
      <c r="AR44" t="n">
        <v>-3.60000000000000009</v>
      </c>
      <c r="AS44" t="n">
        <v>6.09999999999999964</v>
      </c>
      <c r="AT44" t="n">
        <v>10.5</v>
      </c>
      <c r="AU44" t="n">
        <v>10.3000000000000007</v>
      </c>
      <c r="AV44" t="n">
        <v>2.79999999999999982</v>
      </c>
      <c r="AW44" t="n">
        <v>-8.40000000000000036</v>
      </c>
      <c r="AX44" t="n">
        <v>-22.1000000000000014</v>
      </c>
      <c r="AY44" t="n">
        <v>-29.3999999999999986</v>
      </c>
      <c r="AZ44" s="16">
        <f>AVERAGE(AN44:AY44)</f>
        <v>-11.1166666666666991</v>
      </c>
      <c r="BA44" s="3">
        <f>AVERAGE(AS44:AT44)</f>
        <v>8.30000000000000071</v>
      </c>
      <c r="BB44" s="3">
        <f>AVERAGE(AS44:AV44)</f>
        <v>7.42499999999999982</v>
      </c>
    </row>
    <row r="45" spans="1:54">
      <c r="A45" s="3" t="n">
        <v>2009</v>
      </c>
      <c r="B45" s="6" t="n">
        <v>1.0990000000000002</v>
      </c>
      <c r="C45" s="6" t="n">
        <v>1.0990000000000002</v>
      </c>
      <c r="D45" s="3" t="n">
        <v>0.878999999999999915</v>
      </c>
      <c r="F45" s="6"/>
      <c r="H45" s="3" t="n">
        <v>2009</v>
      </c>
      <c r="I45" t="n">
        <v>65.2000000000000028</v>
      </c>
      <c r="J45" t="n">
        <v>37.3999999999999986</v>
      </c>
      <c r="K45" t="n">
        <v>46</v>
      </c>
      <c r="L45" t="n">
        <v>30.6000000000000014</v>
      </c>
      <c r="M45" t="n">
        <v>47.7000000000000028</v>
      </c>
      <c r="N45" t="n">
        <v>36.2000000000000028</v>
      </c>
      <c r="O45" t="n">
        <v>15.5</v>
      </c>
      <c r="P45" s="35" t="n">
        <v>20</v>
      </c>
      <c r="Q45" t="n">
        <v>8.59999999999999787</v>
      </c>
      <c r="R45" t="n">
        <v>16.6000000000000014</v>
      </c>
      <c r="S45" t="n">
        <v>17.6999999999999993</v>
      </c>
      <c r="T45" t="n">
        <v>9.19999999999999929</v>
      </c>
      <c r="U45" t="n">
        <v>13.4000000000000004</v>
      </c>
      <c r="V45" t="n">
        <v>51</v>
      </c>
      <c r="W45" t="n">
        <v>36.8999999999999986</v>
      </c>
      <c r="X45" t="n">
        <v>52.5</v>
      </c>
      <c r="Y45" t="n">
        <v>16.6999999999999993</v>
      </c>
      <c r="Z45" t="n">
        <v>25.3999999999999986</v>
      </c>
      <c r="AA45" t="n">
        <v>7</v>
      </c>
      <c r="AB45" s="39">
        <f>SUM(P45:AA45)</f>
        <v>275</v>
      </c>
      <c r="AC45" s="16">
        <f>SUM(U45:X45)</f>
        <v>153.800000000000011</v>
      </c>
      <c r="AD45" s="16">
        <f>SUM(U45:X45)</f>
        <v>153.800000000000011</v>
      </c>
      <c r="AE45" s="16"/>
      <c r="AF45" s="3" t="n">
        <v>2009</v>
      </c>
      <c r="AG45" t="n">
        <v>6.09999999999999964</v>
      </c>
      <c r="AH45" t="n">
        <v>10.5</v>
      </c>
      <c r="AI45" t="n">
        <v>10.3000000000000007</v>
      </c>
      <c r="AJ45" t="n">
        <v>2.79999999999999982</v>
      </c>
      <c r="AK45" t="n">
        <v>-8.40000000000000036</v>
      </c>
      <c r="AL45" t="n">
        <v>-22.1000000000000014</v>
      </c>
      <c r="AM45" t="n">
        <v>-29.3999999999999986</v>
      </c>
      <c r="AN45" s="35" t="n">
        <v>-24.1000000000000014</v>
      </c>
      <c r="AO45" t="n">
        <v>-34.7000000000000028</v>
      </c>
      <c r="AP45" t="n">
        <v>-29.1000000000000014</v>
      </c>
      <c r="AQ45" t="n">
        <v>-12.8000000000000007</v>
      </c>
      <c r="AR45" t="n">
        <v>-5.70000000000000018</v>
      </c>
      <c r="AS45" t="n">
        <v>8</v>
      </c>
      <c r="AT45" t="n">
        <v>14.5</v>
      </c>
      <c r="AU45" t="n">
        <v>9.5</v>
      </c>
      <c r="AV45" t="n">
        <v>4.29999999999999982</v>
      </c>
      <c r="AW45" t="n">
        <v>-7.09999999999999964</v>
      </c>
      <c r="AX45" t="n">
        <v>-22.6999999999999993</v>
      </c>
      <c r="AY45" t="n">
        <v>-35.2999999999999972</v>
      </c>
      <c r="AZ45" s="16">
        <f>AVERAGE(AN45:AY45)</f>
        <v>-11.2666666666666995</v>
      </c>
      <c r="BA45" s="3">
        <f>AVERAGE(AS45:AT45)</f>
        <v>11.25</v>
      </c>
      <c r="BB45" s="3">
        <f>AVERAGE(AS45:AV45)</f>
        <v>9.07499999999999929</v>
      </c>
    </row>
    <row r="46" spans="1:54">
      <c r="A46" s="3" t="n">
        <v>2010</v>
      </c>
      <c r="B46" s="6" t="n">
        <v>0.837999999999999901</v>
      </c>
      <c r="C46" s="6" t="n">
        <v>0.837999999999999901</v>
      </c>
      <c r="D46" s="3" t="n">
        <v>0.678000000000000025</v>
      </c>
      <c r="F46" s="6"/>
      <c r="H46" s="3" t="n">
        <v>2010</v>
      </c>
      <c r="I46" t="n">
        <v>43.6000000000000014</v>
      </c>
      <c r="J46" t="n">
        <v>30.3000000000000007</v>
      </c>
      <c r="K46" t="n">
        <v>43.8999999999999986</v>
      </c>
      <c r="L46" t="n">
        <v>20</v>
      </c>
      <c r="M46" t="n">
        <v>31</v>
      </c>
      <c r="N46" t="n">
        <v>17.1000000000000014</v>
      </c>
      <c r="O46" t="n">
        <v>18.3000000000000007</v>
      </c>
      <c r="P46" s="35" t="n">
        <v>42.2999999999999972</v>
      </c>
      <c r="Q46" t="n">
        <v>5.09999999999999964</v>
      </c>
      <c r="R46" t="n">
        <v>3.9</v>
      </c>
      <c r="S46" t="n">
        <v>8</v>
      </c>
      <c r="T46" t="n">
        <v>16.6999999999999993</v>
      </c>
      <c r="U46" t="n">
        <v>65.2000000000000028</v>
      </c>
      <c r="V46" t="n">
        <v>37.3999999999999986</v>
      </c>
      <c r="W46" t="n">
        <v>46</v>
      </c>
      <c r="X46" t="n">
        <v>30.6000000000000014</v>
      </c>
      <c r="Y46" t="n">
        <v>47.7000000000000028</v>
      </c>
      <c r="Z46" t="n">
        <v>36.2000000000000028</v>
      </c>
      <c r="AA46" t="n">
        <v>15.5</v>
      </c>
      <c r="AB46" s="39">
        <f>SUM(P46:AA46)</f>
        <v>354.600000000000023</v>
      </c>
      <c r="AC46" s="16">
        <f>SUM(U46:X46)</f>
        <v>179.199999999999989</v>
      </c>
      <c r="AD46" s="16">
        <f>SUM(U46:X46)</f>
        <v>179.199999999999989</v>
      </c>
      <c r="AE46" s="16"/>
      <c r="AF46" s="3" t="n">
        <v>2010</v>
      </c>
      <c r="AG46" t="n">
        <v>8</v>
      </c>
      <c r="AH46" t="n">
        <v>14.5</v>
      </c>
      <c r="AI46" t="n">
        <v>9.5</v>
      </c>
      <c r="AJ46" t="n">
        <v>4.29999999999999982</v>
      </c>
      <c r="AK46" t="n">
        <v>-7.09999999999999964</v>
      </c>
      <c r="AL46" t="n">
        <v>-22.6999999999999993</v>
      </c>
      <c r="AM46" t="n">
        <v>-35.2999999999999972</v>
      </c>
      <c r="AN46" s="35" t="n">
        <v>-28.8999999999999986</v>
      </c>
      <c r="AO46" t="n">
        <v>-35</v>
      </c>
      <c r="AP46" t="n">
        <v>-24.1999999999999993</v>
      </c>
      <c r="AQ46" t="n">
        <v>-13.5999999999999996</v>
      </c>
      <c r="AR46" t="n">
        <v>-1.39999999999999991</v>
      </c>
      <c r="AS46" t="n">
        <v>8.30000000000000071</v>
      </c>
      <c r="AT46" t="n">
        <v>12.5999999999999996</v>
      </c>
      <c r="AU46" t="n">
        <v>9.69999999999999929</v>
      </c>
      <c r="AV46" t="n">
        <v>1.19999999999999996</v>
      </c>
      <c r="AW46" t="n">
        <v>-11</v>
      </c>
      <c r="AX46" t="n">
        <v>-21.1999999999999993</v>
      </c>
      <c r="AY46" t="n">
        <v>-32.2000000000000028</v>
      </c>
      <c r="AZ46" s="16">
        <f>AVERAGE(AN46:AY46)</f>
        <v>-11.3083333333332998</v>
      </c>
      <c r="BA46" s="3">
        <f>AVERAGE(AS46:AT46)</f>
        <v>10.4499999999999993</v>
      </c>
      <c r="BB46" s="3">
        <f>AVERAGE(AS46:AV46)</f>
        <v>7.95000000000000018</v>
      </c>
    </row>
    <row r="47" spans="1:54">
      <c r="A47" s="3" t="n">
        <v>2011</v>
      </c>
      <c r="B47" s="6" t="n">
        <v>0.700999999999999979</v>
      </c>
      <c r="C47" s="6" t="n">
        <v>0.700999999999999979</v>
      </c>
      <c r="D47" s="3" t="n">
        <v>0.491999999999999993</v>
      </c>
      <c r="F47" s="6"/>
      <c r="H47" s="3" t="n">
        <v>2011</v>
      </c>
      <c r="I47" t="n">
        <v>22</v>
      </c>
      <c r="J47" t="n">
        <v>23.1999999999999993</v>
      </c>
      <c r="K47" t="n">
        <v>9.90000000000000036</v>
      </c>
      <c r="L47" t="n">
        <v>10.8000000000000007</v>
      </c>
      <c r="M47" t="n">
        <v>16.1999999999999993</v>
      </c>
      <c r="N47" t="n">
        <v>26.6999999999999993</v>
      </c>
      <c r="O47" t="n">
        <v>20.6999999999999993</v>
      </c>
      <c r="P47" s="35" t="n">
        <v>39.2999999999999972</v>
      </c>
      <c r="Q47" t="n">
        <v>18.8000000000000007</v>
      </c>
      <c r="R47" t="n">
        <v>9.59999999999999964</v>
      </c>
      <c r="S47" t="n">
        <v>7.90000000000000036</v>
      </c>
      <c r="T47" t="n">
        <v>23.9499999999999993</v>
      </c>
      <c r="U47" t="n">
        <v>43.6000000000000014</v>
      </c>
      <c r="V47" t="n">
        <v>30.3000000000000007</v>
      </c>
      <c r="W47" t="n">
        <v>43.8999999999999986</v>
      </c>
      <c r="X47" t="n">
        <v>20</v>
      </c>
      <c r="Y47" t="n">
        <v>31</v>
      </c>
      <c r="Z47" t="n">
        <v>17.1000000000000014</v>
      </c>
      <c r="AA47" t="n">
        <v>18.3000000000000007</v>
      </c>
      <c r="AB47" s="39">
        <f>SUM(P47:AA47)</f>
        <v>303.75</v>
      </c>
      <c r="AC47" s="16">
        <f>SUM(U47:X47)</f>
        <v>137.800000000000011</v>
      </c>
      <c r="AD47" s="16">
        <f>SUM(U47:X47)</f>
        <v>137.800000000000011</v>
      </c>
      <c r="AE47" s="16"/>
      <c r="AF47" s="3" t="n">
        <v>2011</v>
      </c>
      <c r="AG47" t="n">
        <v>8.30000000000000071</v>
      </c>
      <c r="AH47" t="n">
        <v>12.5999999999999996</v>
      </c>
      <c r="AI47" t="n">
        <v>9.69999999999999929</v>
      </c>
      <c r="AJ47" t="n">
        <v>1.19999999999999996</v>
      </c>
      <c r="AK47" t="n">
        <v>-11</v>
      </c>
      <c r="AL47" t="n">
        <v>-21.1999999999999993</v>
      </c>
      <c r="AM47" t="n">
        <v>-32.2000000000000028</v>
      </c>
      <c r="AN47" s="35" t="n">
        <v>-26</v>
      </c>
      <c r="AO47" t="n">
        <v>-32.7999999999999972</v>
      </c>
      <c r="AP47" t="n">
        <v>-17.1000000000000014</v>
      </c>
      <c r="AQ47" t="n">
        <v>-10.5</v>
      </c>
      <c r="AR47" t="n">
        <v>-1.8</v>
      </c>
      <c r="AS47" t="n">
        <v>8.19999999999999751</v>
      </c>
      <c r="AT47" t="n">
        <v>13</v>
      </c>
      <c r="AU47" t="n">
        <v>11</v>
      </c>
      <c r="AV47" t="n">
        <v>4.20000000000000018</v>
      </c>
      <c r="AW47" t="n">
        <v>-9</v>
      </c>
      <c r="AX47" t="n">
        <v>-21.8999999999999986</v>
      </c>
      <c r="AY47" t="n">
        <v>-23.6999999999999993</v>
      </c>
      <c r="AZ47" s="16">
        <f>AVERAGE(AN47:AY47)</f>
        <v>-8.86666666666667069</v>
      </c>
      <c r="BA47" s="3">
        <f>AVERAGE(AS47:AT47)</f>
        <v>10.5999999999999996</v>
      </c>
      <c r="BB47" s="3">
        <f>AVERAGE(AS47:AV47)</f>
        <v>9.09999999999999964</v>
      </c>
    </row>
    <row r="48" spans="1:54">
      <c r="A48" s="3" t="n">
        <v>2012</v>
      </c>
      <c r="B48" s="6" t="n">
        <v>1.32499999999999996</v>
      </c>
      <c r="C48" s="6" t="n">
        <v>1.32499999999999996</v>
      </c>
      <c r="D48" s="3" t="n">
        <v>1.05200000000000005</v>
      </c>
      <c r="F48" s="6"/>
      <c r="H48" s="3" t="n">
        <v>2012</v>
      </c>
      <c r="I48" t="n">
        <v>14</v>
      </c>
      <c r="J48" t="n">
        <v>5.09999999999999964</v>
      </c>
      <c r="K48" t="n">
        <v>16.6000000000000014</v>
      </c>
      <c r="L48" t="n">
        <v>38.3999999999999986</v>
      </c>
      <c r="M48" t="n">
        <v>21.1000000000000014</v>
      </c>
      <c r="N48" t="n">
        <v>20.6999999999999993</v>
      </c>
      <c r="O48" t="n">
        <v>6.29999999999999982</v>
      </c>
      <c r="P48" s="35" t="n">
        <v>16.8000000000000007</v>
      </c>
      <c r="Q48" t="n">
        <v>18.3000000000000007</v>
      </c>
      <c r="R48" t="n">
        <v>15.4000000000000004</v>
      </c>
      <c r="S48" t="n">
        <v>7.79999999999999982</v>
      </c>
      <c r="T48" t="n">
        <v>31.1999999999999993</v>
      </c>
      <c r="U48" t="n">
        <v>22</v>
      </c>
      <c r="V48" t="n">
        <v>23.1999999999999993</v>
      </c>
      <c r="W48" t="n">
        <v>9.90000000000000036</v>
      </c>
      <c r="X48" t="n">
        <v>10.8000000000000007</v>
      </c>
      <c r="Y48" t="n">
        <v>16.1999999999999993</v>
      </c>
      <c r="Z48" t="n">
        <v>26.6999999999999993</v>
      </c>
      <c r="AA48" t="n">
        <v>20.6999999999999993</v>
      </c>
      <c r="AB48" s="39">
        <f>SUM(P48:AA48)</f>
        <v>219</v>
      </c>
      <c r="AC48" s="16">
        <f>SUM(U48:X48)</f>
        <v>65.9000000000000057</v>
      </c>
      <c r="AD48" s="16">
        <f>SUM(U48:X48)</f>
        <v>65.9000000000000057</v>
      </c>
      <c r="AE48" s="16"/>
      <c r="AF48" s="3" t="n">
        <v>2012</v>
      </c>
      <c r="AG48" t="n">
        <v>8.19999999999999751</v>
      </c>
      <c r="AH48" t="n">
        <v>13</v>
      </c>
      <c r="AI48" t="n">
        <v>11</v>
      </c>
      <c r="AJ48" t="n">
        <v>4.20000000000000018</v>
      </c>
      <c r="AK48" t="n">
        <v>-9</v>
      </c>
      <c r="AL48" t="n">
        <v>-21.8999999999999986</v>
      </c>
      <c r="AM48" t="n">
        <v>-23.6999999999999993</v>
      </c>
      <c r="AN48" s="35" t="n">
        <v>-29.1000000000000014</v>
      </c>
      <c r="AO48" t="n">
        <v>-23.8999999999999986</v>
      </c>
      <c r="AP48" t="n">
        <v>-24.1999999999999993</v>
      </c>
      <c r="AQ48" t="n">
        <v>-14.6999999999999993</v>
      </c>
      <c r="AR48" t="n">
        <v>-4</v>
      </c>
      <c r="AS48" t="n">
        <v>9.59999999999999964</v>
      </c>
      <c r="AT48" t="n">
        <v>15.3000000000000007</v>
      </c>
      <c r="AU48" t="n">
        <v>10.0999999999999996</v>
      </c>
      <c r="AV48" t="n">
        <v>5</v>
      </c>
      <c r="AW48" t="n">
        <v>-13.1999999999999993</v>
      </c>
      <c r="AX48" t="n">
        <v>-21.8000000000000007</v>
      </c>
      <c r="AY48" t="n">
        <v>-27.6999999999999993</v>
      </c>
      <c r="AZ48" s="16">
        <f>AVERAGE(AN48:AY48)</f>
        <v>-9.88333333333333997</v>
      </c>
      <c r="BA48" s="3">
        <f>AVERAGE(AS48:AT48)</f>
        <v>12.4499999999999993</v>
      </c>
      <c r="BB48" s="3">
        <f>AVERAGE(AS48:AV48)</f>
        <v>10</v>
      </c>
    </row>
    <row r="49" spans="1:54">
      <c r="A49" s="3" t="n">
        <v>2013</v>
      </c>
      <c r="B49" s="6" t="n">
        <v>0.950999999999999979</v>
      </c>
      <c r="C49" s="6" t="n">
        <v>0.950999999999999979</v>
      </c>
      <c r="D49" s="3" t="n">
        <v>0.819999999999999929</v>
      </c>
      <c r="H49" s="3" t="n">
        <v>2013</v>
      </c>
      <c r="I49" t="n">
        <v>12.3000000000000007</v>
      </c>
      <c r="J49" t="n">
        <v>31</v>
      </c>
      <c r="K49" t="n">
        <v>50.2000000000000028</v>
      </c>
      <c r="L49" t="n">
        <v>76.5999999999999801</v>
      </c>
      <c r="M49" t="n">
        <v>27.1000000000000014</v>
      </c>
      <c r="N49" t="n">
        <v>25.5</v>
      </c>
      <c r="O49" t="n">
        <v>23.5</v>
      </c>
      <c r="P49" s="35" t="n">
        <v>6.29999999999999982</v>
      </c>
      <c r="Q49" t="n">
        <v>20.6000000000000014</v>
      </c>
      <c r="R49" t="n">
        <v>5.29999999999999982</v>
      </c>
      <c r="S49" t="n">
        <v>6.20000000000000018</v>
      </c>
      <c r="T49" t="n">
        <v>5.09999999999999964</v>
      </c>
      <c r="U49" t="n">
        <v>14</v>
      </c>
      <c r="V49" t="n">
        <v>5.09999999999999964</v>
      </c>
      <c r="W49" t="n">
        <v>16.6000000000000014</v>
      </c>
      <c r="X49" t="n">
        <v>38.3999999999999986</v>
      </c>
      <c r="Y49" t="n">
        <v>21.1000000000000014</v>
      </c>
      <c r="Z49" t="n">
        <v>20.6999999999999993</v>
      </c>
      <c r="AA49" t="n">
        <v>6.29999999999999982</v>
      </c>
      <c r="AB49" s="39">
        <f>SUM(P49:AA49)</f>
        <v>165.699999999999989</v>
      </c>
      <c r="AC49" s="16">
        <f>SUM(U49:X49)</f>
        <v>74.0999999999999943</v>
      </c>
      <c r="AD49" s="16">
        <f>SUM(U49:X49)</f>
        <v>74.0999999999999943</v>
      </c>
      <c r="AE49" s="16"/>
      <c r="AF49" s="3" t="n">
        <v>2013</v>
      </c>
      <c r="AG49" t="n">
        <v>9.59999999999999964</v>
      </c>
      <c r="AH49" t="n">
        <v>15.3000000000000007</v>
      </c>
      <c r="AI49" t="n">
        <v>10.0999999999999996</v>
      </c>
      <c r="AJ49" t="n">
        <v>5</v>
      </c>
      <c r="AK49" t="n">
        <v>-13.1999999999999993</v>
      </c>
      <c r="AL49" t="n">
        <v>-21.8000000000000007</v>
      </c>
      <c r="AM49" t="n">
        <v>-27.6999999999999993</v>
      </c>
      <c r="AN49" s="35" t="n">
        <v>-32.8999999999999986</v>
      </c>
      <c r="AO49" t="n">
        <v>-36</v>
      </c>
      <c r="AP49" t="n">
        <v>-30.8999999999999986</v>
      </c>
      <c r="AQ49" t="n">
        <v>-15.0999999999999996</v>
      </c>
      <c r="AR49" t="n">
        <v>0</v>
      </c>
      <c r="AS49" t="n">
        <v>7.70000000000000018</v>
      </c>
      <c r="AT49" t="n">
        <v>14.6999999999999993</v>
      </c>
      <c r="AU49" t="n">
        <v>10</v>
      </c>
      <c r="AV49" t="n">
        <v>1.30000000000000004</v>
      </c>
      <c r="AW49" t="n">
        <v>-10.5999999999999996</v>
      </c>
      <c r="AX49" t="n">
        <v>-20</v>
      </c>
      <c r="AY49" t="n">
        <v>-29.6000000000000014</v>
      </c>
      <c r="AZ49" s="16">
        <f>AVERAGE(AN49:AY49)</f>
        <v>-11.7833333333332995</v>
      </c>
      <c r="BA49" s="3">
        <f>AVERAGE(AS49:AT49)</f>
        <v>11.1999999999999993</v>
      </c>
      <c r="BB49" s="3">
        <f>AVERAGE(AS49:AV49)</f>
        <v>8.42500000000000071</v>
      </c>
    </row>
    <row r="50" spans="1:54">
      <c r="A50" s="3" t="n">
        <v>2014</v>
      </c>
      <c r="B50" s="6" t="n">
        <v>0.994999999999999929</v>
      </c>
      <c r="C50" s="6" t="n">
        <v>0.994999999999999929</v>
      </c>
      <c r="D50" s="3" t="n">
        <v>0.818999999999999773</v>
      </c>
      <c r="H50" s="3" t="n">
        <v>2014</v>
      </c>
      <c r="I50" t="n">
        <v>91.9000000000000057</v>
      </c>
      <c r="J50" t="n">
        <v>47.7999999999999972</v>
      </c>
      <c r="K50" t="n">
        <v>66.5999999999999943</v>
      </c>
      <c r="L50" t="n">
        <v>49.3999999999999986</v>
      </c>
      <c r="M50" t="n">
        <v>18.3000000000000007</v>
      </c>
      <c r="N50" t="n">
        <v>28.6999999999999993</v>
      </c>
      <c r="O50" t="n">
        <v>10.0999999999999996</v>
      </c>
      <c r="P50" s="35" t="n">
        <v>11.8000000000000007</v>
      </c>
      <c r="Q50" t="n">
        <v>18.1999999999999993</v>
      </c>
      <c r="R50" t="n">
        <v>9.59999999999999964</v>
      </c>
      <c r="S50" t="n">
        <v>16</v>
      </c>
      <c r="T50" t="n">
        <v>19.6000000000000014</v>
      </c>
      <c r="U50" t="n">
        <v>12.3000000000000007</v>
      </c>
      <c r="V50" t="n">
        <v>31</v>
      </c>
      <c r="W50" t="n">
        <v>50.2000000000000028</v>
      </c>
      <c r="X50" t="n">
        <v>76.5999999999999801</v>
      </c>
      <c r="Y50" t="n">
        <v>27.1000000000000014</v>
      </c>
      <c r="Z50" t="n">
        <v>25.5</v>
      </c>
      <c r="AA50" t="n">
        <v>23.5</v>
      </c>
      <c r="AB50" s="39">
        <f>SUM(P50:AA50)</f>
        <v>321.399999999999977</v>
      </c>
      <c r="AC50" s="16">
        <f>SUM(U50:X50)</f>
        <v>170.099999999999994</v>
      </c>
      <c r="AD50" s="16">
        <f>SUM(U50:X50)</f>
        <v>170.099999999999994</v>
      </c>
      <c r="AE50" s="16"/>
      <c r="AF50" s="3" t="n">
        <v>2014</v>
      </c>
      <c r="AG50" t="n">
        <v>7.70000000000000018</v>
      </c>
      <c r="AH50" t="n">
        <v>14.6999999999999993</v>
      </c>
      <c r="AI50" t="n">
        <v>10</v>
      </c>
      <c r="AJ50" t="n">
        <v>1.30000000000000004</v>
      </c>
      <c r="AK50" t="n">
        <v>-10.5999999999999996</v>
      </c>
      <c r="AL50" t="n">
        <v>-20</v>
      </c>
      <c r="AM50" t="n">
        <v>-29.6000000000000014</v>
      </c>
      <c r="AN50" s="35" t="n">
        <v>-38.5</v>
      </c>
      <c r="AO50" t="n">
        <v>-32.7000000000000028</v>
      </c>
      <c r="AP50" t="n">
        <v>-19.5</v>
      </c>
      <c r="AQ50" t="n">
        <v>-10.0999999999999996</v>
      </c>
      <c r="AR50" t="n">
        <v>-3.20000000000000018</v>
      </c>
      <c r="AS50" t="n">
        <v>9.5</v>
      </c>
      <c r="AT50" t="n">
        <v>14</v>
      </c>
      <c r="AU50" t="n">
        <v>7.40000000000000036</v>
      </c>
      <c r="AV50" t="n">
        <v>2.10000000000000009</v>
      </c>
      <c r="AW50" t="n">
        <v>-12.8000000000000007</v>
      </c>
      <c r="AX50" t="n">
        <v>-27.8000000000000007</v>
      </c>
      <c r="AY50" t="n">
        <v>-24.6000000000000014</v>
      </c>
      <c r="AZ50" s="16">
        <f>AVERAGE(AN50:AY50)</f>
        <v>-11.3499999999999996</v>
      </c>
      <c r="BA50" s="3">
        <f>AVERAGE(AS50:AT50)</f>
        <v>11.75</v>
      </c>
      <c r="BB50" s="3">
        <f>AVERAGE(AS50:AV50)</f>
        <v>8.25</v>
      </c>
    </row>
    <row r="51" spans="1:54">
      <c r="A51" s="3" t="n">
        <v>2015</v>
      </c>
      <c r="B51" s="6" t="n">
        <v>0.843999999999999773</v>
      </c>
      <c r="C51" s="6" t="n">
        <v>0.843999999999999773</v>
      </c>
      <c r="D51" s="3" t="n">
        <v>0.665000000000000036</v>
      </c>
      <c r="H51" s="3" t="n">
        <v>2015</v>
      </c>
      <c r="I51" t="n">
        <v>18.8000000000000007</v>
      </c>
      <c r="J51" t="n">
        <v>20.3000000000000007</v>
      </c>
      <c r="K51" t="n">
        <v>13.9000000000000004</v>
      </c>
      <c r="L51" t="n">
        <v>32</v>
      </c>
      <c r="M51" t="n">
        <v>29.1000000000000014</v>
      </c>
      <c r="N51" t="n">
        <v>18.8000000000000007</v>
      </c>
      <c r="O51" t="n">
        <v>2.10000000000000009</v>
      </c>
      <c r="P51" s="35" t="n">
        <v>16.6000000000000014</v>
      </c>
      <c r="Q51" t="n">
        <v>5.09999999999999964</v>
      </c>
      <c r="R51" t="n">
        <v>19.6999999999999993</v>
      </c>
      <c r="S51" t="n">
        <v>5.20000000000000018</v>
      </c>
      <c r="T51" t="n">
        <v>5.70000000000000018</v>
      </c>
      <c r="U51" t="n">
        <v>91.9000000000000057</v>
      </c>
      <c r="V51" t="n">
        <v>47.7999999999999972</v>
      </c>
      <c r="W51" t="n">
        <v>66.5999999999999943</v>
      </c>
      <c r="X51" t="n">
        <v>49.3999999999999986</v>
      </c>
      <c r="Y51" t="n">
        <v>18.3000000000000007</v>
      </c>
      <c r="Z51" t="n">
        <v>28.6999999999999993</v>
      </c>
      <c r="AA51" t="n">
        <v>10.0999999999999996</v>
      </c>
      <c r="AB51" s="39">
        <f>SUM(P51:AA51)</f>
        <v>365.100000000000023</v>
      </c>
      <c r="AC51" s="16">
        <f>SUM(U51:X51)</f>
        <v>255.699999999999989</v>
      </c>
      <c r="AD51" s="16">
        <f>SUM(U51:X51)</f>
        <v>255.699999999999989</v>
      </c>
      <c r="AF51" s="3" t="n">
        <v>2015</v>
      </c>
      <c r="AG51" t="n">
        <v>9.5</v>
      </c>
      <c r="AH51" t="n">
        <v>14</v>
      </c>
      <c r="AI51" t="n">
        <v>7.40000000000000036</v>
      </c>
      <c r="AJ51" t="n">
        <v>2.10000000000000009</v>
      </c>
      <c r="AK51" t="n">
        <v>-12.8000000000000007</v>
      </c>
      <c r="AL51" t="n">
        <v>-27.8000000000000007</v>
      </c>
      <c r="AM51" t="n">
        <v>-24.6000000000000014</v>
      </c>
      <c r="AN51" s="35" t="n">
        <v>-33.5</v>
      </c>
      <c r="AO51" t="n">
        <v>-33</v>
      </c>
      <c r="AP51" t="n">
        <v>-22.5</v>
      </c>
      <c r="AQ51" t="n">
        <v>-16.1999999999999993</v>
      </c>
      <c r="AR51" t="n">
        <v>-4.70000000000000018</v>
      </c>
      <c r="AS51" t="n">
        <v>8.19999999999999751</v>
      </c>
      <c r="AT51" t="n">
        <v>12.5999999999999996</v>
      </c>
      <c r="AU51" t="n">
        <v>8.30000000000000071</v>
      </c>
      <c r="AV51" t="n">
        <v>2.79999999999999982</v>
      </c>
      <c r="AW51" t="n">
        <v>-8.5</v>
      </c>
      <c r="AX51" t="n">
        <v>-19.6000000000000014</v>
      </c>
      <c r="AY51" t="n">
        <v>-28.6999999999999993</v>
      </c>
      <c r="AZ51" s="16">
        <f>AVERAGE(AN51:AY51)</f>
        <v>-11.2333333333333005</v>
      </c>
      <c r="BA51" s="3">
        <f>AVERAGE(AS51:AT51)</f>
        <v>10.4000000000000004</v>
      </c>
      <c r="BB51" s="3">
        <f>AVERAGE(AS51:AV51)</f>
        <v>7.97499999999999964</v>
      </c>
    </row>
    <row r="52" spans="1:54">
      <c r="A52" s="3" t="n">
        <v>2016</v>
      </c>
      <c r="B52" s="6" t="n">
        <v>0.923000000000000043</v>
      </c>
      <c r="C52" s="6" t="n">
        <v>0.923000000000000043</v>
      </c>
      <c r="D52" s="3" t="n">
        <v>0.783999999999999986</v>
      </c>
      <c r="H52" s="3" t="n">
        <v>2016</v>
      </c>
      <c r="I52" t="n">
        <v>18.8000000000000007</v>
      </c>
      <c r="J52" t="n">
        <v>39.2999999999999972</v>
      </c>
      <c r="K52" t="n">
        <v>67</v>
      </c>
      <c r="L52" t="n">
        <v>16.399999999999995</v>
      </c>
      <c r="M52" t="n">
        <v>45.8999999999999986</v>
      </c>
      <c r="N52" t="n">
        <v>13.5999999999999996</v>
      </c>
      <c r="O52" t="n">
        <v>14.4000000000000004</v>
      </c>
      <c r="P52" s="35" t="n">
        <v>35</v>
      </c>
      <c r="Q52" t="n">
        <v>24</v>
      </c>
      <c r="R52" t="n">
        <v>22.1000000000000014</v>
      </c>
      <c r="S52" t="n">
        <v>11.8000000000000007</v>
      </c>
      <c r="T52" t="n">
        <v>6.59999999999999964</v>
      </c>
      <c r="U52" t="n">
        <v>18.8000000000000007</v>
      </c>
      <c r="V52" t="n">
        <v>20.3000000000000007</v>
      </c>
      <c r="W52" t="n">
        <v>13.9000000000000004</v>
      </c>
      <c r="X52" t="n">
        <v>32</v>
      </c>
      <c r="Y52" t="n">
        <v>29.1000000000000014</v>
      </c>
      <c r="Z52" t="n">
        <v>18.8000000000000007</v>
      </c>
      <c r="AA52" t="n">
        <v>2.10000000000000009</v>
      </c>
      <c r="AB52" s="39">
        <f>SUM(P52:AA52)</f>
        <v>234.5</v>
      </c>
      <c r="AC52" s="16">
        <f>SUM(U52:X52)</f>
        <v>85</v>
      </c>
      <c r="AD52" s="16">
        <f>SUM(U52:X52)</f>
        <v>85</v>
      </c>
      <c r="AF52" s="3" t="n">
        <v>2016</v>
      </c>
      <c r="AG52" t="n">
        <v>8.19999999999999751</v>
      </c>
      <c r="AH52" t="n">
        <v>12.5999999999999996</v>
      </c>
      <c r="AI52" t="n">
        <v>8.30000000000000071</v>
      </c>
      <c r="AJ52" t="n">
        <v>2.79999999999999982</v>
      </c>
      <c r="AK52" t="n">
        <v>-8.5</v>
      </c>
      <c r="AL52" t="n">
        <v>-19.6000000000000014</v>
      </c>
      <c r="AM52" t="n">
        <v>-28.6999999999999993</v>
      </c>
      <c r="AN52" s="35" t="n">
        <v>-21.3999999999999986</v>
      </c>
      <c r="AO52" t="n">
        <v>-29.1999999999999993</v>
      </c>
      <c r="AP52" t="n">
        <v>-21.6000000000000014</v>
      </c>
      <c r="AQ52" t="n">
        <v>-13.5999999999999996</v>
      </c>
      <c r="AR52" t="n">
        <v>-5.20000000000000018</v>
      </c>
      <c r="AS52" t="n">
        <v>9.19999999999999929</v>
      </c>
      <c r="AT52" t="n">
        <v>12.9000000000000004</v>
      </c>
      <c r="AU52" t="n">
        <v>9</v>
      </c>
      <c r="AV52" t="n">
        <v>5.79999999999999982</v>
      </c>
      <c r="AW52" t="n">
        <v>-8.30000000000000071</v>
      </c>
      <c r="AX52" t="n">
        <v>-25</v>
      </c>
      <c r="AY52" t="n">
        <v>-37</v>
      </c>
      <c r="AZ52" s="16">
        <f>AVERAGE(AN52:AY52)</f>
        <v>-10.3666666666666991</v>
      </c>
      <c r="BA52" s="3">
        <f>AVERAGE(AS52:AT52)</f>
        <v>11.0500000000000007</v>
      </c>
      <c r="BB52" s="3">
        <f>AVERAGE(AS52:AV52)</f>
        <v>9.22499999999999964</v>
      </c>
    </row>
    <row r="53" spans="1:54">
      <c r="A53" s="3" t="n">
        <v>2017</v>
      </c>
      <c r="B53" s="6" t="n">
        <v>0.819999999999999929</v>
      </c>
      <c r="C53" s="6" t="n">
        <v>0.819999999999999929</v>
      </c>
      <c r="D53" s="3" t="n">
        <v>0.682000000000000028</v>
      </c>
      <c r="H53" s="3" t="n">
        <v>2017</v>
      </c>
      <c r="I53" t="n">
        <v>28.3999999999999986</v>
      </c>
      <c r="J53" t="n">
        <v>52.5</v>
      </c>
      <c r="K53" t="n">
        <v>66.2999999999999972</v>
      </c>
      <c r="L53" t="n">
        <v>41.7000000000000028</v>
      </c>
      <c r="M53" t="n">
        <v>24.1000000000000014</v>
      </c>
      <c r="N53" t="n">
        <v>19.1000000000000014</v>
      </c>
      <c r="O53" t="n">
        <v>20.1000000000000014</v>
      </c>
      <c r="P53" s="35" t="n">
        <v>16.399999999999995</v>
      </c>
      <c r="Q53" t="n">
        <v>13</v>
      </c>
      <c r="R53" t="n">
        <v>24.6999999999999993</v>
      </c>
      <c r="S53" t="n">
        <v>28</v>
      </c>
      <c r="T53" t="n">
        <v>1.8</v>
      </c>
      <c r="U53" t="n">
        <v>18.8000000000000007</v>
      </c>
      <c r="V53" t="n">
        <v>39.2999999999999972</v>
      </c>
      <c r="W53" t="n">
        <v>67</v>
      </c>
      <c r="X53" t="n">
        <v>16.399999999999995</v>
      </c>
      <c r="Y53" t="n">
        <v>45.8999999999999986</v>
      </c>
      <c r="Z53" t="n">
        <v>13.5999999999999996</v>
      </c>
      <c r="AA53" t="n">
        <v>14.4000000000000004</v>
      </c>
      <c r="AB53" s="39">
        <f>SUM(P53:AA53)</f>
        <v>299.300000000000011</v>
      </c>
      <c r="AC53" s="16">
        <f>SUM(U53:X53)</f>
        <v>141.5</v>
      </c>
      <c r="AD53" s="16">
        <f>SUM(U53:X53)</f>
        <v>141.5</v>
      </c>
      <c r="AF53" s="3" t="n">
        <v>2017</v>
      </c>
      <c r="AG53" t="n">
        <v>9.19999999999999929</v>
      </c>
      <c r="AH53" t="n">
        <v>12.9000000000000004</v>
      </c>
      <c r="AI53" t="n">
        <v>9</v>
      </c>
      <c r="AJ53" t="n">
        <v>5.79999999999999982</v>
      </c>
      <c r="AK53" t="n">
        <v>-8.30000000000000071</v>
      </c>
      <c r="AL53" t="n">
        <v>-25</v>
      </c>
      <c r="AM53" t="n">
        <v>-37</v>
      </c>
      <c r="AN53" s="35" t="n">
        <v>-27.8000000000000007</v>
      </c>
      <c r="AO53" t="n">
        <v>-31.5</v>
      </c>
      <c r="AP53" t="n">
        <v>-15.1999999999999993</v>
      </c>
      <c r="AQ53" t="n">
        <v>-14.1999999999999993</v>
      </c>
      <c r="AR53" t="n">
        <v>-6.5</v>
      </c>
      <c r="AS53" t="n">
        <v>7.79999999999999982</v>
      </c>
      <c r="AT53" t="n">
        <v>11.8000000000000007</v>
      </c>
      <c r="AU53" t="n">
        <v>7.90000000000000036</v>
      </c>
      <c r="AV53" t="n">
        <v>1.19999999999999996</v>
      </c>
      <c r="AW53" t="n">
        <v>-9.90000000000000036</v>
      </c>
      <c r="AX53" t="n">
        <v>-26</v>
      </c>
      <c r="AY53" t="n">
        <v>-27.8999999999999986</v>
      </c>
      <c r="AZ53" s="16">
        <f>AVERAGE(AN53:AY53)</f>
        <v>-10.8583333333333005</v>
      </c>
      <c r="BA53" s="3">
        <f>AVERAGE(AS53:AT53)</f>
        <v>9.80000000000000071</v>
      </c>
      <c r="BB53" s="3">
        <f>AVERAGE(AS53:AV53)</f>
        <v>7.17499999999999982</v>
      </c>
    </row>
    <row r="54" spans="1:54">
      <c r="A54" s="3" t="n">
        <v>2018</v>
      </c>
      <c r="B54" s="6" t="n">
        <v>1.3660000000000001</v>
      </c>
      <c r="C54" s="6" t="n">
        <v>1.3660000000000001</v>
      </c>
      <c r="D54" s="3" t="n">
        <v>1.16700000000000004</v>
      </c>
      <c r="H54" s="3" t="n">
        <v>2018</v>
      </c>
      <c r="I54" t="n">
        <v>28.8999999999999986</v>
      </c>
      <c r="J54" t="n">
        <v>44.7000000000000028</v>
      </c>
      <c r="K54" t="n">
        <v>22.3999999999999986</v>
      </c>
      <c r="L54" t="n">
        <v>71.5</v>
      </c>
      <c r="M54" t="n">
        <v>17.8000000000000007</v>
      </c>
      <c r="N54" t="n">
        <v>23.3999999999999986</v>
      </c>
      <c r="O54" t="n">
        <v>4.70000000000000018</v>
      </c>
      <c r="P54" s="35" t="n">
        <v>38.5</v>
      </c>
      <c r="Q54" t="n">
        <v>16</v>
      </c>
      <c r="R54" t="n">
        <v>7.5</v>
      </c>
      <c r="S54" t="n">
        <v>10.6999999999999993</v>
      </c>
      <c r="T54" t="n">
        <v>11.3000000000000007</v>
      </c>
      <c r="U54" t="n">
        <v>28.3999999999999986</v>
      </c>
      <c r="V54" t="n">
        <v>52.5</v>
      </c>
      <c r="W54" t="n">
        <v>66.2999999999999972</v>
      </c>
      <c r="X54" t="n">
        <v>41.7000000000000028</v>
      </c>
      <c r="Y54" t="n">
        <v>24.1000000000000014</v>
      </c>
      <c r="Z54" t="n">
        <v>19.1000000000000014</v>
      </c>
      <c r="AA54" t="n">
        <v>20.1000000000000014</v>
      </c>
      <c r="AB54" s="39">
        <f>SUM(P54:AA54)</f>
        <v>336.199999999999989</v>
      </c>
      <c r="AC54" s="16">
        <f>SUM(U54:X54)</f>
        <v>188.900000000000006</v>
      </c>
      <c r="AD54" s="16">
        <f>SUM(U54:X54)</f>
        <v>188.900000000000006</v>
      </c>
      <c r="AF54" s="3" t="n">
        <v>2018</v>
      </c>
      <c r="AG54" t="n">
        <v>7.79999999999999982</v>
      </c>
      <c r="AH54" t="n">
        <v>11.8000000000000007</v>
      </c>
      <c r="AI54" t="n">
        <v>7.90000000000000036</v>
      </c>
      <c r="AJ54" t="n">
        <v>1.19999999999999996</v>
      </c>
      <c r="AK54" t="n">
        <v>-9.90000000000000036</v>
      </c>
      <c r="AL54" t="n">
        <v>-26</v>
      </c>
      <c r="AM54" t="n">
        <v>-27.8999999999999986</v>
      </c>
      <c r="AN54" s="35" t="n">
        <v>-29.8000000000000007</v>
      </c>
      <c r="AO54" t="n">
        <v>-28.1999999999999993</v>
      </c>
      <c r="AP54" t="n">
        <v>-30.1999999999999993</v>
      </c>
      <c r="AQ54" t="n">
        <v>-14.5999999999999996</v>
      </c>
      <c r="AR54" t="n">
        <v>-5.5</v>
      </c>
      <c r="AS54" t="n">
        <v>14</v>
      </c>
      <c r="AT54" t="n">
        <v>9.5</v>
      </c>
      <c r="AU54" t="n">
        <v>12.1999999999999993</v>
      </c>
      <c r="AV54" t="n">
        <v>3.29999999999999982</v>
      </c>
      <c r="AW54" t="n">
        <v>-4.20000000000000018</v>
      </c>
      <c r="AX54" t="n">
        <v>-24.8999999999999986</v>
      </c>
      <c r="AY54" t="n">
        <v>-23.8000000000000007</v>
      </c>
      <c r="AZ54" s="16">
        <f>AVERAGE(AN54:AY54)</f>
        <v>-10.1833333333332998</v>
      </c>
      <c r="BA54" s="3">
        <f>AVERAGE(AS54:AT54)</f>
        <v>11.75</v>
      </c>
      <c r="BB54" s="3">
        <f>AVERAGE(AS54:AV54)</f>
        <v>9.75</v>
      </c>
    </row>
    <row r="55" spans="1:54">
      <c r="A55" s="3" t="n">
        <v>2019</v>
      </c>
      <c r="B55" s="6" t="n">
        <v>1.37799999999999989</v>
      </c>
      <c r="C55" s="6" t="n">
        <v>1.37799999999999989</v>
      </c>
      <c r="D55" s="3" t="n">
        <v>1.32000000000000006</v>
      </c>
      <c r="H55" s="3" t="n">
        <v>2019</v>
      </c>
      <c r="I55" t="n">
        <v>24.8999999999999986</v>
      </c>
      <c r="J55" t="n">
        <v>74.2000000000000028</v>
      </c>
      <c r="K55" t="n">
        <v>10.4000000000000004</v>
      </c>
      <c r="L55" t="n">
        <v>28</v>
      </c>
      <c r="M55" t="n">
        <v>32.3999999999999986</v>
      </c>
      <c r="N55" t="n">
        <v>34</v>
      </c>
      <c r="O55" t="n">
        <v>22</v>
      </c>
      <c r="P55" s="35" t="n">
        <v>7.59999999999999876</v>
      </c>
      <c r="Q55" t="n">
        <v>16.8000000000000007</v>
      </c>
      <c r="R55" t="n">
        <v>11.4000000000000004</v>
      </c>
      <c r="S55" t="n">
        <v>17.3000000000000007</v>
      </c>
      <c r="T55" t="n">
        <v>6.5</v>
      </c>
      <c r="U55" t="n">
        <v>28.8999999999999986</v>
      </c>
      <c r="V55" t="n">
        <v>44.7000000000000028</v>
      </c>
      <c r="W55" t="n">
        <v>22.3999999999999986</v>
      </c>
      <c r="X55" t="n">
        <v>71.5</v>
      </c>
      <c r="Y55" t="n">
        <v>17.8000000000000007</v>
      </c>
      <c r="Z55" t="n">
        <v>23.3999999999999986</v>
      </c>
      <c r="AA55" t="n">
        <v>4.70000000000000018</v>
      </c>
      <c r="AB55" s="39">
        <f>SUM(P55:AA55)</f>
        <v>273</v>
      </c>
      <c r="AC55" s="16">
        <f>SUM(U55:X55)</f>
        <v>167.5</v>
      </c>
      <c r="AD55" s="16">
        <f>SUM(U55:X55)</f>
        <v>167.5</v>
      </c>
      <c r="AF55" s="3" t="n">
        <v>2019</v>
      </c>
      <c r="AG55" t="n">
        <v>14</v>
      </c>
      <c r="AH55" t="n">
        <v>9.5</v>
      </c>
      <c r="AI55" t="n">
        <v>12.1999999999999993</v>
      </c>
      <c r="AJ55" t="n">
        <v>3.29999999999999982</v>
      </c>
      <c r="AK55" t="n">
        <v>-4.20000000000000018</v>
      </c>
      <c r="AL55" t="n">
        <v>-24.8999999999999986</v>
      </c>
      <c r="AM55" t="n">
        <v>-23.8000000000000007</v>
      </c>
      <c r="AN55" s="35" t="n">
        <v>-31.8000000000000007</v>
      </c>
      <c r="AO55" t="n">
        <v>-24.8999999999999986</v>
      </c>
      <c r="AP55" t="n">
        <v>-18.1999999999999993</v>
      </c>
      <c r="AQ55" t="n">
        <v>-15.5</v>
      </c>
      <c r="AR55" t="n">
        <v>-5.90000000000000036</v>
      </c>
      <c r="AS55" t="n">
        <v>11.1999999999999993</v>
      </c>
      <c r="AT55" t="n">
        <v>12.5</v>
      </c>
      <c r="AU55" t="n">
        <v>15</v>
      </c>
      <c r="AV55" t="n">
        <v>3.70000000000000018</v>
      </c>
      <c r="AW55" t="n">
        <v>-7.90000000000000036</v>
      </c>
      <c r="AX55" t="n">
        <v>-22.6000000000000014</v>
      </c>
      <c r="AY55" t="n">
        <v>-32.7999999999999972</v>
      </c>
      <c r="AZ55" s="16">
        <f>AVERAGE(AN55:AY55)</f>
        <v>-9.76666666666666927</v>
      </c>
      <c r="BA55" s="3">
        <f>AVERAGE(AS55:AT55)</f>
        <v>11.8499999999999996</v>
      </c>
      <c r="BB55" s="3">
        <f>AVERAGE(AS55:AV55)</f>
        <v>10.5999999999999996</v>
      </c>
    </row>
    <row r="56" spans="1:54">
      <c r="A56" s="3" t="n">
        <v>2020</v>
      </c>
      <c r="B56" s="6" t="n">
        <v>0.621999999999999975</v>
      </c>
      <c r="C56" s="6" t="n">
        <v>0.621999999999999975</v>
      </c>
      <c r="D56" s="3" t="n">
        <v>0.708999999999999986</v>
      </c>
      <c r="H56" s="3" t="n">
        <v>2020</v>
      </c>
      <c r="I56" t="n">
        <v>74.5</v>
      </c>
      <c r="J56" t="n">
        <v>6.79999999999999982</v>
      </c>
      <c r="K56" t="n">
        <v>60.5</v>
      </c>
      <c r="L56" t="n">
        <v>81.7999999999999829</v>
      </c>
      <c r="M56" t="n">
        <v>94.5</v>
      </c>
      <c r="N56" t="n">
        <v>49.5</v>
      </c>
      <c r="O56" t="n">
        <v>64.5999999999999943</v>
      </c>
      <c r="P56" s="35" t="n">
        <v>23.6999999999999993</v>
      </c>
      <c r="Q56" t="n">
        <v>15.9000000000000004</v>
      </c>
      <c r="R56" t="n">
        <v>13.9000000000000004</v>
      </c>
      <c r="S56" t="n">
        <v>23.3999999999999986</v>
      </c>
      <c r="T56" t="n">
        <v>29.1999999999999993</v>
      </c>
      <c r="U56" t="n">
        <v>24.8999999999999986</v>
      </c>
      <c r="V56" t="n">
        <v>74.2000000000000028</v>
      </c>
      <c r="W56" t="n">
        <v>10.4000000000000004</v>
      </c>
      <c r="X56" t="n">
        <v>28</v>
      </c>
      <c r="Y56" t="n">
        <v>32.3999999999999986</v>
      </c>
      <c r="Z56" t="n">
        <v>34</v>
      </c>
      <c r="AA56" t="n">
        <v>22</v>
      </c>
      <c r="AB56" s="39">
        <f>SUM(P56:AA56)</f>
        <v>332</v>
      </c>
      <c r="AC56" s="16">
        <f>SUM(U56:X56)</f>
        <v>137.5</v>
      </c>
      <c r="AD56" s="16">
        <f>SUM(U56:X56)</f>
        <v>137.5</v>
      </c>
      <c r="AF56" s="3" t="n">
        <v>2020</v>
      </c>
      <c r="AG56" t="n">
        <v>11.1999999999999993</v>
      </c>
      <c r="AH56" t="n">
        <v>12.5</v>
      </c>
      <c r="AI56" t="n">
        <v>15</v>
      </c>
      <c r="AJ56" t="n">
        <v>3.70000000000000018</v>
      </c>
      <c r="AK56" t="n">
        <v>-7.90000000000000036</v>
      </c>
      <c r="AL56" t="n">
        <v>-22.6000000000000014</v>
      </c>
      <c r="AM56" t="n">
        <v>-32.7999999999999972</v>
      </c>
      <c r="AN56" s="35" t="n">
        <v>-26.6999999999999993</v>
      </c>
      <c r="AO56" t="n">
        <v>-20.3999999999999986</v>
      </c>
      <c r="AP56" t="n">
        <v>-21.6000000000000014</v>
      </c>
      <c r="AQ56" t="n">
        <v>-6.90000000000000036</v>
      </c>
      <c r="AR56" t="n">
        <v>0.5</v>
      </c>
      <c r="AS56" t="n">
        <v>12</v>
      </c>
      <c r="AT56" t="n">
        <v>12</v>
      </c>
      <c r="AU56" t="n">
        <v>13.6999999999999993</v>
      </c>
      <c r="AV56" t="n">
        <v>7.59999999999999876</v>
      </c>
      <c r="AW56" t="n">
        <v>-9.09999999999999964</v>
      </c>
      <c r="AX56" t="n">
        <v>-13.0999999999999996</v>
      </c>
      <c r="AY56" t="n">
        <v>-28.8999999999999986</v>
      </c>
      <c r="AZ56" s="16">
        <f>AVERAGE(AN56:AY56)</f>
        <v>-6.7416666666666698</v>
      </c>
      <c r="BA56" s="3">
        <f>AVERAGE(AS56:AT56)</f>
        <v>12</v>
      </c>
      <c r="BB56" s="3">
        <f>AVERAGE(AS56:AV56)</f>
        <v>11.3249999999999993</v>
      </c>
    </row>
    <row r="57" spans="1:54">
      <c r="A57" s="3" t="n">
        <v>2021</v>
      </c>
      <c r="B57" s="6" t="n">
        <v>0.983000000000000007</v>
      </c>
      <c r="C57" s="6" t="n">
        <v>0.983000000000000007</v>
      </c>
      <c r="D57" s="3" t="n">
        <v>0.930000000000000071</v>
      </c>
      <c r="H57" s="3" t="n">
        <v>2021</v>
      </c>
      <c r="I57" t="n">
        <v>52</v>
      </c>
      <c r="J57" t="n">
        <v>84.0999999999999801</v>
      </c>
      <c r="K57" t="n">
        <v>40</v>
      </c>
      <c r="L57" t="n">
        <v>33.6000000000000014</v>
      </c>
      <c r="M57" t="n">
        <v>73.5</v>
      </c>
      <c r="N57" t="n">
        <v>96.7999999999999972</v>
      </c>
      <c r="O57" t="n">
        <v>45</v>
      </c>
      <c r="P57" s="35" t="n">
        <v>26.1999999999999993</v>
      </c>
      <c r="Q57" t="n">
        <v>15.3000000000000007</v>
      </c>
      <c r="R57" t="n">
        <v>29.3000000000000007</v>
      </c>
      <c r="S57" t="n">
        <v>37.2999999999999972</v>
      </c>
      <c r="T57" t="n">
        <v>51.8999999999999986</v>
      </c>
      <c r="U57" t="n">
        <v>79.9000000000000057</v>
      </c>
      <c r="V57" t="n">
        <v>46.7000000000000028</v>
      </c>
      <c r="W57" t="n">
        <v>44.1000000000000014</v>
      </c>
      <c r="X57" t="n">
        <v>73.5999999999999801</v>
      </c>
      <c r="Y57" t="n">
        <v>109.599999999999994</v>
      </c>
      <c r="Z57" t="n">
        <v>52.7999999999999972</v>
      </c>
      <c r="AA57" t="n">
        <v>32.7999999999999972</v>
      </c>
      <c r="AB57" s="39">
        <f>SUM(P57:AA57)</f>
        <v>599.5</v>
      </c>
      <c r="AC57" s="16">
        <f>SUM(U57:X57)</f>
        <v>244.300000000000011</v>
      </c>
      <c r="AD57" s="16">
        <f>SUM(U57:X57)</f>
        <v>244.300000000000011</v>
      </c>
      <c r="AF57" s="3" t="n">
        <v>2021</v>
      </c>
      <c r="AG57" t="n">
        <v>12</v>
      </c>
      <c r="AH57" t="n">
        <v>12</v>
      </c>
      <c r="AI57" t="n">
        <v>13.6999999999999993</v>
      </c>
      <c r="AJ57" t="n">
        <v>7.59999999999999876</v>
      </c>
      <c r="AK57" t="n">
        <v>-9.09999999999999964</v>
      </c>
      <c r="AL57" t="n">
        <v>-13.0999999999999996</v>
      </c>
      <c r="AM57" t="n">
        <v>-28.8999999999999986</v>
      </c>
      <c r="AN57" s="35" t="n">
        <v>-33.7000000000000028</v>
      </c>
      <c r="AO57" t="n">
        <v>-35.3999999999999986</v>
      </c>
      <c r="AP57" t="n">
        <v>-31.3000000000000007</v>
      </c>
      <c r="AQ57" t="n">
        <v>-13.8000000000000007</v>
      </c>
      <c r="AR57" t="n">
        <v>-0.4</v>
      </c>
      <c r="AS57" t="n">
        <v>9.19999999999999929</v>
      </c>
      <c r="AT57" t="n">
        <v>13.1999999999999993</v>
      </c>
      <c r="AU57" t="n">
        <v>11.1999999999999993</v>
      </c>
      <c r="AV57" t="n">
        <v>4.5</v>
      </c>
      <c r="AW57" t="n">
        <v>-8.59999999999999787</v>
      </c>
      <c r="AX57" t="n">
        <v>-21.8999999999999986</v>
      </c>
      <c r="AY57" t="n">
        <v>-30.1999999999999993</v>
      </c>
      <c r="AZ57" s="16">
        <f>AVERAGE(AN57:AY57)</f>
        <v>-11.4333333333332998</v>
      </c>
      <c r="BA57" s="3">
        <f>AVERAGE(AS57:AT57)</f>
        <v>11.1999999999999993</v>
      </c>
      <c r="BB57" s="3">
        <f>AVERAGE(AS57:AV57)</f>
        <v>9.52500000000000036</v>
      </c>
    </row>
    <row r="58" spans="3:54">
      <c r="C58" s="6"/>
      <c r="H58" s="16"/>
      <c r="P58" s="3">
        <f>AVERAGE(P2:P57)</f>
        <v>14.8321428571428999</v>
      </c>
      <c r="Q58" s="3">
        <f>AVERAGE(Q2:Q57)</f>
        <v>12.4418181818181992</v>
      </c>
      <c r="R58" s="3">
        <f>AVERAGE(R2:R57)</f>
        <v>13.3910714285714008</v>
      </c>
      <c r="S58" s="3">
        <f>AVERAGE(S2:S57)</f>
        <v>13.9660714285714</v>
      </c>
      <c r="T58" s="3">
        <f>AVERAGE(T2:T57)</f>
        <v>16.3491071428571999</v>
      </c>
      <c r="U58" s="3">
        <f>AVERAGE(U2:U57)</f>
        <v>29.1196428571428996</v>
      </c>
      <c r="V58" s="3">
        <f>AVERAGE(V2:V57)</f>
        <v>39.4446428571429024</v>
      </c>
      <c r="W58" s="3">
        <f>AVERAGE(W2:W57)</f>
        <v>38.2071428571428982</v>
      </c>
      <c r="X58" s="3">
        <f>AVERAGE(X2:X57)</f>
        <v>34.3696428571428996</v>
      </c>
      <c r="Y58" s="3">
        <f>AVERAGE(Y2:Y57)</f>
        <v>30.1000000000000014</v>
      </c>
      <c r="Z58" s="3">
        <f>AVERAGE(Z2:Z57)</f>
        <v>21.8964285714286007</v>
      </c>
      <c r="AA58" s="3">
        <f>AVERAGE(AA2:AA57)</f>
        <v>19.2053571428570997</v>
      </c>
      <c r="AB58" s="19">
        <f>AVERAGE(AB2:AB57)</f>
        <v>283.100892857142981</v>
      </c>
      <c r="AC58" s="19">
        <f>AVERAGE(AC2:AC57)</f>
        <v>141.141071428570996</v>
      </c>
      <c r="AD58" s="16">
        <f>AVERAGE(AD2:AD57)</f>
        <v>141.141071428570996</v>
      </c>
      <c r="AF58" s="3" t="s">
        <v>27</v>
      </c>
      <c r="AN58" s="3">
        <f>AVERAGE(AN2:AN57)</f>
        <v>-32.2285714285713993</v>
      </c>
      <c r="AO58" s="3">
        <f>AVERAGE(AO2:AO57)</f>
        <v>-31.8946428571429017</v>
      </c>
      <c r="AP58" s="3">
        <f>AVERAGE(AP2:AP57)</f>
        <v>-25.939285714285699</v>
      </c>
      <c r="AQ58" s="3">
        <f>AVERAGE(AQ2:AQ57)</f>
        <v>-16.5910714285714</v>
      </c>
      <c r="AR58" s="3">
        <f>AVERAGE(AR2:AR57)</f>
        <v>-5.98749999999999982</v>
      </c>
      <c r="AS58" s="3">
        <f>AVERAGE(AS2:AS57)</f>
        <v>6.25714285714285978</v>
      </c>
      <c r="AT58" s="3">
        <f>AVERAGE(AT2:AT57)</f>
        <v>12.6125000000000007</v>
      </c>
      <c r="AU58" s="3">
        <f>AVERAGE(AU2:AU57)</f>
        <v>9.55535714285715088</v>
      </c>
      <c r="AV58" s="3">
        <f>AVERAGE(AV2:AV57)</f>
        <v>2.04464285714285987</v>
      </c>
      <c r="AW58" s="3">
        <f>AVERAGE(AW2:AW57)</f>
        <v>-11.6482142857142996</v>
      </c>
      <c r="AX58" s="3">
        <f>AVERAGE(AX2:AX57)</f>
        <v>-24.7446428571428996</v>
      </c>
      <c r="AY58" s="3">
        <f>AVERAGE(AY2:AY57)</f>
        <v>-29.2285714285713993</v>
      </c>
      <c r="AZ58" s="3">
        <f>AVERAGE(AZ2:AZ57)</f>
        <v>-12.3160714285713997</v>
      </c>
      <c r="BA58" s="3">
        <f>AVERAGE(BA2:BA57)</f>
        <v>9.43482142857143025</v>
      </c>
      <c r="BB58" s="3">
        <f>AVERAGE(BB2:BB57)</f>
        <v>7.61741071428571992</v>
      </c>
    </row>
    <row r="59" spans="3:51">
      <c r="C59" s="6"/>
      <c r="H59" s="16"/>
      <c r="O59" s="3"/>
      <c r="AB59" s="19"/>
      <c r="AC59" s="19"/>
      <c r="AD59" s="16"/>
      <c r="AY59" s="3"/>
    </row>
    <row r="60" spans="3:51">
      <c r="C60" s="6"/>
      <c r="H60" s="16"/>
      <c r="O60" s="3"/>
      <c r="AB60" s="19"/>
      <c r="AC60" s="19"/>
      <c r="AD60" s="16"/>
      <c r="AY60" s="3"/>
    </row>
    <row r="61" spans="3:51">
      <c r="C61" s="6"/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28</v>
      </c>
      <c r="AA61" s="5" t="s">
        <v>29</v>
      </c>
      <c r="AB61" s="19"/>
      <c r="AC61" s="19"/>
      <c r="AD61" s="16"/>
      <c r="AY61" s="3"/>
    </row>
    <row r="62" spans="3:30">
      <c r="C62" s="6"/>
      <c r="H62" s="3" t="s">
        <v>30</v>
      </c>
      <c r="I62" s="3">
        <f>CORREL($B$2:$B$57,I2:I57)</f>
        <v>-0.109659404927759985</v>
      </c>
      <c r="J62" s="3">
        <f>CORREL($B$2:$B$57,J2:J57)</f>
        <v>0.164039963143572987</v>
      </c>
      <c r="K62" s="3">
        <f>CORREL($B$2:$B$57,K2:K57)</f>
        <v>-0.0155413592662780005</v>
      </c>
      <c r="L62" s="3">
        <f>CORREL($B$2:$B$57,L2:L57)</f>
        <v>0.144544824456678001</v>
      </c>
      <c r="M62" s="3">
        <f>CORREL($B$2:$B$57,M2:M57)</f>
        <v>0.0707549172887460021</v>
      </c>
      <c r="N62" s="3">
        <f>CORREL($B$2:$B$57,N2:N57)</f>
        <v>0.100623326735296015</v>
      </c>
      <c r="O62" s="3">
        <f>CORREL($B$2:$B$57,O2:O57)</f>
        <v>-0.0818415379930339881</v>
      </c>
      <c r="P62" s="3">
        <f>CORREL($B$2:$B$57,P2:P57)</f>
        <v>0.00504709450067599974</v>
      </c>
      <c r="Q62" s="3">
        <f>CORREL($B$2:$B$57,Q2:Q57)</f>
        <v>0.0844520083595710069</v>
      </c>
      <c r="R62" s="3">
        <f>CORREL($B$2:$B$57,R2:R57)</f>
        <v>-0.220610631189719975</v>
      </c>
      <c r="S62" s="3">
        <f>CORREL($B$2:$B$57,S2:S57)</f>
        <v>-0.0616398822017919912</v>
      </c>
      <c r="T62" s="3">
        <f>CORREL($B$2:$B$57,T2:T57)</f>
        <v>-0.0212350078685489985</v>
      </c>
      <c r="U62" s="3">
        <f>CORREL($B$2:$B$57,U2:U57)</f>
        <v>-0.174445163382364976</v>
      </c>
      <c r="V62" s="3">
        <f>CORREL($B$2:$B$57,V2:V57)</f>
        <v>-0.154516253871423999</v>
      </c>
      <c r="W62" s="3">
        <f>CORREL($B$2:$B$57,W2:W57)</f>
        <v>0.0098930414383140004</v>
      </c>
      <c r="X62" s="3">
        <f>CORREL($B$2:$B$57,X2:X57)</f>
        <v>0.129960795543314989</v>
      </c>
      <c r="Y62" s="3">
        <f>CORREL($B$2:$B$57,Y2:Y57)</f>
        <v>-0.153907803332601016</v>
      </c>
      <c r="Z62" s="3">
        <f>CORREL($B$2:$B$57,Z2:Z57)</f>
        <v>0.017962439161326003</v>
      </c>
      <c r="AA62" s="3">
        <f>CORREL($B$2:$B$57,AA2:AA57)</f>
        <v>0.132654853656588001</v>
      </c>
      <c r="AB62" s="19"/>
      <c r="AC62" s="19"/>
      <c r="AD62" s="16"/>
    </row>
    <row r="63" spans="8:30">
      <c r="H63" s="3" t="s">
        <v>31</v>
      </c>
      <c r="I63" s="3">
        <f>CORREL($B$2:$B$57,AG2:AG57)</f>
        <v>0.0666461629473490014</v>
      </c>
      <c r="J63" s="3">
        <f>CORREL($B$2:$B$57,AH2:AH57)</f>
        <v>-0.28574772178057998</v>
      </c>
      <c r="K63" s="3">
        <f>CORREL($B$2:$B$57,AI2:AI57)</f>
        <v>0.203682047574488978</v>
      </c>
      <c r="L63" s="3">
        <f>CORREL($B$2:$B$57,AJ2:AJ57)</f>
        <v>0.147971184284835005</v>
      </c>
      <c r="M63" s="3">
        <f>CORREL($B$2:$B$57,AK2:AK57)</f>
        <v>0.201681958910153014</v>
      </c>
      <c r="N63" s="3">
        <f>CORREL($B$2:$B$57,AL2:AL57)</f>
        <v>-0.0207914471810529999</v>
      </c>
      <c r="O63" s="3">
        <f>CORREL($B$2:$B$57,AM2:AM57)</f>
        <v>0.00272211743290000019</v>
      </c>
      <c r="P63" s="3">
        <f>CORREL($B$2:$B$57,AN2:AN57)</f>
        <v>-0.113488256791749986</v>
      </c>
      <c r="Q63" s="3">
        <f>CORREL($B$2:$B$57,AO2:AO57)</f>
        <v>-0.221315774306980995</v>
      </c>
      <c r="R63" s="3">
        <f>CORREL($B$2:$B$57,AP2:AP57)</f>
        <v>-0.116418281207287011</v>
      </c>
      <c r="S63" s="3">
        <f>CORREL($B$2:$B$57,AQ2:AQ57)</f>
        <v>-0.13532259319714901</v>
      </c>
      <c r="T63" s="3">
        <f>CORREL($B$2:$B$57,AR2:AR57)</f>
        <v>-0.148154259388537994</v>
      </c>
      <c r="U63" s="3">
        <f>CORREL($B$2:$B$57,AS2:AS57)</f>
        <v>0.385418844473456002</v>
      </c>
      <c r="V63" s="3">
        <f>CORREL($B$2:$B$57,AT2:AT57)</f>
        <v>0.422084806085196984</v>
      </c>
      <c r="W63" s="3">
        <f>CORREL($B$2:$B$57,AU2:AU57)</f>
        <v>-0.0140312674463090019</v>
      </c>
      <c r="X63" s="3">
        <f>CORREL($B$2:$B$57,AV2:AV57)</f>
        <v>0.0124680839587030001</v>
      </c>
      <c r="Y63" s="3">
        <f>CORREL($B$2:$B$57,AW2:AW57)</f>
        <v>0.123815589754457012</v>
      </c>
      <c r="Z63" s="3">
        <f>CORREL($B$2:$B$56,BA2:BA56)</f>
        <v>0.520978422356923065</v>
      </c>
      <c r="AA63" s="3">
        <f>CORREL($B$2:$B$56,BB2:BB56)</f>
        <v>0.338234610915238987</v>
      </c>
      <c r="AB63" s="19"/>
      <c r="AD63" s="16"/>
    </row>
    <row r="64" spans="5:30">
      <c r="E64" s="40"/>
      <c r="H64" s="3" t="s">
        <v>32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33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34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8:30">
      <c r="H67" s="3" t="s">
        <v>35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36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37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  <c r="AD69" s="16"/>
    </row>
    <row r="70" spans="7:30">
      <c r="G70" s="3" t="s">
        <v>38</v>
      </c>
      <c r="H70" s="21">
        <f>MAX(I62:Y62)</f>
        <v>0.164039963143572987</v>
      </c>
      <c r="AB70" s="19"/>
      <c r="AD70" s="16"/>
    </row>
    <row r="71" spans="7:30">
      <c r="G71" s="3" t="s">
        <v>39</v>
      </c>
      <c r="H71" s="22">
        <f>MIN(I62:Y62)</f>
        <v>-0.220610631189719975</v>
      </c>
      <c r="AB71" s="19"/>
      <c r="AD71" s="16"/>
    </row>
    <row r="72" spans="7:30">
      <c r="G72" s="3" t="s">
        <v>40</v>
      </c>
      <c r="H72" s="21">
        <f>MAX(I63:Y63)</f>
        <v>0.422084806085196984</v>
      </c>
      <c r="AB72" s="19"/>
      <c r="AD72" s="16"/>
    </row>
    <row r="73" spans="7:30">
      <c r="G73" s="3" t="s">
        <v>41</v>
      </c>
      <c r="H73" s="22">
        <f>MIN(I63:Y63)</f>
        <v>-0.28574772178057998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5:28">
      <c r="E77" s="41"/>
      <c r="AB77" s="19"/>
    </row>
    <row r="78" spans="28:28">
      <c r="AB78" s="19"/>
    </row>
    <row r="79" spans="28:28">
      <c r="AB79" s="19"/>
    </row>
    <row r="88" spans="5:5">
      <c r="E88" s="40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5:19">
      <c r="E123" s="40"/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  <row r="173" spans="5:5">
      <c r="E173" s="40"/>
    </row>
    <row r="188" spans="5:5">
      <c r="E188" s="41"/>
    </row>
    <row r="212" spans="5:5">
      <c r="E212" s="40"/>
    </row>
    <row r="227" spans="5:5">
      <c r="E227" s="41"/>
    </row>
    <row r="262" spans="5:5">
      <c r="E262" s="40"/>
    </row>
    <row r="273" spans="5:5">
      <c r="E273" s="40"/>
    </row>
    <row r="312" spans="5:5">
      <c r="E312" s="41"/>
    </row>
    <row r="362" spans="5:5">
      <c r="E362" s="41"/>
    </row>
    <row r="365" spans="5:5">
      <c r="E365" s="40"/>
    </row>
  </sheetData>
  <conditionalFormatting sqref="J67:AA67">
    <cfRule type="top10" dxfId="60" priority="1" rank="5" bottom="1"/>
  </conditionalFormatting>
  <conditionalFormatting sqref="I64 J66:AA66 I66:I67 I69:AA69">
    <cfRule type="top10" dxfId="61" priority="2" rank="5" bottom="1"/>
  </conditionalFormatting>
  <conditionalFormatting sqref="Z66:AA66">
    <cfRule type="top10" dxfId="62" priority="3" rank="5"/>
  </conditionalFormatting>
  <conditionalFormatting sqref="Z66:AA66">
    <cfRule type="top10" dxfId="63" priority="4" rank="5" bottom="1"/>
  </conditionalFormatting>
  <conditionalFormatting sqref="I64 J66:AA66 I66:I67 I69:AA69">
    <cfRule type="top10" dxfId="64" priority="5" rank="5" bottom="1"/>
  </conditionalFormatting>
  <conditionalFormatting sqref="I64 J66:AA66 I66:I67 I69:AA69">
    <cfRule type="top10" dxfId="65" priority="6" rank="5"/>
  </conditionalFormatting>
  <conditionalFormatting sqref="J64:AA64">
    <cfRule type="top10" dxfId="66" priority="7" rank="5"/>
  </conditionalFormatting>
  <conditionalFormatting sqref="J64:AA64">
    <cfRule type="top10" dxfId="67" priority="8" rank="5"/>
  </conditionalFormatting>
  <conditionalFormatting sqref="J64:AA64">
    <cfRule type="top10" dxfId="68" priority="9" rank="5" bottom="1"/>
  </conditionalFormatting>
  <conditionalFormatting sqref="J64:AA64">
    <cfRule type="top10" dxfId="69" priority="10" rank="5" bottom="1"/>
  </conditionalFormatting>
  <conditionalFormatting sqref="J67:AA67">
    <cfRule type="top10" dxfId="70" priority="11" rank="5"/>
  </conditionalFormatting>
  <conditionalFormatting sqref="J67:AA67">
    <cfRule type="top10" dxfId="71" priority="12" rank="5"/>
  </conditionalFormatting>
  <conditionalFormatting sqref="J67:AA67">
    <cfRule type="top10" dxfId="72" priority="13" rank="5" bottom="1"/>
  </conditionalFormatting>
  <conditionalFormatting sqref="I64 J66:AA66 I66:I67 I69:AA69">
    <cfRule type="top10" dxfId="73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74" priority="16" rank="5"/>
  </conditionalFormatting>
  <conditionalFormatting sqref="I62:AA63 AB86:AB87">
    <cfRule type="top10" dxfId="75" priority="17" rank="5" bottom="1"/>
  </conditionalFormatting>
  <conditionalFormatting sqref="I62:Y62 Z62:AA63">
    <cfRule type="top10" dxfId="76" priority="18" rank="5" bottom="1"/>
  </conditionalFormatting>
  <conditionalFormatting sqref="I62:Y62 Z62:AA63">
    <cfRule type="top10" dxfId="77" priority="19" rank="5"/>
  </conditionalFormatting>
  <conditionalFormatting sqref="I63:AA63">
    <cfRule type="top10" dxfId="78" priority="20" rank="5" bottom="1"/>
  </conditionalFormatting>
  <conditionalFormatting sqref="I63:AA63">
    <cfRule type="top10" dxfId="79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39"/>
  <sheetViews>
    <sheetView view="normal" topLeftCell="A21" zoomScale="60" workbookViewId="0">
      <selection activeCell="AC2" sqref="AC2"/>
    </sheetView>
  </sheetViews>
  <sheetFormatPr defaultRowHeight="15.80"/>
  <cols>
    <col min="1" max="49" width="8.877049" customWidth="1" style="3"/>
    <col min="50" max="50" width="8.877049" customWidth="1" style="5"/>
    <col min="51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2"/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3" t="s">
        <v>24</v>
      </c>
      <c r="AB1" s="3" t="s">
        <v>28</v>
      </c>
      <c r="AE1" s="4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5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5" t="s">
        <v>23</v>
      </c>
      <c r="AZ1" s="3" t="s">
        <v>28</v>
      </c>
      <c r="BA1" s="3" t="s">
        <v>29</v>
      </c>
    </row>
    <row r="2" spans="1:53">
      <c r="A2" s="3" t="n">
        <v>1966</v>
      </c>
      <c r="B2" t="n">
        <v>1.22100000000000009</v>
      </c>
      <c r="C2" t="n">
        <v>1.22100000000000009</v>
      </c>
      <c r="D2" s="15" t="n">
        <v>1.38300000000000001</v>
      </c>
      <c r="E2" s="6"/>
      <c r="G2" s="3" t="n">
        <v>1966</v>
      </c>
      <c r="N2" s="5"/>
      <c r="O2" s="3" t="n">
        <v>23</v>
      </c>
      <c r="P2" s="3" t="n">
        <v>21</v>
      </c>
      <c r="Q2" s="3" t="n">
        <v>16</v>
      </c>
      <c r="R2" s="3" t="n">
        <v>11</v>
      </c>
      <c r="S2" s="3" t="n">
        <v>14</v>
      </c>
      <c r="T2" s="3" t="n">
        <v>62</v>
      </c>
      <c r="U2" s="3" t="n">
        <v>26</v>
      </c>
      <c r="V2" s="3" t="n">
        <v>41</v>
      </c>
      <c r="W2" s="3" t="n">
        <v>30</v>
      </c>
      <c r="X2" s="3" t="n">
        <v>30</v>
      </c>
      <c r="Y2" s="3" t="n">
        <v>55</v>
      </c>
      <c r="Z2" s="5" t="n">
        <v>27</v>
      </c>
      <c r="AA2" s="36">
        <f>SUM(O2:Z2)</f>
        <v>356</v>
      </c>
      <c r="AB2" s="2">
        <f>SUM(T2:U2)</f>
        <v>88</v>
      </c>
      <c r="AC2" s="2">
        <f>SUM(T2:W2)</f>
        <v>159</v>
      </c>
      <c r="AD2" s="2"/>
      <c r="AE2" s="3" t="n">
        <v>1966</v>
      </c>
      <c r="AL2" s="5"/>
      <c r="AM2" s="3" t="n">
        <v>-39.3999999999999986</v>
      </c>
      <c r="AN2" s="3" t="n">
        <v>-39.6000000000000014</v>
      </c>
      <c r="AO2" s="3" t="n">
        <v>-31.5</v>
      </c>
      <c r="AP2" s="3" t="n">
        <v>-21.3000000000000007</v>
      </c>
      <c r="AQ2" s="3" t="n">
        <v>-4.5</v>
      </c>
      <c r="AR2" s="3" t="n">
        <v>6.90000000000000036</v>
      </c>
      <c r="AS2" s="3" t="n">
        <v>8.59999999999999787</v>
      </c>
      <c r="AT2" s="3" t="n">
        <v>6.79999999999999982</v>
      </c>
      <c r="AU2" s="3" t="n">
        <v>0.3</v>
      </c>
      <c r="AV2" s="3" t="n">
        <v>-14</v>
      </c>
      <c r="AW2" s="3" t="n">
        <v>-22.5</v>
      </c>
      <c r="AX2" s="5" t="n">
        <v>-28.8999999999999986</v>
      </c>
      <c r="AY2" s="2">
        <f>AVERAGE(AM2:AX2)</f>
        <v>-14.9250000000000007</v>
      </c>
      <c r="AZ2" s="3">
        <f>AVERAGE(AR2:AS2)</f>
        <v>7.75</v>
      </c>
      <c r="BA2" s="3">
        <f>AVERAGE(AR2:AU2)</f>
        <v>5.65000000000000036</v>
      </c>
    </row>
    <row r="3" spans="1:53">
      <c r="A3" s="3" t="n">
        <v>1967</v>
      </c>
      <c r="B3" t="n">
        <v>1.20199999999999996</v>
      </c>
      <c r="C3" t="n">
        <v>1.20199999999999996</v>
      </c>
      <c r="D3" s="15" t="n">
        <v>1.39700000000000003</v>
      </c>
      <c r="E3" s="6"/>
      <c r="G3" s="3" t="n">
        <v>1967</v>
      </c>
      <c r="H3" s="3" t="n">
        <v>62</v>
      </c>
      <c r="I3" s="3" t="n">
        <v>26</v>
      </c>
      <c r="J3" s="3" t="n">
        <v>41</v>
      </c>
      <c r="K3" s="3" t="n">
        <v>30</v>
      </c>
      <c r="L3" s="3" t="n">
        <v>30</v>
      </c>
      <c r="M3" s="3" t="n">
        <v>55</v>
      </c>
      <c r="N3" s="5" t="n">
        <v>27</v>
      </c>
      <c r="O3" s="3" t="n">
        <v>14</v>
      </c>
      <c r="P3" s="3" t="n">
        <v>9</v>
      </c>
      <c r="Q3" s="3" t="n">
        <v>22</v>
      </c>
      <c r="R3" s="3" t="n">
        <v>8</v>
      </c>
      <c r="S3" s="3" t="n">
        <v>25</v>
      </c>
      <c r="T3" s="3" t="n">
        <v>11</v>
      </c>
      <c r="U3" s="3" t="n">
        <v>54</v>
      </c>
      <c r="V3" s="3" t="n">
        <v>16</v>
      </c>
      <c r="W3" s="3" t="n">
        <v>46</v>
      </c>
      <c r="X3" s="3" t="n">
        <v>45</v>
      </c>
      <c r="Y3" s="3" t="n">
        <v>15</v>
      </c>
      <c r="Z3" s="5" t="n">
        <v>9</v>
      </c>
      <c r="AA3" s="36">
        <f>SUM(O3:Z3)</f>
        <v>274</v>
      </c>
      <c r="AB3" s="2">
        <f>SUM(T3:U3)</f>
        <v>65</v>
      </c>
      <c r="AC3" s="2">
        <f>SUM(T3:W3)</f>
        <v>127</v>
      </c>
      <c r="AD3" s="2"/>
      <c r="AE3" s="3" t="n">
        <v>1967</v>
      </c>
      <c r="AF3" s="3" t="n">
        <v>6.90000000000000036</v>
      </c>
      <c r="AG3" s="3" t="n">
        <v>8.59999999999999787</v>
      </c>
      <c r="AH3" s="3" t="n">
        <v>6.79999999999999982</v>
      </c>
      <c r="AI3" s="3" t="n">
        <v>0.3</v>
      </c>
      <c r="AJ3" s="3" t="n">
        <v>-14</v>
      </c>
      <c r="AK3" s="3" t="n">
        <v>-22.5</v>
      </c>
      <c r="AL3" s="5" t="n">
        <v>-28.8999999999999986</v>
      </c>
      <c r="AM3" s="3" t="n">
        <v>-41.7000000000000028</v>
      </c>
      <c r="AN3" s="3" t="n">
        <v>-36.7999999999999972</v>
      </c>
      <c r="AO3" s="3" t="n">
        <v>-28.6000000000000014</v>
      </c>
      <c r="AP3" s="3" t="n">
        <v>-20</v>
      </c>
      <c r="AQ3" s="3" t="n">
        <v>-3.60000000000000009</v>
      </c>
      <c r="AR3" s="3" t="n">
        <v>6.20000000000000018</v>
      </c>
      <c r="AS3" s="3" t="n">
        <v>7.59999999999999876</v>
      </c>
      <c r="AT3" s="3" t="n">
        <v>5.29999999999999982</v>
      </c>
      <c r="AU3" s="3" t="n">
        <v>1.5</v>
      </c>
      <c r="AV3" s="3" t="n">
        <v>-9.40000000000000036</v>
      </c>
      <c r="AW3" s="3" t="n">
        <v>-25</v>
      </c>
      <c r="AX3" s="5" t="n">
        <v>-35.2999999999999972</v>
      </c>
      <c r="AY3" s="2">
        <f>AVERAGE(AM3:AX3)</f>
        <v>-14.9833333333333005</v>
      </c>
      <c r="AZ3" s="3">
        <f>AVERAGE(AR3:AS3)</f>
        <v>6.90000000000000036</v>
      </c>
      <c r="BA3" s="3">
        <f>AVERAGE(AR3:AU3)</f>
        <v>5.15000000000000036</v>
      </c>
    </row>
    <row r="4" spans="1:53">
      <c r="A4" s="3" t="n">
        <v>1968</v>
      </c>
      <c r="B4" t="n">
        <v>1.08499999999999996</v>
      </c>
      <c r="C4" t="n">
        <v>1.08499999999999996</v>
      </c>
      <c r="D4" s="15" t="n">
        <v>1.33200000000000007</v>
      </c>
      <c r="E4" s="6"/>
      <c r="G4" s="3" t="n">
        <v>1968</v>
      </c>
      <c r="H4" s="3" t="n">
        <v>11</v>
      </c>
      <c r="I4" s="3" t="n">
        <v>54</v>
      </c>
      <c r="J4" s="3" t="n">
        <v>16</v>
      </c>
      <c r="K4" s="3" t="n">
        <v>46</v>
      </c>
      <c r="L4" s="3" t="n">
        <v>45</v>
      </c>
      <c r="M4" s="3" t="n">
        <v>15</v>
      </c>
      <c r="N4" s="5" t="n">
        <v>9</v>
      </c>
      <c r="O4" s="3" t="n">
        <v>28</v>
      </c>
      <c r="P4" s="3" t="n">
        <v>21</v>
      </c>
      <c r="Q4" s="3" t="n">
        <v>10</v>
      </c>
      <c r="R4" s="3" t="n">
        <v>9</v>
      </c>
      <c r="S4" s="3" t="n">
        <v>21</v>
      </c>
      <c r="T4" s="3" t="n">
        <v>16</v>
      </c>
      <c r="U4" s="3" t="n">
        <v>60</v>
      </c>
      <c r="V4" s="3" t="n">
        <v>24</v>
      </c>
      <c r="W4" s="3" t="n">
        <v>14</v>
      </c>
      <c r="X4" s="3" t="n">
        <v>36</v>
      </c>
      <c r="Y4" s="3" t="n">
        <v>12</v>
      </c>
      <c r="Z4" s="5" t="n">
        <v>13</v>
      </c>
      <c r="AA4" s="36">
        <f>SUM(O4:Z4)</f>
        <v>264</v>
      </c>
      <c r="AB4" s="2">
        <f>SUM(T4:U4)</f>
        <v>76</v>
      </c>
      <c r="AC4" s="2">
        <f>SUM(T4:W4)</f>
        <v>114</v>
      </c>
      <c r="AD4" s="2"/>
      <c r="AE4" s="3" t="n">
        <v>1968</v>
      </c>
      <c r="AF4" s="3" t="n">
        <v>6.20000000000000018</v>
      </c>
      <c r="AG4" s="3" t="n">
        <v>7.59999999999999876</v>
      </c>
      <c r="AH4" s="3" t="n">
        <v>5.29999999999999982</v>
      </c>
      <c r="AI4" s="3" t="n">
        <v>1.5</v>
      </c>
      <c r="AJ4" s="3" t="n">
        <v>-9.40000000000000036</v>
      </c>
      <c r="AK4" s="3" t="n">
        <v>-25</v>
      </c>
      <c r="AL4" s="5" t="n">
        <v>-35.2999999999999972</v>
      </c>
      <c r="AM4" s="3" t="n">
        <v>-32.3999999999999986</v>
      </c>
      <c r="AN4" s="3" t="n">
        <v>-29</v>
      </c>
      <c r="AO4" s="3" t="n">
        <v>-25.6000000000000014</v>
      </c>
      <c r="AP4" s="3" t="n">
        <v>-17.399999999999995</v>
      </c>
      <c r="AQ4" s="3" t="n">
        <v>-5.40000000000000036</v>
      </c>
      <c r="AR4" s="3" t="n">
        <v>7.29999999999999982</v>
      </c>
      <c r="AS4" s="3" t="n">
        <v>9.90000000000000036</v>
      </c>
      <c r="AT4" s="3" t="n">
        <v>8.69999999999999751</v>
      </c>
      <c r="AU4" s="3" t="n">
        <v>1.9</v>
      </c>
      <c r="AV4" s="3" t="n">
        <v>-13</v>
      </c>
      <c r="AW4" s="3" t="n">
        <v>-28.8000000000000007</v>
      </c>
      <c r="AX4" s="5" t="n">
        <v>-36.6000000000000014</v>
      </c>
      <c r="AY4" s="2">
        <f>AVERAGE(AM4:AX4)</f>
        <v>-13.3666666666666991</v>
      </c>
      <c r="AZ4" s="3">
        <f>AVERAGE(AR4:AS4)</f>
        <v>8.59999999999999964</v>
      </c>
      <c r="BA4" s="3">
        <f>AVERAGE(AR4:AU4)</f>
        <v>6.95000000000000018</v>
      </c>
    </row>
    <row r="5" spans="1:53">
      <c r="A5" s="3" t="n">
        <v>1969</v>
      </c>
      <c r="B5" t="n">
        <v>1.19799999999999995</v>
      </c>
      <c r="C5" t="n">
        <v>1.19799999999999995</v>
      </c>
      <c r="D5" s="15" t="n">
        <v>1.42999999999999989</v>
      </c>
      <c r="E5" s="6"/>
      <c r="G5" s="3" t="n">
        <v>1969</v>
      </c>
      <c r="H5" s="3" t="n">
        <v>16</v>
      </c>
      <c r="I5" s="3" t="n">
        <v>60</v>
      </c>
      <c r="J5" s="3" t="n">
        <v>24</v>
      </c>
      <c r="K5" s="3" t="n">
        <v>14</v>
      </c>
      <c r="L5" s="3" t="n">
        <v>36</v>
      </c>
      <c r="M5" s="3" t="n">
        <v>12</v>
      </c>
      <c r="N5" s="5" t="n">
        <v>13</v>
      </c>
      <c r="O5" s="3" t="n">
        <v>26</v>
      </c>
      <c r="P5" s="3" t="n">
        <v>15</v>
      </c>
      <c r="Q5" s="3" t="n">
        <v>1</v>
      </c>
      <c r="R5" s="3" t="n">
        <v>14</v>
      </c>
      <c r="S5" s="3" t="n">
        <v>7</v>
      </c>
      <c r="T5" s="3" t="n">
        <v>3</v>
      </c>
      <c r="U5" s="3" t="n">
        <v>17</v>
      </c>
      <c r="V5" s="3" t="n">
        <v>38</v>
      </c>
      <c r="W5" s="3" t="n">
        <v>20</v>
      </c>
      <c r="X5" s="3" t="n">
        <v>23</v>
      </c>
      <c r="Y5" s="3" t="n">
        <v>6</v>
      </c>
      <c r="Z5" s="5" t="n">
        <v>16</v>
      </c>
      <c r="AA5" s="36">
        <f>SUM(O5:Z5)</f>
        <v>186</v>
      </c>
      <c r="AB5" s="2">
        <f>SUM(T5:U5)</f>
        <v>20</v>
      </c>
      <c r="AC5" s="2">
        <f>SUM(T5:W5)</f>
        <v>78</v>
      </c>
      <c r="AD5" s="2"/>
      <c r="AE5" s="3" t="n">
        <v>1969</v>
      </c>
      <c r="AF5" s="3" t="n">
        <v>7.29999999999999982</v>
      </c>
      <c r="AG5" s="3" t="n">
        <v>9.90000000000000036</v>
      </c>
      <c r="AH5" s="3" t="n">
        <v>8.69999999999999751</v>
      </c>
      <c r="AI5" s="3" t="n">
        <v>1.9</v>
      </c>
      <c r="AJ5" s="3" t="n">
        <v>-13</v>
      </c>
      <c r="AK5" s="3" t="n">
        <v>-28.8000000000000007</v>
      </c>
      <c r="AL5" s="5" t="n">
        <v>-36.6000000000000014</v>
      </c>
      <c r="AM5" s="3" t="n">
        <v>-30</v>
      </c>
      <c r="AN5" s="3" t="n">
        <v>-36.5</v>
      </c>
      <c r="AO5" s="3" t="n">
        <v>-32.5</v>
      </c>
      <c r="AP5" s="3" t="n">
        <v>-19.1000000000000014</v>
      </c>
      <c r="AQ5" s="3" t="n">
        <v>-5</v>
      </c>
      <c r="AR5" s="3" t="n">
        <v>9.5</v>
      </c>
      <c r="AS5" s="3" t="n">
        <v>11</v>
      </c>
      <c r="AT5" s="3" t="n">
        <v>8.90000000000000036</v>
      </c>
      <c r="AU5" s="3" t="n">
        <v>0.9</v>
      </c>
      <c r="AV5" s="3" t="n">
        <v>-14.3000000000000007</v>
      </c>
      <c r="AW5" s="3" t="n">
        <v>-30.1000000000000014</v>
      </c>
      <c r="AX5" s="5" t="n">
        <v>-30.6999999999999993</v>
      </c>
      <c r="AY5" s="2">
        <f>AVERAGE(AM5:AX5)</f>
        <v>-13.9916666666666991</v>
      </c>
      <c r="AZ5" s="3">
        <f>AVERAGE(AR5:AS5)</f>
        <v>10.25</v>
      </c>
      <c r="BA5" s="3">
        <f>AVERAGE(AR5:AU5)</f>
        <v>7.57500000000000018</v>
      </c>
    </row>
    <row r="6" spans="1:53">
      <c r="A6" s="3" t="n">
        <v>1970</v>
      </c>
      <c r="B6" t="n">
        <v>1.125</v>
      </c>
      <c r="C6" t="n">
        <v>1.125</v>
      </c>
      <c r="D6" s="15" t="n">
        <v>1.37799999999999989</v>
      </c>
      <c r="E6" s="6"/>
      <c r="G6" s="3" t="n">
        <v>1970</v>
      </c>
      <c r="H6" s="3" t="n">
        <v>3</v>
      </c>
      <c r="I6" s="3" t="n">
        <v>17</v>
      </c>
      <c r="J6" s="3" t="n">
        <v>38</v>
      </c>
      <c r="K6" s="3" t="n">
        <v>20</v>
      </c>
      <c r="L6" s="3" t="n">
        <v>23</v>
      </c>
      <c r="M6" s="3" t="n">
        <v>6</v>
      </c>
      <c r="N6" s="5" t="n">
        <v>16</v>
      </c>
      <c r="O6" s="3" t="n">
        <v>8</v>
      </c>
      <c r="P6" s="3" t="n">
        <v>7</v>
      </c>
      <c r="Q6" s="3" t="n">
        <v>7</v>
      </c>
      <c r="R6" s="3" t="n">
        <v>13</v>
      </c>
      <c r="S6" s="3" t="n">
        <v>14</v>
      </c>
      <c r="T6" s="3" t="n">
        <v>36</v>
      </c>
      <c r="U6" s="3" t="n">
        <v>26</v>
      </c>
      <c r="V6" s="3" t="n">
        <v>41</v>
      </c>
      <c r="W6" s="3" t="n">
        <v>20</v>
      </c>
      <c r="X6" s="3" t="n">
        <v>11</v>
      </c>
      <c r="Y6" s="3" t="n">
        <v>20</v>
      </c>
      <c r="Z6" s="5" t="n">
        <v>11</v>
      </c>
      <c r="AA6" s="36">
        <f>SUM(O6:Z6)</f>
        <v>214</v>
      </c>
      <c r="AB6" s="2">
        <f>SUM(T6:U6)</f>
        <v>62</v>
      </c>
      <c r="AC6" s="2">
        <f>SUM(T6:W6)</f>
        <v>123</v>
      </c>
      <c r="AD6" s="2"/>
      <c r="AE6" s="3" t="n">
        <v>1970</v>
      </c>
      <c r="AF6" s="3" t="n">
        <v>9.5</v>
      </c>
      <c r="AG6" s="3" t="n">
        <v>11</v>
      </c>
      <c r="AH6" s="3" t="n">
        <v>8.90000000000000036</v>
      </c>
      <c r="AI6" s="3" t="n">
        <v>0.9</v>
      </c>
      <c r="AJ6" s="3" t="n">
        <v>-14.3000000000000007</v>
      </c>
      <c r="AK6" s="3" t="n">
        <v>-30.1000000000000014</v>
      </c>
      <c r="AL6" s="5" t="n">
        <v>-30.6999999999999993</v>
      </c>
      <c r="AM6" s="3" t="n">
        <v>-30.1999999999999993</v>
      </c>
      <c r="AN6" s="3" t="n">
        <v>-33.2000000000000028</v>
      </c>
      <c r="AO6" s="3" t="n">
        <v>-30.3000000000000007</v>
      </c>
      <c r="AP6" s="3" t="n">
        <v>-20.8999999999999986</v>
      </c>
      <c r="AQ6" s="3" t="n">
        <v>-5.29999999999999982</v>
      </c>
      <c r="AR6" s="3" t="n">
        <v>8.40000000000000036</v>
      </c>
      <c r="AS6" s="3" t="n">
        <v>9.5</v>
      </c>
      <c r="AT6" s="3" t="n">
        <v>5.79999999999999982</v>
      </c>
      <c r="AU6" s="3" t="n">
        <v>2.20000000000000018</v>
      </c>
      <c r="AV6" s="3" t="n">
        <v>-13.0999999999999996</v>
      </c>
      <c r="AW6" s="3" t="n">
        <v>-28.3000000000000007</v>
      </c>
      <c r="AX6" s="5" t="n">
        <v>-30.3000000000000007</v>
      </c>
      <c r="AY6" s="2">
        <f>AVERAGE(AM6:AX6)</f>
        <v>-13.8083333333332998</v>
      </c>
      <c r="AZ6" s="3">
        <f>AVERAGE(AR6:AS6)</f>
        <v>8.94999999999999929</v>
      </c>
      <c r="BA6" s="3">
        <f>AVERAGE(AR6:AU6)</f>
        <v>6.47499999999999964</v>
      </c>
    </row>
    <row r="7" spans="1:53">
      <c r="A7" s="3" t="n">
        <v>1971</v>
      </c>
      <c r="B7" t="n">
        <v>1.2370000000000001</v>
      </c>
      <c r="C7" t="n">
        <v>1.2370000000000001</v>
      </c>
      <c r="D7" s="15" t="n">
        <v>1.44300000000000006</v>
      </c>
      <c r="E7" s="6"/>
      <c r="G7" s="3" t="n">
        <v>1971</v>
      </c>
      <c r="H7" s="3" t="n">
        <v>36</v>
      </c>
      <c r="I7" s="3" t="n">
        <v>26</v>
      </c>
      <c r="J7" s="3" t="n">
        <v>41</v>
      </c>
      <c r="K7" s="3" t="n">
        <v>20</v>
      </c>
      <c r="L7" s="3" t="n">
        <v>11</v>
      </c>
      <c r="M7" s="3" t="n">
        <v>20</v>
      </c>
      <c r="N7" s="5" t="n">
        <v>11</v>
      </c>
      <c r="O7" s="3" t="n">
        <v>8</v>
      </c>
      <c r="P7" s="3" t="n">
        <v>16</v>
      </c>
      <c r="Q7" s="3" t="n">
        <v>22</v>
      </c>
      <c r="R7" s="3" t="n">
        <v>7</v>
      </c>
      <c r="S7" s="3" t="n">
        <v>13</v>
      </c>
      <c r="T7" s="3" t="n">
        <v>55</v>
      </c>
      <c r="U7" s="3" t="n">
        <v>26</v>
      </c>
      <c r="V7" s="3" t="n">
        <v>2</v>
      </c>
      <c r="W7" s="3" t="n">
        <v>20</v>
      </c>
      <c r="X7" s="3" t="n">
        <v>15</v>
      </c>
      <c r="Y7" s="3" t="n">
        <v>18</v>
      </c>
      <c r="Z7" s="5" t="n">
        <v>16</v>
      </c>
      <c r="AA7" s="36">
        <f>SUM(O7:Z7)</f>
        <v>218</v>
      </c>
      <c r="AB7" s="2">
        <f>SUM(T7:U7)</f>
        <v>81</v>
      </c>
      <c r="AC7" s="2">
        <f>SUM(T7:W7)</f>
        <v>103</v>
      </c>
      <c r="AD7" s="2"/>
      <c r="AE7" s="3" t="n">
        <v>1971</v>
      </c>
      <c r="AF7" s="3" t="n">
        <v>8.40000000000000036</v>
      </c>
      <c r="AG7" s="3" t="n">
        <v>9.5</v>
      </c>
      <c r="AH7" s="3" t="n">
        <v>5.79999999999999982</v>
      </c>
      <c r="AI7" s="3" t="n">
        <v>2.20000000000000018</v>
      </c>
      <c r="AJ7" s="3" t="n">
        <v>-13.0999999999999996</v>
      </c>
      <c r="AK7" s="3" t="n">
        <v>-28.3000000000000007</v>
      </c>
      <c r="AL7" s="5" t="n">
        <v>-30.3000000000000007</v>
      </c>
      <c r="AM7" s="3" t="n">
        <v>-38.6000000000000014</v>
      </c>
      <c r="AN7" s="3" t="n">
        <v>-31.1000000000000014</v>
      </c>
      <c r="AO7" s="3" t="n">
        <v>-28.3999999999999986</v>
      </c>
      <c r="AP7" s="3" t="n">
        <v>-19</v>
      </c>
      <c r="AQ7" s="3" t="n">
        <v>-2.20000000000000018</v>
      </c>
      <c r="AR7" s="3" t="n">
        <v>7.09999999999999964</v>
      </c>
      <c r="AS7" s="3" t="n">
        <v>11.8000000000000007</v>
      </c>
      <c r="AT7" s="3" t="n">
        <v>10.4000000000000004</v>
      </c>
      <c r="AU7" s="3" t="n">
        <v>3.70000000000000018</v>
      </c>
      <c r="AV7" s="3" t="n">
        <v>-11.1999999999999993</v>
      </c>
      <c r="AW7" s="3" t="n">
        <v>-27</v>
      </c>
      <c r="AX7" s="5" t="n">
        <v>-32.3999999999999986</v>
      </c>
      <c r="AY7" s="2">
        <f>AVERAGE(AM7:AX7)</f>
        <v>-13.0749999999999993</v>
      </c>
      <c r="AZ7" s="3">
        <f>AVERAGE(AR7:AS7)</f>
        <v>9.44999999999999929</v>
      </c>
      <c r="BA7" s="3">
        <f>AVERAGE(AR7:AU7)</f>
        <v>8.25</v>
      </c>
    </row>
    <row r="8" spans="1:53">
      <c r="A8" s="3" t="n">
        <v>1972</v>
      </c>
      <c r="B8" t="n">
        <v>0.520000000000000018</v>
      </c>
      <c r="C8" t="n">
        <v>0.520000000000000018</v>
      </c>
      <c r="D8" s="15" t="n">
        <v>0.800999999999999801</v>
      </c>
      <c r="E8" s="6"/>
      <c r="G8" s="3" t="n">
        <v>1972</v>
      </c>
      <c r="H8" s="3" t="n">
        <v>55</v>
      </c>
      <c r="I8" s="3" t="n">
        <v>26</v>
      </c>
      <c r="J8" s="3" t="n">
        <v>2</v>
      </c>
      <c r="K8" s="3" t="n">
        <v>20</v>
      </c>
      <c r="L8" s="3" t="n">
        <v>15</v>
      </c>
      <c r="M8" s="3" t="n">
        <v>18</v>
      </c>
      <c r="N8" s="5" t="n">
        <v>16</v>
      </c>
      <c r="O8" s="3" t="n">
        <v>12</v>
      </c>
      <c r="P8" s="3" t="n">
        <v>16</v>
      </c>
      <c r="Q8" s="3" t="n">
        <v>10</v>
      </c>
      <c r="R8" s="3" t="n">
        <v>10</v>
      </c>
      <c r="S8" s="3" t="n">
        <v>10</v>
      </c>
      <c r="T8" s="3" t="n">
        <v>15</v>
      </c>
      <c r="U8" s="3" t="n">
        <v>43</v>
      </c>
      <c r="V8" s="3" t="n">
        <v>54</v>
      </c>
      <c r="W8" s="3" t="n">
        <v>23</v>
      </c>
      <c r="X8" s="3" t="n">
        <v>41</v>
      </c>
      <c r="Y8" s="3" t="n">
        <v>21</v>
      </c>
      <c r="Z8" s="5" t="n">
        <v>22</v>
      </c>
      <c r="AA8" s="36">
        <f>SUM(O8:Z8)</f>
        <v>277</v>
      </c>
      <c r="AB8" s="2">
        <f>SUM(T8:U8)</f>
        <v>58</v>
      </c>
      <c r="AC8" s="2">
        <f>SUM(T8:W8)</f>
        <v>135</v>
      </c>
      <c r="AD8" s="2"/>
      <c r="AE8" s="3" t="n">
        <v>1972</v>
      </c>
      <c r="AF8" s="3" t="n">
        <v>7.09999999999999964</v>
      </c>
      <c r="AG8" s="3" t="n">
        <v>11.8000000000000007</v>
      </c>
      <c r="AH8" s="3" t="n">
        <v>10.4000000000000004</v>
      </c>
      <c r="AI8" s="3" t="n">
        <v>3.70000000000000018</v>
      </c>
      <c r="AJ8" s="3" t="n">
        <v>-11.1999999999999993</v>
      </c>
      <c r="AK8" s="3" t="n">
        <v>-27</v>
      </c>
      <c r="AL8" s="5" t="n">
        <v>-32.3999999999999986</v>
      </c>
      <c r="AM8" s="3" t="n">
        <v>-38.7000000000000028</v>
      </c>
      <c r="AN8" s="3" t="n">
        <v>-32.7000000000000028</v>
      </c>
      <c r="AO8" s="3" t="n">
        <v>-26.5</v>
      </c>
      <c r="AP8" s="3" t="n">
        <v>-15.8000000000000007</v>
      </c>
      <c r="AQ8" s="3" t="n">
        <v>-1.8</v>
      </c>
      <c r="AR8" s="3" t="n">
        <v>2.79999999999999982</v>
      </c>
      <c r="AS8" s="3" t="n">
        <v>9.59999999999999964</v>
      </c>
      <c r="AT8" s="3" t="n">
        <v>6</v>
      </c>
      <c r="AU8" s="3" t="n">
        <v>-0.4</v>
      </c>
      <c r="AV8" s="3" t="n">
        <v>-9.90000000000000036</v>
      </c>
      <c r="AW8" s="3" t="n">
        <v>-29.6999999999999993</v>
      </c>
      <c r="AX8" s="5" t="n">
        <v>-32.7000000000000028</v>
      </c>
      <c r="AY8" s="2">
        <f>AVERAGE(AM8:AX8)</f>
        <v>-14.1500000000000004</v>
      </c>
      <c r="AZ8" s="3">
        <f>AVERAGE(AR8:AS8)</f>
        <v>6.20000000000000018</v>
      </c>
      <c r="BA8" s="3">
        <f>AVERAGE(AR8:AU8)</f>
        <v>4.5</v>
      </c>
    </row>
    <row r="9" spans="1:53">
      <c r="A9" s="3" t="n">
        <v>1973</v>
      </c>
      <c r="B9" t="n">
        <v>1.36100000000000021</v>
      </c>
      <c r="C9" t="n">
        <v>1.36100000000000021</v>
      </c>
      <c r="D9" s="15" t="n">
        <v>1.46900000000000013</v>
      </c>
      <c r="E9" s="6"/>
      <c r="G9" s="3" t="n">
        <v>1973</v>
      </c>
      <c r="H9" s="3" t="n">
        <v>15</v>
      </c>
      <c r="I9" s="3" t="n">
        <v>43</v>
      </c>
      <c r="J9" s="3" t="n">
        <v>54</v>
      </c>
      <c r="K9" s="3" t="n">
        <v>23</v>
      </c>
      <c r="L9" s="3" t="n">
        <v>41</v>
      </c>
      <c r="M9" s="3" t="n">
        <v>21</v>
      </c>
      <c r="N9" s="5" t="n">
        <v>22</v>
      </c>
      <c r="O9" s="3" t="n">
        <v>33</v>
      </c>
      <c r="P9" s="3" t="n">
        <v>15</v>
      </c>
      <c r="Q9" s="3" t="n">
        <v>5</v>
      </c>
      <c r="R9" s="3" t="n">
        <v>19</v>
      </c>
      <c r="S9" s="3" t="n">
        <v>18</v>
      </c>
      <c r="T9" s="3" t="n">
        <v>46</v>
      </c>
      <c r="U9" s="3" t="n">
        <v>44</v>
      </c>
      <c r="V9" s="3" t="n">
        <v>56</v>
      </c>
      <c r="W9" s="3" t="n">
        <v>39</v>
      </c>
      <c r="X9" s="3" t="n">
        <v>38</v>
      </c>
      <c r="Y9" s="3" t="n">
        <v>26</v>
      </c>
      <c r="Z9" s="5" t="n">
        <v>17</v>
      </c>
      <c r="AA9" s="36">
        <f>SUM(O9:Z9)</f>
        <v>356</v>
      </c>
      <c r="AB9" s="2">
        <f>SUM(T9:U9)</f>
        <v>90</v>
      </c>
      <c r="AC9" s="2">
        <f>SUM(T9:W9)</f>
        <v>185</v>
      </c>
      <c r="AD9" s="2"/>
      <c r="AE9" s="3" t="n">
        <v>1973</v>
      </c>
      <c r="AF9" s="3" t="n">
        <v>2.79999999999999982</v>
      </c>
      <c r="AG9" s="3" t="n">
        <v>9.59999999999999964</v>
      </c>
      <c r="AH9" s="3" t="n">
        <v>6</v>
      </c>
      <c r="AI9" s="3" t="n">
        <v>-0.4</v>
      </c>
      <c r="AJ9" s="3" t="n">
        <v>-9.90000000000000036</v>
      </c>
      <c r="AK9" s="3" t="n">
        <v>-29.6999999999999993</v>
      </c>
      <c r="AL9" s="5" t="n">
        <v>-32.7000000000000028</v>
      </c>
      <c r="AM9" s="3" t="n">
        <v>-36.3999999999999986</v>
      </c>
      <c r="AN9" s="3" t="n">
        <v>-33.8999999999999986</v>
      </c>
      <c r="AO9" s="3" t="n">
        <v>-29.3999999999999986</v>
      </c>
      <c r="AP9" s="3" t="n">
        <v>-18.6000000000000014</v>
      </c>
      <c r="AQ9" s="3" t="n">
        <v>-5.29999999999999982</v>
      </c>
      <c r="AR9" s="3" t="n">
        <v>8.90000000000000036</v>
      </c>
      <c r="AS9" s="3" t="n">
        <v>11.4000000000000004</v>
      </c>
      <c r="AT9" s="3" t="n">
        <v>5.29999999999999982</v>
      </c>
      <c r="AU9" s="3" t="n">
        <v>-0.4</v>
      </c>
      <c r="AV9" s="3" t="n">
        <v>-13.4000000000000004</v>
      </c>
      <c r="AW9" s="3" t="n">
        <v>-26.5</v>
      </c>
      <c r="AX9" s="5" t="n">
        <v>-32.7000000000000028</v>
      </c>
      <c r="AY9" s="2">
        <f>AVERAGE(AM9:AX9)</f>
        <v>-14.25</v>
      </c>
      <c r="AZ9" s="3">
        <f>AVERAGE(AR9:AS9)</f>
        <v>10.1500000000000004</v>
      </c>
      <c r="BA9" s="3">
        <f>AVERAGE(AR9:AU9)</f>
        <v>6.29999999999999982</v>
      </c>
    </row>
    <row r="10" spans="1:53">
      <c r="A10" s="3" t="n">
        <v>1974</v>
      </c>
      <c r="B10" t="n">
        <v>1.76499999999999968</v>
      </c>
      <c r="C10" t="n">
        <v>1.76499999999999968</v>
      </c>
      <c r="D10" s="15" t="n">
        <v>2.02000000000000002</v>
      </c>
      <c r="E10" s="6"/>
      <c r="G10" s="3" t="n">
        <v>1974</v>
      </c>
      <c r="H10" s="3" t="n">
        <v>46</v>
      </c>
      <c r="I10" s="3" t="n">
        <v>44</v>
      </c>
      <c r="J10" s="3" t="n">
        <v>56</v>
      </c>
      <c r="K10" s="3" t="n">
        <v>39</v>
      </c>
      <c r="L10" s="3" t="n">
        <v>38</v>
      </c>
      <c r="M10" s="3" t="n">
        <v>26</v>
      </c>
      <c r="N10" s="5" t="n">
        <v>17</v>
      </c>
      <c r="O10" s="3" t="n">
        <v>13</v>
      </c>
      <c r="P10" s="3" t="n">
        <v>9</v>
      </c>
      <c r="Q10" s="3" t="n">
        <v>7</v>
      </c>
      <c r="R10" s="3" t="n">
        <v>0</v>
      </c>
      <c r="S10" s="3" t="n">
        <v>11</v>
      </c>
      <c r="T10" s="3" t="n">
        <v>30</v>
      </c>
      <c r="U10" s="3" t="n">
        <v>80</v>
      </c>
      <c r="V10" s="3" t="n">
        <v>53</v>
      </c>
      <c r="W10" s="3" t="n">
        <v>44</v>
      </c>
      <c r="X10" s="3" t="n">
        <v>27</v>
      </c>
      <c r="Y10" s="3" t="n">
        <v>18</v>
      </c>
      <c r="Z10" s="5" t="n">
        <v>6</v>
      </c>
      <c r="AA10" s="36">
        <f>SUM(O10:Z10)</f>
        <v>298</v>
      </c>
      <c r="AB10" s="2">
        <f>SUM(T10:U10)</f>
        <v>110</v>
      </c>
      <c r="AC10" s="2">
        <f>SUM(T10:W10)</f>
        <v>207</v>
      </c>
      <c r="AD10" s="2"/>
      <c r="AE10" s="3" t="n">
        <v>1974</v>
      </c>
      <c r="AF10" s="3" t="n">
        <v>8.90000000000000036</v>
      </c>
      <c r="AG10" s="3" t="n">
        <v>11.4000000000000004</v>
      </c>
      <c r="AH10" s="3" t="n">
        <v>5.29999999999999982</v>
      </c>
      <c r="AI10" s="3" t="n">
        <v>-0.4</v>
      </c>
      <c r="AJ10" s="3" t="n">
        <v>-13.4000000000000004</v>
      </c>
      <c r="AK10" s="3" t="n">
        <v>-26.5</v>
      </c>
      <c r="AL10" s="5" t="n">
        <v>-32.7000000000000028</v>
      </c>
      <c r="AM10" s="3" t="n">
        <v>-34.6000000000000014</v>
      </c>
      <c r="AN10" s="3" t="n">
        <v>-38.7999999999999972</v>
      </c>
      <c r="AO10" s="3" t="n">
        <v>-26.1000000000000014</v>
      </c>
      <c r="AP10" s="3" t="n">
        <v>-18</v>
      </c>
      <c r="AQ10" s="3" t="n">
        <v>-5.70000000000000018</v>
      </c>
      <c r="AR10" s="3" t="n">
        <v>7.79999999999999982</v>
      </c>
      <c r="AS10" s="3" t="n">
        <v>12.5999999999999996</v>
      </c>
      <c r="AT10" s="3" t="n">
        <v>6.79999999999999982</v>
      </c>
      <c r="AU10" s="3" t="n">
        <v>0.9</v>
      </c>
      <c r="AV10" s="3" t="n">
        <v>-10.6999999999999993</v>
      </c>
      <c r="AW10" s="3" t="n">
        <v>-26.8000000000000007</v>
      </c>
      <c r="AX10" s="5" t="n">
        <v>-35</v>
      </c>
      <c r="AY10" s="2">
        <f>AVERAGE(AM10:AX10)</f>
        <v>-13.9666666666667005</v>
      </c>
      <c r="AZ10" s="3">
        <f>AVERAGE(AR10:AS10)</f>
        <v>10.1999999999999993</v>
      </c>
      <c r="BA10" s="3">
        <f>AVERAGE(AR10:AU10)</f>
        <v>7.02500000000000036</v>
      </c>
    </row>
    <row r="11" spans="1:53">
      <c r="A11" s="3" t="n">
        <v>1975</v>
      </c>
      <c r="B11" t="n">
        <v>0.791000000000000014</v>
      </c>
      <c r="C11" t="n">
        <v>0.791000000000000014</v>
      </c>
      <c r="D11" s="15" t="n">
        <v>1.20399999999999996</v>
      </c>
      <c r="E11" s="6"/>
      <c r="G11" s="3" t="n">
        <v>1975</v>
      </c>
      <c r="H11" s="3" t="n">
        <v>30</v>
      </c>
      <c r="I11" s="3" t="n">
        <v>80</v>
      </c>
      <c r="J11" s="3" t="n">
        <v>53</v>
      </c>
      <c r="K11" s="3" t="n">
        <v>44</v>
      </c>
      <c r="L11" s="3" t="n">
        <v>27</v>
      </c>
      <c r="M11" s="3" t="n">
        <v>18</v>
      </c>
      <c r="N11" s="5" t="n">
        <v>6</v>
      </c>
      <c r="O11" s="3" t="n">
        <v>11</v>
      </c>
      <c r="P11" s="3" t="n">
        <v>16</v>
      </c>
      <c r="Q11" s="3" t="n">
        <v>4</v>
      </c>
      <c r="R11" s="3" t="n">
        <v>11</v>
      </c>
      <c r="S11" s="3" t="n">
        <v>2</v>
      </c>
      <c r="T11" s="3" t="n">
        <v>31</v>
      </c>
      <c r="U11" s="3" t="n">
        <v>44</v>
      </c>
      <c r="V11" s="3" t="n">
        <v>34</v>
      </c>
      <c r="W11" s="3" t="n">
        <v>8</v>
      </c>
      <c r="X11" s="3" t="n">
        <v>20</v>
      </c>
      <c r="Y11" s="3" t="n">
        <v>24</v>
      </c>
      <c r="Z11" s="5" t="n">
        <v>20</v>
      </c>
      <c r="AA11" s="36">
        <f>SUM(O11:Z11)</f>
        <v>225</v>
      </c>
      <c r="AB11" s="2">
        <f>SUM(T11:U11)</f>
        <v>75</v>
      </c>
      <c r="AC11" s="2">
        <f>SUM(T11:W11)</f>
        <v>117</v>
      </c>
      <c r="AD11" s="2"/>
      <c r="AE11" s="3" t="n">
        <v>1975</v>
      </c>
      <c r="AF11" s="3" t="n">
        <v>7.79999999999999982</v>
      </c>
      <c r="AG11" s="3" t="n">
        <v>12.5999999999999996</v>
      </c>
      <c r="AH11" s="3" t="n">
        <v>6.79999999999999982</v>
      </c>
      <c r="AI11" s="3" t="n">
        <v>0.9</v>
      </c>
      <c r="AJ11" s="3" t="n">
        <v>-10.6999999999999993</v>
      </c>
      <c r="AK11" s="3" t="n">
        <v>-26.8000000000000007</v>
      </c>
      <c r="AL11" s="5" t="n">
        <v>-35</v>
      </c>
      <c r="AM11" s="3" t="n">
        <v>-33.2999999999999972</v>
      </c>
      <c r="AN11" s="3" t="n">
        <v>-31.6999999999999993</v>
      </c>
      <c r="AO11" s="3" t="n">
        <v>-25.1999999999999993</v>
      </c>
      <c r="AP11" s="3" t="n">
        <v>-19.1000000000000014</v>
      </c>
      <c r="AQ11" s="3" t="n">
        <v>-6.29999999999999982</v>
      </c>
      <c r="AR11" s="3" t="n">
        <v>3.10000000000000009</v>
      </c>
      <c r="AS11" s="3" t="n">
        <v>7.40000000000000036</v>
      </c>
      <c r="AT11" s="3" t="n">
        <v>6.79999999999999982</v>
      </c>
      <c r="AU11" s="3" t="n">
        <v>0.3</v>
      </c>
      <c r="AV11" s="3" t="n">
        <v>-11.5</v>
      </c>
      <c r="AW11" s="3" t="n">
        <v>-25.1999999999999993</v>
      </c>
      <c r="AX11" s="5" t="n">
        <v>-27.5</v>
      </c>
      <c r="AY11" s="2">
        <f>AVERAGE(AM11:AX11)</f>
        <v>-13.5166666666666995</v>
      </c>
      <c r="AZ11" s="3">
        <f>AVERAGE(AR11:AS11)</f>
        <v>5.25</v>
      </c>
      <c r="BA11" s="3">
        <f>AVERAGE(AR11:AU11)</f>
        <v>4.40000000000000036</v>
      </c>
    </row>
    <row r="12" spans="1:53">
      <c r="A12" s="3" t="n">
        <v>1976</v>
      </c>
      <c r="B12" t="n">
        <v>1.129</v>
      </c>
      <c r="C12" t="n">
        <v>1.129</v>
      </c>
      <c r="D12" s="15" t="n">
        <v>1.35499999999999998</v>
      </c>
      <c r="E12" s="6"/>
      <c r="G12" s="3" t="n">
        <v>1976</v>
      </c>
      <c r="H12" s="3" t="n">
        <v>31</v>
      </c>
      <c r="I12" s="3" t="n">
        <v>44</v>
      </c>
      <c r="J12" s="3" t="n">
        <v>34</v>
      </c>
      <c r="K12" s="3" t="n">
        <v>8</v>
      </c>
      <c r="L12" s="3" t="n">
        <v>20</v>
      </c>
      <c r="M12" s="3" t="n">
        <v>24</v>
      </c>
      <c r="N12" s="5" t="n">
        <v>20</v>
      </c>
      <c r="O12" s="3" t="n">
        <v>7</v>
      </c>
      <c r="P12" s="3" t="n">
        <v>28.8999999999999986</v>
      </c>
      <c r="Q12" s="3" t="n">
        <v>7</v>
      </c>
      <c r="R12" s="3" t="n">
        <v>5</v>
      </c>
      <c r="S12" s="3" t="n">
        <v>3</v>
      </c>
      <c r="T12" s="3" t="n">
        <v>16.6000000000000014</v>
      </c>
      <c r="U12" s="3" t="n">
        <v>63.3999999999999986</v>
      </c>
      <c r="V12" s="3" t="n">
        <v>14</v>
      </c>
      <c r="W12" s="3" t="n">
        <v>18</v>
      </c>
      <c r="X12" s="3" t="n">
        <v>15</v>
      </c>
      <c r="Y12" s="3" t="n">
        <v>7</v>
      </c>
      <c r="Z12" s="5" t="n">
        <v>9.69999999999999929</v>
      </c>
      <c r="AA12" s="36">
        <f>SUM(O12:Z12)</f>
        <v>194.599999999999994</v>
      </c>
      <c r="AB12" s="2">
        <f>SUM(T12:U12)</f>
        <v>80</v>
      </c>
      <c r="AC12" s="2">
        <f>SUM(T12:W12)</f>
        <v>112</v>
      </c>
      <c r="AD12" s="2"/>
      <c r="AE12" s="3" t="n">
        <v>1976</v>
      </c>
      <c r="AF12" s="3" t="n">
        <v>3.10000000000000009</v>
      </c>
      <c r="AG12" s="3" t="n">
        <v>7.40000000000000036</v>
      </c>
      <c r="AH12" s="3" t="n">
        <v>6.79999999999999982</v>
      </c>
      <c r="AI12" s="3" t="n">
        <v>0.3</v>
      </c>
      <c r="AJ12" s="3" t="n">
        <v>-11.5</v>
      </c>
      <c r="AK12" s="3" t="n">
        <v>-25.1999999999999993</v>
      </c>
      <c r="AL12" s="5" t="n">
        <v>-27.5</v>
      </c>
      <c r="AM12" s="3" t="n">
        <v>-33.2999999999999972</v>
      </c>
      <c r="AN12" s="3" t="n">
        <v>-35.5</v>
      </c>
      <c r="AO12" s="3" t="n">
        <v>-28.8999999999999986</v>
      </c>
      <c r="AP12" s="3" t="n">
        <v>-19.3999999999999986</v>
      </c>
      <c r="AQ12" s="3" t="n">
        <v>-8.80000000000000071</v>
      </c>
      <c r="AR12" s="3" t="n">
        <v>5.79999999999999982</v>
      </c>
      <c r="AS12" s="3" t="n">
        <v>8.90000000000000036</v>
      </c>
      <c r="AT12" s="3" t="n">
        <v>6.90000000000000036</v>
      </c>
      <c r="AU12" s="3" t="n">
        <v>1.8</v>
      </c>
      <c r="AV12" s="3" t="n">
        <v>-14.4000000000000004</v>
      </c>
      <c r="AW12" s="3" t="n">
        <v>-28.1000000000000014</v>
      </c>
      <c r="AX12" s="5" t="n">
        <v>-34.6000000000000014</v>
      </c>
      <c r="AY12" s="2">
        <f>AVERAGE(AM12:AX12)</f>
        <v>-14.9666666666667005</v>
      </c>
      <c r="AZ12" s="3">
        <f>AVERAGE(AR12:AS12)</f>
        <v>7.34999999999999964</v>
      </c>
      <c r="BA12" s="3">
        <f>AVERAGE(AR12:AU12)</f>
        <v>5.84999999999999964</v>
      </c>
    </row>
    <row r="13" spans="1:53">
      <c r="A13" s="3" t="n">
        <v>1977</v>
      </c>
      <c r="B13" t="n">
        <v>1.40599999999999987</v>
      </c>
      <c r="C13" t="n">
        <v>1.40599999999999987</v>
      </c>
      <c r="D13" s="15" t="n">
        <v>1.68300000000000001</v>
      </c>
      <c r="E13" s="6"/>
      <c r="G13" s="3" t="n">
        <v>1977</v>
      </c>
      <c r="H13" s="3" t="n">
        <v>16.6000000000000014</v>
      </c>
      <c r="I13" s="3" t="n">
        <v>63.3999999999999986</v>
      </c>
      <c r="J13" s="3" t="n">
        <v>14</v>
      </c>
      <c r="K13" s="3" t="n">
        <v>18</v>
      </c>
      <c r="L13" s="3" t="n">
        <v>15</v>
      </c>
      <c r="M13" s="3" t="n">
        <v>7</v>
      </c>
      <c r="N13" s="5" t="n">
        <v>9.69999999999999929</v>
      </c>
      <c r="O13" s="3" t="n">
        <v>13</v>
      </c>
      <c r="P13" s="3" t="n">
        <v>7</v>
      </c>
      <c r="Q13" s="3" t="n">
        <v>2</v>
      </c>
      <c r="R13" s="3" t="n">
        <v>6</v>
      </c>
      <c r="S13" s="3" t="n">
        <v>7</v>
      </c>
      <c r="T13" s="3" t="n">
        <v>33</v>
      </c>
      <c r="U13" s="3" t="n">
        <v>28</v>
      </c>
      <c r="V13" s="3" t="n">
        <v>49</v>
      </c>
      <c r="W13" s="3" t="n">
        <v>33</v>
      </c>
      <c r="X13" s="3" t="n">
        <v>13</v>
      </c>
      <c r="Y13" s="3" t="n">
        <v>10</v>
      </c>
      <c r="Z13" s="5" t="n">
        <v>13</v>
      </c>
      <c r="AA13" s="36">
        <f>SUM(O13:Z13)</f>
        <v>214</v>
      </c>
      <c r="AB13" s="2">
        <f>SUM(T13:U13)</f>
        <v>61</v>
      </c>
      <c r="AC13" s="2">
        <f>SUM(T13:W13)</f>
        <v>143</v>
      </c>
      <c r="AD13" s="2"/>
      <c r="AE13" s="3" t="n">
        <v>1977</v>
      </c>
      <c r="AF13" s="3" t="n">
        <v>5.79999999999999982</v>
      </c>
      <c r="AG13" s="3" t="n">
        <v>8.90000000000000036</v>
      </c>
      <c r="AH13" s="3" t="n">
        <v>6.90000000000000036</v>
      </c>
      <c r="AI13" s="3" t="n">
        <v>1.8</v>
      </c>
      <c r="AJ13" s="3" t="n">
        <v>-14.4000000000000004</v>
      </c>
      <c r="AK13" s="3" t="n">
        <v>-28.1000000000000014</v>
      </c>
      <c r="AL13" s="5" t="n">
        <v>-34.6000000000000014</v>
      </c>
      <c r="AM13" s="3" t="n">
        <v>-28.8000000000000007</v>
      </c>
      <c r="AN13" s="3" t="n">
        <v>-36.1000000000000014</v>
      </c>
      <c r="AO13" s="3" t="n">
        <v>-31.3000000000000007</v>
      </c>
      <c r="AP13" s="3" t="n">
        <v>-15.5</v>
      </c>
      <c r="AQ13" s="3" t="n">
        <v>-4.29999999999999982</v>
      </c>
      <c r="AR13" s="3" t="n">
        <v>7.70000000000000018</v>
      </c>
      <c r="AS13" s="3" t="n">
        <v>11.5999999999999996</v>
      </c>
      <c r="AT13" s="3" t="n">
        <v>6.5</v>
      </c>
      <c r="AU13" s="3" t="n">
        <v>0.7</v>
      </c>
      <c r="AV13" s="3" t="n">
        <v>-14</v>
      </c>
      <c r="AW13" s="3" t="n">
        <v>-28.8999999999999986</v>
      </c>
      <c r="AX13" s="5" t="n">
        <v>-33.7000000000000028</v>
      </c>
      <c r="AY13" s="2">
        <f>AVERAGE(AM13:AX13)</f>
        <v>-13.8416666666667005</v>
      </c>
      <c r="AZ13" s="3">
        <f>AVERAGE(AR13:AS13)</f>
        <v>9.65000000000000036</v>
      </c>
      <c r="BA13" s="3">
        <f>AVERAGE(AR13:AU13)</f>
        <v>6.625</v>
      </c>
    </row>
    <row r="14" spans="1:53">
      <c r="A14" s="3" t="n">
        <v>1978</v>
      </c>
      <c r="B14" t="n">
        <v>0.130000000000000004</v>
      </c>
      <c r="C14" t="n">
        <v>0.130000000000000004</v>
      </c>
      <c r="D14" s="15" t="n">
        <v>0.46899999999999995</v>
      </c>
      <c r="E14" s="6"/>
      <c r="G14" s="3" t="n">
        <v>1978</v>
      </c>
      <c r="H14" s="3" t="n">
        <v>33</v>
      </c>
      <c r="I14" s="3" t="n">
        <v>28</v>
      </c>
      <c r="J14" s="3" t="n">
        <v>49</v>
      </c>
      <c r="K14" s="3" t="n">
        <v>33</v>
      </c>
      <c r="L14" s="3" t="n">
        <v>13</v>
      </c>
      <c r="M14" s="3" t="n">
        <v>10</v>
      </c>
      <c r="N14" s="5" t="n">
        <v>13</v>
      </c>
      <c r="O14" s="3" t="n">
        <v>20</v>
      </c>
      <c r="P14" s="3" t="n">
        <v>7</v>
      </c>
      <c r="Q14" s="3" t="n">
        <v>7</v>
      </c>
      <c r="R14" s="3" t="n">
        <v>5</v>
      </c>
      <c r="S14" s="3" t="n">
        <v>8</v>
      </c>
      <c r="T14" s="3" t="n">
        <v>10</v>
      </c>
      <c r="U14" s="3" t="n">
        <v>33</v>
      </c>
      <c r="V14" s="3" t="n">
        <v>28</v>
      </c>
      <c r="W14" s="3" t="n">
        <v>16</v>
      </c>
      <c r="X14" s="3" t="n">
        <v>18</v>
      </c>
      <c r="Y14" s="3" t="n">
        <v>17</v>
      </c>
      <c r="Z14" s="5" t="n">
        <v>10</v>
      </c>
      <c r="AA14" s="36">
        <f>SUM(O14:Z14)</f>
        <v>179</v>
      </c>
      <c r="AB14" s="2">
        <f>SUM(T14:U14)</f>
        <v>43</v>
      </c>
      <c r="AC14" s="2">
        <f>SUM(T14:W14)</f>
        <v>87</v>
      </c>
      <c r="AD14" s="2"/>
      <c r="AE14" s="3" t="n">
        <v>1978</v>
      </c>
      <c r="AF14" s="3" t="n">
        <v>7.70000000000000018</v>
      </c>
      <c r="AG14" s="3" t="n">
        <v>11.5999999999999996</v>
      </c>
      <c r="AH14" s="3" t="n">
        <v>6.5</v>
      </c>
      <c r="AI14" s="3" t="n">
        <v>0.7</v>
      </c>
      <c r="AJ14" s="3" t="n">
        <v>-14</v>
      </c>
      <c r="AK14" s="3" t="n">
        <v>-28.8999999999999986</v>
      </c>
      <c r="AL14" s="5" t="n">
        <v>-33.7000000000000028</v>
      </c>
      <c r="AM14" s="3" t="n">
        <v>-34.3999999999999986</v>
      </c>
      <c r="AN14" s="3" t="n">
        <v>-35.2999999999999972</v>
      </c>
      <c r="AO14" s="3" t="n">
        <v>-24.6999999999999993</v>
      </c>
      <c r="AP14" s="3" t="n">
        <v>-19.6000000000000014</v>
      </c>
      <c r="AQ14" s="3" t="n">
        <v>-8.40000000000000036</v>
      </c>
      <c r="AR14" s="3" t="n">
        <v>3.5</v>
      </c>
      <c r="AS14" s="3" t="n">
        <v>7.5</v>
      </c>
      <c r="AT14" s="3" t="n">
        <v>8.19999999999999751</v>
      </c>
      <c r="AU14" s="3" t="n">
        <v>-0.6</v>
      </c>
      <c r="AV14" s="3" t="n">
        <v>-13.1999999999999993</v>
      </c>
      <c r="AW14" s="3" t="n">
        <v>-23.6999999999999993</v>
      </c>
      <c r="AX14" s="5" t="n">
        <v>-33.2999999999999972</v>
      </c>
      <c r="AY14" s="2">
        <f>AVERAGE(AM14:AX14)</f>
        <v>-14.5</v>
      </c>
      <c r="AZ14" s="3">
        <f>AVERAGE(AR14:AS14)</f>
        <v>5.5</v>
      </c>
      <c r="BA14" s="3">
        <f>AVERAGE(AR14:AU14)</f>
        <v>4.65000000000000036</v>
      </c>
    </row>
    <row r="15" spans="1:53">
      <c r="A15" s="3" t="n">
        <v>1979</v>
      </c>
      <c r="B15" t="n">
        <v>0.515000000000000036</v>
      </c>
      <c r="C15" t="n">
        <v>0.515000000000000036</v>
      </c>
      <c r="D15" s="15" t="n">
        <v>0.516999999999999993</v>
      </c>
      <c r="E15" s="6"/>
      <c r="G15" s="3" t="n">
        <v>1979</v>
      </c>
      <c r="H15" s="3" t="n">
        <v>10</v>
      </c>
      <c r="I15" s="3" t="n">
        <v>33</v>
      </c>
      <c r="J15" s="3" t="n">
        <v>28</v>
      </c>
      <c r="K15" s="3" t="n">
        <v>16</v>
      </c>
      <c r="L15" s="3" t="n">
        <v>18</v>
      </c>
      <c r="M15" s="3" t="n">
        <v>17</v>
      </c>
      <c r="N15" s="5" t="n">
        <v>10</v>
      </c>
      <c r="O15" s="3" t="n">
        <v>16</v>
      </c>
      <c r="P15" s="3" t="n">
        <v>11</v>
      </c>
      <c r="Q15" s="3" t="n">
        <v>12</v>
      </c>
      <c r="R15" s="3" t="n">
        <v>8</v>
      </c>
      <c r="S15" s="3" t="n">
        <v>16</v>
      </c>
      <c r="T15" s="3" t="n">
        <v>15</v>
      </c>
      <c r="U15" s="3" t="n">
        <v>15</v>
      </c>
      <c r="V15" s="3" t="n">
        <v>11</v>
      </c>
      <c r="W15" s="3" t="n">
        <v>17</v>
      </c>
      <c r="X15" s="3" t="n">
        <v>13</v>
      </c>
      <c r="Y15" s="3" t="n">
        <v>6</v>
      </c>
      <c r="Z15" s="5" t="n">
        <v>5</v>
      </c>
      <c r="AA15" s="36">
        <f>SUM(O15:Z15)</f>
        <v>145</v>
      </c>
      <c r="AB15" s="2">
        <f>SUM(T15:U15)</f>
        <v>30</v>
      </c>
      <c r="AC15" s="2">
        <f>SUM(T15:W15)</f>
        <v>58</v>
      </c>
      <c r="AD15" s="2"/>
      <c r="AE15" s="3" t="n">
        <v>1979</v>
      </c>
      <c r="AF15" s="3" t="n">
        <v>3.5</v>
      </c>
      <c r="AG15" s="3" t="n">
        <v>7.5</v>
      </c>
      <c r="AH15" s="3" t="n">
        <v>8.19999999999999751</v>
      </c>
      <c r="AI15" s="3" t="n">
        <v>-0.6</v>
      </c>
      <c r="AJ15" s="3" t="n">
        <v>-13.1999999999999993</v>
      </c>
      <c r="AK15" s="3" t="n">
        <v>-23.6999999999999993</v>
      </c>
      <c r="AL15" s="5" t="n">
        <v>-33.2999999999999972</v>
      </c>
      <c r="AM15" s="3" t="n">
        <v>-35.1000000000000014</v>
      </c>
      <c r="AN15" s="3" t="n">
        <v>-35.7000000000000028</v>
      </c>
      <c r="AO15" s="3" t="n">
        <v>-29.3999999999999986</v>
      </c>
      <c r="AP15" s="3" t="n">
        <v>-23.8999999999999986</v>
      </c>
      <c r="AQ15" s="3" t="n">
        <v>-3.60000000000000009</v>
      </c>
      <c r="AR15" s="3" t="n">
        <v>2.20000000000000018</v>
      </c>
      <c r="AS15" s="3" t="n">
        <v>6.70000000000000018</v>
      </c>
      <c r="AT15" s="3" t="n">
        <v>4.20000000000000018</v>
      </c>
      <c r="AU15" s="3" t="n">
        <v>-2</v>
      </c>
      <c r="AV15" s="3" t="n">
        <v>-16.6999999999999993</v>
      </c>
      <c r="AW15" s="3" t="n">
        <v>-29.6999999999999993</v>
      </c>
      <c r="AX15" s="5" t="n">
        <v>-32.2999999999999972</v>
      </c>
      <c r="AY15" s="2">
        <f>AVERAGE(AM15:AX15)</f>
        <v>-16.2749999999999986</v>
      </c>
      <c r="AZ15" s="3">
        <f>AVERAGE(AR15:AS15)</f>
        <v>4.45000000000000018</v>
      </c>
      <c r="BA15" s="3">
        <f>AVERAGE(AR15:AU15)</f>
        <v>2.77499999999999991</v>
      </c>
    </row>
    <row r="16" spans="1:53">
      <c r="A16" s="3" t="n">
        <v>1980</v>
      </c>
      <c r="B16" t="n">
        <v>1.1359999999999999</v>
      </c>
      <c r="C16" t="n">
        <v>1.1359999999999999</v>
      </c>
      <c r="D16" s="15" t="n">
        <v>1.07299999999999995</v>
      </c>
      <c r="E16" s="6"/>
      <c r="G16" s="3" t="n">
        <v>1980</v>
      </c>
      <c r="H16" s="3" t="n">
        <v>15</v>
      </c>
      <c r="I16" s="3" t="n">
        <v>15</v>
      </c>
      <c r="J16" s="3" t="n">
        <v>11</v>
      </c>
      <c r="K16" s="3" t="n">
        <v>17</v>
      </c>
      <c r="L16" s="3" t="n">
        <v>13</v>
      </c>
      <c r="M16" s="3" t="n">
        <v>6</v>
      </c>
      <c r="N16" s="5" t="n">
        <v>5</v>
      </c>
      <c r="O16" s="3" t="n">
        <v>15</v>
      </c>
      <c r="P16" s="3" t="n">
        <v>21</v>
      </c>
      <c r="Q16" s="3" t="n">
        <v>9</v>
      </c>
      <c r="R16" s="3" t="n">
        <v>4</v>
      </c>
      <c r="S16" s="3" t="n">
        <v>2</v>
      </c>
      <c r="T16" s="3" t="n">
        <v>33</v>
      </c>
      <c r="U16" s="3" t="n">
        <v>22.8999999999999986</v>
      </c>
      <c r="V16" s="3" t="n">
        <v>19</v>
      </c>
      <c r="W16" s="3" t="n">
        <v>12</v>
      </c>
      <c r="X16" s="3" t="n">
        <v>21</v>
      </c>
      <c r="Y16" s="3" t="n">
        <v>8</v>
      </c>
      <c r="Z16" s="5" t="n">
        <v>5</v>
      </c>
      <c r="AA16" s="36">
        <f>SUM(O16:Z16)</f>
        <v>171.900000000000006</v>
      </c>
      <c r="AB16" s="2">
        <f>SUM(T16:U16)</f>
        <v>55.8999999999999986</v>
      </c>
      <c r="AC16" s="2">
        <f>SUM(T16:W16)</f>
        <v>86.9000000000000057</v>
      </c>
      <c r="AD16" s="2"/>
      <c r="AE16" s="3" t="n">
        <v>1980</v>
      </c>
      <c r="AF16" s="3" t="n">
        <v>2.20000000000000018</v>
      </c>
      <c r="AG16" s="3" t="n">
        <v>6.70000000000000018</v>
      </c>
      <c r="AH16" s="3" t="n">
        <v>4.20000000000000018</v>
      </c>
      <c r="AI16" s="3" t="n">
        <v>-2</v>
      </c>
      <c r="AJ16" s="3" t="n">
        <v>-16.6999999999999993</v>
      </c>
      <c r="AK16" s="3" t="n">
        <v>-29.6999999999999993</v>
      </c>
      <c r="AL16" s="5" t="n">
        <v>-32.2999999999999972</v>
      </c>
      <c r="AM16" s="3" t="n">
        <v>-32</v>
      </c>
      <c r="AN16" s="3" t="n">
        <v>-33.2999999999999972</v>
      </c>
      <c r="AO16" s="3" t="n">
        <v>-30.1000000000000014</v>
      </c>
      <c r="AP16" s="3" t="n">
        <v>-22.6000000000000014</v>
      </c>
      <c r="AQ16" s="3" t="n">
        <v>-7.70000000000000018</v>
      </c>
      <c r="AR16" s="3" t="n">
        <v>5.90000000000000036</v>
      </c>
      <c r="AS16" s="3" t="n">
        <v>9</v>
      </c>
      <c r="AT16" s="3" t="n">
        <v>9.09999999999999964</v>
      </c>
      <c r="AU16" s="3" t="n">
        <v>2.70000000000000018</v>
      </c>
      <c r="AV16" s="3" t="n">
        <v>-12.5</v>
      </c>
      <c r="AW16" s="3" t="n">
        <v>-31.8000000000000007</v>
      </c>
      <c r="AX16" s="5" t="n">
        <v>-29.8999999999999986</v>
      </c>
      <c r="AY16" s="2">
        <f>AVERAGE(AM16:AX16)</f>
        <v>-14.4333333333332998</v>
      </c>
      <c r="AZ16" s="3">
        <f>AVERAGE(AR16:AS16)</f>
        <v>7.45000000000000018</v>
      </c>
      <c r="BA16" s="3">
        <f>AVERAGE(AR16:AU16)</f>
        <v>6.67499999999999982</v>
      </c>
    </row>
    <row r="17" spans="1:53">
      <c r="A17" s="3" t="n">
        <v>1981</v>
      </c>
      <c r="B17" t="n">
        <v>0.901999999999999957</v>
      </c>
      <c r="C17" t="n">
        <v>0.901999999999999957</v>
      </c>
      <c r="D17" s="15" t="n">
        <v>0.904000000000000092</v>
      </c>
      <c r="E17" s="6"/>
      <c r="G17" s="3" t="n">
        <v>1981</v>
      </c>
      <c r="H17" s="3" t="n">
        <v>33</v>
      </c>
      <c r="I17" s="3" t="n">
        <v>22.8999999999999986</v>
      </c>
      <c r="J17" s="3" t="n">
        <v>19</v>
      </c>
      <c r="K17" s="3" t="n">
        <v>12</v>
      </c>
      <c r="L17" s="3" t="n">
        <v>21</v>
      </c>
      <c r="M17" s="3" t="n">
        <v>8</v>
      </c>
      <c r="N17" s="5" t="n">
        <v>5</v>
      </c>
      <c r="O17" s="3" t="n">
        <v>1</v>
      </c>
      <c r="P17" s="3" t="n">
        <v>6</v>
      </c>
      <c r="Q17" s="3" t="n">
        <v>9</v>
      </c>
      <c r="R17" s="3" t="n">
        <v>8</v>
      </c>
      <c r="S17" s="3" t="n">
        <v>14</v>
      </c>
      <c r="T17" s="3" t="n">
        <v>26</v>
      </c>
      <c r="U17" s="3" t="n">
        <v>37</v>
      </c>
      <c r="V17" s="3" t="n">
        <v>21</v>
      </c>
      <c r="W17" s="3" t="n">
        <v>39</v>
      </c>
      <c r="X17" s="3" t="n">
        <v>10</v>
      </c>
      <c r="Y17" s="3" t="n">
        <v>16</v>
      </c>
      <c r="Z17" s="5" t="n">
        <v>15</v>
      </c>
      <c r="AA17" s="36">
        <f>SUM(O17:Z17)</f>
        <v>202</v>
      </c>
      <c r="AB17" s="2">
        <f>SUM(T17:U17)</f>
        <v>63</v>
      </c>
      <c r="AC17" s="2">
        <f>SUM(T17:W17)</f>
        <v>123</v>
      </c>
      <c r="AD17" s="2"/>
      <c r="AE17" s="3" t="n">
        <v>1981</v>
      </c>
      <c r="AF17" s="3" t="n">
        <v>5.90000000000000036</v>
      </c>
      <c r="AG17" s="3" t="n">
        <v>9</v>
      </c>
      <c r="AH17" s="3" t="n">
        <v>9.09999999999999964</v>
      </c>
      <c r="AI17" s="3" t="n">
        <v>2.70000000000000018</v>
      </c>
      <c r="AJ17" s="3" t="n">
        <v>-12.5</v>
      </c>
      <c r="AK17" s="3" t="n">
        <v>-31.8000000000000007</v>
      </c>
      <c r="AL17" s="5" t="n">
        <v>-29.8999999999999986</v>
      </c>
      <c r="AM17" s="3" t="n">
        <v>-30.3999999999999986</v>
      </c>
      <c r="AN17" s="3" t="n">
        <v>-32.1000000000000014</v>
      </c>
      <c r="AO17" s="3" t="n">
        <v>-26.3999999999999986</v>
      </c>
      <c r="AP17" s="3" t="n">
        <v>-16.5</v>
      </c>
      <c r="AQ17" s="3" t="n">
        <v>-3.29999999999999982</v>
      </c>
      <c r="AR17" s="3" t="n">
        <v>6.20000000000000018</v>
      </c>
      <c r="AS17" s="3" t="n">
        <v>9.30000000000000071</v>
      </c>
      <c r="AT17" s="3" t="n">
        <v>8</v>
      </c>
      <c r="AU17" s="3" t="n">
        <v>1.19999999999999996</v>
      </c>
      <c r="AV17" s="3" t="n">
        <v>-10.1999999999999993</v>
      </c>
      <c r="AW17" s="3" t="n">
        <v>-24.8000000000000007</v>
      </c>
      <c r="AX17" s="5" t="n">
        <v>-32.1000000000000014</v>
      </c>
      <c r="AY17" s="2">
        <f>AVERAGE(AM17:AX17)</f>
        <v>-12.5916666666667005</v>
      </c>
      <c r="AZ17" s="3">
        <f>AVERAGE(AR17:AS17)</f>
        <v>7.75</v>
      </c>
      <c r="BA17" s="3">
        <f>AVERAGE(AR17:AU17)</f>
        <v>6.17499999999999982</v>
      </c>
    </row>
    <row r="18" spans="1:53">
      <c r="A18" s="3" t="n">
        <v>1982</v>
      </c>
      <c r="B18" t="n">
        <v>1.10099999999999998</v>
      </c>
      <c r="C18" t="n">
        <v>1.10099999999999998</v>
      </c>
      <c r="D18" s="15" t="n">
        <v>1.02099999999999991</v>
      </c>
      <c r="E18" s="6"/>
      <c r="G18" s="3" t="n">
        <v>1982</v>
      </c>
      <c r="H18" s="3" t="n">
        <v>26</v>
      </c>
      <c r="I18" s="3" t="n">
        <v>37</v>
      </c>
      <c r="J18" s="3" t="n">
        <v>21</v>
      </c>
      <c r="K18" s="3" t="n">
        <v>39</v>
      </c>
      <c r="L18" s="3" t="n">
        <v>10</v>
      </c>
      <c r="M18" s="3" t="n">
        <v>16</v>
      </c>
      <c r="N18" s="5" t="n">
        <v>15</v>
      </c>
      <c r="O18" s="3" t="n">
        <v>18</v>
      </c>
      <c r="P18" s="3" t="n">
        <v>7</v>
      </c>
      <c r="Q18" s="3" t="n">
        <v>4</v>
      </c>
      <c r="R18" s="3" t="n">
        <v>16</v>
      </c>
      <c r="S18" s="3" t="n">
        <v>21</v>
      </c>
      <c r="T18" s="3" t="n">
        <v>22</v>
      </c>
      <c r="U18" s="3" t="n">
        <v>10</v>
      </c>
      <c r="V18" s="3" t="n">
        <v>20</v>
      </c>
      <c r="W18" s="3" t="n">
        <v>2</v>
      </c>
      <c r="X18" s="3" t="n">
        <v>14</v>
      </c>
      <c r="Y18" s="3" t="n">
        <v>15</v>
      </c>
      <c r="Z18" s="5" t="n">
        <v>7</v>
      </c>
      <c r="AA18" s="36">
        <f>SUM(O18:Z18)</f>
        <v>156</v>
      </c>
      <c r="AB18" s="2">
        <f>SUM(T18:U18)</f>
        <v>32</v>
      </c>
      <c r="AC18" s="2">
        <f>SUM(T18:W18)</f>
        <v>54</v>
      </c>
      <c r="AD18" s="2"/>
      <c r="AE18" s="3" t="n">
        <v>1982</v>
      </c>
      <c r="AF18" s="3" t="n">
        <v>6.20000000000000018</v>
      </c>
      <c r="AG18" s="3" t="n">
        <v>9.30000000000000071</v>
      </c>
      <c r="AH18" s="3" t="n">
        <v>8</v>
      </c>
      <c r="AI18" s="3" t="n">
        <v>1.19999999999999996</v>
      </c>
      <c r="AJ18" s="3" t="n">
        <v>-10.1999999999999993</v>
      </c>
      <c r="AK18" s="3" t="n">
        <v>-24.8000000000000007</v>
      </c>
      <c r="AL18" s="5" t="n">
        <v>-32.1000000000000014</v>
      </c>
      <c r="AM18" s="3" t="n">
        <v>-37.3999999999999986</v>
      </c>
      <c r="AN18" s="3" t="n">
        <v>-31.6000000000000014</v>
      </c>
      <c r="AO18" s="3" t="n">
        <v>-31</v>
      </c>
      <c r="AP18" s="3" t="n">
        <v>-18</v>
      </c>
      <c r="AQ18" s="3" t="n">
        <v>-10.6999999999999993</v>
      </c>
      <c r="AR18" s="3" t="n">
        <v>2.70000000000000018</v>
      </c>
      <c r="AS18" s="3" t="n">
        <v>10.9000000000000004</v>
      </c>
      <c r="AT18" s="3" t="n">
        <v>7.59999999999999876</v>
      </c>
      <c r="AU18" s="3" t="n">
        <v>2.70000000000000018</v>
      </c>
      <c r="AV18" s="3" t="n">
        <v>-11.9000000000000004</v>
      </c>
      <c r="AW18" s="3" t="n">
        <v>-30.1000000000000014</v>
      </c>
      <c r="AX18" s="5" t="n">
        <v>-32.6000000000000014</v>
      </c>
      <c r="AY18" s="2">
        <f>AVERAGE(AM18:AX18)</f>
        <v>-14.9499999999999993</v>
      </c>
      <c r="AZ18" s="3">
        <f>AVERAGE(AR18:AS18)</f>
        <v>6.79999999999999982</v>
      </c>
      <c r="BA18" s="3">
        <f>AVERAGE(AR18:AU18)</f>
        <v>5.97499999999999964</v>
      </c>
    </row>
    <row r="19" spans="1:53">
      <c r="A19" s="3" t="n">
        <v>1983</v>
      </c>
      <c r="B19" t="n">
        <v>1.27499999999999991</v>
      </c>
      <c r="C19" t="n">
        <v>1.27499999999999991</v>
      </c>
      <c r="D19" s="15" t="n">
        <v>1.20599999999999996</v>
      </c>
      <c r="E19" s="6"/>
      <c r="G19" s="3" t="n">
        <v>1983</v>
      </c>
      <c r="H19" s="3" t="n">
        <v>22</v>
      </c>
      <c r="I19" s="3" t="n">
        <v>10</v>
      </c>
      <c r="J19" s="3" t="n">
        <v>20</v>
      </c>
      <c r="K19" s="3" t="n">
        <v>2</v>
      </c>
      <c r="L19" s="3" t="n">
        <v>14</v>
      </c>
      <c r="M19" s="3" t="n">
        <v>15</v>
      </c>
      <c r="N19" s="5" t="n">
        <v>7</v>
      </c>
      <c r="O19" s="3" t="n">
        <v>11</v>
      </c>
      <c r="P19" s="3" t="n">
        <v>8</v>
      </c>
      <c r="Q19" s="3" t="n">
        <v>1</v>
      </c>
      <c r="R19" s="3" t="n">
        <v>8</v>
      </c>
      <c r="S19" s="3" t="n">
        <v>8</v>
      </c>
      <c r="T19" s="3" t="n">
        <v>22</v>
      </c>
      <c r="U19" s="3" t="n">
        <v>26</v>
      </c>
      <c r="V19" s="3" t="n">
        <v>25</v>
      </c>
      <c r="W19" s="3" t="n">
        <v>19</v>
      </c>
      <c r="X19" s="3" t="n">
        <v>19</v>
      </c>
      <c r="Y19" s="3" t="n">
        <v>5</v>
      </c>
      <c r="Z19" s="5" t="n">
        <v>19</v>
      </c>
      <c r="AA19" s="36">
        <f>SUM(O19:Z19)</f>
        <v>171</v>
      </c>
      <c r="AB19" s="2">
        <f>SUM(T19:U19)</f>
        <v>48</v>
      </c>
      <c r="AC19" s="2">
        <f>SUM(T19:W19)</f>
        <v>92</v>
      </c>
      <c r="AD19" s="2"/>
      <c r="AE19" s="3" t="n">
        <v>1983</v>
      </c>
      <c r="AF19" s="3" t="n">
        <v>2.70000000000000018</v>
      </c>
      <c r="AG19" s="3" t="n">
        <v>10.9000000000000004</v>
      </c>
      <c r="AH19" s="3" t="n">
        <v>7.59999999999999876</v>
      </c>
      <c r="AI19" s="3" t="n">
        <v>2.70000000000000018</v>
      </c>
      <c r="AJ19" s="3" t="n">
        <v>-11.9000000000000004</v>
      </c>
      <c r="AK19" s="3" t="n">
        <v>-30.1000000000000014</v>
      </c>
      <c r="AL19" s="5" t="n">
        <v>-32.6000000000000014</v>
      </c>
      <c r="AM19" s="3" t="n">
        <v>-33.8999999999999986</v>
      </c>
      <c r="AN19" s="3" t="n">
        <v>-31.3000000000000007</v>
      </c>
      <c r="AO19" s="3" t="n">
        <v>-27.6999999999999993</v>
      </c>
      <c r="AP19" s="3" t="n">
        <v>-21.6999999999999993</v>
      </c>
      <c r="AQ19" s="3" t="n">
        <v>-3.60000000000000009</v>
      </c>
      <c r="AR19" s="3" t="n">
        <v>5</v>
      </c>
      <c r="AS19" s="3" t="n">
        <v>10.5999999999999996</v>
      </c>
      <c r="AT19" s="3" t="n">
        <v>9.59999999999999964</v>
      </c>
      <c r="AU19" s="3" t="n">
        <v>2</v>
      </c>
      <c r="AV19" s="3" t="n">
        <v>-14.3000000000000007</v>
      </c>
      <c r="AW19" s="3" t="n">
        <v>-27.1999999999999993</v>
      </c>
      <c r="AX19" s="5" t="n">
        <v>-31.6999999999999993</v>
      </c>
      <c r="AY19" s="2">
        <f>AVERAGE(AM19:AX19)</f>
        <v>-13.6833333333332998</v>
      </c>
      <c r="AZ19" s="3">
        <f>AVERAGE(AR19:AS19)</f>
        <v>7.79999999999999982</v>
      </c>
      <c r="BA19" s="3">
        <f>AVERAGE(AR19:AU19)</f>
        <v>6.79999999999999982</v>
      </c>
    </row>
    <row r="20" spans="1:53">
      <c r="A20" s="3" t="n">
        <v>1984</v>
      </c>
      <c r="B20" t="n">
        <v>0.617999999999999972</v>
      </c>
      <c r="C20" t="n">
        <v>0.617999999999999972</v>
      </c>
      <c r="D20" s="15" t="n">
        <v>0.688999999999999968</v>
      </c>
      <c r="E20" s="6"/>
      <c r="G20" s="3" t="n">
        <v>1984</v>
      </c>
      <c r="H20" s="3" t="n">
        <v>22</v>
      </c>
      <c r="I20" s="3" t="n">
        <v>26</v>
      </c>
      <c r="J20" s="3" t="n">
        <v>25</v>
      </c>
      <c r="K20" s="3" t="n">
        <v>19</v>
      </c>
      <c r="L20" s="3" t="n">
        <v>19</v>
      </c>
      <c r="M20" s="3" t="n">
        <v>5</v>
      </c>
      <c r="N20" s="5" t="n">
        <v>19</v>
      </c>
      <c r="O20" s="3" t="n">
        <v>15</v>
      </c>
      <c r="P20" s="3" t="n">
        <v>1</v>
      </c>
      <c r="Q20" s="3" t="n">
        <v>5</v>
      </c>
      <c r="R20" s="3" t="n">
        <v>4</v>
      </c>
      <c r="S20" s="3" t="n">
        <v>21</v>
      </c>
      <c r="T20" s="3" t="n">
        <v>20</v>
      </c>
      <c r="U20" s="3" t="n">
        <v>37</v>
      </c>
      <c r="V20" s="3" t="n">
        <v>65</v>
      </c>
      <c r="W20" s="3" t="n">
        <v>31</v>
      </c>
      <c r="X20" s="3" t="n">
        <v>22.8000000000000007</v>
      </c>
      <c r="Y20" s="3" t="n">
        <v>16</v>
      </c>
      <c r="Z20" s="5" t="n">
        <v>11</v>
      </c>
      <c r="AA20" s="36">
        <f>SUM(O20:Z20)</f>
        <v>248.800000000000011</v>
      </c>
      <c r="AB20" s="2">
        <f>SUM(T20:U20)</f>
        <v>57</v>
      </c>
      <c r="AC20" s="2">
        <f>SUM(T20:W20)</f>
        <v>153</v>
      </c>
      <c r="AD20" s="2"/>
      <c r="AE20" s="3" t="n">
        <v>1984</v>
      </c>
      <c r="AF20" s="3" t="n">
        <v>5</v>
      </c>
      <c r="AG20" s="3" t="n">
        <v>10.5999999999999996</v>
      </c>
      <c r="AH20" s="3" t="n">
        <v>9.59999999999999964</v>
      </c>
      <c r="AI20" s="3" t="n">
        <v>2</v>
      </c>
      <c r="AJ20" s="3" t="n">
        <v>-14.3000000000000007</v>
      </c>
      <c r="AK20" s="3" t="n">
        <v>-27.1999999999999993</v>
      </c>
      <c r="AL20" s="5" t="n">
        <v>-31.6999999999999993</v>
      </c>
      <c r="AM20" s="3" t="n">
        <v>-31</v>
      </c>
      <c r="AN20" s="3" t="n">
        <v>-38.2000000000000028</v>
      </c>
      <c r="AO20" s="3" t="n">
        <v>-27.6999999999999993</v>
      </c>
      <c r="AP20" s="3" t="n">
        <v>-19.5</v>
      </c>
      <c r="AQ20" s="3" t="n">
        <v>-6.40000000000000036</v>
      </c>
      <c r="AR20" s="3" t="n">
        <v>2.70000000000000018</v>
      </c>
      <c r="AS20" s="3" t="n">
        <v>6.90000000000000036</v>
      </c>
      <c r="AT20" s="3" t="n">
        <v>4.79999999999999982</v>
      </c>
      <c r="AU20" s="3" t="n">
        <v>-1.10000000000000009</v>
      </c>
      <c r="AV20" s="3" t="n">
        <v>-11.5</v>
      </c>
      <c r="AW20" s="3" t="n">
        <v>-21</v>
      </c>
      <c r="AX20" s="5" t="n">
        <v>-35.1000000000000014</v>
      </c>
      <c r="AY20" s="2">
        <f>AVERAGE(AM20:AX20)</f>
        <v>-14.7583333333333009</v>
      </c>
      <c r="AZ20" s="3">
        <f>AVERAGE(AR20:AS20)</f>
        <v>4.79999999999999982</v>
      </c>
      <c r="BA20" s="3">
        <f>AVERAGE(AR20:AU20)</f>
        <v>3.32500000000000018</v>
      </c>
    </row>
    <row r="21" spans="1:53">
      <c r="A21" s="3" t="n">
        <v>1985</v>
      </c>
      <c r="B21" t="n">
        <v>1.30899999999999994</v>
      </c>
      <c r="C21" t="n">
        <v>1.30899999999999994</v>
      </c>
      <c r="D21" s="15" t="n">
        <v>1.20799999999999996</v>
      </c>
      <c r="E21" s="6"/>
      <c r="G21" s="3" t="n">
        <v>1985</v>
      </c>
      <c r="H21" s="3" t="n">
        <v>20</v>
      </c>
      <c r="I21" s="3" t="n">
        <v>37</v>
      </c>
      <c r="J21" s="3" t="n">
        <v>65</v>
      </c>
      <c r="K21" s="3" t="n">
        <v>31</v>
      </c>
      <c r="L21" s="3" t="n">
        <v>22.8000000000000007</v>
      </c>
      <c r="M21" s="3" t="n">
        <v>16</v>
      </c>
      <c r="N21" s="5" t="n">
        <v>11</v>
      </c>
      <c r="O21" s="3" t="n">
        <v>12.5</v>
      </c>
      <c r="P21" s="3" t="n">
        <v>30.8999999999999986</v>
      </c>
      <c r="Q21" s="3" t="n">
        <v>15.5999999999999996</v>
      </c>
      <c r="R21" s="3" t="n">
        <v>6</v>
      </c>
      <c r="S21" s="3" t="n">
        <v>3.5</v>
      </c>
      <c r="T21" s="3" t="n">
        <v>35.6000000000000014</v>
      </c>
      <c r="U21" s="3" t="n">
        <v>50.2000000000000028</v>
      </c>
      <c r="V21" s="3" t="n">
        <v>59.5</v>
      </c>
      <c r="W21" s="3" t="n">
        <v>37.8999999999999986</v>
      </c>
      <c r="X21" s="3" t="n">
        <v>12.4000000000000004</v>
      </c>
      <c r="Y21" s="3" t="n">
        <v>19.3000000000000007</v>
      </c>
      <c r="Z21" s="5" t="n">
        <v>21.6999999999999993</v>
      </c>
      <c r="AA21" s="36">
        <f>SUM(O21:Z21)</f>
        <v>305.100000000000023</v>
      </c>
      <c r="AB21" s="2">
        <f>SUM(T21:U21)</f>
        <v>85.7999999999999972</v>
      </c>
      <c r="AC21" s="2">
        <f>SUM(T21:W21)</f>
        <v>183.199999999999989</v>
      </c>
      <c r="AD21" s="2"/>
      <c r="AE21" s="3" t="n">
        <v>1985</v>
      </c>
      <c r="AF21" s="3" t="n">
        <v>2.70000000000000018</v>
      </c>
      <c r="AG21" s="3" t="n">
        <v>6.90000000000000036</v>
      </c>
      <c r="AH21" s="3" t="n">
        <v>4.79999999999999982</v>
      </c>
      <c r="AI21" s="3" t="n">
        <v>-1.10000000000000009</v>
      </c>
      <c r="AJ21" s="3" t="n">
        <v>-11.5</v>
      </c>
      <c r="AK21" s="3" t="n">
        <v>-21</v>
      </c>
      <c r="AL21" s="5" t="n">
        <v>-35.1000000000000014</v>
      </c>
      <c r="AM21" s="3" t="n">
        <v>-32.8999999999999986</v>
      </c>
      <c r="AN21" s="3" t="n">
        <v>-27.3000000000000007</v>
      </c>
      <c r="AO21" s="3" t="n">
        <v>-28</v>
      </c>
      <c r="AP21" s="3" t="n">
        <v>-20.3999999999999986</v>
      </c>
      <c r="AQ21" s="3" t="n">
        <v>-9</v>
      </c>
      <c r="AR21" s="3" t="n">
        <v>5.20000000000000018</v>
      </c>
      <c r="AS21" s="3" t="n">
        <v>9.5</v>
      </c>
      <c r="AT21" s="3" t="n">
        <v>5</v>
      </c>
      <c r="AU21" s="3" t="n">
        <v>0.9</v>
      </c>
      <c r="AV21" s="3" t="n">
        <v>-13.3000000000000007</v>
      </c>
      <c r="AW21" s="3" t="n">
        <v>-23.1000000000000014</v>
      </c>
      <c r="AX21" s="5" t="n">
        <v>-28.1000000000000014</v>
      </c>
      <c r="AY21" s="2">
        <f>AVERAGE(AM21:AX21)</f>
        <v>-13.4583333333333002</v>
      </c>
      <c r="AZ21" s="3">
        <f>AVERAGE(AR21:AS21)</f>
        <v>7.34999999999999964</v>
      </c>
      <c r="BA21" s="3">
        <f>AVERAGE(AR21:AU21)</f>
        <v>5.15000000000000036</v>
      </c>
    </row>
    <row r="22" spans="1:53">
      <c r="A22" s="3" t="n">
        <v>1986</v>
      </c>
      <c r="B22" t="n">
        <v>1.3640000000000001</v>
      </c>
      <c r="C22" t="n">
        <v>1.3640000000000001</v>
      </c>
      <c r="D22" s="15" t="n">
        <v>1.39599999999999991</v>
      </c>
      <c r="E22" s="6"/>
      <c r="G22" s="3" t="n">
        <v>1986</v>
      </c>
      <c r="H22" s="3" t="n">
        <v>35.6000000000000014</v>
      </c>
      <c r="I22" s="3" t="n">
        <v>50.2000000000000028</v>
      </c>
      <c r="J22" s="3" t="n">
        <v>59.5</v>
      </c>
      <c r="K22" s="3" t="n">
        <v>37.8999999999999986</v>
      </c>
      <c r="L22" s="3" t="n">
        <v>12.4000000000000004</v>
      </c>
      <c r="M22" s="3" t="n">
        <v>19.3000000000000007</v>
      </c>
      <c r="N22" s="5" t="n">
        <v>21.6999999999999993</v>
      </c>
      <c r="O22" s="3" t="n">
        <v>7.20000000000000018</v>
      </c>
      <c r="P22" s="3" t="n">
        <v>7.90000000000000036</v>
      </c>
      <c r="Q22" s="3" t="n">
        <v>1.8</v>
      </c>
      <c r="R22" s="3" t="n">
        <v>1.8</v>
      </c>
      <c r="S22" s="3" t="n">
        <v>10.5999999999999996</v>
      </c>
      <c r="T22" s="3" t="n">
        <v>7.70000000000000018</v>
      </c>
      <c r="U22" s="3" t="n">
        <v>16.6999999999999993</v>
      </c>
      <c r="V22" s="3" t="n">
        <v>5.40000000000000036</v>
      </c>
      <c r="W22" s="3" t="n">
        <v>9.80000000000000071</v>
      </c>
      <c r="X22" s="3" t="n">
        <v>29.8999999999999986</v>
      </c>
      <c r="Y22" s="3" t="n">
        <v>11.1999999999999993</v>
      </c>
      <c r="Z22" s="5" t="n">
        <v>2.79999999999999982</v>
      </c>
      <c r="AA22" s="36">
        <f>SUM(O22:Z22)</f>
        <v>112.799999999999997</v>
      </c>
      <c r="AB22" s="2">
        <f>SUM(T22:U22)</f>
        <v>24.3999999999999986</v>
      </c>
      <c r="AC22" s="2">
        <f>SUM(T22:W22)</f>
        <v>39.6000000000000014</v>
      </c>
      <c r="AD22" s="2"/>
      <c r="AE22" s="3" t="n">
        <v>1986</v>
      </c>
      <c r="AF22" s="3" t="n">
        <v>5.20000000000000018</v>
      </c>
      <c r="AG22" s="3" t="n">
        <v>9.5</v>
      </c>
      <c r="AH22" s="3" t="n">
        <v>5</v>
      </c>
      <c r="AI22" s="3" t="n">
        <v>0.9</v>
      </c>
      <c r="AJ22" s="3" t="n">
        <v>-13.3000000000000007</v>
      </c>
      <c r="AK22" s="3" t="n">
        <v>-23.1000000000000014</v>
      </c>
      <c r="AL22" s="5" t="n">
        <v>-28.1000000000000014</v>
      </c>
      <c r="AM22" s="3" t="n">
        <v>-36.5</v>
      </c>
      <c r="AN22" s="3" t="n">
        <v>-31.1999999999999993</v>
      </c>
      <c r="AO22" s="3" t="n">
        <v>-27.8999999999999986</v>
      </c>
      <c r="AP22" s="3" t="n">
        <v>-17.399999999999995</v>
      </c>
      <c r="AQ22" s="3" t="n">
        <v>-6.09999999999999964</v>
      </c>
      <c r="AR22" s="3" t="n">
        <v>7.40000000000000036</v>
      </c>
      <c r="AS22" s="3" t="n">
        <v>7.79999999999999982</v>
      </c>
      <c r="AT22" s="3" t="n">
        <v>6.20000000000000018</v>
      </c>
      <c r="AU22" s="3" t="n">
        <v>-0.5</v>
      </c>
      <c r="AV22" s="3" t="n">
        <v>-11.9000000000000004</v>
      </c>
      <c r="AW22" s="3" t="n">
        <v>-26.3000000000000007</v>
      </c>
      <c r="AX22" s="5" t="n">
        <v>-32.7999999999999972</v>
      </c>
      <c r="AY22" s="2">
        <f>AVERAGE(AM22:AX22)</f>
        <v>-14.0999999999999996</v>
      </c>
      <c r="AZ22" s="3">
        <f>AVERAGE(AR22:AS22)</f>
        <v>7.59999999999999964</v>
      </c>
      <c r="BA22" s="3">
        <f>AVERAGE(AR22:AU22)</f>
        <v>5.22499999999999964</v>
      </c>
    </row>
    <row r="23" spans="1:53">
      <c r="A23" s="3" t="n">
        <v>1987</v>
      </c>
      <c r="B23" t="n">
        <v>1.09699999999999998</v>
      </c>
      <c r="C23" t="n">
        <v>1.09699999999999998</v>
      </c>
      <c r="D23" s="15" t="n">
        <v>1.17199999999999993</v>
      </c>
      <c r="E23" s="6"/>
      <c r="G23" s="3" t="n">
        <v>1987</v>
      </c>
      <c r="H23" s="3" t="n">
        <v>7.70000000000000018</v>
      </c>
      <c r="I23" s="3" t="n">
        <v>16.6999999999999993</v>
      </c>
      <c r="J23" s="3" t="n">
        <v>5.40000000000000036</v>
      </c>
      <c r="K23" s="3" t="n">
        <v>9.80000000000000071</v>
      </c>
      <c r="L23" s="3" t="n">
        <v>29.8999999999999986</v>
      </c>
      <c r="M23" s="3" t="n">
        <v>11.1999999999999993</v>
      </c>
      <c r="N23" s="5" t="n">
        <v>2.79999999999999982</v>
      </c>
      <c r="O23" s="3" t="n">
        <v>12.8000000000000007</v>
      </c>
      <c r="P23" s="3" t="n">
        <v>3.29999999999999982</v>
      </c>
      <c r="Q23" s="3" t="n">
        <v>4.79999999999999982</v>
      </c>
      <c r="R23" s="3" t="n">
        <v>4.70000000000000018</v>
      </c>
      <c r="S23" s="3" t="n">
        <v>16.399999999999995</v>
      </c>
      <c r="T23" s="3" t="n">
        <v>32.6000000000000014</v>
      </c>
      <c r="U23" s="3" t="n">
        <v>12</v>
      </c>
      <c r="V23" s="3" t="n">
        <v>31.6999999999999993</v>
      </c>
      <c r="W23" s="3" t="n">
        <v>23.8000000000000007</v>
      </c>
      <c r="X23" s="3" t="n">
        <v>18</v>
      </c>
      <c r="Y23" s="3" t="n">
        <v>5</v>
      </c>
      <c r="Z23" s="5" t="n">
        <v>13.3000000000000007</v>
      </c>
      <c r="AA23" s="36">
        <f>SUM(O23:Z23)</f>
        <v>178.400000000000006</v>
      </c>
      <c r="AB23" s="2">
        <f>SUM(T23:U23)</f>
        <v>44.6000000000000014</v>
      </c>
      <c r="AC23" s="2">
        <f>SUM(T23:W23)</f>
        <v>100.099999999999994</v>
      </c>
      <c r="AD23" s="2"/>
      <c r="AE23" s="3" t="n">
        <v>1987</v>
      </c>
      <c r="AF23" s="3" t="n">
        <v>7.40000000000000036</v>
      </c>
      <c r="AG23" s="3" t="n">
        <v>7.79999999999999982</v>
      </c>
      <c r="AH23" s="3" t="n">
        <v>6.20000000000000018</v>
      </c>
      <c r="AI23" s="3" t="n">
        <v>-0.5</v>
      </c>
      <c r="AJ23" s="3" t="n">
        <v>-11.9000000000000004</v>
      </c>
      <c r="AK23" s="3" t="n">
        <v>-26.3000000000000007</v>
      </c>
      <c r="AL23" s="5" t="n">
        <v>-32.7999999999999972</v>
      </c>
      <c r="AM23" s="3" t="n">
        <v>-32.7999999999999972</v>
      </c>
      <c r="AN23" s="3" t="n">
        <v>-35.7999999999999972</v>
      </c>
      <c r="AO23" s="3" t="n">
        <v>-29.1999999999999993</v>
      </c>
      <c r="AP23" s="3" t="n">
        <v>-20.1999999999999993</v>
      </c>
      <c r="AQ23" s="3" t="n">
        <v>-7.29999999999999982</v>
      </c>
      <c r="AR23" s="3" t="n">
        <v>5.20000000000000018</v>
      </c>
      <c r="AS23" s="3" t="n">
        <v>12.5999999999999996</v>
      </c>
      <c r="AT23" s="3" t="n">
        <v>7.90000000000000036</v>
      </c>
      <c r="AU23" s="3" t="n">
        <v>-0.3</v>
      </c>
      <c r="AV23" s="3" t="n">
        <v>-15</v>
      </c>
      <c r="AW23" s="3" t="n">
        <v>-29.8999999999999986</v>
      </c>
      <c r="AX23" s="5" t="n">
        <v>-37.1000000000000014</v>
      </c>
      <c r="AY23" s="2">
        <f>AVERAGE(AM23:AX23)</f>
        <v>-15.1583333333332995</v>
      </c>
      <c r="AZ23" s="3">
        <f>AVERAGE(AR23:AS23)</f>
        <v>8.90000000000000036</v>
      </c>
      <c r="BA23" s="3">
        <f>AVERAGE(AR23:AU23)</f>
        <v>6.34999999999999964</v>
      </c>
    </row>
    <row r="24" spans="1:53">
      <c r="A24" s="3" t="n">
        <v>1988</v>
      </c>
      <c r="B24" t="n">
        <v>0.939999999999999858</v>
      </c>
      <c r="C24" t="n">
        <v>0.939999999999999858</v>
      </c>
      <c r="D24" s="15" t="n">
        <v>1.03800000000000003</v>
      </c>
      <c r="E24" s="6"/>
      <c r="G24" s="3" t="n">
        <v>1988</v>
      </c>
      <c r="H24" s="3" t="n">
        <v>32.6000000000000014</v>
      </c>
      <c r="I24" s="3" t="n">
        <v>12</v>
      </c>
      <c r="J24" s="3" t="n">
        <v>31.6999999999999993</v>
      </c>
      <c r="K24" s="3" t="n">
        <v>23.8000000000000007</v>
      </c>
      <c r="L24" s="3" t="n">
        <v>18</v>
      </c>
      <c r="M24" s="3" t="n">
        <v>5</v>
      </c>
      <c r="N24" s="5" t="n">
        <v>13.3000000000000007</v>
      </c>
      <c r="O24" s="3" t="n">
        <v>15.5</v>
      </c>
      <c r="P24" s="3" t="n">
        <v>10.6999999999999993</v>
      </c>
      <c r="Q24" s="3" t="n">
        <v>1.39999999999999991</v>
      </c>
      <c r="R24" s="3" t="n">
        <v>2.60000000000000009</v>
      </c>
      <c r="S24" s="3" t="n">
        <v>3.70000000000000018</v>
      </c>
      <c r="T24" s="3" t="n">
        <v>26.1000000000000014</v>
      </c>
      <c r="U24" s="3" t="n">
        <v>60.8999999999999986</v>
      </c>
      <c r="V24" s="3" t="n">
        <v>72.7000000000000028</v>
      </c>
      <c r="W24" s="3" t="n">
        <v>21.8999999999999986</v>
      </c>
      <c r="X24" s="3" t="n">
        <v>30.8999999999999986</v>
      </c>
      <c r="Y24" s="3" t="n">
        <v>5.5</v>
      </c>
      <c r="Z24" s="5" t="n">
        <v>3.10000000000000009</v>
      </c>
      <c r="AA24" s="36">
        <f>SUM(O24:Z24)</f>
        <v>255</v>
      </c>
      <c r="AB24" s="2">
        <f>SUM(T24:U24)</f>
        <v>87</v>
      </c>
      <c r="AC24" s="2">
        <f>SUM(T24:W24)</f>
        <v>181.599999999999994</v>
      </c>
      <c r="AD24" s="2"/>
      <c r="AE24" s="3" t="n">
        <v>1988</v>
      </c>
      <c r="AF24" s="3" t="n">
        <v>5.20000000000000018</v>
      </c>
      <c r="AG24" s="3" t="n">
        <v>12.5999999999999996</v>
      </c>
      <c r="AH24" s="3" t="n">
        <v>7.90000000000000036</v>
      </c>
      <c r="AI24" s="3" t="n">
        <v>-0.3</v>
      </c>
      <c r="AJ24" s="3" t="n">
        <v>-15</v>
      </c>
      <c r="AK24" s="3" t="n">
        <v>-29.8999999999999986</v>
      </c>
      <c r="AL24" s="5" t="n">
        <v>-37.1000000000000014</v>
      </c>
      <c r="AM24" s="3" t="n">
        <v>-34.5</v>
      </c>
      <c r="AN24" s="3" t="n">
        <v>-31.6999999999999993</v>
      </c>
      <c r="AO24" s="3" t="n">
        <v>-26.1000000000000014</v>
      </c>
      <c r="AP24" s="3" t="n">
        <v>-15.6999999999999993</v>
      </c>
      <c r="AQ24" s="3" t="n">
        <v>-7.40000000000000036</v>
      </c>
      <c r="AR24" s="3" t="n">
        <v>5.29999999999999982</v>
      </c>
      <c r="AS24" s="3" t="n">
        <v>13</v>
      </c>
      <c r="AT24" s="3" t="n">
        <v>5.40000000000000036</v>
      </c>
      <c r="AU24" s="3" t="n">
        <v>3.20000000000000018</v>
      </c>
      <c r="AV24" s="3" t="n">
        <v>-11.3000000000000007</v>
      </c>
      <c r="AW24" s="3" t="n">
        <v>-25.1999999999999993</v>
      </c>
      <c r="AX24" s="5" t="n">
        <v>-30.8000000000000007</v>
      </c>
      <c r="AY24" s="2">
        <f>AVERAGE(AM24:AX24)</f>
        <v>-12.9833333333333005</v>
      </c>
      <c r="AZ24" s="3">
        <f>AVERAGE(AR24:AS24)</f>
        <v>9.15000000000000036</v>
      </c>
      <c r="BA24" s="3">
        <f>AVERAGE(AR24:AU24)</f>
        <v>6.72499999999999964</v>
      </c>
    </row>
    <row r="25" spans="1:53">
      <c r="A25" s="3" t="n">
        <v>1989</v>
      </c>
      <c r="B25" t="n">
        <v>0.891000000000000014</v>
      </c>
      <c r="C25" t="n">
        <v>0.891000000000000014</v>
      </c>
      <c r="D25" s="15" t="n">
        <v>0.939999999999999858</v>
      </c>
      <c r="E25" s="6"/>
      <c r="G25" s="3" t="n">
        <v>1989</v>
      </c>
      <c r="H25" s="3" t="n">
        <v>26.1000000000000014</v>
      </c>
      <c r="I25" s="3" t="n">
        <v>60.8999999999999986</v>
      </c>
      <c r="J25" s="3" t="n">
        <v>72.7000000000000028</v>
      </c>
      <c r="K25" s="3" t="n">
        <v>21.8999999999999986</v>
      </c>
      <c r="L25" s="3" t="n">
        <v>30.8999999999999986</v>
      </c>
      <c r="M25" s="3" t="n">
        <v>5.5</v>
      </c>
      <c r="N25" s="5" t="n">
        <v>3.10000000000000009</v>
      </c>
      <c r="O25" s="3" t="n">
        <v>14.0999999999999996</v>
      </c>
      <c r="P25" s="3" t="n">
        <v>14</v>
      </c>
      <c r="Q25" s="3" t="n">
        <v>2.60000000000000009</v>
      </c>
      <c r="R25" s="3" t="n">
        <v>0.2</v>
      </c>
      <c r="S25" s="3" t="n">
        <v>2.10000000000000009</v>
      </c>
      <c r="T25" s="3" t="n">
        <v>65.2000000000000028</v>
      </c>
      <c r="U25" s="3" t="n">
        <v>29</v>
      </c>
      <c r="V25" s="3" t="n">
        <v>27.3999999999999986</v>
      </c>
      <c r="W25" s="3" t="n">
        <v>29.8999999999999986</v>
      </c>
      <c r="X25" s="3" t="n">
        <v>18.8000000000000007</v>
      </c>
      <c r="Y25" s="3" t="n">
        <v>11.8000000000000007</v>
      </c>
      <c r="Z25" s="5" t="n">
        <v>8</v>
      </c>
      <c r="AA25" s="36">
        <f>SUM(O25:Z25)</f>
        <v>223.099999999999994</v>
      </c>
      <c r="AB25" s="2">
        <f>SUM(T25:U25)</f>
        <v>94.2000000000000028</v>
      </c>
      <c r="AC25" s="2">
        <f>SUM(T25:W25)</f>
        <v>151.5</v>
      </c>
      <c r="AD25" s="2"/>
      <c r="AE25" s="3" t="n">
        <v>1989</v>
      </c>
      <c r="AF25" s="3" t="n">
        <v>5.29999999999999982</v>
      </c>
      <c r="AG25" s="3" t="n">
        <v>13</v>
      </c>
      <c r="AH25" s="3" t="n">
        <v>5.40000000000000036</v>
      </c>
      <c r="AI25" s="3" t="n">
        <v>3.20000000000000018</v>
      </c>
      <c r="AJ25" s="3" t="n">
        <v>-11.3000000000000007</v>
      </c>
      <c r="AK25" s="3" t="n">
        <v>-25.1999999999999993</v>
      </c>
      <c r="AL25" s="5" t="n">
        <v>-30.8000000000000007</v>
      </c>
      <c r="AM25" s="3" t="n">
        <v>-35.6000000000000014</v>
      </c>
      <c r="AN25" s="3" t="n">
        <v>-29.8999999999999986</v>
      </c>
      <c r="AO25" s="3" t="n">
        <v>-23.6999999999999993</v>
      </c>
      <c r="AP25" s="3" t="n">
        <v>-19.3000000000000007</v>
      </c>
      <c r="AQ25" s="3" t="n">
        <v>-6.40000000000000036</v>
      </c>
      <c r="AR25" s="3" t="n">
        <v>6.90000000000000036</v>
      </c>
      <c r="AS25" s="3" t="n">
        <v>9.69999999999999929</v>
      </c>
      <c r="AT25" s="3" t="n">
        <v>6.79999999999999982</v>
      </c>
      <c r="AU25" s="3" t="n">
        <v>3.20000000000000018</v>
      </c>
      <c r="AV25" s="3" t="n">
        <v>-13.4000000000000004</v>
      </c>
      <c r="AW25" s="3" t="n">
        <v>-26.5</v>
      </c>
      <c r="AX25" s="5" t="n">
        <v>-28</v>
      </c>
      <c r="AY25" s="2">
        <f>AVERAGE(AM25:AX25)</f>
        <v>-13.0166666666666995</v>
      </c>
      <c r="AZ25" s="3">
        <f>AVERAGE(AR25:AS25)</f>
        <v>8.30000000000000071</v>
      </c>
      <c r="BA25" s="3">
        <f>AVERAGE(AR25:AU25)</f>
        <v>6.65000000000000036</v>
      </c>
    </row>
    <row r="26" spans="1:53">
      <c r="A26" s="3" t="n">
        <v>1990</v>
      </c>
      <c r="B26" t="n">
        <v>0.991999999999999993</v>
      </c>
      <c r="C26" t="n">
        <v>0.991999999999999993</v>
      </c>
      <c r="D26" s="15" t="n">
        <v>1.02400000000000002</v>
      </c>
      <c r="E26" s="6"/>
      <c r="G26" s="3" t="n">
        <v>1990</v>
      </c>
      <c r="H26" s="3" t="n">
        <v>65.2000000000000028</v>
      </c>
      <c r="I26" s="3" t="n">
        <v>29</v>
      </c>
      <c r="J26" s="3" t="n">
        <v>27.3999999999999986</v>
      </c>
      <c r="K26" s="3" t="n">
        <v>29.8999999999999986</v>
      </c>
      <c r="L26" s="3" t="n">
        <v>18.8000000000000007</v>
      </c>
      <c r="M26" s="3" t="n">
        <v>11.8000000000000007</v>
      </c>
      <c r="N26" s="5" t="n">
        <v>8</v>
      </c>
      <c r="O26" s="3" t="n">
        <v>6.20000000000000018</v>
      </c>
      <c r="P26" s="3" t="n">
        <v>9.19999999999999929</v>
      </c>
      <c r="Q26" s="3" t="n">
        <v>11.0999999999999996</v>
      </c>
      <c r="R26" s="3" t="n">
        <v>10.5999999999999996</v>
      </c>
      <c r="S26" s="3" t="n">
        <v>18.8000000000000007</v>
      </c>
      <c r="T26" s="3" t="n">
        <v>66.5</v>
      </c>
      <c r="U26" s="3" t="n">
        <v>116.299999999999997</v>
      </c>
      <c r="V26" s="3" t="n">
        <v>13.3000000000000007</v>
      </c>
      <c r="W26" s="3" t="n">
        <v>34.2000000000000028</v>
      </c>
      <c r="X26" s="3" t="n">
        <v>20.5</v>
      </c>
      <c r="Y26" s="3" t="n">
        <v>23.6999999999999993</v>
      </c>
      <c r="Z26" s="5" t="n">
        <v>6</v>
      </c>
      <c r="AA26" s="36">
        <f>SUM(O26:Z26)</f>
        <v>336.399999999999977</v>
      </c>
      <c r="AB26" s="2">
        <f>SUM(T26:U26)</f>
        <v>182.800000000000011</v>
      </c>
      <c r="AC26" s="2">
        <f>SUM(T26:W26)</f>
        <v>230.300000000000011</v>
      </c>
      <c r="AD26" s="2"/>
      <c r="AE26" s="3" t="n">
        <v>1990</v>
      </c>
      <c r="AF26" s="3" t="n">
        <v>6.90000000000000036</v>
      </c>
      <c r="AG26" s="3" t="n">
        <v>9.69999999999999929</v>
      </c>
      <c r="AH26" s="3" t="n">
        <v>6.79999999999999982</v>
      </c>
      <c r="AI26" s="3" t="n">
        <v>3.20000000000000018</v>
      </c>
      <c r="AJ26" s="3" t="n">
        <v>-13.4000000000000004</v>
      </c>
      <c r="AK26" s="3" t="n">
        <v>-26.5</v>
      </c>
      <c r="AL26" s="5" t="n">
        <v>-28</v>
      </c>
      <c r="AM26" s="3" t="n">
        <v>-34</v>
      </c>
      <c r="AN26" s="3" t="n">
        <v>-33.8999999999999986</v>
      </c>
      <c r="AO26" s="3" t="n">
        <v>-19.6000000000000014</v>
      </c>
      <c r="AP26" s="3" t="n">
        <v>-13.8000000000000007</v>
      </c>
      <c r="AQ26" s="3" t="n">
        <v>1.7</v>
      </c>
      <c r="AR26" s="3" t="n">
        <v>7.59999999999999876</v>
      </c>
      <c r="AS26" s="3" t="n">
        <v>9.40000000000000036</v>
      </c>
      <c r="AT26" s="3" t="n">
        <v>8.30000000000000071</v>
      </c>
      <c r="AU26" s="3" t="n">
        <v>0.4</v>
      </c>
      <c r="AV26" s="3" t="n">
        <v>-12.0999999999999996</v>
      </c>
      <c r="AW26" s="3" t="n">
        <v>-26.3000000000000007</v>
      </c>
      <c r="AX26" s="5" t="n">
        <v>-34.6000000000000014</v>
      </c>
      <c r="AY26" s="2">
        <f>AVERAGE(AM26:AX26)</f>
        <v>-12.2416666666666991</v>
      </c>
      <c r="AZ26" s="3">
        <f>AVERAGE(AR26:AS26)</f>
        <v>8.5</v>
      </c>
      <c r="BA26" s="3">
        <f>AVERAGE(AR26:AU26)</f>
        <v>6.42499999999999982</v>
      </c>
    </row>
    <row r="27" spans="1:53">
      <c r="A27" s="3" t="n">
        <v>1991</v>
      </c>
      <c r="B27" t="n">
        <v>1.00299999999999989</v>
      </c>
      <c r="C27" t="n">
        <v>1.00299999999999989</v>
      </c>
      <c r="D27" s="15" t="n">
        <v>0.987000000000000099</v>
      </c>
      <c r="E27" s="6"/>
      <c r="G27" s="3" t="n">
        <v>1991</v>
      </c>
      <c r="H27" s="3" t="n">
        <v>66.5</v>
      </c>
      <c r="I27" s="3" t="n">
        <v>116.299999999999997</v>
      </c>
      <c r="J27" s="3" t="n">
        <v>13.3000000000000007</v>
      </c>
      <c r="K27" s="3" t="n">
        <v>34.2000000000000028</v>
      </c>
      <c r="L27" s="3" t="n">
        <v>20.5</v>
      </c>
      <c r="M27" s="3" t="n">
        <v>23.6999999999999993</v>
      </c>
      <c r="N27" s="5" t="n">
        <v>6</v>
      </c>
      <c r="O27" s="3" t="n">
        <v>3</v>
      </c>
      <c r="P27" s="3" t="n">
        <v>7</v>
      </c>
      <c r="Q27" s="3" t="n">
        <v>20</v>
      </c>
      <c r="R27" s="3" t="n">
        <v>5.29999999999999982</v>
      </c>
      <c r="S27" s="3" t="n">
        <v>7.70000000000000018</v>
      </c>
      <c r="T27" s="3" t="n">
        <v>83.2999999999999829</v>
      </c>
      <c r="U27" s="3" t="n">
        <v>5.59999999999999964</v>
      </c>
      <c r="V27" s="3" t="n">
        <v>39.8999999999999986</v>
      </c>
      <c r="W27" s="3" t="n">
        <v>18.6999999999999993</v>
      </c>
      <c r="X27" s="3" t="n">
        <v>10</v>
      </c>
      <c r="Y27" s="3" t="n">
        <v>13.4000000000000004</v>
      </c>
      <c r="Z27" s="5" t="n">
        <v>15</v>
      </c>
      <c r="AA27" s="36">
        <f>SUM(O27:Z27)</f>
        <v>228.900000000000006</v>
      </c>
      <c r="AB27" s="2">
        <f>SUM(T27:U27)</f>
        <v>88.9000000000000057</v>
      </c>
      <c r="AC27" s="2">
        <f>SUM(T27:W27)</f>
        <v>147.5</v>
      </c>
      <c r="AD27" s="2"/>
      <c r="AE27" s="3" t="n">
        <v>1991</v>
      </c>
      <c r="AF27" s="3" t="n">
        <v>7.59999999999999876</v>
      </c>
      <c r="AG27" s="3" t="n">
        <v>9.40000000000000036</v>
      </c>
      <c r="AH27" s="3" t="n">
        <v>8.30000000000000071</v>
      </c>
      <c r="AI27" s="3" t="n">
        <v>0.4</v>
      </c>
      <c r="AJ27" s="3" t="n">
        <v>-12.0999999999999996</v>
      </c>
      <c r="AK27" s="3" t="n">
        <v>-26.3000000000000007</v>
      </c>
      <c r="AL27" s="5" t="n">
        <v>-34.6000000000000014</v>
      </c>
      <c r="AM27" s="3" t="n">
        <v>-33.1000000000000014</v>
      </c>
      <c r="AN27" s="3" t="n">
        <v>-34.7000000000000028</v>
      </c>
      <c r="AO27" s="3" t="n">
        <v>-31.3999999999999986</v>
      </c>
      <c r="AP27" s="3" t="n">
        <v>-17.1000000000000014</v>
      </c>
      <c r="AQ27" s="3" t="n">
        <v>-3.70000000000000018</v>
      </c>
      <c r="AR27" s="3" t="n">
        <v>5.59999999999999964</v>
      </c>
      <c r="AS27" s="3" t="n">
        <v>16.3000000000000007</v>
      </c>
      <c r="AT27" s="3" t="n">
        <v>12.6999999999999993</v>
      </c>
      <c r="AU27" s="3" t="n">
        <v>1</v>
      </c>
      <c r="AV27" s="3" t="n">
        <v>-10.5999999999999996</v>
      </c>
      <c r="AW27" s="3" t="n">
        <v>-22.5</v>
      </c>
      <c r="AX27" s="5" t="n">
        <v>-27.6000000000000014</v>
      </c>
      <c r="AY27" s="2">
        <f>AVERAGE(AM27:AX27)</f>
        <v>-12.0916666666667005</v>
      </c>
      <c r="AZ27" s="3">
        <f>AVERAGE(AR27:AS27)</f>
        <v>10.9499999999999993</v>
      </c>
      <c r="BA27" s="3">
        <f>AVERAGE(AR27:AU27)</f>
        <v>8.90000000000000036</v>
      </c>
    </row>
    <row r="28" spans="1:53">
      <c r="A28" s="3" t="n">
        <v>1992</v>
      </c>
      <c r="B28" t="n">
        <v>0.589999999999999947</v>
      </c>
      <c r="C28" t="n">
        <v>0.589999999999999947</v>
      </c>
      <c r="D28" s="15" t="n">
        <v>0.579999999999999982</v>
      </c>
      <c r="E28" s="6"/>
      <c r="G28" s="3" t="n">
        <v>1992</v>
      </c>
      <c r="H28" s="3" t="n">
        <v>83.2999999999999829</v>
      </c>
      <c r="I28" s="3" t="n">
        <v>5.59999999999999964</v>
      </c>
      <c r="J28" s="3" t="n">
        <v>39.8999999999999986</v>
      </c>
      <c r="K28" s="3" t="n">
        <v>18.6999999999999993</v>
      </c>
      <c r="L28" s="3" t="n">
        <v>10</v>
      </c>
      <c r="M28" s="3" t="n">
        <v>13.4000000000000004</v>
      </c>
      <c r="N28" s="5" t="n">
        <v>15</v>
      </c>
      <c r="O28" s="3" t="n">
        <v>3.29999999999999982</v>
      </c>
      <c r="P28" s="3" t="n">
        <v>5.40000000000000036</v>
      </c>
      <c r="Q28" s="3" t="n">
        <v>4.5</v>
      </c>
      <c r="R28" s="3" t="n">
        <v>11.4000000000000004</v>
      </c>
      <c r="S28" s="3" t="n">
        <v>21.6000000000000014</v>
      </c>
      <c r="T28" s="3" t="n">
        <v>14.6999999999999993</v>
      </c>
      <c r="U28" s="3" t="n">
        <v>28.5</v>
      </c>
      <c r="V28" s="3" t="n">
        <v>62.2999999999999972</v>
      </c>
      <c r="W28" s="3" t="n">
        <v>7.79999999999999982</v>
      </c>
      <c r="X28" s="3" t="n">
        <v>14.9000000000000004</v>
      </c>
      <c r="Y28" s="3" t="n">
        <v>13.6999999999999993</v>
      </c>
      <c r="Z28" s="5" t="n">
        <v>3.60000000000000009</v>
      </c>
      <c r="AA28" s="36">
        <f>SUM(O28:Z28)</f>
        <v>191.699999999999989</v>
      </c>
      <c r="AB28" s="2">
        <f>SUM(T28:U28)</f>
        <v>43.2000000000000028</v>
      </c>
      <c r="AC28" s="2">
        <f>SUM(T28:W28)</f>
        <v>113.299999999999997</v>
      </c>
      <c r="AD28" s="2"/>
      <c r="AE28" s="3" t="n">
        <v>1992</v>
      </c>
      <c r="AF28" s="3" t="n">
        <v>5.59999999999999964</v>
      </c>
      <c r="AG28" s="3" t="n">
        <v>16.3000000000000007</v>
      </c>
      <c r="AH28" s="3" t="n">
        <v>12.6999999999999993</v>
      </c>
      <c r="AI28" s="3" t="n">
        <v>1</v>
      </c>
      <c r="AJ28" s="3" t="n">
        <v>-10.5999999999999996</v>
      </c>
      <c r="AK28" s="3" t="n">
        <v>-22.5</v>
      </c>
      <c r="AL28" s="5" t="n">
        <v>-27.6000000000000014</v>
      </c>
      <c r="AM28" s="3" t="n">
        <v>-36.8999999999999986</v>
      </c>
      <c r="AN28" s="3" t="n">
        <v>-32.3999999999999986</v>
      </c>
      <c r="AO28" s="3" t="n">
        <v>-28.1999999999999993</v>
      </c>
      <c r="AP28" s="3" t="n">
        <v>-18.6999999999999993</v>
      </c>
      <c r="AQ28" s="3" t="n">
        <v>-6.20000000000000018</v>
      </c>
      <c r="AR28" s="3" t="n">
        <v>3.70000000000000018</v>
      </c>
      <c r="AS28" s="3" t="n">
        <v>10.3000000000000007</v>
      </c>
      <c r="AT28" s="3" t="n">
        <v>3.9</v>
      </c>
      <c r="AU28" s="3" t="n">
        <v>-0.2</v>
      </c>
      <c r="AV28" s="3" t="n">
        <v>-14.4000000000000004</v>
      </c>
      <c r="AW28" s="3" t="n">
        <v>-28.6999999999999993</v>
      </c>
      <c r="AX28" s="5" t="n">
        <v>-31.8999999999999986</v>
      </c>
      <c r="AY28" s="2">
        <f>AVERAGE(AM28:AX28)</f>
        <v>-14.9749999999999996</v>
      </c>
      <c r="AZ28" s="3">
        <f>AVERAGE(AR28:AS28)</f>
        <v>7</v>
      </c>
      <c r="BA28" s="3">
        <f>AVERAGE(AR28:AU28)</f>
        <v>4.42499999999999982</v>
      </c>
    </row>
    <row r="29" spans="1:53">
      <c r="A29" s="3" t="n">
        <v>1993</v>
      </c>
      <c r="B29" t="n">
        <v>1.23100000000000009</v>
      </c>
      <c r="C29" t="n">
        <v>1.23100000000000009</v>
      </c>
      <c r="D29" s="15" t="n">
        <v>1.16399999999999992</v>
      </c>
      <c r="E29" s="6"/>
      <c r="G29" s="3" t="n">
        <v>1993</v>
      </c>
      <c r="H29" s="3" t="n">
        <v>14.6999999999999993</v>
      </c>
      <c r="I29" s="3" t="n">
        <v>28.5</v>
      </c>
      <c r="J29" s="3" t="n">
        <v>62.2999999999999972</v>
      </c>
      <c r="K29" s="3" t="n">
        <v>7.79999999999999982</v>
      </c>
      <c r="L29" s="3" t="n">
        <v>14.9000000000000004</v>
      </c>
      <c r="M29" s="3" t="n">
        <v>13.6999999999999993</v>
      </c>
      <c r="N29" s="5" t="n">
        <v>3.60000000000000009</v>
      </c>
      <c r="O29" s="3" t="n">
        <v>8.19999999999999751</v>
      </c>
      <c r="P29" s="3" t="n">
        <v>11.5</v>
      </c>
      <c r="Q29" s="3" t="n">
        <v>8.5</v>
      </c>
      <c r="R29" s="3" t="n">
        <v>7.40000000000000036</v>
      </c>
      <c r="S29" s="3" t="n">
        <v>13.9000000000000004</v>
      </c>
      <c r="T29" s="3" t="n">
        <v>6.40000000000000036</v>
      </c>
      <c r="U29" s="3" t="n">
        <v>37.2000000000000028</v>
      </c>
      <c r="V29" s="3" t="n">
        <v>35.8999999999999986</v>
      </c>
      <c r="W29" s="3" t="n">
        <v>7.09999999999999964</v>
      </c>
      <c r="X29" s="3" t="n">
        <v>24.3000000000000007</v>
      </c>
      <c r="Y29" s="3" t="n">
        <v>19.6999999999999993</v>
      </c>
      <c r="Z29" s="5" t="n">
        <v>3</v>
      </c>
      <c r="AA29" s="36">
        <f>SUM(O29:Z29)</f>
        <v>183.099999999999994</v>
      </c>
      <c r="AB29" s="2">
        <f>SUM(T29:U29)</f>
        <v>43.6000000000000014</v>
      </c>
      <c r="AC29" s="2">
        <f>SUM(T29:W29)</f>
        <v>86.5999999999999943</v>
      </c>
      <c r="AD29" s="2"/>
      <c r="AE29" s="3" t="n">
        <v>1993</v>
      </c>
      <c r="AF29" s="3" t="n">
        <v>3.70000000000000018</v>
      </c>
      <c r="AG29" s="3" t="n">
        <v>10.3000000000000007</v>
      </c>
      <c r="AH29" s="3" t="n">
        <v>3.9</v>
      </c>
      <c r="AI29" s="3" t="n">
        <v>-0.2</v>
      </c>
      <c r="AJ29" s="3" t="n">
        <v>-14.4000000000000004</v>
      </c>
      <c r="AK29" s="3" t="n">
        <v>-28.6999999999999993</v>
      </c>
      <c r="AL29" s="5" t="n">
        <v>-31.8999999999999986</v>
      </c>
      <c r="AM29" s="3" t="n">
        <v>-34.5</v>
      </c>
      <c r="AN29" s="3" t="n">
        <v>-32.2000000000000028</v>
      </c>
      <c r="AO29" s="3" t="n">
        <v>-29.3999999999999986</v>
      </c>
      <c r="AP29" s="3" t="n">
        <v>-17.399999999999995</v>
      </c>
      <c r="AQ29" s="3" t="n">
        <v>-5.5</v>
      </c>
      <c r="AR29" s="3" t="n">
        <v>7.79999999999999982</v>
      </c>
      <c r="AS29" s="3" t="n">
        <v>10</v>
      </c>
      <c r="AT29" s="3" t="n">
        <v>5.70000000000000018</v>
      </c>
      <c r="AU29" s="3" t="n">
        <v>0.4</v>
      </c>
      <c r="AV29" s="3" t="n">
        <v>-13.3000000000000007</v>
      </c>
      <c r="AW29" s="3" t="n">
        <v>-28</v>
      </c>
      <c r="AX29" s="5" t="n">
        <v>-38.5</v>
      </c>
      <c r="AY29" s="2">
        <f>AVERAGE(AM29:AX29)</f>
        <v>-14.5749999999999993</v>
      </c>
      <c r="AZ29" s="3">
        <f>AVERAGE(AR29:AS29)</f>
        <v>8.90000000000000036</v>
      </c>
      <c r="BA29" s="3">
        <f>AVERAGE(AR29:AU29)</f>
        <v>5.97499999999999964</v>
      </c>
    </row>
    <row r="30" spans="1:53">
      <c r="A30" s="3" t="n">
        <v>1994</v>
      </c>
      <c r="B30" t="n">
        <v>1.0990000000000002</v>
      </c>
      <c r="C30" t="n">
        <v>1.0990000000000002</v>
      </c>
      <c r="D30" s="15" t="n">
        <v>1.11700000000000021</v>
      </c>
      <c r="E30" s="6"/>
      <c r="G30" s="3" t="n">
        <v>1994</v>
      </c>
      <c r="H30" s="3" t="n">
        <v>6.40000000000000036</v>
      </c>
      <c r="I30" s="3" t="n">
        <v>37.2000000000000028</v>
      </c>
      <c r="J30" s="3" t="n">
        <v>35.8999999999999986</v>
      </c>
      <c r="K30" s="3" t="n">
        <v>7.09999999999999964</v>
      </c>
      <c r="L30" s="3" t="n">
        <v>24.3000000000000007</v>
      </c>
      <c r="M30" s="3" t="n">
        <v>19.6999999999999993</v>
      </c>
      <c r="N30" s="5" t="n">
        <v>3</v>
      </c>
      <c r="O30" s="3" t="n">
        <v>10.6999999999999993</v>
      </c>
      <c r="P30" s="3" t="n">
        <v>13.4000000000000004</v>
      </c>
      <c r="Q30" s="3" t="n">
        <v>4.90000000000000036</v>
      </c>
      <c r="R30" s="3" t="n">
        <v>4.79999999999999982</v>
      </c>
      <c r="S30" s="3" t="n">
        <v>10</v>
      </c>
      <c r="T30" s="3" t="n">
        <v>23.1999999999999993</v>
      </c>
      <c r="U30" s="3" t="n">
        <v>12.9000000000000004</v>
      </c>
      <c r="V30" s="3" t="n">
        <v>39.6000000000000014</v>
      </c>
      <c r="W30" s="3" t="n">
        <v>8.5</v>
      </c>
      <c r="X30" s="3" t="n">
        <v>21.6999999999999993</v>
      </c>
      <c r="Y30" s="3" t="n">
        <v>18.5</v>
      </c>
      <c r="Z30" s="5" t="n">
        <v>21.8999999999999986</v>
      </c>
      <c r="AA30" s="36">
        <f>SUM(O30:Z30)</f>
        <v>190.099999999999994</v>
      </c>
      <c r="AB30" s="2">
        <f>SUM(T30:U30)</f>
        <v>36.1000000000000014</v>
      </c>
      <c r="AC30" s="2">
        <f>SUM(T30:W30)</f>
        <v>84.2000000000000028</v>
      </c>
      <c r="AD30" s="2"/>
      <c r="AE30" s="3" t="n">
        <v>1994</v>
      </c>
      <c r="AF30" s="3" t="n">
        <v>7.79999999999999982</v>
      </c>
      <c r="AG30" s="3" t="n">
        <v>10</v>
      </c>
      <c r="AH30" s="3" t="n">
        <v>5.70000000000000018</v>
      </c>
      <c r="AI30" s="3" t="n">
        <v>0.4</v>
      </c>
      <c r="AJ30" s="3" t="n">
        <v>-13.3000000000000007</v>
      </c>
      <c r="AK30" s="3" t="n">
        <v>-28</v>
      </c>
      <c r="AL30" s="5" t="n">
        <v>-38.5</v>
      </c>
      <c r="AM30" s="3" t="n">
        <v>-32.7999999999999972</v>
      </c>
      <c r="AN30" s="3" t="n">
        <v>-28.3999999999999986</v>
      </c>
      <c r="AO30" s="3" t="n">
        <v>-29.6999999999999993</v>
      </c>
      <c r="AP30" s="3" t="n">
        <v>-19.6999999999999993</v>
      </c>
      <c r="AQ30" s="3" t="n">
        <v>-5.79999999999999982</v>
      </c>
      <c r="AR30" s="3" t="n">
        <v>5.29999999999999982</v>
      </c>
      <c r="AS30" s="3" t="n">
        <v>10</v>
      </c>
      <c r="AT30" s="3" t="n">
        <v>5.09999999999999964</v>
      </c>
      <c r="AU30" s="3" t="n">
        <v>2.9</v>
      </c>
      <c r="AV30" s="3" t="n">
        <v>-10.3000000000000007</v>
      </c>
      <c r="AW30" s="3" t="n">
        <v>-25</v>
      </c>
      <c r="AX30" s="5" t="n">
        <v>-31.8999999999999986</v>
      </c>
      <c r="AY30" s="2">
        <f>AVERAGE(AM30:AX30)</f>
        <v>-13.3583333333333005</v>
      </c>
      <c r="AZ30" s="3">
        <f>AVERAGE(AR30:AS30)</f>
        <v>7.65000000000000036</v>
      </c>
      <c r="BA30" s="3">
        <f>AVERAGE(AR30:AU30)</f>
        <v>5.82500000000000018</v>
      </c>
    </row>
    <row r="31" spans="1:53">
      <c r="A31" s="3" t="n">
        <v>1995</v>
      </c>
      <c r="B31" t="n">
        <v>1.08400000000000007</v>
      </c>
      <c r="C31" t="n">
        <v>1.08400000000000007</v>
      </c>
      <c r="D31" s="15" t="n">
        <v>1.06699999999999995</v>
      </c>
      <c r="E31" s="6"/>
      <c r="G31" s="3" t="n">
        <v>1995</v>
      </c>
      <c r="H31" s="3" t="n">
        <v>23.1999999999999993</v>
      </c>
      <c r="I31" s="3" t="n">
        <v>12.9000000000000004</v>
      </c>
      <c r="J31" s="3" t="n">
        <v>39.6000000000000014</v>
      </c>
      <c r="K31" s="3" t="n">
        <v>8.5</v>
      </c>
      <c r="L31" s="3" t="n">
        <v>21.6999999999999993</v>
      </c>
      <c r="M31" s="3" t="n">
        <v>18.5</v>
      </c>
      <c r="N31" s="5" t="n">
        <v>21.8999999999999986</v>
      </c>
      <c r="O31" s="3" t="n">
        <v>5.09999999999999964</v>
      </c>
      <c r="P31" s="3" t="n">
        <v>13.1999999999999993</v>
      </c>
      <c r="Q31" s="3" t="n">
        <v>7.5</v>
      </c>
      <c r="R31" s="3" t="n">
        <v>4.70000000000000018</v>
      </c>
      <c r="S31" s="3" t="n">
        <v>4.20000000000000018</v>
      </c>
      <c r="T31" s="3" t="n">
        <v>8.80000000000000071</v>
      </c>
      <c r="U31" s="3" t="n">
        <v>12.0999999999999996</v>
      </c>
      <c r="V31" s="3" t="n">
        <v>60.6000000000000014</v>
      </c>
      <c r="W31" s="3" t="n">
        <v>42.1000000000000014</v>
      </c>
      <c r="X31" s="3" t="n">
        <v>13.5999999999999996</v>
      </c>
      <c r="Y31" s="3" t="n">
        <v>23.3000000000000007</v>
      </c>
      <c r="Z31" s="5" t="n">
        <v>11.3000000000000007</v>
      </c>
      <c r="AA31" s="36">
        <f>SUM(O31:Z31)</f>
        <v>206.5</v>
      </c>
      <c r="AB31" s="2">
        <f>SUM(T31:U31)</f>
        <v>20.8999999999999986</v>
      </c>
      <c r="AC31" s="2">
        <f>SUM(T31:W31)</f>
        <v>123.599999999999994</v>
      </c>
      <c r="AD31" s="2"/>
      <c r="AE31" s="3" t="n">
        <v>1995</v>
      </c>
      <c r="AF31" s="3" t="n">
        <v>5.29999999999999982</v>
      </c>
      <c r="AG31" s="3" t="n">
        <v>10</v>
      </c>
      <c r="AH31" s="3" t="n">
        <v>5.09999999999999964</v>
      </c>
      <c r="AI31" s="3" t="n">
        <v>2.9</v>
      </c>
      <c r="AJ31" s="3" t="n">
        <v>-10.3000000000000007</v>
      </c>
      <c r="AK31" s="3" t="n">
        <v>-25</v>
      </c>
      <c r="AL31" s="5" t="n">
        <v>-31.8999999999999986</v>
      </c>
      <c r="AM31" s="3" t="n">
        <v>-35.1000000000000014</v>
      </c>
      <c r="AN31" s="3" t="n">
        <v>-25</v>
      </c>
      <c r="AO31" s="3" t="n">
        <v>-27.5</v>
      </c>
      <c r="AP31" s="3" t="n">
        <v>-20.6999999999999993</v>
      </c>
      <c r="AQ31" s="3" t="n">
        <v>-4.29999999999999982</v>
      </c>
      <c r="AR31" s="3" t="n">
        <v>8.69999999999999751</v>
      </c>
      <c r="AS31" s="3" t="n">
        <v>10.5</v>
      </c>
      <c r="AT31" s="3" t="n">
        <v>10.0999999999999996</v>
      </c>
      <c r="AU31" s="3" t="n">
        <v>3.5</v>
      </c>
      <c r="AV31" s="3" t="n">
        <v>-10.1999999999999993</v>
      </c>
      <c r="AW31" s="3" t="n">
        <v>-21.1000000000000014</v>
      </c>
      <c r="AX31" s="5" t="n">
        <v>-29.3000000000000007</v>
      </c>
      <c r="AY31" s="2">
        <f>AVERAGE(AM31:AX31)</f>
        <v>-11.6999999999999993</v>
      </c>
      <c r="AZ31" s="3">
        <f>AVERAGE(AR31:AS31)</f>
        <v>9.59999999999999964</v>
      </c>
      <c r="BA31" s="3">
        <f>AVERAGE(AR31:AU31)</f>
        <v>8.19999999999999929</v>
      </c>
    </row>
    <row r="32" spans="1:53">
      <c r="A32" s="3" t="n">
        <v>1996</v>
      </c>
      <c r="B32" t="n">
        <v>0.7</v>
      </c>
      <c r="C32" t="n">
        <v>0.7</v>
      </c>
      <c r="D32" s="15" t="n">
        <v>0.716000000000000014</v>
      </c>
      <c r="E32" s="6"/>
      <c r="G32" s="3" t="n">
        <v>1996</v>
      </c>
      <c r="H32" s="3" t="n">
        <v>8.80000000000000071</v>
      </c>
      <c r="I32" s="3" t="n">
        <v>12.0999999999999996</v>
      </c>
      <c r="J32" s="3" t="n">
        <v>60.6000000000000014</v>
      </c>
      <c r="K32" s="3" t="n">
        <v>42.1000000000000014</v>
      </c>
      <c r="L32" s="3" t="n">
        <v>13.5999999999999996</v>
      </c>
      <c r="M32" s="3" t="n">
        <v>23.3000000000000007</v>
      </c>
      <c r="N32" s="5" t="n">
        <v>11.3000000000000007</v>
      </c>
      <c r="O32" s="3" t="n">
        <v>21</v>
      </c>
      <c r="P32" s="3" t="n">
        <v>12.4000000000000004</v>
      </c>
      <c r="Q32" s="3" t="n">
        <v>15</v>
      </c>
      <c r="R32" s="3" t="n">
        <v>0.6</v>
      </c>
      <c r="S32" s="3" t="n">
        <v>18.3000000000000007</v>
      </c>
      <c r="T32" s="3" t="n">
        <v>38.1000000000000014</v>
      </c>
      <c r="U32" s="3" t="n">
        <v>41.7999999999999972</v>
      </c>
      <c r="V32" s="3" t="n">
        <v>32.3999999999999986</v>
      </c>
      <c r="W32" s="3" t="n">
        <v>13.0999999999999996</v>
      </c>
      <c r="X32" s="3" t="n">
        <v>19.1000000000000014</v>
      </c>
      <c r="Y32" s="3" t="n">
        <v>28.6000000000000014</v>
      </c>
      <c r="Z32" s="5" t="n">
        <v>16.1999999999999993</v>
      </c>
      <c r="AA32" s="36">
        <f>SUM(O32:Z32)</f>
        <v>256.600000000000023</v>
      </c>
      <c r="AB32" s="2">
        <f>SUM(T32:U32)</f>
        <v>79.9000000000000057</v>
      </c>
      <c r="AC32" s="2">
        <f>SUM(T32:W32)</f>
        <v>125.400000000000006</v>
      </c>
      <c r="AD32" s="2"/>
      <c r="AE32" s="3" t="n">
        <v>1996</v>
      </c>
      <c r="AF32" s="3" t="n">
        <v>8.69999999999999751</v>
      </c>
      <c r="AG32" s="3" t="n">
        <v>10.5</v>
      </c>
      <c r="AH32" s="3" t="n">
        <v>10.0999999999999996</v>
      </c>
      <c r="AI32" s="3" t="n">
        <v>3.5</v>
      </c>
      <c r="AJ32" s="3" t="n">
        <v>-10.1999999999999993</v>
      </c>
      <c r="AK32" s="3" t="n">
        <v>-21.1000000000000014</v>
      </c>
      <c r="AL32" s="5" t="n">
        <v>-29.3000000000000007</v>
      </c>
      <c r="AM32" s="3" t="n">
        <v>-32.2999999999999972</v>
      </c>
      <c r="AN32" s="3" t="n">
        <v>-30.1000000000000014</v>
      </c>
      <c r="AO32" s="3" t="n">
        <v>-29.3000000000000007</v>
      </c>
      <c r="AP32" s="3" t="n">
        <v>-18.8999999999999986</v>
      </c>
      <c r="AQ32" s="3" t="n">
        <v>-5.09999999999999964</v>
      </c>
      <c r="AR32" s="3" t="n">
        <v>1.39999999999999991</v>
      </c>
      <c r="AS32" s="3" t="n">
        <v>7.29999999999999982</v>
      </c>
      <c r="AT32" s="3" t="n">
        <v>7.40000000000000036</v>
      </c>
      <c r="AU32" s="3" t="n">
        <v>-1.9</v>
      </c>
      <c r="AV32" s="3" t="n">
        <v>-11.8000000000000007</v>
      </c>
      <c r="AW32" s="3" t="n">
        <v>-25.3000000000000007</v>
      </c>
      <c r="AX32" s="5" t="n">
        <v>-33.6000000000000014</v>
      </c>
      <c r="AY32" s="2">
        <f>AVERAGE(AM32:AX32)</f>
        <v>-14.3499999999999996</v>
      </c>
      <c r="AZ32" s="3">
        <f>AVERAGE(AR32:AS32)</f>
        <v>4.34999999999999964</v>
      </c>
      <c r="BA32" s="3">
        <f>AVERAGE(AR32:AU32)</f>
        <v>3.54999999999999982</v>
      </c>
    </row>
    <row r="33" spans="1:53">
      <c r="A33" s="3" t="n">
        <v>1997</v>
      </c>
      <c r="B33" t="n">
        <v>1.28499999999999993</v>
      </c>
      <c r="C33" t="n">
        <v>1.28499999999999993</v>
      </c>
      <c r="D33" s="15" t="n">
        <v>1.20300000000000007</v>
      </c>
      <c r="E33" s="6"/>
      <c r="G33" s="3" t="n">
        <v>1997</v>
      </c>
      <c r="H33" s="3" t="n">
        <v>38.1000000000000014</v>
      </c>
      <c r="I33" s="3" t="n">
        <v>41.7999999999999972</v>
      </c>
      <c r="J33" s="3" t="n">
        <v>32.3999999999999986</v>
      </c>
      <c r="K33" s="3" t="n">
        <v>13.0999999999999996</v>
      </c>
      <c r="L33" s="3" t="n">
        <v>19.1000000000000014</v>
      </c>
      <c r="M33" s="3" t="n">
        <v>28.6000000000000014</v>
      </c>
      <c r="N33" s="5" t="n">
        <v>16.1999999999999993</v>
      </c>
      <c r="O33" s="3" t="n">
        <v>7.79999999999999982</v>
      </c>
      <c r="P33" s="3" t="n">
        <v>12.3000000000000007</v>
      </c>
      <c r="Q33" s="3" t="n">
        <v>5.29999999999999982</v>
      </c>
      <c r="R33" s="3" t="n">
        <v>8.09999999999999787</v>
      </c>
      <c r="S33" s="3" t="n">
        <v>6.20000000000000018</v>
      </c>
      <c r="T33" s="3" t="n">
        <v>11.6999999999999993</v>
      </c>
      <c r="U33" s="3" t="n">
        <v>15.6999999999999993</v>
      </c>
      <c r="V33" s="3" t="n">
        <v>48.2999999999999972</v>
      </c>
      <c r="W33" s="3" t="n">
        <v>35.2999999999999972</v>
      </c>
      <c r="X33" s="3" t="n">
        <v>16.8000000000000007</v>
      </c>
      <c r="Y33" s="3" t="n">
        <v>9.80000000000000071</v>
      </c>
      <c r="Z33" s="5" t="n">
        <v>5</v>
      </c>
      <c r="AA33" s="36">
        <f>SUM(O33:Z33)</f>
        <v>182.300000000000011</v>
      </c>
      <c r="AB33" s="2">
        <f>SUM(T33:U33)</f>
        <v>27.3999999999999986</v>
      </c>
      <c r="AC33" s="2">
        <f>SUM(T33:W33)</f>
        <v>111</v>
      </c>
      <c r="AD33" s="2"/>
      <c r="AE33" s="3" t="n">
        <v>1997</v>
      </c>
      <c r="AF33" s="3" t="n">
        <v>1.39999999999999991</v>
      </c>
      <c r="AG33" s="3" t="n">
        <v>7.29999999999999982</v>
      </c>
      <c r="AH33" s="3" t="n">
        <v>7.40000000000000036</v>
      </c>
      <c r="AI33" s="3" t="n">
        <v>-1.9</v>
      </c>
      <c r="AJ33" s="3" t="n">
        <v>-11.8000000000000007</v>
      </c>
      <c r="AK33" s="3" t="n">
        <v>-25.3000000000000007</v>
      </c>
      <c r="AL33" s="5" t="n">
        <v>-33.6000000000000014</v>
      </c>
      <c r="AM33" s="3" t="n">
        <v>-33.7000000000000028</v>
      </c>
      <c r="AN33" s="3" t="n">
        <v>-31</v>
      </c>
      <c r="AO33" s="3" t="n">
        <v>-29</v>
      </c>
      <c r="AP33" s="3" t="n">
        <v>-17.6000000000000014</v>
      </c>
      <c r="AQ33" s="3" t="n">
        <v>-7.29999999999999982</v>
      </c>
      <c r="AR33" s="3" t="n">
        <v>5.90000000000000036</v>
      </c>
      <c r="AS33" s="3" t="n">
        <v>11.9000000000000004</v>
      </c>
      <c r="AT33" s="3" t="n">
        <v>8.19999999999999751</v>
      </c>
      <c r="AU33" s="3" t="n">
        <v>-0.5</v>
      </c>
      <c r="AV33" s="3" t="n">
        <v>-10.1999999999999993</v>
      </c>
      <c r="AW33" s="3" t="n">
        <v>-28.6000000000000014</v>
      </c>
      <c r="AX33" s="5" t="n">
        <v>-36</v>
      </c>
      <c r="AY33" s="2">
        <f>AVERAGE(AM33:AX33)</f>
        <v>-13.9916666666666991</v>
      </c>
      <c r="AZ33" s="3">
        <f>AVERAGE(AR33:AS33)</f>
        <v>8.90000000000000036</v>
      </c>
      <c r="BA33" s="3">
        <f>AVERAGE(AR33:AU33)</f>
        <v>6.375</v>
      </c>
    </row>
    <row r="34" spans="1:53">
      <c r="A34" s="3" t="n">
        <v>1998</v>
      </c>
      <c r="B34" t="n">
        <v>0.545000000000000018</v>
      </c>
      <c r="C34" t="n">
        <v>0.545000000000000018</v>
      </c>
      <c r="D34" s="15" t="n">
        <v>0.631000000000000139</v>
      </c>
      <c r="E34" s="6"/>
      <c r="G34" s="3" t="n">
        <v>1998</v>
      </c>
      <c r="H34" s="3" t="n">
        <v>11.6999999999999993</v>
      </c>
      <c r="I34" s="3" t="n">
        <v>15.6999999999999993</v>
      </c>
      <c r="J34" s="3" t="n">
        <v>48.2999999999999972</v>
      </c>
      <c r="K34" s="3" t="n">
        <v>35.2999999999999972</v>
      </c>
      <c r="L34" s="3" t="n">
        <v>16.8000000000000007</v>
      </c>
      <c r="M34" s="3" t="n">
        <v>9.80000000000000071</v>
      </c>
      <c r="N34" s="5" t="n">
        <v>5</v>
      </c>
      <c r="O34" s="3" t="n">
        <v>9</v>
      </c>
      <c r="P34" s="3" t="n">
        <v>5.20000000000000018</v>
      </c>
      <c r="Q34" s="3" t="n">
        <v>15.6999999999999993</v>
      </c>
      <c r="R34" s="3" t="n">
        <v>12.6999999999999993</v>
      </c>
      <c r="S34" s="3" t="n">
        <v>0.4</v>
      </c>
      <c r="T34" s="3" t="n">
        <v>14.1999999999999993</v>
      </c>
      <c r="U34" s="3" t="n">
        <v>23.8999999999999986</v>
      </c>
      <c r="V34" s="3" t="n">
        <v>37.6000000000000014</v>
      </c>
      <c r="W34" s="3" t="n">
        <v>17.6000000000000014</v>
      </c>
      <c r="X34" s="3" t="n">
        <v>20.3000000000000007</v>
      </c>
      <c r="Y34" s="3" t="n">
        <v>20.3999999999999986</v>
      </c>
      <c r="Z34" s="5" t="n">
        <v>4.70000000000000018</v>
      </c>
      <c r="AA34" s="36">
        <f>SUM(O34:Z34)</f>
        <v>181.699999999999989</v>
      </c>
      <c r="AB34" s="2">
        <f>SUM(T34:U34)</f>
        <v>38.1000000000000014</v>
      </c>
      <c r="AC34" s="2">
        <f>SUM(T34:W34)</f>
        <v>93.2999999999999972</v>
      </c>
      <c r="AD34" s="2"/>
      <c r="AE34" s="3" t="n">
        <v>1998</v>
      </c>
      <c r="AF34" s="3" t="n">
        <v>5.90000000000000036</v>
      </c>
      <c r="AG34" s="3" t="n">
        <v>11.9000000000000004</v>
      </c>
      <c r="AH34" s="3" t="n">
        <v>8.19999999999999751</v>
      </c>
      <c r="AI34" s="3" t="n">
        <v>-0.5</v>
      </c>
      <c r="AJ34" s="3" t="n">
        <v>-10.1999999999999993</v>
      </c>
      <c r="AK34" s="3" t="n">
        <v>-28.6000000000000014</v>
      </c>
      <c r="AL34" s="5" t="n">
        <v>-36</v>
      </c>
      <c r="AM34" s="3" t="n">
        <v>-32.5</v>
      </c>
      <c r="AN34" s="3" t="n">
        <v>-33.6000000000000014</v>
      </c>
      <c r="AO34" s="3" t="n">
        <v>-31.3999999999999986</v>
      </c>
      <c r="AP34" s="3" t="n">
        <v>-21</v>
      </c>
      <c r="AQ34" s="3" t="n">
        <v>-9.69999999999999929</v>
      </c>
      <c r="AR34" s="3" t="n">
        <v>7</v>
      </c>
      <c r="AS34" s="3" t="n">
        <v>10.1999999999999993</v>
      </c>
      <c r="AT34" s="3" t="n">
        <v>4.79999999999999982</v>
      </c>
      <c r="AU34" s="3" t="n">
        <v>0.7</v>
      </c>
      <c r="AV34" s="3" t="n">
        <v>-14.1999999999999993</v>
      </c>
      <c r="AW34" s="3" t="n">
        <v>-23.6999999999999993</v>
      </c>
      <c r="AX34" s="5" t="n">
        <v>-35.2999999999999972</v>
      </c>
      <c r="AY34" s="2">
        <f>AVERAGE(AM34:AX34)</f>
        <v>-14.8916666666666995</v>
      </c>
      <c r="AZ34" s="3">
        <f>AVERAGE(AR34:AS34)</f>
        <v>8.59999999999999964</v>
      </c>
      <c r="BA34" s="3">
        <f>AVERAGE(AR34:AU34)</f>
        <v>5.67499999999999982</v>
      </c>
    </row>
    <row r="35" spans="1:53">
      <c r="A35" s="3" t="n">
        <v>1999</v>
      </c>
      <c r="B35" t="n">
        <v>1.3919999999999999</v>
      </c>
      <c r="C35" t="n">
        <v>1.3919999999999999</v>
      </c>
      <c r="D35" s="15" t="n">
        <v>1.22799999999999998</v>
      </c>
      <c r="E35" s="6"/>
      <c r="G35" s="3" t="n">
        <v>1999</v>
      </c>
      <c r="H35" s="3" t="n">
        <v>14.1999999999999993</v>
      </c>
      <c r="I35" s="3" t="n">
        <v>23.8999999999999986</v>
      </c>
      <c r="J35" s="3" t="n">
        <v>37.6000000000000014</v>
      </c>
      <c r="K35" s="3" t="n">
        <v>17.6000000000000014</v>
      </c>
      <c r="L35" s="3" t="n">
        <v>20.3000000000000007</v>
      </c>
      <c r="M35" s="3" t="n">
        <v>20.3999999999999986</v>
      </c>
      <c r="N35" s="5" t="n">
        <v>4.70000000000000018</v>
      </c>
      <c r="O35" s="3" t="n">
        <v>1.7</v>
      </c>
      <c r="P35" s="3" t="n">
        <v>2.79999999999999982</v>
      </c>
      <c r="Q35" s="3" t="n">
        <v>7.59999999999999876</v>
      </c>
      <c r="R35" s="3" t="n">
        <v>1.5</v>
      </c>
      <c r="S35" s="3" t="n">
        <v>28.1000000000000014</v>
      </c>
      <c r="T35" s="3" t="n">
        <v>13.0999999999999996</v>
      </c>
      <c r="U35" s="3" t="n">
        <v>22.3999999999999986</v>
      </c>
      <c r="V35" s="3" t="n">
        <v>18.1999999999999993</v>
      </c>
      <c r="W35" s="3" t="n">
        <v>31.1999999999999993</v>
      </c>
      <c r="X35" s="3" t="n">
        <v>20.1000000000000014</v>
      </c>
      <c r="Y35" s="3" t="n">
        <v>20.6999999999999993</v>
      </c>
      <c r="Z35" s="5" t="n">
        <v>15.1999999999999993</v>
      </c>
      <c r="AA35" s="36">
        <f>SUM(O35:Z35)</f>
        <v>182.599999999999994</v>
      </c>
      <c r="AB35" s="2">
        <f>SUM(T35:U35)</f>
        <v>35.5</v>
      </c>
      <c r="AC35" s="2">
        <f>SUM(T35:W35)</f>
        <v>84.9000000000000057</v>
      </c>
      <c r="AD35" s="2"/>
      <c r="AE35" s="3" t="n">
        <v>1999</v>
      </c>
      <c r="AF35" s="3" t="n">
        <v>7</v>
      </c>
      <c r="AG35" s="3" t="n">
        <v>10.1999999999999993</v>
      </c>
      <c r="AH35" s="3" t="n">
        <v>4.79999999999999982</v>
      </c>
      <c r="AI35" s="3" t="n">
        <v>0.7</v>
      </c>
      <c r="AJ35" s="3" t="n">
        <v>-14.1999999999999993</v>
      </c>
      <c r="AK35" s="3" t="n">
        <v>-23.6999999999999993</v>
      </c>
      <c r="AL35" s="5" t="n">
        <v>-35.2999999999999972</v>
      </c>
      <c r="AM35" s="3" t="n">
        <v>-35.3999999999999986</v>
      </c>
      <c r="AN35" s="3" t="n">
        <v>-38</v>
      </c>
      <c r="AO35" s="3" t="n">
        <v>-32.6000000000000014</v>
      </c>
      <c r="AP35" s="3" t="n">
        <v>-22.3000000000000007</v>
      </c>
      <c r="AQ35" s="3" t="n">
        <v>-5.5</v>
      </c>
      <c r="AR35" s="3" t="n">
        <v>7.5</v>
      </c>
      <c r="AS35" s="3" t="n">
        <v>7.79999999999999982</v>
      </c>
      <c r="AT35" s="3" t="n">
        <v>7.20000000000000018</v>
      </c>
      <c r="AU35" s="3" t="n">
        <v>0.8</v>
      </c>
      <c r="AV35" s="3" t="n">
        <v>-10.1999999999999993</v>
      </c>
      <c r="AW35" s="3" t="n">
        <v>-27.8999999999999986</v>
      </c>
      <c r="AX35" s="5" t="n">
        <v>-30.1000000000000014</v>
      </c>
      <c r="AY35" s="2">
        <f>AVERAGE(AM35:AX35)</f>
        <v>-14.8916666666666995</v>
      </c>
      <c r="AZ35" s="3">
        <f>AVERAGE(AR35:AS35)</f>
        <v>7.65000000000000036</v>
      </c>
      <c r="BA35" s="3">
        <f>AVERAGE(AR35:AU35)</f>
        <v>5.82500000000000018</v>
      </c>
    </row>
    <row r="36" spans="1:53">
      <c r="A36" s="3" t="n">
        <v>2000</v>
      </c>
      <c r="B36" t="n">
        <v>0.631000000000000139</v>
      </c>
      <c r="C36" t="n">
        <v>0.631000000000000139</v>
      </c>
      <c r="D36" s="15" t="n">
        <v>0.654000000000000004</v>
      </c>
      <c r="E36" s="6"/>
      <c r="G36" s="3" t="n">
        <v>2000</v>
      </c>
      <c r="H36" s="3" t="n">
        <v>13.0999999999999996</v>
      </c>
      <c r="I36" s="3" t="n">
        <v>22.3999999999999986</v>
      </c>
      <c r="J36" s="3" t="n">
        <v>18.1999999999999993</v>
      </c>
      <c r="K36" s="3" t="n">
        <v>31.1999999999999993</v>
      </c>
      <c r="L36" s="3" t="n">
        <v>20.1000000000000014</v>
      </c>
      <c r="M36" s="3" t="n">
        <v>20.6999999999999993</v>
      </c>
      <c r="N36" s="5" t="n">
        <v>15.1999999999999993</v>
      </c>
      <c r="O36" s="3" t="n">
        <v>24.6999999999999993</v>
      </c>
      <c r="P36" s="3" t="n">
        <v>30.6999999999999993</v>
      </c>
      <c r="Q36" s="3" t="n">
        <v>13.3000000000000007</v>
      </c>
      <c r="R36" s="3" t="n">
        <v>5.90000000000000036</v>
      </c>
      <c r="S36" s="3" t="n">
        <v>10.9000000000000004</v>
      </c>
      <c r="T36" s="3" t="n">
        <v>27.1999999999999993</v>
      </c>
      <c r="U36" s="3" t="n">
        <v>69.7999999999999972</v>
      </c>
      <c r="V36" s="3" t="n">
        <v>12.5999999999999996</v>
      </c>
      <c r="W36" s="3" t="n">
        <v>37.7999999999999972</v>
      </c>
      <c r="X36" s="3" t="n">
        <v>24.6000000000000014</v>
      </c>
      <c r="Y36" s="3" t="n">
        <v>13.9000000000000004</v>
      </c>
      <c r="Z36" s="5" t="n">
        <v>5.79999999999999982</v>
      </c>
      <c r="AA36" s="36">
        <f>SUM(O36:Z36)</f>
        <v>277.199999999999989</v>
      </c>
      <c r="AB36" s="2">
        <f>SUM(T36:U36)</f>
        <v>97</v>
      </c>
      <c r="AC36" s="2">
        <f>SUM(T36:W36)</f>
        <v>147.400000000000006</v>
      </c>
      <c r="AD36" s="2"/>
      <c r="AE36" s="3" t="n">
        <v>2000</v>
      </c>
      <c r="AF36" s="3" t="n">
        <v>7.5</v>
      </c>
      <c r="AG36" s="3" t="n">
        <v>7.79999999999999982</v>
      </c>
      <c r="AH36" s="3" t="n">
        <v>7.20000000000000018</v>
      </c>
      <c r="AI36" s="3" t="n">
        <v>0.8</v>
      </c>
      <c r="AJ36" s="3" t="n">
        <v>-10.1999999999999993</v>
      </c>
      <c r="AK36" s="3" t="n">
        <v>-27.8999999999999986</v>
      </c>
      <c r="AL36" s="5" t="n">
        <v>-30.1000000000000014</v>
      </c>
      <c r="AM36" s="3" t="n">
        <v>-35.3999999999999986</v>
      </c>
      <c r="AN36" s="3" t="n">
        <v>-30.3000000000000007</v>
      </c>
      <c r="AO36" s="3" t="n">
        <v>-27.1999999999999993</v>
      </c>
      <c r="AP36" s="3" t="n">
        <v>-17.1999999999999993</v>
      </c>
      <c r="AQ36" s="3" t="n">
        <v>-5.09999999999999964</v>
      </c>
      <c r="AR36" s="3" t="n">
        <v>6.90000000000000036</v>
      </c>
      <c r="AS36" s="3" t="n">
        <v>9.90000000000000036</v>
      </c>
      <c r="AT36" s="3" t="n">
        <v>6.20000000000000018</v>
      </c>
      <c r="AU36" s="3" t="n">
        <v>1.10000000000000009</v>
      </c>
      <c r="AV36" s="3" t="n">
        <v>-10.5999999999999996</v>
      </c>
      <c r="AW36" s="3" t="n">
        <v>-25.8000000000000007</v>
      </c>
      <c r="AX36" s="5" t="n">
        <v>-28.6999999999999993</v>
      </c>
      <c r="AY36" s="2">
        <f>AVERAGE(AM36:AX36)</f>
        <v>-13.0166666666666995</v>
      </c>
      <c r="AZ36" s="3">
        <f>AVERAGE(AR36:AS36)</f>
        <v>8.40000000000000036</v>
      </c>
      <c r="BA36" s="3">
        <f>AVERAGE(AR36:AU36)</f>
        <v>6.02500000000000036</v>
      </c>
    </row>
    <row r="37" spans="1:53">
      <c r="A37" s="3" t="n">
        <v>2001</v>
      </c>
      <c r="B37" t="n">
        <v>1.14500000000000002</v>
      </c>
      <c r="C37" t="n">
        <v>1.14500000000000002</v>
      </c>
      <c r="D37" s="15" t="n">
        <v>0.983000000000000007</v>
      </c>
      <c r="E37" s="6"/>
      <c r="G37" s="3" t="n">
        <v>2001</v>
      </c>
      <c r="H37" s="3" t="n">
        <v>27.1999999999999993</v>
      </c>
      <c r="I37" s="3" t="n">
        <v>69.7999999999999972</v>
      </c>
      <c r="J37" s="3" t="n">
        <v>12.5999999999999996</v>
      </c>
      <c r="K37" s="3" t="n">
        <v>37.7999999999999972</v>
      </c>
      <c r="L37" s="3" t="n">
        <v>24.6000000000000014</v>
      </c>
      <c r="M37" s="3" t="n">
        <v>13.9000000000000004</v>
      </c>
      <c r="N37" s="5" t="n">
        <v>5.79999999999999982</v>
      </c>
      <c r="O37" s="3" t="n">
        <v>8.40000000000000036</v>
      </c>
      <c r="P37" s="3" t="n">
        <v>6.20000000000000018</v>
      </c>
      <c r="Q37" s="3" t="n">
        <v>2.9</v>
      </c>
      <c r="R37" s="3" t="n">
        <v>8.30000000000000071</v>
      </c>
      <c r="S37" s="3" t="n">
        <v>21.6000000000000014</v>
      </c>
      <c r="T37" s="3" t="n">
        <v>9.19999999999999929</v>
      </c>
      <c r="U37" s="3" t="n">
        <v>7.29999999999999982</v>
      </c>
      <c r="V37" s="3" t="n">
        <v>41.6000000000000014</v>
      </c>
      <c r="W37" s="3" t="n">
        <v>48.7000000000000028</v>
      </c>
      <c r="X37" s="3" t="n">
        <v>26.1999999999999993</v>
      </c>
      <c r="Y37" s="3" t="n">
        <v>22.3999999999999986</v>
      </c>
      <c r="Z37" s="5" t="n">
        <v>8.90000000000000036</v>
      </c>
      <c r="AA37" s="36">
        <f>SUM(O37:Z37)</f>
        <v>211.699999999999989</v>
      </c>
      <c r="AB37" s="2">
        <f>SUM(T37:U37)</f>
        <v>16.5</v>
      </c>
      <c r="AC37" s="2">
        <f>SUM(T37:W37)</f>
        <v>106.799999999999997</v>
      </c>
      <c r="AD37" s="2"/>
      <c r="AE37" s="3" t="n">
        <v>2001</v>
      </c>
      <c r="AF37" s="3" t="n">
        <v>6.90000000000000036</v>
      </c>
      <c r="AG37" s="3" t="n">
        <v>9.90000000000000036</v>
      </c>
      <c r="AH37" s="3" t="n">
        <v>6.20000000000000018</v>
      </c>
      <c r="AI37" s="3" t="n">
        <v>1.10000000000000009</v>
      </c>
      <c r="AJ37" s="3" t="n">
        <v>-10.5999999999999996</v>
      </c>
      <c r="AK37" s="3" t="n">
        <v>-25.8000000000000007</v>
      </c>
      <c r="AL37" s="5" t="n">
        <v>-28.6999999999999993</v>
      </c>
      <c r="AM37" s="3" t="n">
        <v>-34.3999999999999986</v>
      </c>
      <c r="AN37" s="3" t="n">
        <v>-32.2999999999999972</v>
      </c>
      <c r="AO37" s="3" t="n">
        <v>-28.6000000000000014</v>
      </c>
      <c r="AP37" s="3" t="n">
        <v>-16.8000000000000007</v>
      </c>
      <c r="AQ37" s="3" t="n">
        <v>-4.29999999999999982</v>
      </c>
      <c r="AR37" s="3" t="n">
        <v>5</v>
      </c>
      <c r="AS37" s="3" t="n">
        <v>15.0999999999999996</v>
      </c>
      <c r="AT37" s="3" t="n">
        <v>5.90000000000000036</v>
      </c>
      <c r="AU37" s="3" t="n">
        <v>-2.20000000000000018</v>
      </c>
      <c r="AV37" s="3" t="n">
        <v>-12.5999999999999996</v>
      </c>
      <c r="AW37" s="3" t="n">
        <v>-24</v>
      </c>
      <c r="AX37" s="5" t="n">
        <v>-31.6000000000000014</v>
      </c>
      <c r="AY37" s="2">
        <f>AVERAGE(AM37:AX37)</f>
        <v>-13.4000000000000004</v>
      </c>
      <c r="AZ37" s="3">
        <f>AVERAGE(AR37:AS37)</f>
        <v>10.0500000000000007</v>
      </c>
      <c r="BA37" s="3">
        <f>AVERAGE(AR37:AU37)</f>
        <v>5.95000000000000018</v>
      </c>
    </row>
    <row r="38" spans="1:53">
      <c r="A38" s="3" t="n">
        <v>2002</v>
      </c>
      <c r="B38" t="n">
        <v>0.873000000000000043</v>
      </c>
      <c r="C38" t="n">
        <v>0.873000000000000043</v>
      </c>
      <c r="D38" s="15" t="n">
        <v>0.853999999999999915</v>
      </c>
      <c r="E38" s="6"/>
      <c r="G38" s="3" t="n">
        <v>2002</v>
      </c>
      <c r="H38" s="3" t="n">
        <v>9.19999999999999929</v>
      </c>
      <c r="I38" s="3" t="n">
        <v>7.29999999999999982</v>
      </c>
      <c r="J38" s="3" t="n">
        <v>41.6000000000000014</v>
      </c>
      <c r="K38" s="3" t="n">
        <v>48.7000000000000028</v>
      </c>
      <c r="L38" s="3" t="n">
        <v>26.1999999999999993</v>
      </c>
      <c r="M38" s="3" t="n">
        <v>22.3999999999999986</v>
      </c>
      <c r="N38" s="5" t="n">
        <v>8.90000000000000036</v>
      </c>
      <c r="O38" s="3" t="n">
        <v>6.5</v>
      </c>
      <c r="P38" s="3" t="n">
        <v>13.0999999999999996</v>
      </c>
      <c r="Q38" s="3" t="n">
        <v>27.3999999999999986</v>
      </c>
      <c r="R38" s="3" t="n">
        <v>6.20000000000000018</v>
      </c>
      <c r="S38" s="3" t="n">
        <v>8.40000000000000036</v>
      </c>
      <c r="T38" s="3" t="n">
        <v>2.70000000000000018</v>
      </c>
      <c r="U38" s="3" t="n">
        <v>18.3000000000000007</v>
      </c>
      <c r="V38" s="3" t="n">
        <v>11.6999999999999993</v>
      </c>
      <c r="W38" s="3" t="n">
        <v>15.5999999999999996</v>
      </c>
      <c r="X38" s="3" t="n">
        <v>21.8000000000000007</v>
      </c>
      <c r="Y38" s="3" t="n">
        <v>6.79999999999999982</v>
      </c>
      <c r="Z38" s="5" t="n">
        <v>49.3999999999999986</v>
      </c>
      <c r="AA38" s="36">
        <f>SUM(O38:Z38)</f>
        <v>187.900000000000006</v>
      </c>
      <c r="AB38" s="2">
        <f>SUM(T38:U38)</f>
        <v>21</v>
      </c>
      <c r="AC38" s="2">
        <f>SUM(T38:W38)</f>
        <v>48.2999999999999972</v>
      </c>
      <c r="AD38" s="2"/>
      <c r="AE38" s="3" t="n">
        <v>2002</v>
      </c>
      <c r="AF38" s="3" t="n">
        <v>5</v>
      </c>
      <c r="AG38" s="3" t="n">
        <v>15.0999999999999996</v>
      </c>
      <c r="AH38" s="3" t="n">
        <v>5.90000000000000036</v>
      </c>
      <c r="AI38" s="3" t="n">
        <v>-2.20000000000000018</v>
      </c>
      <c r="AJ38" s="3" t="n">
        <v>-12.5999999999999996</v>
      </c>
      <c r="AK38" s="3" t="n">
        <v>-24</v>
      </c>
      <c r="AL38" s="5" t="n">
        <v>-31.6000000000000014</v>
      </c>
      <c r="AM38" s="3" t="n">
        <v>-35.8999999999999986</v>
      </c>
      <c r="AN38" s="3" t="n">
        <v>-39.2999999999999972</v>
      </c>
      <c r="AO38" s="3" t="n">
        <v>-23.6999999999999993</v>
      </c>
      <c r="AP38" s="3" t="n">
        <v>-17.899999999999995</v>
      </c>
      <c r="AQ38" s="3" t="n">
        <v>-6.90000000000000036</v>
      </c>
      <c r="AR38" s="3" t="n">
        <v>7.09999999999999964</v>
      </c>
      <c r="AS38" s="3" t="n">
        <v>10.3000000000000007</v>
      </c>
      <c r="AT38" s="3" t="n">
        <v>10.9000000000000004</v>
      </c>
      <c r="AU38" s="3" t="n">
        <v>1.10000000000000009</v>
      </c>
      <c r="AV38" s="3" t="n">
        <v>-10.1999999999999993</v>
      </c>
      <c r="AW38" s="3" t="n">
        <v>-22.3000000000000007</v>
      </c>
      <c r="AX38" s="5" t="n">
        <v>-30.8000000000000007</v>
      </c>
      <c r="AY38" s="2">
        <f>AVERAGE(AM38:AX38)</f>
        <v>-13.1333333333333009</v>
      </c>
      <c r="AZ38" s="3">
        <f>AVERAGE(AR38:AS38)</f>
        <v>8.69999999999999929</v>
      </c>
      <c r="BA38" s="3">
        <f>AVERAGE(AR38:AU38)</f>
        <v>7.34999999999999964</v>
      </c>
    </row>
    <row r="39" spans="1:53">
      <c r="A39" s="3" t="n">
        <v>2003</v>
      </c>
      <c r="B39" t="n">
        <v>0.859999999999999787</v>
      </c>
      <c r="C39" t="n">
        <v>0.859999999999999787</v>
      </c>
      <c r="D39" s="15" t="n">
        <v>0.789000000000000057</v>
      </c>
      <c r="E39" s="6"/>
      <c r="G39" s="3" t="n">
        <v>2003</v>
      </c>
      <c r="H39" s="3" t="n">
        <v>2.70000000000000018</v>
      </c>
      <c r="I39" s="3" t="n">
        <v>18.3000000000000007</v>
      </c>
      <c r="J39" s="3" t="n">
        <v>11.6999999999999993</v>
      </c>
      <c r="K39" s="3" t="n">
        <v>15.5999999999999996</v>
      </c>
      <c r="L39" s="3" t="n">
        <v>21.8000000000000007</v>
      </c>
      <c r="M39" s="3" t="n">
        <v>6.79999999999999982</v>
      </c>
      <c r="N39" s="5" t="n">
        <v>49.3999999999999986</v>
      </c>
      <c r="O39" s="3" t="n">
        <v>12.9000000000000004</v>
      </c>
      <c r="P39" s="3" t="n">
        <v>9.40000000000000036</v>
      </c>
      <c r="Q39" s="3" t="n">
        <v>5.70000000000000018</v>
      </c>
      <c r="R39" s="3" t="n">
        <v>6.70000000000000018</v>
      </c>
      <c r="S39" s="3" t="n">
        <v>16.399999999999995</v>
      </c>
      <c r="T39" s="3" t="n">
        <v>36.2000000000000028</v>
      </c>
      <c r="U39" s="3" t="n">
        <v>37.2000000000000028</v>
      </c>
      <c r="V39" s="3" t="n">
        <v>6.09999999999999964</v>
      </c>
      <c r="W39" s="3" t="n">
        <v>16.5</v>
      </c>
      <c r="X39" s="3" t="n">
        <v>30.6000000000000014</v>
      </c>
      <c r="Y39" s="3" t="n">
        <v>16.1999999999999993</v>
      </c>
      <c r="Z39" s="5" t="n">
        <v>10.5999999999999996</v>
      </c>
      <c r="AA39" s="36">
        <f>SUM(O39:Z39)</f>
        <v>204.5</v>
      </c>
      <c r="AB39" s="2">
        <f>SUM(T39:U39)</f>
        <v>73.4000000000000057</v>
      </c>
      <c r="AC39" s="2">
        <f>SUM(T39:W39)</f>
        <v>96</v>
      </c>
      <c r="AD39" s="2"/>
      <c r="AE39" s="3" t="n">
        <v>2003</v>
      </c>
      <c r="AF39" s="3" t="n">
        <v>7.09999999999999964</v>
      </c>
      <c r="AG39" s="3" t="n">
        <v>10.3000000000000007</v>
      </c>
      <c r="AH39" s="3" t="n">
        <v>10.9000000000000004</v>
      </c>
      <c r="AI39" s="3" t="n">
        <v>1.10000000000000009</v>
      </c>
      <c r="AJ39" s="3" t="n">
        <v>-10.1999999999999993</v>
      </c>
      <c r="AK39" s="3" t="n">
        <v>-22.3000000000000007</v>
      </c>
      <c r="AL39" s="5" t="n">
        <v>-30.8000000000000007</v>
      </c>
      <c r="AM39" s="3" t="n">
        <v>-32.7999999999999972</v>
      </c>
      <c r="AN39" s="3" t="n">
        <v>-34.3999999999999986</v>
      </c>
      <c r="AO39" s="3" t="n">
        <v>-24.3000000000000007</v>
      </c>
      <c r="AP39" s="3" t="n">
        <v>-16.6999999999999993</v>
      </c>
      <c r="AQ39" s="3" t="n">
        <v>-4.90000000000000036</v>
      </c>
      <c r="AR39" s="3" t="n">
        <v>3.5</v>
      </c>
      <c r="AS39" s="3" t="n">
        <v>11.8000000000000007</v>
      </c>
      <c r="AT39" s="3" t="n">
        <v>8.59999999999999787</v>
      </c>
      <c r="AU39" s="3" t="n">
        <v>3.29999999999999982</v>
      </c>
      <c r="AV39" s="3" t="n">
        <v>-10.1999999999999993</v>
      </c>
      <c r="AW39" s="3" t="n">
        <v>-23.5</v>
      </c>
      <c r="AX39" s="5" t="n">
        <v>-33.2999999999999972</v>
      </c>
      <c r="AY39" s="2">
        <f>AVERAGE(AM39:AX39)</f>
        <v>-12.7416666666666991</v>
      </c>
      <c r="AZ39" s="3">
        <f>AVERAGE(AR39:AS39)</f>
        <v>7.65000000000000036</v>
      </c>
      <c r="BA39" s="3">
        <f>AVERAGE(AR39:AU39)</f>
        <v>6.79999999999999982</v>
      </c>
    </row>
    <row r="40" spans="1:53">
      <c r="A40" s="3" t="n">
        <v>2004</v>
      </c>
      <c r="B40" t="n">
        <v>1.08000000000000007</v>
      </c>
      <c r="C40" t="n">
        <v>1.08000000000000007</v>
      </c>
      <c r="D40" s="15" t="n">
        <v>1.00600000000000001</v>
      </c>
      <c r="E40" s="6"/>
      <c r="G40" s="3" t="n">
        <v>2004</v>
      </c>
      <c r="H40" s="3" t="n">
        <v>36.2000000000000028</v>
      </c>
      <c r="I40" s="3" t="n">
        <v>37.2000000000000028</v>
      </c>
      <c r="J40" s="3" t="n">
        <v>6.09999999999999964</v>
      </c>
      <c r="K40" s="3" t="n">
        <v>16.5</v>
      </c>
      <c r="L40" s="3" t="n">
        <v>30.6000000000000014</v>
      </c>
      <c r="M40" s="3" t="n">
        <v>16.1999999999999993</v>
      </c>
      <c r="N40" s="5" t="n">
        <v>10.5999999999999996</v>
      </c>
      <c r="O40" s="3" t="n">
        <v>4.09999999999999964</v>
      </c>
      <c r="P40" s="3" t="n">
        <v>7.5</v>
      </c>
      <c r="Q40" s="3" t="n">
        <v>9.90000000000000036</v>
      </c>
      <c r="R40" s="3" t="n">
        <v>15.4000000000000004</v>
      </c>
      <c r="S40" s="3" t="n">
        <v>16</v>
      </c>
      <c r="T40" s="3" t="n">
        <v>6.29999999999999982</v>
      </c>
      <c r="U40" s="3" t="n">
        <v>7.40000000000000036</v>
      </c>
      <c r="V40" s="3" t="n">
        <v>16</v>
      </c>
      <c r="W40" s="3" t="n">
        <v>25.8000000000000007</v>
      </c>
      <c r="X40" s="3" t="n">
        <v>27.8999999999999986</v>
      </c>
      <c r="Y40" s="3" t="n">
        <v>10.1999999999999993</v>
      </c>
      <c r="Z40" s="5" t="n">
        <v>16.899999999999995</v>
      </c>
      <c r="AA40" s="36">
        <f>SUM(O40:Z40)</f>
        <v>163.400000000000006</v>
      </c>
      <c r="AB40" s="2">
        <f>SUM(T40:U40)</f>
        <v>13.6999999999999993</v>
      </c>
      <c r="AC40" s="2">
        <f>SUM(T40:W40)</f>
        <v>55.5</v>
      </c>
      <c r="AD40" s="2"/>
      <c r="AE40" s="3" t="n">
        <v>2004</v>
      </c>
      <c r="AF40" s="3" t="n">
        <v>3.5</v>
      </c>
      <c r="AG40" s="3" t="n">
        <v>11.8000000000000007</v>
      </c>
      <c r="AH40" s="3" t="n">
        <v>8.59999999999999787</v>
      </c>
      <c r="AI40" s="3" t="n">
        <v>3.29999999999999982</v>
      </c>
      <c r="AJ40" s="3" t="n">
        <v>-10.1999999999999993</v>
      </c>
      <c r="AK40" s="3" t="n">
        <v>-23.5</v>
      </c>
      <c r="AL40" s="5" t="n">
        <v>-33.2999999999999972</v>
      </c>
      <c r="AM40" s="3" t="n">
        <v>-32.3999999999999986</v>
      </c>
      <c r="AN40" s="3" t="n">
        <v>-34</v>
      </c>
      <c r="AO40" s="3" t="n">
        <v>-26.8999999999999986</v>
      </c>
      <c r="AP40" s="3" t="n">
        <v>-19.8000000000000007</v>
      </c>
      <c r="AQ40" s="3" t="n">
        <v>-7</v>
      </c>
      <c r="AR40" s="3" t="n">
        <v>4.20000000000000018</v>
      </c>
      <c r="AS40" s="3" t="n">
        <v>9.5</v>
      </c>
      <c r="AT40" s="3" t="n">
        <v>8.19999999999999751</v>
      </c>
      <c r="AU40" s="3" t="n">
        <v>1.19999999999999996</v>
      </c>
      <c r="AV40" s="3" t="n">
        <v>-14.6999999999999993</v>
      </c>
      <c r="AW40" s="3" t="n">
        <v>-25.6999999999999993</v>
      </c>
      <c r="AX40" s="5" t="n">
        <v>-31.6000000000000014</v>
      </c>
      <c r="AY40" s="2">
        <f>AVERAGE(AM40:AX40)</f>
        <v>-14.0833333333333002</v>
      </c>
      <c r="AZ40" s="3">
        <f>AVERAGE(AR40:AS40)</f>
        <v>6.84999999999999964</v>
      </c>
      <c r="BA40" s="3">
        <f>AVERAGE(AR40:AU40)</f>
        <v>5.77500000000000036</v>
      </c>
    </row>
    <row r="41" spans="1:53">
      <c r="A41" s="3" t="n">
        <v>2005</v>
      </c>
      <c r="B41" t="n">
        <v>1.1319999999999999</v>
      </c>
      <c r="C41" t="n">
        <v>1.1319999999999999</v>
      </c>
      <c r="D41" s="15" t="n">
        <v>1.04899999999999993</v>
      </c>
      <c r="E41" s="6"/>
      <c r="G41" s="3" t="n">
        <v>2005</v>
      </c>
      <c r="H41" s="3" t="n">
        <v>6.29999999999999982</v>
      </c>
      <c r="I41" s="3" t="n">
        <v>7.40000000000000036</v>
      </c>
      <c r="J41" s="3" t="n">
        <v>16</v>
      </c>
      <c r="K41" s="3" t="n">
        <v>25.8000000000000007</v>
      </c>
      <c r="L41" s="3" t="n">
        <v>27.8999999999999986</v>
      </c>
      <c r="M41" s="3" t="n">
        <v>10.1999999999999993</v>
      </c>
      <c r="N41" s="5" t="n">
        <v>16.899999999999995</v>
      </c>
      <c r="O41" s="3" t="n">
        <v>9.80000000000000071</v>
      </c>
      <c r="P41" s="3" t="n">
        <v>3.29999999999999982</v>
      </c>
      <c r="Q41" s="3" t="n">
        <v>10</v>
      </c>
      <c r="R41" s="3" t="n">
        <v>1.60000000000000009</v>
      </c>
      <c r="S41" s="3" t="n">
        <v>2.10000000000000009</v>
      </c>
      <c r="T41" s="3" t="n">
        <v>5.79999999999999982</v>
      </c>
      <c r="U41" s="3" t="n">
        <v>22</v>
      </c>
      <c r="V41" s="3" t="n">
        <v>28.8999999999999986</v>
      </c>
      <c r="W41" s="3" t="n">
        <v>15.5</v>
      </c>
      <c r="X41" s="3" t="n">
        <v>10.3000000000000007</v>
      </c>
      <c r="Y41" s="3" t="n">
        <v>10.8000000000000007</v>
      </c>
      <c r="Z41" s="5" t="n">
        <v>14.4000000000000004</v>
      </c>
      <c r="AA41" s="36">
        <f>SUM(O41:Z41)</f>
        <v>134.5</v>
      </c>
      <c r="AB41" s="2">
        <f>SUM(T41:U41)</f>
        <v>27.8000000000000007</v>
      </c>
      <c r="AC41" s="2">
        <f>SUM(T41:W41)</f>
        <v>72.2000000000000028</v>
      </c>
      <c r="AD41" s="2"/>
      <c r="AE41" s="3" t="n">
        <v>2005</v>
      </c>
      <c r="AF41" s="3" t="n">
        <v>4.20000000000000018</v>
      </c>
      <c r="AG41" s="3" t="n">
        <v>9.5</v>
      </c>
      <c r="AH41" s="3" t="n">
        <v>8.19999999999999751</v>
      </c>
      <c r="AI41" s="3" t="n">
        <v>1.19999999999999996</v>
      </c>
      <c r="AJ41" s="3" t="n">
        <v>-14.6999999999999993</v>
      </c>
      <c r="AK41" s="3" t="n">
        <v>-25.6999999999999993</v>
      </c>
      <c r="AL41" s="5" t="n">
        <v>-31.6000000000000014</v>
      </c>
      <c r="AM41" s="3" t="n">
        <v>-35</v>
      </c>
      <c r="AN41" s="3" t="n">
        <v>-34.5</v>
      </c>
      <c r="AO41" s="3" t="n">
        <v>-26.8999999999999986</v>
      </c>
      <c r="AP41" s="3" t="n">
        <v>-15.6999999999999993</v>
      </c>
      <c r="AQ41" s="3" t="n">
        <v>-4</v>
      </c>
      <c r="AR41" s="3" t="n">
        <v>8.59999999999999787</v>
      </c>
      <c r="AS41" s="3" t="n">
        <v>12.1999999999999993</v>
      </c>
      <c r="AT41" s="3" t="n">
        <v>8.40000000000000036</v>
      </c>
      <c r="AU41" s="3" t="n">
        <v>2.10000000000000009</v>
      </c>
      <c r="AV41" s="3" t="n">
        <v>-9</v>
      </c>
      <c r="AW41" s="3" t="n">
        <v>-19.8999999999999986</v>
      </c>
      <c r="AX41" s="5" t="n">
        <v>-28.1000000000000014</v>
      </c>
      <c r="AY41" s="2">
        <f>AVERAGE(AM41:AX41)</f>
        <v>-11.8166666666667002</v>
      </c>
      <c r="AZ41" s="3">
        <f>AVERAGE(AR41:AS41)</f>
        <v>10.4000000000000004</v>
      </c>
      <c r="BA41" s="3">
        <f>AVERAGE(AR41:AU41)</f>
        <v>7.82500000000000018</v>
      </c>
    </row>
    <row r="42" spans="1:53">
      <c r="A42" s="3" t="n">
        <v>2006</v>
      </c>
      <c r="B42" t="n">
        <v>0.94399999999999995</v>
      </c>
      <c r="C42" t="n">
        <v>0.94399999999999995</v>
      </c>
      <c r="D42" s="15" t="n">
        <v>0.919000000000000128</v>
      </c>
      <c r="E42" s="6"/>
      <c r="G42" s="3" t="n">
        <v>2006</v>
      </c>
      <c r="H42" s="3" t="n">
        <v>5.79999999999999982</v>
      </c>
      <c r="I42" s="3" t="n">
        <v>22</v>
      </c>
      <c r="J42" s="3" t="n">
        <v>28.8999999999999986</v>
      </c>
      <c r="K42" s="3" t="n">
        <v>15.5</v>
      </c>
      <c r="L42" s="3" t="n">
        <v>10.3000000000000007</v>
      </c>
      <c r="M42" s="3" t="n">
        <v>10.8000000000000007</v>
      </c>
      <c r="N42" s="5" t="n">
        <v>14.4000000000000004</v>
      </c>
      <c r="O42" s="3" t="n">
        <v>7.09999999999999964</v>
      </c>
      <c r="P42" s="3" t="n">
        <v>13</v>
      </c>
      <c r="Q42" s="3" t="n">
        <v>14.0999999999999996</v>
      </c>
      <c r="R42" s="3" t="n">
        <v>2.20000000000000018</v>
      </c>
      <c r="S42" s="3" t="n">
        <v>6.09999999999999964</v>
      </c>
      <c r="T42" s="3" t="n">
        <v>28.5</v>
      </c>
      <c r="U42" s="3" t="n">
        <v>24.3000000000000007</v>
      </c>
      <c r="V42" s="3" t="n">
        <v>5.70000000000000018</v>
      </c>
      <c r="W42" s="3" t="n">
        <v>23.6999999999999993</v>
      </c>
      <c r="X42" s="3" t="n">
        <v>24.3000000000000007</v>
      </c>
      <c r="Y42" s="3" t="n">
        <v>50</v>
      </c>
      <c r="Z42" s="5" t="n">
        <v>10.6999999999999993</v>
      </c>
      <c r="AA42" s="36">
        <f>SUM(O42:Z42)</f>
        <v>209.699999999999989</v>
      </c>
      <c r="AB42" s="2">
        <f>SUM(T42:U42)</f>
        <v>52.7999999999999972</v>
      </c>
      <c r="AC42" s="2">
        <f>SUM(T42:W42)</f>
        <v>82.2000000000000028</v>
      </c>
      <c r="AD42" s="2"/>
      <c r="AE42" s="3" t="n">
        <v>2006</v>
      </c>
      <c r="AF42" s="3" t="n">
        <v>8.59999999999999787</v>
      </c>
      <c r="AG42" s="3" t="n">
        <v>12.1999999999999993</v>
      </c>
      <c r="AH42" s="3" t="n">
        <v>8.40000000000000036</v>
      </c>
      <c r="AI42" s="3" t="n">
        <v>2.10000000000000009</v>
      </c>
      <c r="AJ42" s="3" t="n">
        <v>-9</v>
      </c>
      <c r="AK42" s="3" t="n">
        <v>-19.8999999999999986</v>
      </c>
      <c r="AL42" s="5" t="n">
        <v>-28.1000000000000014</v>
      </c>
      <c r="AM42" s="3" t="n">
        <v>-33.2999999999999972</v>
      </c>
      <c r="AN42" s="3" t="n">
        <v>-30.6999999999999993</v>
      </c>
      <c r="AO42" s="3" t="n">
        <v>-29.3999999999999986</v>
      </c>
      <c r="AP42" s="3" t="n">
        <v>-24.1999999999999993</v>
      </c>
      <c r="AQ42" s="3" t="n">
        <v>-4.5</v>
      </c>
      <c r="AR42" s="3" t="n">
        <v>7.09999999999999964</v>
      </c>
      <c r="AS42" s="3" t="n">
        <v>9.19999999999999929</v>
      </c>
      <c r="AT42" s="3" t="n">
        <v>7.09999999999999964</v>
      </c>
      <c r="AU42" s="3" t="n">
        <v>1.8</v>
      </c>
      <c r="AV42" s="3" t="n">
        <v>-10.5</v>
      </c>
      <c r="AW42" s="3" t="n">
        <v>-19.5</v>
      </c>
      <c r="AX42" s="5" t="n">
        <v>-31.1000000000000014</v>
      </c>
      <c r="AY42" s="2">
        <f>AVERAGE(AM42:AX42)</f>
        <v>-13.1666666666666998</v>
      </c>
      <c r="AZ42" s="3">
        <f>AVERAGE(AR42:AS42)</f>
        <v>8.15000000000000036</v>
      </c>
      <c r="BA42" s="3">
        <f>AVERAGE(AR42:AU42)</f>
        <v>6.29999999999999982</v>
      </c>
    </row>
    <row r="43" spans="1:53">
      <c r="A43" s="3" t="n">
        <v>2007</v>
      </c>
      <c r="B43" t="n">
        <v>1.1379999999999999</v>
      </c>
      <c r="C43" t="n">
        <v>1.1379999999999999</v>
      </c>
      <c r="D43" s="15" t="n">
        <v>1.08099999999999996</v>
      </c>
      <c r="E43" s="6"/>
      <c r="G43" s="3" t="n">
        <v>2007</v>
      </c>
      <c r="H43" s="3" t="n">
        <v>28.5</v>
      </c>
      <c r="I43" s="3" t="n">
        <v>24.3000000000000007</v>
      </c>
      <c r="J43" s="3" t="n">
        <v>5.70000000000000018</v>
      </c>
      <c r="K43" s="3" t="n">
        <v>23.6999999999999993</v>
      </c>
      <c r="L43" s="3" t="n">
        <v>24.3000000000000007</v>
      </c>
      <c r="M43" s="3" t="n">
        <v>50</v>
      </c>
      <c r="N43" s="5" t="n">
        <v>10.6999999999999993</v>
      </c>
      <c r="O43" s="3" t="n">
        <v>7.59999999999999876</v>
      </c>
      <c r="P43" s="3" t="n">
        <v>6.29999999999999982</v>
      </c>
      <c r="Q43" s="3" t="n">
        <v>11.5</v>
      </c>
      <c r="R43" s="3" t="n">
        <v>4</v>
      </c>
      <c r="S43" s="3" t="n">
        <v>2.79999999999999982</v>
      </c>
      <c r="T43" s="3" t="n">
        <v>10.0999999999999996</v>
      </c>
      <c r="U43" s="3" t="n">
        <v>9.09999999999999964</v>
      </c>
      <c r="V43" s="3" t="n">
        <v>10.0999999999999996</v>
      </c>
      <c r="W43" s="3" t="n">
        <v>15.9000000000000004</v>
      </c>
      <c r="X43" s="3" t="n">
        <v>19.3999999999999986</v>
      </c>
      <c r="Y43" s="3" t="n">
        <v>34.3999999999999986</v>
      </c>
      <c r="Z43" s="5" t="n">
        <v>17.6000000000000014</v>
      </c>
      <c r="AA43" s="36">
        <f>SUM(O43:Z43)</f>
        <v>148.800000000000011</v>
      </c>
      <c r="AB43" s="2">
        <f>SUM(T43:U43)</f>
        <v>19.1999999999999993</v>
      </c>
      <c r="AC43" s="2">
        <f>SUM(T43:W43)</f>
        <v>45.2000000000000028</v>
      </c>
      <c r="AD43" s="2"/>
      <c r="AE43" s="3" t="n">
        <v>2007</v>
      </c>
      <c r="AF43" s="3" t="n">
        <v>7.09999999999999964</v>
      </c>
      <c r="AG43" s="3" t="n">
        <v>9.19999999999999929</v>
      </c>
      <c r="AH43" s="3" t="n">
        <v>7.09999999999999964</v>
      </c>
      <c r="AI43" s="3" t="n">
        <v>1.8</v>
      </c>
      <c r="AJ43" s="3" t="n">
        <v>-10.5</v>
      </c>
      <c r="AK43" s="3" t="n">
        <v>-19.5</v>
      </c>
      <c r="AL43" s="5" t="n">
        <v>-31.1000000000000014</v>
      </c>
      <c r="AM43" s="3" t="n">
        <v>-33.3999999999999986</v>
      </c>
      <c r="AN43" s="3" t="n">
        <v>-33.6000000000000014</v>
      </c>
      <c r="AO43" s="3" t="n">
        <v>-26.1999999999999993</v>
      </c>
      <c r="AP43" s="3" t="n">
        <v>-13.5999999999999996</v>
      </c>
      <c r="AQ43" s="3" t="n">
        <v>-1.5</v>
      </c>
      <c r="AR43" s="3" t="n">
        <v>8.69999999999999751</v>
      </c>
      <c r="AS43" s="3" t="n">
        <v>11.5999999999999996</v>
      </c>
      <c r="AT43" s="3" t="n">
        <v>10.3000000000000007</v>
      </c>
      <c r="AU43" s="3" t="n">
        <v>3.5</v>
      </c>
      <c r="AV43" s="3" t="n">
        <v>-9.59999999999999964</v>
      </c>
      <c r="AW43" s="3" t="n">
        <v>-18.6000000000000014</v>
      </c>
      <c r="AX43" s="5" t="n">
        <v>-28.1000000000000014</v>
      </c>
      <c r="AY43" s="2">
        <f>AVERAGE(AM43:AX43)</f>
        <v>-10.875</v>
      </c>
      <c r="AZ43" s="3">
        <f>AVERAGE(AR43:AS43)</f>
        <v>10.1500000000000004</v>
      </c>
      <c r="BA43" s="3">
        <f>AVERAGE(AR43:AU43)</f>
        <v>8.52500000000000036</v>
      </c>
    </row>
    <row r="44" spans="1:53">
      <c r="A44" s="3" t="n">
        <v>2008</v>
      </c>
      <c r="B44" t="n">
        <v>0.696999999999999975</v>
      </c>
      <c r="C44" t="n">
        <v>0.696999999999999975</v>
      </c>
      <c r="D44" s="15" t="n">
        <v>0.733999999999999986</v>
      </c>
      <c r="E44" s="6"/>
      <c r="G44" s="3" t="n">
        <v>2008</v>
      </c>
      <c r="H44" s="3" t="n">
        <v>10.0999999999999996</v>
      </c>
      <c r="I44" s="3" t="n">
        <v>9.09999999999999964</v>
      </c>
      <c r="J44" s="3" t="n">
        <v>10.0999999999999996</v>
      </c>
      <c r="K44" s="3" t="n">
        <v>15.9000000000000004</v>
      </c>
      <c r="L44" s="3" t="n">
        <v>19.3999999999999986</v>
      </c>
      <c r="M44" s="3" t="n">
        <v>34.3999999999999986</v>
      </c>
      <c r="N44" s="5" t="n">
        <v>17.6000000000000014</v>
      </c>
      <c r="O44" s="3" t="n">
        <v>8</v>
      </c>
      <c r="P44" s="3" t="n">
        <v>7.40000000000000036</v>
      </c>
      <c r="Q44" s="3" t="n">
        <v>11</v>
      </c>
      <c r="R44" s="3" t="n">
        <v>15.9000000000000004</v>
      </c>
      <c r="S44" s="3" t="n">
        <v>3.29999999999999982</v>
      </c>
      <c r="T44" s="3" t="n">
        <v>22</v>
      </c>
      <c r="U44" s="3" t="n">
        <v>21</v>
      </c>
      <c r="V44" s="3" t="n">
        <v>2.5</v>
      </c>
      <c r="W44" s="3" t="n">
        <v>11.0999999999999996</v>
      </c>
      <c r="X44" s="3" t="n">
        <v>9.30000000000000071</v>
      </c>
      <c r="Y44" s="3" t="n">
        <v>9.69999999999999929</v>
      </c>
      <c r="Z44" s="5" t="n">
        <v>24</v>
      </c>
      <c r="AA44" s="36">
        <f>SUM(O44:Z44)</f>
        <v>145.199999999999989</v>
      </c>
      <c r="AB44" s="2">
        <f>SUM(T44:U44)</f>
        <v>43</v>
      </c>
      <c r="AC44" s="2">
        <f>SUM(T44:W44)</f>
        <v>56.6000000000000014</v>
      </c>
      <c r="AD44" s="2"/>
      <c r="AE44" s="3" t="n">
        <v>2008</v>
      </c>
      <c r="AF44" s="3" t="n">
        <v>8.69999999999999751</v>
      </c>
      <c r="AG44" s="3" t="n">
        <v>11.5999999999999996</v>
      </c>
      <c r="AH44" s="3" t="n">
        <v>10.3000000000000007</v>
      </c>
      <c r="AI44" s="3" t="n">
        <v>3.5</v>
      </c>
      <c r="AJ44" s="3" t="n">
        <v>-9.59999999999999964</v>
      </c>
      <c r="AK44" s="3" t="n">
        <v>-18.6000000000000014</v>
      </c>
      <c r="AL44" s="5" t="n">
        <v>-28.1000000000000014</v>
      </c>
      <c r="AM44" s="3" t="n">
        <v>-34.2999999999999972</v>
      </c>
      <c r="AN44" s="3" t="n">
        <v>-33.5</v>
      </c>
      <c r="AO44" s="3" t="n">
        <v>-23</v>
      </c>
      <c r="AP44" s="3" t="n">
        <v>-20.3000000000000007</v>
      </c>
      <c r="AQ44" s="3" t="n">
        <v>-1.5</v>
      </c>
      <c r="AR44" s="3" t="n">
        <v>3.70000000000000018</v>
      </c>
      <c r="AS44" s="3" t="n">
        <v>9.40000000000000036</v>
      </c>
      <c r="AT44" s="3" t="n">
        <v>12.9000000000000004</v>
      </c>
      <c r="AU44" s="3" t="n">
        <v>2.20000000000000018</v>
      </c>
      <c r="AV44" s="3" t="n">
        <v>-8.5</v>
      </c>
      <c r="AW44" s="3" t="n">
        <v>-23.3999999999999986</v>
      </c>
      <c r="AX44" s="5" t="n">
        <v>-30.6000000000000014</v>
      </c>
      <c r="AY44" s="2">
        <f>AVERAGE(AM44:AX44)</f>
        <v>-12.2416666666666991</v>
      </c>
      <c r="AZ44" s="3">
        <f>AVERAGE(AR44:AS44)</f>
        <v>6.54999999999999982</v>
      </c>
      <c r="BA44" s="3">
        <f>AVERAGE(AR44:AU44)</f>
        <v>7.04999999999999982</v>
      </c>
    </row>
    <row r="45" spans="1:53">
      <c r="A45" s="3" t="n">
        <v>2009</v>
      </c>
      <c r="B45" t="n">
        <v>0.761000000000000032</v>
      </c>
      <c r="C45" t="n">
        <v>0.761000000000000032</v>
      </c>
      <c r="D45" s="15" t="n">
        <v>0.716000000000000014</v>
      </c>
      <c r="E45" s="6"/>
      <c r="G45" s="3" t="n">
        <v>2009</v>
      </c>
      <c r="H45" s="3" t="n">
        <v>22</v>
      </c>
      <c r="I45" s="3" t="n">
        <v>21</v>
      </c>
      <c r="J45" s="3" t="n">
        <v>2.5</v>
      </c>
      <c r="K45" s="3" t="n">
        <v>11.0999999999999996</v>
      </c>
      <c r="L45" s="3" t="n">
        <v>9.30000000000000071</v>
      </c>
      <c r="M45" s="3" t="n">
        <v>9.69999999999999929</v>
      </c>
      <c r="N45" s="5" t="n">
        <v>24</v>
      </c>
      <c r="O45" s="3" t="n">
        <v>3.5</v>
      </c>
      <c r="P45" s="3" t="n">
        <v>11.1999999999999993</v>
      </c>
      <c r="Q45" s="3" t="n">
        <v>7.29999999999999982</v>
      </c>
      <c r="R45" s="3" t="n">
        <v>10.1999999999999993</v>
      </c>
      <c r="S45" s="3" t="n">
        <v>15.4000000000000004</v>
      </c>
      <c r="T45" s="3" t="n">
        <v>14.8000000000000007</v>
      </c>
      <c r="U45" s="3" t="n">
        <v>24.5</v>
      </c>
      <c r="V45" s="3" t="n">
        <v>19.3999999999999986</v>
      </c>
      <c r="W45" s="3" t="n">
        <v>18.6999999999999993</v>
      </c>
      <c r="X45" s="3" t="n">
        <v>23.3999999999999986</v>
      </c>
      <c r="Y45" s="3" t="n">
        <v>19.1000000000000014</v>
      </c>
      <c r="Z45" s="5" t="n">
        <v>23.8000000000000007</v>
      </c>
      <c r="AA45" s="36">
        <f>SUM(O45:Z45)</f>
        <v>191.300000000000011</v>
      </c>
      <c r="AB45" s="2">
        <f>SUM(T45:U45)</f>
        <v>39.2999999999999972</v>
      </c>
      <c r="AC45" s="2">
        <f>SUM(T45:W45)</f>
        <v>77.4000000000000057</v>
      </c>
      <c r="AD45" s="2"/>
      <c r="AE45" s="3" t="n">
        <v>2009</v>
      </c>
      <c r="AF45" s="3" t="n">
        <v>3.70000000000000018</v>
      </c>
      <c r="AG45" s="3" t="n">
        <v>9.40000000000000036</v>
      </c>
      <c r="AH45" s="3" t="n">
        <v>12.9000000000000004</v>
      </c>
      <c r="AI45" s="3" t="n">
        <v>2.20000000000000018</v>
      </c>
      <c r="AJ45" s="3" t="n">
        <v>-8.5</v>
      </c>
      <c r="AK45" s="3" t="n">
        <v>-23.3999999999999986</v>
      </c>
      <c r="AL45" s="5" t="n">
        <v>-30.6000000000000014</v>
      </c>
      <c r="AM45" s="3" t="n">
        <v>-31.3000000000000007</v>
      </c>
      <c r="AN45" s="3" t="n">
        <v>-38.1000000000000014</v>
      </c>
      <c r="AO45" s="3" t="n">
        <v>-25.5</v>
      </c>
      <c r="AP45" s="3" t="n">
        <v>-16.1999999999999993</v>
      </c>
      <c r="AQ45" s="3" t="n">
        <v>-5.09999999999999964</v>
      </c>
      <c r="AR45" s="3" t="n">
        <v>6.90000000000000036</v>
      </c>
      <c r="AS45" s="3" t="n">
        <v>8.5</v>
      </c>
      <c r="AT45" s="3" t="n">
        <v>7.29999999999999982</v>
      </c>
      <c r="AU45" s="3" t="n">
        <v>2.39999999999999991</v>
      </c>
      <c r="AV45" s="3" t="n">
        <v>-8.90000000000000036</v>
      </c>
      <c r="AW45" s="3" t="n">
        <v>-24.6999999999999993</v>
      </c>
      <c r="AX45" s="5" t="n">
        <v>-28.1999999999999993</v>
      </c>
      <c r="AY45" s="2">
        <f>AVERAGE(AM45:AX45)</f>
        <v>-12.7416666666666991</v>
      </c>
      <c r="AZ45" s="3">
        <f>AVERAGE(AR45:AS45)</f>
        <v>7.70000000000000018</v>
      </c>
      <c r="BA45" s="3">
        <f>AVERAGE(AR45:AU45)</f>
        <v>6.27500000000000036</v>
      </c>
    </row>
    <row r="46" spans="1:53">
      <c r="A46" s="3" t="n">
        <v>2010</v>
      </c>
      <c r="B46" t="n">
        <v>0.692999999999999972</v>
      </c>
      <c r="C46" t="n">
        <v>0.692999999999999972</v>
      </c>
      <c r="D46" s="15" t="n">
        <v>0.59399999999999995</v>
      </c>
      <c r="E46" s="6"/>
      <c r="G46" s="3" t="n">
        <v>2010</v>
      </c>
      <c r="H46" s="3" t="n">
        <v>14.8000000000000007</v>
      </c>
      <c r="I46" s="3" t="n">
        <v>24.5</v>
      </c>
      <c r="J46" s="3" t="n">
        <v>19.3999999999999986</v>
      </c>
      <c r="K46" s="3" t="n">
        <v>18.6999999999999993</v>
      </c>
      <c r="L46" s="3" t="n">
        <v>23.3999999999999986</v>
      </c>
      <c r="M46" s="3" t="n">
        <v>19.1000000000000014</v>
      </c>
      <c r="N46" s="5" t="n">
        <v>23.8000000000000007</v>
      </c>
      <c r="O46" s="3" t="n">
        <v>22.3999999999999986</v>
      </c>
      <c r="P46" s="3" t="n">
        <v>12.5</v>
      </c>
      <c r="Q46" s="3" t="n">
        <v>23.1000000000000014</v>
      </c>
      <c r="R46" s="3" t="n">
        <v>18.6999999999999993</v>
      </c>
      <c r="S46" s="3" t="n">
        <v>6.90000000000000036</v>
      </c>
      <c r="T46" s="3" t="n">
        <v>22.6000000000000014</v>
      </c>
      <c r="U46" s="3" t="n">
        <v>8.30000000000000071</v>
      </c>
      <c r="V46" s="3" t="n">
        <v>20</v>
      </c>
      <c r="W46" s="3" t="n">
        <v>28.8999999999999986</v>
      </c>
      <c r="X46" s="3" t="n">
        <v>27.8999999999999986</v>
      </c>
      <c r="Y46" s="3" t="n">
        <v>23.3000000000000007</v>
      </c>
      <c r="Z46" s="5" t="n">
        <v>22.5</v>
      </c>
      <c r="AA46" s="36">
        <f>SUM(O46:Z46)</f>
        <v>237.099999999999994</v>
      </c>
      <c r="AB46" s="2">
        <f>SUM(T46:U46)</f>
        <v>30.8999999999999986</v>
      </c>
      <c r="AC46" s="2">
        <f>SUM(T46:W46)</f>
        <v>79.7999999999999972</v>
      </c>
      <c r="AD46" s="2"/>
      <c r="AE46" s="3" t="n">
        <v>2010</v>
      </c>
      <c r="AF46" s="3" t="n">
        <v>6.90000000000000036</v>
      </c>
      <c r="AG46" s="3" t="n">
        <v>8.5</v>
      </c>
      <c r="AH46" s="3" t="n">
        <v>7.29999999999999982</v>
      </c>
      <c r="AI46" s="3" t="n">
        <v>2.39999999999999991</v>
      </c>
      <c r="AJ46" s="3" t="n">
        <v>-8.90000000000000036</v>
      </c>
      <c r="AK46" s="3" t="n">
        <v>-24.6999999999999993</v>
      </c>
      <c r="AL46" s="5" t="n">
        <v>-28.1999999999999993</v>
      </c>
      <c r="AM46" s="3" t="n">
        <v>-32.7000000000000028</v>
      </c>
      <c r="AN46" s="3" t="n">
        <v>-32</v>
      </c>
      <c r="AO46" s="3" t="n">
        <v>-28.5</v>
      </c>
      <c r="AP46" s="3" t="n">
        <v>-17.5</v>
      </c>
      <c r="AQ46" s="3" t="n">
        <v>-3.5</v>
      </c>
      <c r="AR46" s="3" t="n">
        <v>6.29999999999999982</v>
      </c>
      <c r="AS46" s="3" t="n">
        <v>15.5</v>
      </c>
      <c r="AT46" s="3" t="n">
        <v>8.40000000000000036</v>
      </c>
      <c r="AU46" s="3" t="n">
        <v>1.8</v>
      </c>
      <c r="AV46" s="3" t="n">
        <v>-8.90000000000000036</v>
      </c>
      <c r="AW46" s="3" t="n">
        <v>-20.3999999999999986</v>
      </c>
      <c r="AX46" s="5" t="n">
        <v>-28.8999999999999986</v>
      </c>
      <c r="AY46" s="2">
        <f>AVERAGE(AM46:AX46)</f>
        <v>-11.6999999999999993</v>
      </c>
      <c r="AZ46" s="3">
        <f>AVERAGE(AR46:AS46)</f>
        <v>10.9000000000000004</v>
      </c>
      <c r="BA46" s="3">
        <f>AVERAGE(AR46:AU46)</f>
        <v>8</v>
      </c>
    </row>
    <row r="47" spans="1:53">
      <c r="A47" s="3" t="n">
        <v>2011</v>
      </c>
      <c r="B47" t="n">
        <v>1.09000000000000007</v>
      </c>
      <c r="C47" t="n">
        <v>1.09000000000000007</v>
      </c>
      <c r="D47" s="15" t="n">
        <v>0.860999999999999943</v>
      </c>
      <c r="E47" s="6"/>
      <c r="G47" s="3" t="n">
        <v>2011</v>
      </c>
      <c r="H47" s="3" t="n">
        <v>22.6000000000000014</v>
      </c>
      <c r="I47" s="3" t="n">
        <v>8.30000000000000071</v>
      </c>
      <c r="J47" s="3" t="n">
        <v>20</v>
      </c>
      <c r="K47" s="3" t="n">
        <v>28.8999999999999986</v>
      </c>
      <c r="L47" s="3" t="n">
        <v>27.8999999999999986</v>
      </c>
      <c r="M47" s="3" t="n">
        <v>23.3000000000000007</v>
      </c>
      <c r="N47" s="5" t="n">
        <v>22.5</v>
      </c>
      <c r="O47" s="3" t="n">
        <v>21.1000000000000014</v>
      </c>
      <c r="P47" s="3" t="n">
        <v>20</v>
      </c>
      <c r="Q47" s="3" t="n">
        <v>23.6999999999999993</v>
      </c>
      <c r="R47" s="3" t="n">
        <v>9.59999999999999964</v>
      </c>
      <c r="S47" s="3" t="n">
        <v>14.5</v>
      </c>
      <c r="T47" s="3" t="n">
        <v>22.8000000000000007</v>
      </c>
      <c r="U47" s="3" t="n">
        <v>93.9000000000000057</v>
      </c>
      <c r="V47" s="3" t="n">
        <v>74.7000000000000028</v>
      </c>
      <c r="W47" s="3" t="n">
        <v>67</v>
      </c>
      <c r="X47" s="3" t="n">
        <v>56</v>
      </c>
      <c r="Y47" s="3" t="n">
        <v>12.5</v>
      </c>
      <c r="Z47" s="5" t="n">
        <v>12</v>
      </c>
      <c r="AA47" s="36">
        <f>SUM(O47:Z47)</f>
        <v>427.800000000000011</v>
      </c>
      <c r="AB47" s="2">
        <f>SUM(T47:U47)</f>
        <v>116.700000000000003</v>
      </c>
      <c r="AC47" s="2">
        <f>SUM(T47:W47)</f>
        <v>258.399999999999977</v>
      </c>
      <c r="AD47" s="2"/>
      <c r="AE47" s="3" t="n">
        <v>2011</v>
      </c>
      <c r="AF47" s="3" t="n">
        <v>6.29999999999999982</v>
      </c>
      <c r="AG47" s="3" t="n">
        <v>15.5</v>
      </c>
      <c r="AH47" s="3" t="n">
        <v>8.40000000000000036</v>
      </c>
      <c r="AI47" s="3" t="n">
        <v>1.8</v>
      </c>
      <c r="AJ47" s="3" t="n">
        <v>-8.90000000000000036</v>
      </c>
      <c r="AK47" s="3" t="n">
        <v>-20.3999999999999986</v>
      </c>
      <c r="AL47" s="5" t="n">
        <v>-28.8999999999999986</v>
      </c>
      <c r="AM47" s="3" t="n">
        <v>-30.8999999999999986</v>
      </c>
      <c r="AN47" s="3" t="n">
        <v>-33.6000000000000014</v>
      </c>
      <c r="AO47" s="3" t="n">
        <v>-20.8000000000000007</v>
      </c>
      <c r="AP47" s="3" t="n">
        <v>-11.6999999999999993</v>
      </c>
      <c r="AQ47" s="3" t="n">
        <v>-7.59999999999999876</v>
      </c>
      <c r="AR47" s="3" t="n">
        <v>7.79999999999999982</v>
      </c>
      <c r="AS47" s="3" t="n">
        <v>12.9000000000000004</v>
      </c>
      <c r="AT47" s="3" t="n">
        <v>7.09999999999999964</v>
      </c>
      <c r="AU47" s="3" t="n">
        <v>1.10000000000000009</v>
      </c>
      <c r="AV47" s="3" t="n">
        <v>-10.3000000000000007</v>
      </c>
      <c r="AW47" s="3" t="n">
        <v>-27.6000000000000014</v>
      </c>
      <c r="AX47" s="5" t="n">
        <v>-31.6000000000000014</v>
      </c>
      <c r="AY47" s="2">
        <f>AVERAGE(AM47:AX47)</f>
        <v>-12.0999999999999996</v>
      </c>
      <c r="AZ47" s="3">
        <f>AVERAGE(AR47:AS47)</f>
        <v>10.3499999999999996</v>
      </c>
      <c r="BA47" s="3">
        <f>AVERAGE(AR47:AU47)</f>
        <v>7.22499999999999964</v>
      </c>
    </row>
    <row r="48" spans="1:53">
      <c r="A48" s="3" t="n">
        <v>2012</v>
      </c>
      <c r="B48" t="n">
        <v>1.0069999999999999</v>
      </c>
      <c r="C48" t="n">
        <v>1.0069999999999999</v>
      </c>
      <c r="D48" s="15" t="n">
        <v>0.875</v>
      </c>
      <c r="E48" s="6"/>
      <c r="G48" s="3" t="n">
        <v>2012</v>
      </c>
      <c r="H48" s="3" t="n">
        <v>22.8000000000000007</v>
      </c>
      <c r="I48" s="3" t="n">
        <v>93.9000000000000057</v>
      </c>
      <c r="J48" s="3" t="n">
        <v>74.7000000000000028</v>
      </c>
      <c r="K48" s="3" t="n">
        <v>67</v>
      </c>
      <c r="L48" s="3" t="n">
        <v>56</v>
      </c>
      <c r="M48" s="3" t="n">
        <v>12.5</v>
      </c>
      <c r="N48" s="5" t="n">
        <v>12</v>
      </c>
      <c r="O48" s="3" t="n">
        <v>19.6999999999999993</v>
      </c>
      <c r="P48" s="3" t="n">
        <v>6.40000000000000036</v>
      </c>
      <c r="Q48" s="3" t="n">
        <v>5.70000000000000018</v>
      </c>
      <c r="R48" s="3" t="n">
        <v>4.59999999999999964</v>
      </c>
      <c r="S48" s="3" t="n">
        <v>20.1000000000000014</v>
      </c>
      <c r="T48" s="3" t="n">
        <v>10.0999999999999996</v>
      </c>
      <c r="U48" s="3" t="n">
        <v>17.399999999999995</v>
      </c>
      <c r="V48" s="3" t="n">
        <v>29.3000000000000007</v>
      </c>
      <c r="W48" s="3" t="n">
        <v>15.1999999999999993</v>
      </c>
      <c r="X48" s="3" t="n">
        <v>31.5</v>
      </c>
      <c r="Y48" s="3" t="n">
        <v>52.7000000000000028</v>
      </c>
      <c r="Z48" s="5" t="n">
        <v>23.5</v>
      </c>
      <c r="AA48" s="36">
        <f>SUM(O48:Z48)</f>
        <v>236.199999999999989</v>
      </c>
      <c r="AB48" s="2">
        <f>SUM(T48:U48)</f>
        <v>27.5</v>
      </c>
      <c r="AC48" s="2">
        <f>SUM(T48:W48)</f>
        <v>72</v>
      </c>
      <c r="AD48" s="2"/>
      <c r="AE48" s="3" t="n">
        <v>2012</v>
      </c>
      <c r="AF48" s="3" t="n">
        <v>7.79999999999999982</v>
      </c>
      <c r="AG48" s="3" t="n">
        <v>12.9000000000000004</v>
      </c>
      <c r="AH48" s="3" t="n">
        <v>7.09999999999999964</v>
      </c>
      <c r="AI48" s="3" t="n">
        <v>1.10000000000000009</v>
      </c>
      <c r="AJ48" s="3" t="n">
        <v>-10.3000000000000007</v>
      </c>
      <c r="AK48" s="3" t="n">
        <v>-27.6000000000000014</v>
      </c>
      <c r="AL48" s="5" t="n">
        <v>-31.6000000000000014</v>
      </c>
      <c r="AM48" s="3" t="n">
        <v>-30.6999999999999993</v>
      </c>
      <c r="AN48" s="3" t="n">
        <v>-32.3999999999999986</v>
      </c>
      <c r="AO48" s="3" t="n">
        <v>-28.8999999999999986</v>
      </c>
      <c r="AP48" s="3" t="n">
        <v>-17.1000000000000014</v>
      </c>
      <c r="AQ48" s="3" t="n">
        <v>-1.8</v>
      </c>
      <c r="AR48" s="3" t="n">
        <v>7.40000000000000036</v>
      </c>
      <c r="AS48" s="3" t="n">
        <v>9.30000000000000071</v>
      </c>
      <c r="AT48" s="3" t="n">
        <v>7.70000000000000018</v>
      </c>
      <c r="AU48" s="3" t="n">
        <v>1.30000000000000004</v>
      </c>
      <c r="AV48" s="3" t="n">
        <v>-9</v>
      </c>
      <c r="AW48" s="3" t="n">
        <v>-20.8999999999999986</v>
      </c>
      <c r="AX48" s="5" t="n">
        <v>-29.3000000000000007</v>
      </c>
      <c r="AY48" s="2">
        <f>AVERAGE(AM48:AX48)</f>
        <v>-12.0333333333332995</v>
      </c>
      <c r="AZ48" s="3">
        <f>AVERAGE(AR48:AS48)</f>
        <v>8.34999999999999964</v>
      </c>
      <c r="BA48" s="3">
        <f>AVERAGE(AR48:AU48)</f>
        <v>6.42499999999999982</v>
      </c>
    </row>
    <row r="49" spans="1:53">
      <c r="A49" s="3" t="n">
        <v>2013</v>
      </c>
      <c r="B49" t="n">
        <v>0.858000000000000007</v>
      </c>
      <c r="C49" t="n">
        <v>0.858000000000000007</v>
      </c>
      <c r="D49" s="15" t="n">
        <v>0.716000000000000014</v>
      </c>
      <c r="G49" s="3" t="n">
        <v>2013</v>
      </c>
      <c r="H49" s="3" t="n">
        <v>10.0999999999999996</v>
      </c>
      <c r="I49" s="3" t="n">
        <v>17.399999999999995</v>
      </c>
      <c r="J49" s="3" t="n">
        <v>29.3000000000000007</v>
      </c>
      <c r="K49" s="3" t="n">
        <v>15.1999999999999993</v>
      </c>
      <c r="L49" s="3" t="n">
        <v>31.5</v>
      </c>
      <c r="M49" s="3" t="n">
        <v>52.7000000000000028</v>
      </c>
      <c r="N49" s="5" t="n">
        <v>23.5</v>
      </c>
      <c r="O49" s="3" t="n">
        <v>20.6000000000000014</v>
      </c>
      <c r="P49" s="3" t="n">
        <v>1.8</v>
      </c>
      <c r="Q49" s="3" t="n">
        <v>13</v>
      </c>
      <c r="R49" s="3" t="n">
        <v>12</v>
      </c>
      <c r="S49" s="3" t="n">
        <v>10.0999999999999996</v>
      </c>
      <c r="T49" s="3" t="n">
        <v>14.0999999999999996</v>
      </c>
      <c r="U49" s="3" t="n">
        <v>7.79999999999999982</v>
      </c>
      <c r="V49" s="3" t="n">
        <v>17.3000000000000007</v>
      </c>
      <c r="W49" s="3" t="n">
        <v>41.8999999999999986</v>
      </c>
      <c r="X49" s="3" t="n">
        <v>31.3999999999999986</v>
      </c>
      <c r="Y49" s="3" t="n">
        <v>20.5</v>
      </c>
      <c r="Z49" s="5" t="n">
        <v>10.4000000000000004</v>
      </c>
      <c r="AA49" s="36">
        <f>SUM(O49:Z49)</f>
        <v>200.900000000000006</v>
      </c>
      <c r="AB49" s="2">
        <f>SUM(T49:U49)</f>
        <v>21.8999999999999986</v>
      </c>
      <c r="AC49" s="2">
        <f>SUM(T49:W49)</f>
        <v>81.0999999999999943</v>
      </c>
      <c r="AD49" s="2"/>
      <c r="AE49" s="3" t="n">
        <v>2013</v>
      </c>
      <c r="AF49" s="3" t="n">
        <v>7.40000000000000036</v>
      </c>
      <c r="AG49" s="3" t="n">
        <v>9.30000000000000071</v>
      </c>
      <c r="AH49" s="3" t="n">
        <v>7.70000000000000018</v>
      </c>
      <c r="AI49" s="3" t="n">
        <v>1.30000000000000004</v>
      </c>
      <c r="AJ49" s="3" t="n">
        <v>-9</v>
      </c>
      <c r="AK49" s="3" t="n">
        <v>-20.8999999999999986</v>
      </c>
      <c r="AL49" s="5" t="n">
        <v>-29.3000000000000007</v>
      </c>
      <c r="AM49" s="3" t="n">
        <v>-32.5</v>
      </c>
      <c r="AN49" s="3" t="n">
        <v>-41.7000000000000028</v>
      </c>
      <c r="AO49" s="3" t="n">
        <v>-30</v>
      </c>
      <c r="AP49" s="3" t="n">
        <v>-12.5</v>
      </c>
      <c r="AQ49" s="3" t="n">
        <v>-2.29999999999999982</v>
      </c>
      <c r="AR49" s="3" t="n">
        <v>6.70000000000000018</v>
      </c>
      <c r="AS49" s="3" t="n">
        <v>10.6999999999999993</v>
      </c>
      <c r="AT49" s="3" t="n">
        <v>7.09999999999999964</v>
      </c>
      <c r="AU49" s="3" t="n">
        <v>-0.2</v>
      </c>
      <c r="AV49" s="3" t="n">
        <v>-10.6999999999999993</v>
      </c>
      <c r="AW49" s="3" t="n">
        <v>-25</v>
      </c>
      <c r="AX49" s="5" t="n">
        <v>-28.5</v>
      </c>
      <c r="AY49" s="2">
        <f>AVERAGE(AM49:AX49)</f>
        <v>-13.2416666666666991</v>
      </c>
      <c r="AZ49" s="3">
        <f>AVERAGE(AR49:AS49)</f>
        <v>8.69999999999999929</v>
      </c>
      <c r="BA49" s="3">
        <f>AVERAGE(AR49:AU49)</f>
        <v>6.07500000000000018</v>
      </c>
    </row>
    <row r="50" spans="1:53">
      <c r="A50" s="3" t="n">
        <v>2014</v>
      </c>
      <c r="B50" t="n">
        <v>0.666000000000000014</v>
      </c>
      <c r="C50" t="n">
        <v>0.666000000000000014</v>
      </c>
      <c r="D50" s="15" t="n">
        <v>0.522000000000000064</v>
      </c>
      <c r="G50" s="3" t="n">
        <v>2014</v>
      </c>
      <c r="H50" s="3" t="n">
        <v>14.0999999999999996</v>
      </c>
      <c r="I50" s="3" t="n">
        <v>7.79999999999999982</v>
      </c>
      <c r="J50" s="3" t="n">
        <v>17.3000000000000007</v>
      </c>
      <c r="K50" s="3" t="n">
        <v>41.8999999999999986</v>
      </c>
      <c r="L50" s="3" t="n">
        <v>31.3999999999999986</v>
      </c>
      <c r="M50" s="3" t="n">
        <v>20.5</v>
      </c>
      <c r="N50" s="5" t="n">
        <v>10.4000000000000004</v>
      </c>
      <c r="O50" s="3" t="n">
        <v>20.3999999999999986</v>
      </c>
      <c r="P50" s="3" t="n">
        <v>12.8000000000000007</v>
      </c>
      <c r="Q50" s="3" t="n">
        <v>8.09999999999999787</v>
      </c>
      <c r="R50" s="3" t="n">
        <v>26.3000000000000007</v>
      </c>
      <c r="S50" s="3" t="n">
        <v>9</v>
      </c>
      <c r="T50" s="3" t="n">
        <v>1.7</v>
      </c>
      <c r="U50" s="3" t="n">
        <v>36</v>
      </c>
      <c r="V50" s="3" t="n">
        <v>6</v>
      </c>
      <c r="W50" s="3" t="n">
        <v>17.8000000000000007</v>
      </c>
      <c r="X50" s="3" t="n">
        <v>19.6999999999999993</v>
      </c>
      <c r="Y50" s="3" t="n">
        <v>20.8999999999999986</v>
      </c>
      <c r="Z50" s="5" t="n">
        <v>6.5</v>
      </c>
      <c r="AA50" s="36">
        <f>SUM(O50:Z50)</f>
        <v>185.199999999999989</v>
      </c>
      <c r="AB50" s="2">
        <f>SUM(T50:U50)</f>
        <v>37.7000000000000028</v>
      </c>
      <c r="AC50" s="2">
        <f>SUM(T50:W50)</f>
        <v>61.5</v>
      </c>
      <c r="AD50" s="2"/>
      <c r="AE50" s="3" t="n">
        <v>2014</v>
      </c>
      <c r="AF50" s="3" t="n">
        <v>6.70000000000000018</v>
      </c>
      <c r="AG50" s="3" t="n">
        <v>10.6999999999999993</v>
      </c>
      <c r="AH50" s="3" t="n">
        <v>7.09999999999999964</v>
      </c>
      <c r="AI50" s="3" t="n">
        <v>-0.2</v>
      </c>
      <c r="AJ50" s="3" t="n">
        <v>-10.6999999999999993</v>
      </c>
      <c r="AK50" s="3" t="n">
        <v>-25</v>
      </c>
      <c r="AL50" s="5" t="n">
        <v>-28.5</v>
      </c>
      <c r="AM50" s="3" t="n">
        <v>-33.3999999999999986</v>
      </c>
      <c r="AN50" s="3" t="n">
        <v>-29.8999999999999986</v>
      </c>
      <c r="AO50" s="3" t="n">
        <v>-25.3000000000000007</v>
      </c>
      <c r="AP50" s="3" t="n">
        <v>-12.0999999999999996</v>
      </c>
      <c r="AQ50" s="3" t="n">
        <v>-4.40000000000000036</v>
      </c>
      <c r="AR50" s="3" t="n">
        <v>6.09999999999999964</v>
      </c>
      <c r="AS50" s="3" t="n">
        <v>9.90000000000000036</v>
      </c>
      <c r="AT50" s="3" t="n">
        <v>12.5999999999999996</v>
      </c>
      <c r="AU50" s="3" t="n">
        <v>3.60000000000000009</v>
      </c>
      <c r="AV50" s="3" t="n">
        <v>-7.40000000000000036</v>
      </c>
      <c r="AW50" s="3" t="n">
        <v>-24.3000000000000007</v>
      </c>
      <c r="AX50" s="5" t="n">
        <v>-32.2999999999999972</v>
      </c>
      <c r="AY50" s="2">
        <f>AVERAGE(AM50:AX50)</f>
        <v>-11.4083333333332995</v>
      </c>
      <c r="AZ50" s="3">
        <f>AVERAGE(AR50:AS50)</f>
        <v>8</v>
      </c>
      <c r="BA50" s="3">
        <f>AVERAGE(AR50:AU50)</f>
        <v>8.05000000000000071</v>
      </c>
    </row>
    <row r="51" spans="1:53">
      <c r="A51" s="3" t="n">
        <v>2015</v>
      </c>
      <c r="B51" t="n">
        <v>1.07099999999999995</v>
      </c>
      <c r="C51" t="n">
        <v>1.07099999999999995</v>
      </c>
      <c r="D51" s="15" t="n">
        <v>0.835999999999999943</v>
      </c>
      <c r="G51" s="3" t="n">
        <v>2015</v>
      </c>
      <c r="H51" s="3" t="n">
        <v>1.7</v>
      </c>
      <c r="I51" s="3" t="n">
        <v>36</v>
      </c>
      <c r="J51" s="3" t="n">
        <v>6</v>
      </c>
      <c r="K51" s="3" t="n">
        <v>17.8000000000000007</v>
      </c>
      <c r="L51" s="3" t="n">
        <v>19.6999999999999993</v>
      </c>
      <c r="M51" s="3" t="n">
        <v>20.8999999999999986</v>
      </c>
      <c r="N51" s="5" t="n">
        <v>6.5</v>
      </c>
      <c r="O51" s="3" t="n">
        <v>12.0999999999999996</v>
      </c>
      <c r="P51" s="3" t="n">
        <v>7.5</v>
      </c>
      <c r="Q51" s="3" t="n">
        <v>2.5</v>
      </c>
      <c r="R51" s="3" t="n">
        <v>11.8000000000000007</v>
      </c>
      <c r="S51" s="3" t="n">
        <v>17.1000000000000014</v>
      </c>
      <c r="T51" s="3" t="n">
        <v>16.5</v>
      </c>
      <c r="U51" s="3" t="n">
        <v>9</v>
      </c>
      <c r="V51" s="3" t="n">
        <v>13.6999999999999993</v>
      </c>
      <c r="W51" s="3" t="n">
        <v>50.1000000000000014</v>
      </c>
      <c r="X51" s="3" t="n">
        <v>15</v>
      </c>
      <c r="Y51" s="3" t="n">
        <v>24.6000000000000014</v>
      </c>
      <c r="Z51" s="5" t="n">
        <v>6.20000000000000018</v>
      </c>
      <c r="AA51" s="36">
        <f>SUM(O51:Z51)</f>
        <v>186.099999999999994</v>
      </c>
      <c r="AB51" s="2">
        <f>SUM(T51:U51)</f>
        <v>25.5</v>
      </c>
      <c r="AC51" s="2">
        <f>SUM(T51:W51)</f>
        <v>89.2999999999999972</v>
      </c>
      <c r="AE51" s="3" t="n">
        <v>2015</v>
      </c>
      <c r="AF51" s="3" t="n">
        <v>6.09999999999999964</v>
      </c>
      <c r="AG51" s="3" t="n">
        <v>9.90000000000000036</v>
      </c>
      <c r="AH51" s="3" t="n">
        <v>12.5999999999999996</v>
      </c>
      <c r="AI51" s="3" t="n">
        <v>3.60000000000000009</v>
      </c>
      <c r="AJ51" s="3" t="n">
        <v>-7.40000000000000036</v>
      </c>
      <c r="AK51" s="3" t="n">
        <v>-24.3000000000000007</v>
      </c>
      <c r="AL51" s="5" t="n">
        <v>-32.2999999999999972</v>
      </c>
      <c r="AM51" s="3" t="n">
        <v>-32.2999999999999972</v>
      </c>
      <c r="AN51" s="3" t="n">
        <v>-31.1000000000000014</v>
      </c>
      <c r="AO51" s="3" t="n">
        <v>-23.3000000000000007</v>
      </c>
      <c r="AP51" s="3" t="n">
        <v>-18.8000000000000007</v>
      </c>
      <c r="AQ51" s="3" t="n">
        <v>-6.90000000000000036</v>
      </c>
      <c r="AR51" s="3" t="n">
        <v>7.79999999999999982</v>
      </c>
      <c r="AS51" s="3" t="n">
        <v>10.5</v>
      </c>
      <c r="AT51" s="3" t="n">
        <v>6.5</v>
      </c>
      <c r="AU51" s="3" t="n">
        <v>2.5</v>
      </c>
      <c r="AV51" s="3" t="n">
        <v>-11.0999999999999996</v>
      </c>
      <c r="AW51" s="3" t="n">
        <v>-21.5</v>
      </c>
      <c r="AX51" s="5" t="n">
        <v>-33.7000000000000028</v>
      </c>
      <c r="AY51" s="2">
        <f>AVERAGE(AM51:AX51)</f>
        <v>-12.6166666666666991</v>
      </c>
      <c r="AZ51" s="3">
        <f>AVERAGE(AR51:AS51)</f>
        <v>9.15000000000000036</v>
      </c>
      <c r="BA51" s="3">
        <f>AVERAGE(AR51:AU51)</f>
        <v>6.82500000000000018</v>
      </c>
    </row>
    <row r="52" spans="1:53">
      <c r="A52" s="3" t="n">
        <v>2016</v>
      </c>
      <c r="B52" t="n">
        <v>0.869999999999999929</v>
      </c>
      <c r="C52" t="n">
        <v>0.869999999999999929</v>
      </c>
      <c r="D52" s="15" t="n">
        <v>0.766000000000000014</v>
      </c>
      <c r="G52" s="3" t="n">
        <v>2016</v>
      </c>
      <c r="H52" s="3" t="n">
        <v>16.5</v>
      </c>
      <c r="I52" s="3" t="n">
        <v>9</v>
      </c>
      <c r="J52" s="3" t="n">
        <v>13.6999999999999993</v>
      </c>
      <c r="K52" s="3" t="n">
        <v>50.1000000000000014</v>
      </c>
      <c r="L52" s="3" t="n">
        <v>15</v>
      </c>
      <c r="M52" s="3" t="n">
        <v>24.6000000000000014</v>
      </c>
      <c r="N52" s="5" t="n">
        <v>6.20000000000000018</v>
      </c>
      <c r="O52" s="3" t="n">
        <v>15.9000000000000004</v>
      </c>
      <c r="P52" s="3" t="n">
        <v>10.0999999999999996</v>
      </c>
      <c r="Q52" s="3" t="n">
        <v>9</v>
      </c>
      <c r="R52" s="3" t="n">
        <v>11.4000000000000004</v>
      </c>
      <c r="S52" s="3" t="n">
        <v>11</v>
      </c>
      <c r="T52" s="3" t="n">
        <v>6</v>
      </c>
      <c r="U52" s="3" t="n">
        <v>6</v>
      </c>
      <c r="V52" s="3" t="n">
        <v>15</v>
      </c>
      <c r="W52" s="3" t="n">
        <v>5</v>
      </c>
      <c r="X52" s="3" t="n">
        <v>62.5</v>
      </c>
      <c r="Y52" s="3" t="n">
        <v>17.8000000000000007</v>
      </c>
      <c r="Z52" s="5" t="n">
        <v>19</v>
      </c>
      <c r="AA52" s="36">
        <f>SUM(O52:Z52)</f>
        <v>188.699999999999989</v>
      </c>
      <c r="AB52" s="2">
        <f>SUM(T52:U52)</f>
        <v>12</v>
      </c>
      <c r="AC52" s="2">
        <f>SUM(T52:W52)</f>
        <v>32</v>
      </c>
      <c r="AE52" s="3" t="n">
        <v>2016</v>
      </c>
      <c r="AF52" s="3" t="n">
        <v>7.79999999999999982</v>
      </c>
      <c r="AG52" s="3" t="n">
        <v>10.5</v>
      </c>
      <c r="AH52" s="3" t="n">
        <v>6.5</v>
      </c>
      <c r="AI52" s="3" t="n">
        <v>2.5</v>
      </c>
      <c r="AJ52" s="3" t="n">
        <v>-11.0999999999999996</v>
      </c>
      <c r="AK52" s="3" t="n">
        <v>-21.5</v>
      </c>
      <c r="AL52" s="5" t="n">
        <v>-33.7000000000000028</v>
      </c>
      <c r="AM52" s="3" t="n">
        <v>-29</v>
      </c>
      <c r="AN52" s="3" t="n">
        <v>-32.6000000000000014</v>
      </c>
      <c r="AO52" s="3" t="n">
        <v>-26.1000000000000014</v>
      </c>
      <c r="AP52" s="3" t="n">
        <v>-17.8000000000000007</v>
      </c>
      <c r="AQ52" s="3" t="n">
        <v>-4.20000000000000018</v>
      </c>
      <c r="AR52" s="3" t="n">
        <v>8.90000000000000036</v>
      </c>
      <c r="AS52" s="3" t="n">
        <v>8.80000000000000071</v>
      </c>
      <c r="AT52" s="3" t="n">
        <v>9</v>
      </c>
      <c r="AU52" s="3" t="n">
        <v>3.60000000000000009</v>
      </c>
      <c r="AV52" s="3" t="n">
        <v>-5.29999999999999982</v>
      </c>
      <c r="AW52" s="3" t="n">
        <v>-18.3999999999999986</v>
      </c>
      <c r="AX52" s="5" t="n">
        <v>-30</v>
      </c>
      <c r="AY52" s="2">
        <f>AVERAGE(AM52:AX52)</f>
        <v>-11.0916666666667005</v>
      </c>
      <c r="AZ52" s="3">
        <f>AVERAGE(AR52:AS52)</f>
        <v>8.84999999999999964</v>
      </c>
      <c r="BA52" s="3">
        <f>AVERAGE(AR52:AU52)</f>
        <v>7.57500000000000018</v>
      </c>
    </row>
    <row r="53" spans="1:53">
      <c r="A53" s="3" t="n">
        <v>2017</v>
      </c>
      <c r="B53" t="n">
        <v>0.647000000000000153</v>
      </c>
      <c r="C53" t="n">
        <v>0.647000000000000153</v>
      </c>
      <c r="D53" s="15" t="n">
        <v>0.476999999999999957</v>
      </c>
      <c r="G53" s="3" t="n">
        <v>2017</v>
      </c>
      <c r="H53" s="3" t="n">
        <v>6</v>
      </c>
      <c r="I53" s="3" t="n">
        <v>6</v>
      </c>
      <c r="J53" s="3" t="n">
        <v>15</v>
      </c>
      <c r="K53" s="3" t="n">
        <v>5</v>
      </c>
      <c r="L53" s="3" t="n">
        <v>62.5</v>
      </c>
      <c r="M53" s="3" t="n">
        <v>17.8000000000000007</v>
      </c>
      <c r="N53" s="5" t="n">
        <v>19</v>
      </c>
      <c r="O53" s="3" t="n">
        <v>0</v>
      </c>
      <c r="P53" s="3" t="n">
        <v>9.09999999999999964</v>
      </c>
      <c r="Q53" s="3" t="n">
        <v>13.1999999999999993</v>
      </c>
      <c r="R53" s="3" t="n">
        <v>5.90000000000000036</v>
      </c>
      <c r="S53" s="3" t="n">
        <v>5.59999999999999964</v>
      </c>
      <c r="T53" s="3" t="n">
        <v>7.59999999999999876</v>
      </c>
      <c r="U53" s="3" t="n">
        <v>8.59999999999999787</v>
      </c>
      <c r="V53" s="3" t="n">
        <v>12.8000000000000007</v>
      </c>
      <c r="W53" s="3" t="n">
        <v>17.1999999999999993</v>
      </c>
      <c r="X53" s="3" t="n">
        <v>16.1000000000000014</v>
      </c>
      <c r="Y53" s="3" t="n">
        <v>38.8999999999999986</v>
      </c>
      <c r="Z53" s="5" t="n">
        <v>16.1000000000000014</v>
      </c>
      <c r="AA53" s="36">
        <f>SUM(O53:Z53)</f>
        <v>151.099999999999994</v>
      </c>
      <c r="AB53" s="2">
        <f>SUM(T53:U53)</f>
        <v>16.1999999999999993</v>
      </c>
      <c r="AC53" s="2">
        <f>SUM(T53:W53)</f>
        <v>46.2000000000000028</v>
      </c>
      <c r="AE53" s="3" t="n">
        <v>2017</v>
      </c>
      <c r="AF53" s="3" t="n">
        <v>8.90000000000000036</v>
      </c>
      <c r="AG53" s="3" t="n">
        <v>8.80000000000000071</v>
      </c>
      <c r="AH53" s="3" t="n">
        <v>9</v>
      </c>
      <c r="AI53" s="3" t="n">
        <v>3.60000000000000009</v>
      </c>
      <c r="AJ53" s="3" t="n">
        <v>-5.29999999999999982</v>
      </c>
      <c r="AK53" s="3" t="n">
        <v>-18.3999999999999986</v>
      </c>
      <c r="AL53" s="5" t="n">
        <v>-30</v>
      </c>
      <c r="AM53" s="3" t="n">
        <v>-33.3999999999999986</v>
      </c>
      <c r="AN53" s="3" t="n">
        <v>-30.8999999999999986</v>
      </c>
      <c r="AO53" s="3" t="n">
        <v>-18.6999999999999993</v>
      </c>
      <c r="AP53" s="3" t="n">
        <v>-10.9000000000000004</v>
      </c>
      <c r="AQ53" s="3" t="n">
        <v>-6.09999999999999964</v>
      </c>
      <c r="AR53" s="3" t="n">
        <v>3.70000000000000018</v>
      </c>
      <c r="AS53" s="3" t="n">
        <v>8.30000000000000071</v>
      </c>
      <c r="AT53" s="3" t="n">
        <v>10.0999999999999996</v>
      </c>
      <c r="AU53" s="3" t="n">
        <v>1.5</v>
      </c>
      <c r="AV53" s="3" t="n">
        <v>-11</v>
      </c>
      <c r="AW53" s="3" t="n">
        <v>-17.399999999999995</v>
      </c>
      <c r="AX53" s="5" t="n">
        <v>-25.6999999999999993</v>
      </c>
      <c r="AY53" s="2">
        <f>AVERAGE(AM53:AX53)</f>
        <v>-10.875</v>
      </c>
      <c r="AZ53" s="3">
        <f>AVERAGE(AR53:AS53)</f>
        <v>6</v>
      </c>
      <c r="BA53" s="3">
        <f>AVERAGE(AR53:AU53)</f>
        <v>5.90000000000000036</v>
      </c>
    </row>
    <row r="54" spans="1:53">
      <c r="A54" s="3" t="n">
        <v>2018</v>
      </c>
      <c r="B54" t="n">
        <v>0.997000000000000064</v>
      </c>
      <c r="C54" t="n">
        <v>0.997000000000000064</v>
      </c>
      <c r="D54" s="15" t="n">
        <v>0.722999999999999865</v>
      </c>
      <c r="G54" s="3" t="n">
        <v>2018</v>
      </c>
      <c r="H54" s="3" t="n">
        <v>7.59999999999999876</v>
      </c>
      <c r="I54" s="3" t="n">
        <v>8.59999999999999787</v>
      </c>
      <c r="J54" s="3" t="n">
        <v>12.8000000000000007</v>
      </c>
      <c r="K54" s="3" t="n">
        <v>17.1999999999999993</v>
      </c>
      <c r="L54" s="3" t="n">
        <v>16.1000000000000014</v>
      </c>
      <c r="M54" s="3" t="n">
        <v>38.8999999999999986</v>
      </c>
      <c r="N54" s="5" t="n">
        <v>16.1000000000000014</v>
      </c>
      <c r="O54" s="3" t="n">
        <v>13.5999999999999996</v>
      </c>
      <c r="P54" s="3" t="n">
        <v>14.9000000000000004</v>
      </c>
      <c r="Q54" s="3" t="n">
        <v>5</v>
      </c>
      <c r="R54" s="3" t="n">
        <v>6.09999999999999964</v>
      </c>
      <c r="S54" s="3" t="n">
        <v>9.40000000000000036</v>
      </c>
      <c r="T54" s="3" t="n">
        <v>1.10000000000000009</v>
      </c>
      <c r="U54" s="3" t="n">
        <v>3.29999999999999982</v>
      </c>
      <c r="V54" s="3" t="n">
        <v>1.8</v>
      </c>
      <c r="W54" s="3" t="n">
        <v>13.3000000000000007</v>
      </c>
      <c r="X54" s="3" t="n">
        <v>13.1999999999999993</v>
      </c>
      <c r="Y54" s="3" t="n">
        <v>6.59999999999999964</v>
      </c>
      <c r="Z54" s="5" t="n">
        <v>5</v>
      </c>
      <c r="AA54" s="36">
        <f>SUM(O54:Z54)</f>
        <v>93.2999999999999972</v>
      </c>
      <c r="AB54" s="2">
        <f>SUM(T54:U54)</f>
        <v>4.40000000000000036</v>
      </c>
      <c r="AC54" s="2">
        <f>SUM(T54:W54)</f>
        <v>19.5</v>
      </c>
      <c r="AE54" s="3" t="n">
        <v>2018</v>
      </c>
      <c r="AF54" s="3" t="n">
        <v>3.70000000000000018</v>
      </c>
      <c r="AG54" s="3" t="n">
        <v>8.30000000000000071</v>
      </c>
      <c r="AH54" s="3" t="n">
        <v>10.0999999999999996</v>
      </c>
      <c r="AI54" s="3" t="n">
        <v>1.5</v>
      </c>
      <c r="AJ54" s="3" t="n">
        <v>-11</v>
      </c>
      <c r="AK54" s="3" t="n">
        <v>-17.399999999999995</v>
      </c>
      <c r="AL54" s="5" t="n">
        <v>-25.6999999999999993</v>
      </c>
      <c r="AM54" s="3" t="n">
        <v>-32.5</v>
      </c>
      <c r="AN54" s="3" t="n">
        <v>-26.3999999999999986</v>
      </c>
      <c r="AO54" s="3" t="n">
        <v>-30.8999999999999986</v>
      </c>
      <c r="AP54" s="3" t="n">
        <v>-13.5999999999999996</v>
      </c>
      <c r="AQ54" s="3" t="n">
        <v>-7.40000000000000036</v>
      </c>
      <c r="AR54" s="3" t="n">
        <v>5.09999999999999964</v>
      </c>
      <c r="AS54" s="3" t="n">
        <v>9.69999999999999929</v>
      </c>
      <c r="AT54" s="3" t="n">
        <v>8.5</v>
      </c>
      <c r="AU54" s="3" t="n">
        <v>3.70000000000000018</v>
      </c>
      <c r="AV54" s="3" t="n">
        <v>-6.20000000000000018</v>
      </c>
      <c r="AW54" s="3" t="n">
        <v>-22.5</v>
      </c>
      <c r="AX54" s="5" t="n">
        <v>-32.8999999999999986</v>
      </c>
      <c r="AY54" s="2">
        <f>AVERAGE(AM54:AX54)</f>
        <v>-12.1166666666666991</v>
      </c>
      <c r="AZ54" s="3">
        <f>AVERAGE(AR54:AS54)</f>
        <v>7.40000000000000036</v>
      </c>
      <c r="BA54" s="3">
        <f>AVERAGE(AR54:AU54)</f>
        <v>6.75</v>
      </c>
    </row>
    <row r="55" spans="1:53">
      <c r="A55" s="3" t="n">
        <v>2019</v>
      </c>
      <c r="B55" t="n">
        <v>1.10200000000000009</v>
      </c>
      <c r="C55" t="n">
        <v>1.10200000000000009</v>
      </c>
      <c r="D55" s="15" t="n">
        <v>0.919000000000000128</v>
      </c>
      <c r="G55" s="3" t="n">
        <v>2019</v>
      </c>
      <c r="H55" s="3" t="n">
        <v>1.10000000000000009</v>
      </c>
      <c r="I55" s="3" t="n">
        <v>3.29999999999999982</v>
      </c>
      <c r="J55" s="3" t="n">
        <v>1.8</v>
      </c>
      <c r="K55" s="3" t="n">
        <v>13.3000000000000007</v>
      </c>
      <c r="L55" s="3" t="n">
        <v>13.1999999999999993</v>
      </c>
      <c r="M55" s="3" t="n">
        <v>6.59999999999999964</v>
      </c>
      <c r="N55" s="5" t="n">
        <v>5</v>
      </c>
      <c r="O55" s="3" t="n">
        <v>4.70000000000000018</v>
      </c>
      <c r="P55" s="3" t="n">
        <v>5.90000000000000036</v>
      </c>
      <c r="Q55" s="3" t="n">
        <v>4.90000000000000036</v>
      </c>
      <c r="R55" s="3" t="n">
        <v>5.59999999999999964</v>
      </c>
      <c r="S55" s="3" t="n">
        <v>8.09999999999999787</v>
      </c>
      <c r="T55" s="3" t="n">
        <v>0.1</v>
      </c>
      <c r="U55" s="3" t="n">
        <v>15</v>
      </c>
      <c r="V55" s="3" t="n">
        <v>4.79999999999999982</v>
      </c>
      <c r="W55" s="3" t="n">
        <v>10.0999999999999996</v>
      </c>
      <c r="X55" s="3" t="n">
        <v>12.8000000000000007</v>
      </c>
      <c r="Y55" s="3" t="n">
        <v>10.8000000000000007</v>
      </c>
      <c r="Z55" s="5" t="n">
        <v>13.9000000000000004</v>
      </c>
      <c r="AA55" s="36">
        <f>SUM(O55:Z55)</f>
        <v>96.7000000000000028</v>
      </c>
      <c r="AB55" s="2">
        <f>SUM(T55:U55)</f>
        <v>15.0999999999999996</v>
      </c>
      <c r="AC55" s="2">
        <f>SUM(T55:W55)</f>
        <v>30</v>
      </c>
      <c r="AE55" s="3" t="n">
        <v>2019</v>
      </c>
      <c r="AF55" s="3" t="n">
        <v>5.09999999999999964</v>
      </c>
      <c r="AG55" s="3" t="n">
        <v>9.69999999999999929</v>
      </c>
      <c r="AH55" s="3" t="n">
        <v>8.5</v>
      </c>
      <c r="AI55" s="3" t="n">
        <v>3.70000000000000018</v>
      </c>
      <c r="AJ55" s="3" t="n">
        <v>-6.20000000000000018</v>
      </c>
      <c r="AK55" s="3" t="n">
        <v>-22.5</v>
      </c>
      <c r="AL55" s="5" t="n">
        <v>-32.8999999999999986</v>
      </c>
      <c r="AM55" s="3" t="n">
        <v>-34.7000000000000028</v>
      </c>
      <c r="AN55" s="3" t="n">
        <v>-34</v>
      </c>
      <c r="AO55" s="3" t="n">
        <v>-24.6000000000000014</v>
      </c>
      <c r="AP55" s="3" t="n">
        <v>-10.3000000000000007</v>
      </c>
      <c r="AQ55" s="3" t="n">
        <v>-4.09999999999999964</v>
      </c>
      <c r="AR55" s="3" t="n">
        <v>12.4000000000000004</v>
      </c>
      <c r="AS55" s="3" t="n">
        <v>8.59999999999999787</v>
      </c>
      <c r="AT55" s="3" t="n">
        <v>10.4000000000000004</v>
      </c>
      <c r="AU55" s="3" t="n">
        <v>2.20000000000000018</v>
      </c>
      <c r="AV55" s="3" t="n">
        <v>-10.8000000000000007</v>
      </c>
      <c r="AW55" s="3" t="n">
        <v>-22</v>
      </c>
      <c r="AX55" s="5" t="n">
        <v>-31.6000000000000014</v>
      </c>
      <c r="AY55" s="2">
        <f>AVERAGE(AM55:AX55)</f>
        <v>-11.5416666666666998</v>
      </c>
      <c r="AZ55" s="3">
        <f>AVERAGE(AR55:AS55)</f>
        <v>10.5</v>
      </c>
      <c r="BA55" s="3">
        <f>AVERAGE(AR55:AU55)</f>
        <v>8.40000000000000036</v>
      </c>
    </row>
    <row r="56" spans="1:53">
      <c r="A56" s="3" t="n">
        <v>2020</v>
      </c>
      <c r="B56" t="n">
        <v>0.799000000000000021</v>
      </c>
      <c r="C56" t="n">
        <v>0.799000000000000021</v>
      </c>
      <c r="D56" s="15" t="n">
        <v>0.68100000000000005</v>
      </c>
      <c r="G56" s="3" t="n">
        <v>2020</v>
      </c>
      <c r="H56" s="3" t="n">
        <v>0.1</v>
      </c>
      <c r="I56" s="3" t="n">
        <v>15</v>
      </c>
      <c r="J56" s="3" t="n">
        <v>4.79999999999999982</v>
      </c>
      <c r="K56" s="3" t="n">
        <v>10.0999999999999996</v>
      </c>
      <c r="L56" s="3" t="n">
        <v>12.8000000000000007</v>
      </c>
      <c r="M56" s="3" t="n">
        <v>10.8000000000000007</v>
      </c>
      <c r="N56" s="5" t="n">
        <v>13.9000000000000004</v>
      </c>
      <c r="O56" s="3" t="n">
        <v>3.20000000000000018</v>
      </c>
      <c r="P56" s="3" t="n">
        <v>19.1000000000000014</v>
      </c>
      <c r="Q56" s="3" t="n">
        <v>8.59999999999999787</v>
      </c>
      <c r="R56" s="3" t="n">
        <v>5.40000000000000036</v>
      </c>
      <c r="S56" s="3" t="n">
        <v>0.9</v>
      </c>
      <c r="T56" s="3" t="n">
        <v>5</v>
      </c>
      <c r="U56" s="3" t="n">
        <v>18.6999999999999993</v>
      </c>
      <c r="V56" s="3" t="n">
        <v>17.5</v>
      </c>
      <c r="W56" s="3" t="n">
        <v>15.1999999999999993</v>
      </c>
      <c r="X56" s="3" t="n">
        <v>21.1999999999999993</v>
      </c>
      <c r="Y56" s="3" t="n">
        <v>17.6000000000000014</v>
      </c>
      <c r="Z56" s="3" t="n">
        <v>11</v>
      </c>
      <c r="AA56" s="36">
        <f>SUM(O56:Z56)</f>
        <v>143.400000000000006</v>
      </c>
      <c r="AB56" s="2">
        <f>SUM(T56:U56)</f>
        <v>23.6999999999999993</v>
      </c>
      <c r="AC56" s="2">
        <f>SUM(T56:W56)</f>
        <v>56.3999999999999986</v>
      </c>
      <c r="AE56" s="3" t="n">
        <v>2020</v>
      </c>
      <c r="AF56" s="3" t="n">
        <v>12.4000000000000004</v>
      </c>
      <c r="AG56" s="3" t="n">
        <v>8.59999999999999787</v>
      </c>
      <c r="AH56" s="3" t="n">
        <v>10.4000000000000004</v>
      </c>
      <c r="AI56" s="3" t="n">
        <v>2.20000000000000018</v>
      </c>
      <c r="AJ56" s="3" t="n">
        <v>-10.8000000000000007</v>
      </c>
      <c r="AK56" s="3" t="n">
        <v>-22</v>
      </c>
      <c r="AL56" s="5" t="n">
        <v>-31.6000000000000014</v>
      </c>
      <c r="AM56" s="37" t="n">
        <v>-34.3999999999999986</v>
      </c>
      <c r="AN56" s="37" t="n">
        <v>-29.3000000000000007</v>
      </c>
      <c r="AO56" s="37" t="n">
        <v>-24.3999999999999986</v>
      </c>
      <c r="AP56" s="37" t="n">
        <v>-14.0999999999999996</v>
      </c>
      <c r="AQ56" s="37" t="n">
        <v>-0.2</v>
      </c>
      <c r="AR56" s="37" t="n">
        <v>14.3000000000000007</v>
      </c>
      <c r="AS56" s="37" t="n">
        <v>11.8000000000000007</v>
      </c>
      <c r="AT56" s="37" t="n">
        <v>6</v>
      </c>
      <c r="AU56" s="37" t="n">
        <v>5.09999999999999964</v>
      </c>
      <c r="AV56" s="37" t="n">
        <v>-6</v>
      </c>
      <c r="AW56" s="37" t="n">
        <v>-19.5</v>
      </c>
      <c r="AX56" s="38" t="n">
        <v>-28.3000000000000007</v>
      </c>
      <c r="AY56" s="2">
        <f>AVERAGE(AM56:AX56)</f>
        <v>-9.91666666666666963</v>
      </c>
      <c r="AZ56" s="3">
        <f>AVERAGE(AR56:AS56)</f>
        <v>13.0500000000000007</v>
      </c>
      <c r="BA56" s="3">
        <f>AVERAGE(AR56:AU56)</f>
        <v>9.30000000000000071</v>
      </c>
    </row>
    <row r="57" spans="1:53">
      <c r="A57" s="3" t="n">
        <v>2021</v>
      </c>
      <c r="B57" t="n">
        <v>0.96899999999999995</v>
      </c>
      <c r="C57" t="n">
        <v>0.96899999999999995</v>
      </c>
      <c r="D57" s="3" t="n">
        <v>0.785000000000000053</v>
      </c>
      <c r="G57" s="3" t="n">
        <v>2021</v>
      </c>
      <c r="H57" s="3" t="n">
        <v>5</v>
      </c>
      <c r="I57" s="3" t="n">
        <v>18.6999999999999993</v>
      </c>
      <c r="J57" s="3" t="n">
        <v>17.5</v>
      </c>
      <c r="K57" s="3" t="n">
        <v>15.1999999999999993</v>
      </c>
      <c r="L57" s="3" t="n">
        <v>21.1999999999999993</v>
      </c>
      <c r="M57" s="3" t="n">
        <v>17.6000000000000014</v>
      </c>
      <c r="N57" s="3" t="n">
        <v>11</v>
      </c>
      <c r="O57" t="n">
        <v>12.8000000000000007</v>
      </c>
      <c r="P57" t="n">
        <v>9.80000000000000071</v>
      </c>
      <c r="Q57" t="n">
        <v>4.90000000000000036</v>
      </c>
      <c r="R57" t="n">
        <v>5.09999999999999964</v>
      </c>
      <c r="S57" t="n">
        <v>8.40000000000000036</v>
      </c>
      <c r="T57" t="n">
        <v>19.6999999999999993</v>
      </c>
      <c r="U57" t="n">
        <v>48.7000000000000028</v>
      </c>
      <c r="V57" t="n">
        <v>14.5</v>
      </c>
      <c r="W57" t="n">
        <v>34.2000000000000028</v>
      </c>
      <c r="X57" t="n">
        <v>14.9000000000000004</v>
      </c>
      <c r="Y57" t="n">
        <v>14.5</v>
      </c>
      <c r="Z57" t="n">
        <v>11.9000000000000004</v>
      </c>
      <c r="AA57" s="36">
        <f>SUM(O57:Z57)</f>
        <v>199.400000000000006</v>
      </c>
      <c r="AB57" s="2">
        <f>SUM(T57:U57)</f>
        <v>68.4000000000000057</v>
      </c>
      <c r="AC57" s="2">
        <f>SUM(T57:W57)</f>
        <v>117.099999999999994</v>
      </c>
      <c r="AE57" s="3" t="n">
        <v>2021</v>
      </c>
      <c r="AF57" s="37" t="n">
        <v>14.3000000000000007</v>
      </c>
      <c r="AG57" s="37" t="n">
        <v>11.8000000000000007</v>
      </c>
      <c r="AH57" s="37" t="n">
        <v>6</v>
      </c>
      <c r="AI57" s="37" t="n">
        <v>5.09999999999999964</v>
      </c>
      <c r="AJ57" s="37" t="n">
        <v>-6</v>
      </c>
      <c r="AK57" s="37" t="n">
        <v>-19.5</v>
      </c>
      <c r="AL57" s="38" t="n">
        <v>-28.3000000000000007</v>
      </c>
      <c r="AM57" t="n">
        <v>-34.6000000000000014</v>
      </c>
      <c r="AN57" t="n">
        <v>-28.8000000000000007</v>
      </c>
      <c r="AO57" t="n">
        <v>-26.3999999999999986</v>
      </c>
      <c r="AP57" t="n">
        <v>-16</v>
      </c>
      <c r="AQ57" t="n">
        <v>-0.5</v>
      </c>
      <c r="AR57" t="n">
        <v>12</v>
      </c>
      <c r="AS57" t="n">
        <v>10.3000000000000007</v>
      </c>
      <c r="AT57" t="n">
        <v>8.40000000000000036</v>
      </c>
      <c r="AU57" t="n">
        <v>1.60000000000000009</v>
      </c>
      <c r="AV57" t="n">
        <v>-11.9000000000000004</v>
      </c>
      <c r="AW57" t="n">
        <v>-21.8999999999999986</v>
      </c>
      <c r="AX57" t="n">
        <v>-34.5</v>
      </c>
      <c r="AY57" s="2">
        <f>AVERAGE(AM57:AX57)</f>
        <v>-11.8583333333333005</v>
      </c>
      <c r="AZ57" s="3">
        <f>AVERAGE(AR57:AS57)</f>
        <v>11.1500000000000004</v>
      </c>
      <c r="BA57" s="3">
        <f>AVERAGE(AR57:AU57)</f>
        <v>8.07499999999999929</v>
      </c>
    </row>
    <row r="58" spans="27:53">
      <c r="AA58" s="7">
        <f>AVERAGE(AA2:AA57)</f>
        <v>210.441071428571007</v>
      </c>
      <c r="AB58" s="7">
        <f>AVERAGE(AB2:AB57)</f>
        <v>52.3392857142857011</v>
      </c>
      <c r="AC58" s="2">
        <f>AVERAGE(AC2:AC57)</f>
        <v>104.355357142857002</v>
      </c>
      <c r="AE58" s="3" t="s">
        <v>27</v>
      </c>
      <c r="AM58" s="3">
        <f>AVERAGE(AM2:AM57)</f>
        <v>-33.8125</v>
      </c>
      <c r="AN58" s="3">
        <f>AVERAGE(AN2:AN57)</f>
        <v>-33.0535714285714022</v>
      </c>
      <c r="AO58" s="3">
        <f>AVERAGE(AO2:AO57)</f>
        <v>-27.3910714285714008</v>
      </c>
      <c r="AP58" s="3">
        <f>AVERAGE(AP2:AP57)</f>
        <v>-17.8017857142856997</v>
      </c>
      <c r="AQ58" s="3">
        <f>AVERAGE(AQ2:AQ57)</f>
        <v>-5.05892857142857011</v>
      </c>
      <c r="AR58" s="3">
        <f>AVERAGE(AR2:AR57)</f>
        <v>6.43571428571429038</v>
      </c>
      <c r="AS58" s="3">
        <f>AVERAGE(AS2:AS57)</f>
        <v>10.1946428571429006</v>
      </c>
      <c r="AT58" s="3">
        <f>AVERAGE(AT2:AT57)</f>
        <v>7.64285714285713969</v>
      </c>
      <c r="AU58" s="3">
        <f>AVERAGE(AU2:AU57)</f>
        <v>1.36071428571428998</v>
      </c>
      <c r="AV58" s="3">
        <f>AVERAGE(AV2:AV57)</f>
        <v>-11.3357142857142996</v>
      </c>
      <c r="AW58" s="3">
        <f>AVERAGE(AW2:AW57)</f>
        <v>-24.8589285714285992</v>
      </c>
      <c r="AX58" s="3">
        <f>AVERAGE(AX2:AX57)</f>
        <v>-31.6499999999999986</v>
      </c>
      <c r="AY58" s="3">
        <f>AVERAGE(AY2:AY57)</f>
        <v>-13.2773809523809998</v>
      </c>
      <c r="AZ58" s="3">
        <f>AVERAGE(AZ2:AZ57)</f>
        <v>8.31517857142856975</v>
      </c>
      <c r="BA58" s="3">
        <f>AVERAGE(BA2:BA57)</f>
        <v>6.40848214285713969</v>
      </c>
    </row>
    <row r="59" spans="7:50">
      <c r="G59" s="2"/>
      <c r="AA59" s="7"/>
      <c r="AB59" s="7"/>
      <c r="AC59" s="2"/>
      <c r="AX59" s="3"/>
    </row>
    <row r="60" spans="7:50">
      <c r="G60" s="2" t="s">
        <v>1</v>
      </c>
      <c r="H60" s="9" t="s">
        <v>5</v>
      </c>
      <c r="I60" s="9" t="s">
        <v>6</v>
      </c>
      <c r="J60" s="9" t="s">
        <v>7</v>
      </c>
      <c r="K60" s="9" t="s">
        <v>8</v>
      </c>
      <c r="L60" s="9" t="s">
        <v>9</v>
      </c>
      <c r="M60" s="9" t="s">
        <v>10</v>
      </c>
      <c r="N60" s="9" t="s">
        <v>11</v>
      </c>
      <c r="O60" s="9" t="s">
        <v>12</v>
      </c>
      <c r="P60" s="9" t="s">
        <v>13</v>
      </c>
      <c r="Q60" s="9" t="s">
        <v>14</v>
      </c>
      <c r="R60" s="9" t="s">
        <v>15</v>
      </c>
      <c r="S60" s="9" t="s">
        <v>16</v>
      </c>
      <c r="T60" s="9" t="s">
        <v>17</v>
      </c>
      <c r="U60" s="9" t="s">
        <v>18</v>
      </c>
      <c r="V60" s="9" t="s">
        <v>19</v>
      </c>
      <c r="W60" s="9" t="s">
        <v>20</v>
      </c>
      <c r="X60" s="9" t="s">
        <v>21</v>
      </c>
      <c r="Y60" s="3" t="s">
        <v>28</v>
      </c>
      <c r="Z60" s="3" t="s">
        <v>29</v>
      </c>
      <c r="AA60" s="7"/>
      <c r="AB60" s="7"/>
      <c r="AC60" s="2"/>
      <c r="AX60" s="3"/>
    </row>
    <row r="61" spans="7:29">
      <c r="G61" s="3" t="s">
        <v>30</v>
      </c>
      <c r="H61" s="3">
        <f>CORREL($B$2:$B$57,H2:H57)</f>
        <v>0.0350351902267239979</v>
      </c>
      <c r="I61" s="3">
        <f>CORREL($B$2:$B$57,I2:I57)</f>
        <v>0.254672821849000997</v>
      </c>
      <c r="J61" s="3">
        <f>CORREL($B$2:$B$57,J2:J57)</f>
        <v>0.144830054293933008</v>
      </c>
      <c r="K61" s="3">
        <f>CORREL($B$2:$B$57,K2:K57)</f>
        <v>-0.0570180602472090037</v>
      </c>
      <c r="L61" s="3">
        <f>CORREL($B$2:$B$57,L2:L57)</f>
        <v>0.13810870958941701</v>
      </c>
      <c r="M61" s="3">
        <f>CORREL($B$2:$B$57,M2:M57)</f>
        <v>0.129752954787599982</v>
      </c>
      <c r="N61" s="3">
        <f>CORREL($B$2:$B$57,N2:N57)</f>
        <v>-0.0728670186417370047</v>
      </c>
      <c r="O61" s="3">
        <f>CORREL($B$2:$B$57,O2:O57)</f>
        <v>-0.0433386692614299918</v>
      </c>
      <c r="P61" s="3">
        <f>CORREL($B$2:$B$57,P2:P57)</f>
        <v>0.0588339385065459997</v>
      </c>
      <c r="Q61" s="3">
        <f>CORREL($B$2:$B$57,Q2:Q57)</f>
        <v>-0.158256234303113992</v>
      </c>
      <c r="R61" s="3">
        <f>CORREL($B$2:$B$57,R2:R57)</f>
        <v>-0.197401491118630013</v>
      </c>
      <c r="S61" s="3">
        <f>CORREL($B$2:$B$57,S2:S57)</f>
        <v>0.114379237429044012</v>
      </c>
      <c r="T61" s="3">
        <f>CORREL($B$2:$B$57,T2:T57)</f>
        <v>0.150425387926802001</v>
      </c>
      <c r="U61" s="3">
        <f>CORREL($B$2:$B$57,U2:U57)</f>
        <v>0.0827537398610169994</v>
      </c>
      <c r="V61" s="3">
        <f>CORREL($B$2:$B$57,V2:V57)</f>
        <v>0.136615154370397995</v>
      </c>
      <c r="W61" s="3">
        <f>CORREL($B$2:$B$57,W2:W57)</f>
        <v>0.270154054862498993</v>
      </c>
      <c r="X61" s="3">
        <f>CORREL($B$2:$B$57,X2:X57)</f>
        <v>0.0406936654352280058</v>
      </c>
      <c r="Y61" s="3">
        <f>CORREL($B$2:$B$57,Y2:Y57)</f>
        <v>-0.0439786843920539994</v>
      </c>
      <c r="Z61" s="3">
        <f>CORREL($B$2:$B$57,Z2:Z57)</f>
        <v>-0.037996134781081996</v>
      </c>
      <c r="AA61" s="7"/>
      <c r="AB61" s="7"/>
      <c r="AC61" s="2"/>
    </row>
    <row r="62" spans="7:29">
      <c r="G62" s="3" t="s">
        <v>31</v>
      </c>
      <c r="H62" s="3">
        <f>CORREL($B$2:$B$57,AF2:AF57)</f>
        <v>-0.203025924859093987</v>
      </c>
      <c r="I62" s="3">
        <f>CORREL($B$2:$B$57,AG2:AG57)</f>
        <v>-0.228579247350795978</v>
      </c>
      <c r="J62" s="3">
        <f>CORREL($B$2:$B$57,AH2:AH57)</f>
        <v>-0.453606547613644029</v>
      </c>
      <c r="K62" s="3">
        <f>CORREL($B$2:$B$57,AI2:AI57)</f>
        <v>-0.197667831002754006</v>
      </c>
      <c r="L62" s="3">
        <f>CORREL($B$2:$B$57,AJ2:AJ57)</f>
        <v>-0.238774787626037011</v>
      </c>
      <c r="M62" s="3">
        <f>CORREL($B$2:$B$57,AK2:AK57)</f>
        <v>-0.116351622893377993</v>
      </c>
      <c r="N62" s="3">
        <f>CORREL($B$2:$B$57,AL2:AL57)</f>
        <v>-0.151537889135233002</v>
      </c>
      <c r="O62" s="3">
        <f>CORREL($B$2:$B$57,AM2:AM57)</f>
        <v>-0.0508733251948989995</v>
      </c>
      <c r="P62" s="3">
        <f>CORREL($B$2:$B$57,AN2:AN57)</f>
        <v>-0.0604345759372139923</v>
      </c>
      <c r="Q62" s="3">
        <f>CORREL($B$2:$B$57,AO2:AO57)</f>
        <v>-0.293350725982108962</v>
      </c>
      <c r="R62" s="3">
        <f>CORREL($B$2:$B$57,AP2:AP57)</f>
        <v>-0.0728836058749259941</v>
      </c>
      <c r="S62" s="3">
        <f>CORREL($B$2:$B$57,AQ2:AQ57)</f>
        <v>-0.036389824602263996</v>
      </c>
      <c r="T62" s="3">
        <f>CORREL($B$2:$B$57,AR2:AR57)</f>
        <v>0.383966495895615001</v>
      </c>
      <c r="U62" s="3">
        <f>CORREL($B$2:$B$57,AS2:AS57)</f>
        <v>0.270817439561961049</v>
      </c>
      <c r="V62" s="3">
        <f>CORREL($B$2:$B$57,AT2:AT57)</f>
        <v>-0.010464423855206002</v>
      </c>
      <c r="W62" s="3">
        <f>CORREL($B$2:$B$57,AU2:AU57)</f>
        <v>0.10543895705463</v>
      </c>
      <c r="X62" s="3">
        <f>CORREL($B$2:$B$57,AV2:AV57)</f>
        <v>-0.108878958804165006</v>
      </c>
      <c r="Y62" s="3">
        <f>CORREL($B$2:$B$56,AZ2:AZ56)</f>
        <v>0.438679799575662965</v>
      </c>
      <c r="Z62" s="3">
        <f>CORREL($B$2:$B$56,BA2:BA56)</f>
        <v>0.311861136489963986</v>
      </c>
      <c r="AA62" s="7"/>
      <c r="AC62" s="2"/>
    </row>
    <row r="63" spans="7:29">
      <c r="G63" s="3" t="s">
        <v>32</v>
      </c>
      <c r="H63" s="3" t="n">
        <v>0.22200000000000002</v>
      </c>
      <c r="I63" s="3" t="n">
        <v>0.22200000000000002</v>
      </c>
      <c r="J63" s="3" t="n">
        <v>0.22200000000000002</v>
      </c>
      <c r="K63" s="3" t="n">
        <v>0.22200000000000002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7"/>
      <c r="AC63" s="2"/>
    </row>
    <row r="64" spans="7:29">
      <c r="G64" s="3" t="s">
        <v>33</v>
      </c>
      <c r="H64" t="n">
        <v>0.310000000000000009</v>
      </c>
      <c r="I64" t="n">
        <v>0.310000000000000009</v>
      </c>
      <c r="J64" t="n">
        <v>0.310000000000000009</v>
      </c>
      <c r="K64" t="n">
        <v>0.310000000000000009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s="7"/>
      <c r="AC64" s="2"/>
    </row>
    <row r="65" spans="7:29">
      <c r="G65" s="3" t="s">
        <v>34</v>
      </c>
      <c r="H65" s="31" t="n">
        <v>0</v>
      </c>
      <c r="I65" s="31" t="n">
        <v>0</v>
      </c>
      <c r="J65" s="31" t="n">
        <v>0</v>
      </c>
      <c r="K65" s="31" t="n">
        <v>0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31" t="n">
        <v>0</v>
      </c>
      <c r="R65" s="31" t="n">
        <v>0</v>
      </c>
      <c r="S65" s="31" t="n">
        <v>0</v>
      </c>
      <c r="T65" s="31" t="n">
        <v>0</v>
      </c>
      <c r="U65" s="31" t="n">
        <v>0</v>
      </c>
      <c r="V65" s="31" t="n">
        <v>0</v>
      </c>
      <c r="W65" s="31" t="n">
        <v>0</v>
      </c>
      <c r="X65" s="31" t="n">
        <v>0</v>
      </c>
      <c r="Y65" s="31" t="n">
        <v>0</v>
      </c>
      <c r="Z65" s="31" t="n">
        <v>0</v>
      </c>
      <c r="AA65" s="7"/>
      <c r="AC65" s="2"/>
    </row>
    <row r="66" spans="7:29">
      <c r="G66" s="3" t="s">
        <v>35</v>
      </c>
      <c r="H66" s="3" t="n">
        <v>-0.22200000000000002</v>
      </c>
      <c r="I66" s="3" t="n">
        <v>-0.22200000000000002</v>
      </c>
      <c r="J66" s="3" t="n">
        <v>-0.22200000000000002</v>
      </c>
      <c r="K66" s="3" t="n">
        <v>-0.22200000000000002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7"/>
      <c r="AC66" s="2"/>
    </row>
    <row r="67" spans="7:29">
      <c r="G67" s="3" t="s">
        <v>36</v>
      </c>
      <c r="H67" t="n">
        <v>-0.310000000000000009</v>
      </c>
      <c r="I67" t="n">
        <v>-0.310000000000000009</v>
      </c>
      <c r="J67" t="n">
        <v>-0.310000000000000009</v>
      </c>
      <c r="K67" t="n">
        <v>-0.310000000000000009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s="7"/>
      <c r="AC67" s="2"/>
    </row>
    <row r="68" spans="7:29">
      <c r="G68" s="3" t="s">
        <v>37</v>
      </c>
      <c r="H68" s="31" t="n">
        <v>0</v>
      </c>
      <c r="I68" s="31" t="n">
        <v>0</v>
      </c>
      <c r="J68" s="31" t="n">
        <v>0</v>
      </c>
      <c r="K68" s="31" t="n">
        <v>0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31" t="n">
        <v>0</v>
      </c>
      <c r="R68" s="31" t="n">
        <v>0</v>
      </c>
      <c r="S68" s="31" t="n">
        <v>0</v>
      </c>
      <c r="T68" s="31" t="n">
        <v>0</v>
      </c>
      <c r="U68" s="31" t="n">
        <v>0</v>
      </c>
      <c r="V68" s="31" t="n">
        <v>0</v>
      </c>
      <c r="W68" s="31" t="n">
        <v>0</v>
      </c>
      <c r="X68" s="31" t="n">
        <v>0</v>
      </c>
      <c r="Y68" s="31" t="n">
        <v>0</v>
      </c>
      <c r="Z68" s="31" t="n">
        <v>0</v>
      </c>
      <c r="AA68" s="7"/>
      <c r="AC68" s="2"/>
    </row>
    <row r="69" spans="6:29">
      <c r="F69" s="3" t="s">
        <v>38</v>
      </c>
      <c r="G69" s="11">
        <f>MAX(H61:X61)</f>
        <v>0.270154054862498993</v>
      </c>
      <c r="AA69" s="7"/>
      <c r="AC69" s="2"/>
    </row>
    <row r="70" spans="6:29">
      <c r="F70" s="3" t="s">
        <v>39</v>
      </c>
      <c r="G70" s="12">
        <f>MIN(H61:X61)</f>
        <v>-0.197401491118630013</v>
      </c>
      <c r="AA70" s="7"/>
      <c r="AC70" s="2"/>
    </row>
    <row r="71" spans="6:29">
      <c r="F71" s="3" t="s">
        <v>40</v>
      </c>
      <c r="G71" s="11">
        <f>MAX(H62:X62)</f>
        <v>0.383966495895615001</v>
      </c>
      <c r="AA71" s="7"/>
      <c r="AC71" s="2"/>
    </row>
    <row r="72" spans="6:29">
      <c r="F72" s="3" t="s">
        <v>41</v>
      </c>
      <c r="G72" s="12">
        <f>MIN(H62:X62)</f>
        <v>-0.453606547613644029</v>
      </c>
      <c r="AA72" s="7"/>
      <c r="AC72" s="2"/>
    </row>
    <row r="73" spans="27:27">
      <c r="AA73" s="7"/>
    </row>
    <row r="74" spans="27:27">
      <c r="AA74" s="7"/>
    </row>
    <row r="75" spans="27:27">
      <c r="AA75" s="7"/>
    </row>
    <row r="76" spans="27:27">
      <c r="AA76" s="7"/>
    </row>
    <row r="77" spans="27:27">
      <c r="AA77" s="7"/>
    </row>
    <row r="78" spans="27:27">
      <c r="AA78" s="7"/>
    </row>
    <row r="94" spans="5:18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5:18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5:18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5:18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5:18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5:18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2" spans="5:18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5:18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5:18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5:18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5:18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5:18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5:18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5:18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5:18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5:18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5:18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5:18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5:18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5:18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8" spans="5:18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5:18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5:18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5:18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5:18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5:18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6" spans="5:18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5:18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5:18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5:18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5:18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5:18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4" spans="5:18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5:18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5:18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5:18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5:18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5:18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</sheetData>
  <conditionalFormatting sqref="I66:Z66">
    <cfRule type="top10" dxfId="80" priority="1" rank="5" bottom="1"/>
  </conditionalFormatting>
  <conditionalFormatting sqref="H63 I65:Z65 H65:H66 H68:Z68">
    <cfRule type="top10" dxfId="81" priority="2" rank="5" bottom="1"/>
  </conditionalFormatting>
  <conditionalFormatting sqref="Y65:Z65">
    <cfRule type="top10" dxfId="82" priority="3" rank="5"/>
  </conditionalFormatting>
  <conditionalFormatting sqref="Y65:Z65">
    <cfRule type="top10" dxfId="83" priority="4" rank="5" bottom="1"/>
  </conditionalFormatting>
  <conditionalFormatting sqref="H63 I65:Z65 H65:H66 H68:Z68">
    <cfRule type="top10" dxfId="84" priority="5" rank="5" bottom="1"/>
  </conditionalFormatting>
  <conditionalFormatting sqref="H63 I65:Z65 H65:H66 H68:Z68">
    <cfRule type="top10" dxfId="85" priority="6" rank="5"/>
  </conditionalFormatting>
  <conditionalFormatting sqref="I63:Z63">
    <cfRule type="top10" dxfId="86" priority="7" rank="5"/>
  </conditionalFormatting>
  <conditionalFormatting sqref="I63:Z63">
    <cfRule type="top10" dxfId="87" priority="8" rank="5"/>
  </conditionalFormatting>
  <conditionalFormatting sqref="I63:Z63">
    <cfRule type="top10" dxfId="88" priority="9" rank="5" bottom="1"/>
  </conditionalFormatting>
  <conditionalFormatting sqref="I63:Z63">
    <cfRule type="top10" dxfId="89" priority="10" rank="5" bottom="1"/>
  </conditionalFormatting>
  <conditionalFormatting sqref="I66:Z66">
    <cfRule type="top10" dxfId="90" priority="11" rank="5"/>
  </conditionalFormatting>
  <conditionalFormatting sqref="I66:Z66">
    <cfRule type="top10" dxfId="91" priority="12" rank="5"/>
  </conditionalFormatting>
  <conditionalFormatting sqref="I66:Z66">
    <cfRule type="top10" dxfId="92" priority="13" rank="5" bottom="1"/>
  </conditionalFormatting>
  <conditionalFormatting sqref="H63 I65:Z65 H65:H66 H68:Z68">
    <cfRule type="top10" dxfId="93" priority="14" rank="5"/>
  </conditionalFormatting>
  <conditionalFormatting sqref="E95:R99 E103:R107 E111:R115 E119:R123 E127:R131 E135:R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H61:Z62 AA85:AA86">
    <cfRule type="top10" dxfId="94" priority="16" rank="5"/>
  </conditionalFormatting>
  <conditionalFormatting sqref="H61:Z62 AA85:AA86">
    <cfRule type="top10" dxfId="95" priority="17" rank="5" bottom="1"/>
  </conditionalFormatting>
  <conditionalFormatting sqref="H61:X61 Y61:Z62">
    <cfRule type="top10" dxfId="96" priority="18" rank="5" bottom="1"/>
  </conditionalFormatting>
  <conditionalFormatting sqref="H61:X61 Y61:Z62">
    <cfRule type="top10" dxfId="97" priority="19" rank="5"/>
  </conditionalFormatting>
  <conditionalFormatting sqref="H62:Z62">
    <cfRule type="top10" dxfId="98" priority="20" rank="5" bottom="1"/>
  </conditionalFormatting>
  <conditionalFormatting sqref="H62:Z62">
    <cfRule type="top10" dxfId="99" priority="21" rank="5"/>
  </conditionalFormatting>
  <conditionalFormatting sqref="E108:R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37"/>
  <sheetViews>
    <sheetView view="normal" zoomScale="60" workbookViewId="0">
      <selection activeCell="A1" sqref="A1:D1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5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4">
      <c r="A2" s="3" t="n">
        <v>1966</v>
      </c>
      <c r="B2" t="n">
        <v>0.964000000000000057</v>
      </c>
      <c r="C2" s="6"/>
      <c r="E2"/>
      <c r="F2"/>
      <c r="G2"/>
      <c r="H2"/>
      <c r="I2"/>
      <c r="K2" s="3" t="n">
        <v>1966</v>
      </c>
      <c r="S2" t="n">
        <v>15.9000000000000004</v>
      </c>
      <c r="T2" t="n">
        <v>13.5</v>
      </c>
      <c r="U2" t="n">
        <v>10.5999999999999996</v>
      </c>
      <c r="V2" t="n">
        <v>9.80000000000000071</v>
      </c>
      <c r="W2" t="n">
        <v>11.8000000000000007</v>
      </c>
      <c r="X2" t="n">
        <v>79.0999999999999801</v>
      </c>
      <c r="Y2" t="n">
        <v>80.9000000000000057</v>
      </c>
      <c r="Z2" t="n">
        <v>28.8000000000000007</v>
      </c>
      <c r="AA2" t="n">
        <v>24.6000000000000014</v>
      </c>
      <c r="AB2" t="n">
        <v>21.8999999999999986</v>
      </c>
      <c r="AC2" t="n">
        <v>43.7000000000000028</v>
      </c>
      <c r="AD2" t="n">
        <v>21.8999999999999986</v>
      </c>
      <c r="AE2" s="18"/>
      <c r="AF2" s="16"/>
      <c r="AG2" s="16"/>
      <c r="AH2" s="3" t="n">
        <v>1966</v>
      </c>
      <c r="AP2" s="3" t="n">
        <v>-43.6000000000000014</v>
      </c>
      <c r="AQ2" s="3" t="n">
        <v>-40.7999999999999972</v>
      </c>
      <c r="AR2" s="3" t="n">
        <v>-32.2000000000000028</v>
      </c>
      <c r="AS2" s="3" t="n">
        <v>-19</v>
      </c>
      <c r="AT2" s="3" t="n">
        <v>-0.8</v>
      </c>
      <c r="AU2" s="3" t="n">
        <v>10.0999999999999996</v>
      </c>
      <c r="AV2" s="3" t="n">
        <v>10.3000000000000007</v>
      </c>
      <c r="AW2" s="3" t="n">
        <v>9.80000000000000071</v>
      </c>
      <c r="AX2" s="3" t="n">
        <v>1</v>
      </c>
      <c r="AY2" s="3" t="n">
        <v>-16.6000000000000014</v>
      </c>
      <c r="AZ2" s="3" t="n">
        <v>-26.8999999999999986</v>
      </c>
      <c r="BA2" s="5" t="n">
        <v>-32.7999999999999972</v>
      </c>
      <c r="BB2" s="33">
        <f>AVERAGE(AP2:BA2)</f>
        <v>-15.125</v>
      </c>
    </row>
    <row r="3" spans="1:54">
      <c r="A3" s="3" t="n">
        <v>1967</v>
      </c>
      <c r="B3" t="n">
        <v>1.59900000000000002</v>
      </c>
      <c r="C3" s="6"/>
      <c r="E3"/>
      <c r="F3"/>
      <c r="G3"/>
      <c r="H3"/>
      <c r="I3"/>
      <c r="K3" s="3" t="n">
        <v>1967</v>
      </c>
      <c r="L3" t="n">
        <v>79.0999999999999801</v>
      </c>
      <c r="M3" t="n">
        <v>80.9000000000000057</v>
      </c>
      <c r="N3" t="n">
        <v>28.8000000000000007</v>
      </c>
      <c r="O3" t="n">
        <v>24.6000000000000014</v>
      </c>
      <c r="P3" t="n">
        <v>21.8999999999999986</v>
      </c>
      <c r="Q3" t="n">
        <v>43.7000000000000028</v>
      </c>
      <c r="R3" t="n">
        <v>21.8999999999999986</v>
      </c>
      <c r="S3" t="n">
        <v>4.09999999999999964</v>
      </c>
      <c r="T3" t="n">
        <v>9.30000000000000071</v>
      </c>
      <c r="U3" t="n">
        <v>11.5</v>
      </c>
      <c r="V3" t="n">
        <v>8.90000000000000036</v>
      </c>
      <c r="W3" t="n">
        <v>42.6000000000000014</v>
      </c>
      <c r="X3" t="n">
        <v>28.6999999999999993</v>
      </c>
      <c r="Y3" t="n">
        <v>32.5</v>
      </c>
      <c r="Z3" t="n">
        <v>17.3000000000000007</v>
      </c>
      <c r="AA3" t="n">
        <v>34.6000000000000014</v>
      </c>
      <c r="AB3" t="n">
        <v>18.6999999999999993</v>
      </c>
      <c r="AC3" t="n">
        <v>11.0999999999999996</v>
      </c>
      <c r="AD3" t="n">
        <v>4.40000000000000036</v>
      </c>
      <c r="AE3" s="18"/>
      <c r="AF3" s="16"/>
      <c r="AG3" s="16"/>
      <c r="AH3" s="3" t="n">
        <v>1967</v>
      </c>
      <c r="AI3" s="3" t="n">
        <v>10.0999999999999996</v>
      </c>
      <c r="AJ3" s="3" t="n">
        <v>10.3000000000000007</v>
      </c>
      <c r="AK3" s="3" t="n">
        <v>9.80000000000000071</v>
      </c>
      <c r="AL3" s="3" t="n">
        <v>1</v>
      </c>
      <c r="AM3" s="3" t="n">
        <v>-16.6000000000000014</v>
      </c>
      <c r="AN3" s="3" t="n">
        <v>-26.8999999999999986</v>
      </c>
      <c r="AO3" s="5" t="n">
        <v>-32.7999999999999972</v>
      </c>
      <c r="AP3" s="3" t="n">
        <v>-44.3999999999999986</v>
      </c>
      <c r="AQ3" s="3" t="n">
        <v>-37.6000000000000014</v>
      </c>
      <c r="AR3" s="3" t="n">
        <v>-29.3999999999999986</v>
      </c>
      <c r="AS3" s="3" t="n">
        <v>-19.5</v>
      </c>
      <c r="AT3" s="3" t="n">
        <v>-1.19999999999999996</v>
      </c>
      <c r="AU3" s="3" t="n">
        <v>8.59999999999999787</v>
      </c>
      <c r="AV3" s="3" t="n">
        <v>10.5999999999999996</v>
      </c>
      <c r="AW3" s="3" t="n">
        <v>6.40000000000000036</v>
      </c>
      <c r="AX3" s="3" t="n">
        <v>1.8</v>
      </c>
      <c r="AY3" s="3" t="n">
        <v>-12.5</v>
      </c>
      <c r="AZ3" s="3" t="n">
        <v>-30.3000000000000007</v>
      </c>
      <c r="BA3" s="5" t="n">
        <v>-39.1000000000000014</v>
      </c>
      <c r="BB3" s="33">
        <f>AVERAGE(AP3:BA3)</f>
        <v>-15.5500000000000007</v>
      </c>
    </row>
    <row r="4" spans="1:54">
      <c r="A4" s="3" t="n">
        <v>1968</v>
      </c>
      <c r="B4" t="n">
        <v>1.47999999999999998</v>
      </c>
      <c r="C4" s="6"/>
      <c r="E4"/>
      <c r="F4"/>
      <c r="G4"/>
      <c r="H4"/>
      <c r="I4"/>
      <c r="K4" s="3" t="n">
        <v>1968</v>
      </c>
      <c r="L4" t="n">
        <v>28.6999999999999993</v>
      </c>
      <c r="M4" t="n">
        <v>32.5</v>
      </c>
      <c r="N4" t="n">
        <v>17.3000000000000007</v>
      </c>
      <c r="O4" t="n">
        <v>34.6000000000000014</v>
      </c>
      <c r="P4" t="n">
        <v>18.6999999999999993</v>
      </c>
      <c r="Q4" t="n">
        <v>11.0999999999999996</v>
      </c>
      <c r="R4" t="n">
        <v>4.40000000000000036</v>
      </c>
      <c r="S4" t="n">
        <v>11.8000000000000007</v>
      </c>
      <c r="T4" t="n">
        <v>6.90000000000000036</v>
      </c>
      <c r="U4" t="n">
        <v>7.90000000000000036</v>
      </c>
      <c r="V4" t="n">
        <v>16.899999999999995</v>
      </c>
      <c r="W4" t="n">
        <v>8.09999999999999787</v>
      </c>
      <c r="X4" t="n">
        <v>27.1000000000000014</v>
      </c>
      <c r="Y4" t="n">
        <v>52</v>
      </c>
      <c r="Z4" t="n">
        <v>54</v>
      </c>
      <c r="AA4" t="n">
        <v>18.6000000000000014</v>
      </c>
      <c r="AB4" t="n">
        <v>24.6999999999999993</v>
      </c>
      <c r="AC4" t="n">
        <v>12.5</v>
      </c>
      <c r="AD4" t="n">
        <v>11.5</v>
      </c>
      <c r="AE4" s="18"/>
      <c r="AF4" s="16"/>
      <c r="AG4" s="16"/>
      <c r="AH4" s="3" t="n">
        <v>1968</v>
      </c>
      <c r="AI4" s="3" t="n">
        <v>8.59999999999999787</v>
      </c>
      <c r="AJ4" s="3" t="n">
        <v>10.5999999999999996</v>
      </c>
      <c r="AK4" s="3" t="n">
        <v>6.40000000000000036</v>
      </c>
      <c r="AL4" s="3" t="n">
        <v>1.8</v>
      </c>
      <c r="AM4" s="3" t="n">
        <v>-12.5</v>
      </c>
      <c r="AN4" s="3" t="n">
        <v>-30.3000000000000007</v>
      </c>
      <c r="AO4" s="5" t="n">
        <v>-39.1000000000000014</v>
      </c>
      <c r="AP4" s="3" t="n">
        <v>-34.7000000000000028</v>
      </c>
      <c r="AQ4" s="3" t="n">
        <v>-27.1999999999999993</v>
      </c>
      <c r="AR4" s="3" t="n">
        <v>-27.6999999999999993</v>
      </c>
      <c r="AS4" s="3" t="n">
        <v>-14.8000000000000007</v>
      </c>
      <c r="AT4" s="3" t="n">
        <v>-3.10000000000000009</v>
      </c>
      <c r="AU4" s="3" t="n">
        <v>9.30000000000000071</v>
      </c>
      <c r="AV4" s="3" t="n">
        <v>10.5</v>
      </c>
      <c r="AW4" s="3" t="n">
        <v>8.19999999999999751</v>
      </c>
      <c r="AX4" s="3" t="n">
        <v>1.10000000000000009</v>
      </c>
      <c r="AY4" s="3" t="n">
        <v>-13.9000000000000004</v>
      </c>
      <c r="AZ4" s="3" t="n">
        <v>-35.1000000000000014</v>
      </c>
      <c r="BA4" s="5" t="n">
        <v>-39.7000000000000028</v>
      </c>
      <c r="BB4" s="33">
        <f>AVERAGE(AP4:BA4)</f>
        <v>-13.9250000000000007</v>
      </c>
    </row>
    <row r="5" spans="1:54">
      <c r="A5" s="3" t="n">
        <v>1969</v>
      </c>
      <c r="B5" t="n">
        <v>1.37400000000000011</v>
      </c>
      <c r="C5" s="6"/>
      <c r="E5"/>
      <c r="F5"/>
      <c r="G5"/>
      <c r="H5"/>
      <c r="I5"/>
      <c r="K5" s="3" t="n">
        <v>1969</v>
      </c>
      <c r="L5" t="n">
        <v>27.1000000000000014</v>
      </c>
      <c r="M5" t="n">
        <v>52</v>
      </c>
      <c r="N5" t="n">
        <v>54</v>
      </c>
      <c r="O5" t="n">
        <v>18.6000000000000014</v>
      </c>
      <c r="P5" t="n">
        <v>24.6999999999999993</v>
      </c>
      <c r="Q5" t="n">
        <v>12.5</v>
      </c>
      <c r="R5" t="n">
        <v>11.5</v>
      </c>
      <c r="S5" t="n">
        <v>29.6000000000000014</v>
      </c>
      <c r="T5" t="n">
        <v>14.3000000000000007</v>
      </c>
      <c r="U5" t="n">
        <v>3.60000000000000009</v>
      </c>
      <c r="V5" t="n">
        <v>13.1999999999999993</v>
      </c>
      <c r="W5" t="n">
        <v>4.70000000000000018</v>
      </c>
      <c r="X5" t="n">
        <v>64.2999999999999972</v>
      </c>
      <c r="Y5" t="n">
        <v>65.5999999999999943</v>
      </c>
      <c r="Z5" t="n">
        <v>39.8999999999999986</v>
      </c>
      <c r="AA5" t="n">
        <v>24.3000000000000007</v>
      </c>
      <c r="AB5" t="n">
        <v>14</v>
      </c>
      <c r="AC5" t="n">
        <v>5.5</v>
      </c>
      <c r="AD5" t="n">
        <v>11.8000000000000007</v>
      </c>
      <c r="AE5" s="18"/>
      <c r="AF5" s="16"/>
      <c r="AG5" s="16"/>
      <c r="AH5" s="3" t="n">
        <v>1969</v>
      </c>
      <c r="AI5" s="3" t="n">
        <v>9.30000000000000071</v>
      </c>
      <c r="AJ5" s="3" t="n">
        <v>10.5</v>
      </c>
      <c r="AK5" s="3" t="n">
        <v>8.19999999999999751</v>
      </c>
      <c r="AL5" s="3" t="n">
        <v>1.10000000000000009</v>
      </c>
      <c r="AM5" s="3" t="n">
        <v>-13.9000000000000004</v>
      </c>
      <c r="AN5" s="3" t="n">
        <v>-35.1000000000000014</v>
      </c>
      <c r="AO5" s="5" t="n">
        <v>-39.7000000000000028</v>
      </c>
      <c r="AP5" s="3" t="n">
        <v>-35</v>
      </c>
      <c r="AQ5" s="3" t="n">
        <v>-41.2999999999999972</v>
      </c>
      <c r="AR5" s="3" t="n">
        <v>-34.7999999999999972</v>
      </c>
      <c r="AS5" s="3" t="n">
        <v>-19.6999999999999993</v>
      </c>
      <c r="AT5" s="3" t="n">
        <v>-2.39999999999999991</v>
      </c>
      <c r="AU5" s="3" t="n">
        <v>11.3000000000000007</v>
      </c>
      <c r="AV5" s="3" t="n">
        <v>12</v>
      </c>
      <c r="AW5" s="3" t="n">
        <v>9.90000000000000036</v>
      </c>
      <c r="AX5" s="3" t="n">
        <v>0</v>
      </c>
      <c r="AY5" s="3" t="n">
        <v>-16.5</v>
      </c>
      <c r="AZ5" s="3" t="n">
        <v>-33.6000000000000014</v>
      </c>
      <c r="BA5" s="5" t="n">
        <v>-34.7999999999999972</v>
      </c>
      <c r="BB5" s="33">
        <f>AVERAGE(AP5:BA5)</f>
        <v>-15.4083333333332995</v>
      </c>
    </row>
    <row r="6" spans="1:54">
      <c r="A6" s="3" t="n">
        <v>1970</v>
      </c>
      <c r="B6" t="n">
        <v>1.51600000000000001</v>
      </c>
      <c r="C6" s="6"/>
      <c r="E6"/>
      <c r="F6"/>
      <c r="G6"/>
      <c r="H6"/>
      <c r="I6"/>
      <c r="K6" s="3" t="n">
        <v>1970</v>
      </c>
      <c r="L6" t="n">
        <v>64.2999999999999972</v>
      </c>
      <c r="M6" t="n">
        <v>65.5999999999999943</v>
      </c>
      <c r="N6" t="n">
        <v>39.8999999999999986</v>
      </c>
      <c r="O6" t="n">
        <v>24.3000000000000007</v>
      </c>
      <c r="P6" t="n">
        <v>14</v>
      </c>
      <c r="Q6" t="n">
        <v>5.5</v>
      </c>
      <c r="R6" t="n">
        <v>11.8000000000000007</v>
      </c>
      <c r="S6" t="n">
        <v>9.19999999999999929</v>
      </c>
      <c r="T6" t="n">
        <v>7.20000000000000018</v>
      </c>
      <c r="U6" t="n">
        <v>7.20000000000000018</v>
      </c>
      <c r="V6" t="n">
        <v>9.69999999999999929</v>
      </c>
      <c r="W6" t="n">
        <v>21.1999999999999993</v>
      </c>
      <c r="X6" t="n">
        <v>51.6000000000000014</v>
      </c>
      <c r="Y6" t="n">
        <v>47.7000000000000028</v>
      </c>
      <c r="Z6" t="n">
        <v>49.3999999999999986</v>
      </c>
      <c r="AA6" t="n">
        <v>31.3999999999999986</v>
      </c>
      <c r="AB6" t="n">
        <v>9.80000000000000071</v>
      </c>
      <c r="AC6" t="n">
        <v>14.5999999999999996</v>
      </c>
      <c r="AD6" t="n">
        <v>20.3999999999999986</v>
      </c>
      <c r="AE6" s="18"/>
      <c r="AF6" s="16"/>
      <c r="AG6" s="16"/>
      <c r="AH6" s="3" t="n">
        <v>1970</v>
      </c>
      <c r="AI6" s="3" t="n">
        <v>11.3000000000000007</v>
      </c>
      <c r="AJ6" s="3" t="n">
        <v>12</v>
      </c>
      <c r="AK6" s="3" t="n">
        <v>9.90000000000000036</v>
      </c>
      <c r="AL6" s="3" t="n">
        <v>0</v>
      </c>
      <c r="AM6" s="3" t="n">
        <v>-16.5</v>
      </c>
      <c r="AN6" s="3" t="n">
        <v>-33.6000000000000014</v>
      </c>
      <c r="AO6" s="5" t="n">
        <v>-34.7999999999999972</v>
      </c>
      <c r="AP6" s="3" t="n">
        <v>-38.1000000000000014</v>
      </c>
      <c r="AQ6" s="3" t="n">
        <v>-37.7000000000000028</v>
      </c>
      <c r="AR6" s="3" t="n">
        <v>-29.1000000000000014</v>
      </c>
      <c r="AS6" s="3" t="n">
        <v>-21.8000000000000007</v>
      </c>
      <c r="AT6" s="3" t="n">
        <v>-2.9</v>
      </c>
      <c r="AU6" s="3" t="n">
        <v>9.5</v>
      </c>
      <c r="AV6" s="3" t="n">
        <v>14.0999999999999996</v>
      </c>
      <c r="AW6" s="3" t="n">
        <v>5.90000000000000036</v>
      </c>
      <c r="AX6" s="3" t="n">
        <v>1.9</v>
      </c>
      <c r="AY6" s="3" t="n">
        <v>-14.6999999999999993</v>
      </c>
      <c r="AZ6" s="3" t="n">
        <v>-30.6999999999999993</v>
      </c>
      <c r="BA6" s="5" t="n">
        <v>-34.6000000000000014</v>
      </c>
      <c r="BB6" s="33">
        <f>AVERAGE(AP6:BA6)</f>
        <v>-14.8499999999999996</v>
      </c>
    </row>
    <row r="7" spans="1:54">
      <c r="A7" s="3" t="n">
        <v>1971</v>
      </c>
      <c r="B7" t="n">
        <v>0.399000000000000021</v>
      </c>
      <c r="C7" s="6"/>
      <c r="E7"/>
      <c r="F7"/>
      <c r="G7"/>
      <c r="H7"/>
      <c r="I7"/>
      <c r="K7" s="3" t="n">
        <v>1971</v>
      </c>
      <c r="L7" t="n">
        <v>51.6000000000000014</v>
      </c>
      <c r="M7" t="n">
        <v>47.7000000000000028</v>
      </c>
      <c r="N7" t="n">
        <v>49.3999999999999986</v>
      </c>
      <c r="O7" t="n">
        <v>31.3999999999999986</v>
      </c>
      <c r="P7" t="n">
        <v>9.80000000000000071</v>
      </c>
      <c r="Q7" t="n">
        <v>14.5999999999999996</v>
      </c>
      <c r="R7" t="n">
        <v>20.3999999999999986</v>
      </c>
      <c r="S7" t="n">
        <v>2.20000000000000018</v>
      </c>
      <c r="T7" t="n">
        <v>9</v>
      </c>
      <c r="U7" t="n">
        <v>3.70000000000000018</v>
      </c>
      <c r="V7" t="n">
        <v>5.40000000000000036</v>
      </c>
      <c r="W7" t="n">
        <v>26.3000000000000007</v>
      </c>
      <c r="X7" t="n">
        <v>55.7999999999999972</v>
      </c>
      <c r="Y7" t="n">
        <v>55.6000000000000014</v>
      </c>
      <c r="Z7" t="n">
        <v>55.7999999999999972</v>
      </c>
      <c r="AA7" t="n">
        <v>16</v>
      </c>
      <c r="AB7" t="n">
        <v>25.1000000000000014</v>
      </c>
      <c r="AC7" t="n">
        <v>12.1999999999999993</v>
      </c>
      <c r="AD7" t="n">
        <v>10</v>
      </c>
      <c r="AE7" s="18"/>
      <c r="AF7" s="16"/>
      <c r="AG7" s="16"/>
      <c r="AH7" s="3" t="n">
        <v>1971</v>
      </c>
      <c r="AI7" s="3" t="n">
        <v>9.5</v>
      </c>
      <c r="AJ7" s="3" t="n">
        <v>14.0999999999999996</v>
      </c>
      <c r="AK7" s="3" t="n">
        <v>5.90000000000000036</v>
      </c>
      <c r="AL7" s="3" t="n">
        <v>1.9</v>
      </c>
      <c r="AM7" s="3" t="n">
        <v>-14.6999999999999993</v>
      </c>
      <c r="AN7" s="3" t="n">
        <v>-30.6999999999999993</v>
      </c>
      <c r="AO7" s="5" t="n">
        <v>-34.6000000000000014</v>
      </c>
      <c r="AP7" s="3" t="n">
        <v>-44.7000000000000028</v>
      </c>
      <c r="AQ7" s="3" t="n">
        <v>-34.3999999999999986</v>
      </c>
      <c r="AR7" s="3" t="n">
        <v>-27.1000000000000014</v>
      </c>
      <c r="AS7" s="3" t="n">
        <v>-17.3000000000000007</v>
      </c>
      <c r="AT7" s="3" t="n">
        <v>0.5</v>
      </c>
      <c r="AU7" s="3" t="n">
        <v>8</v>
      </c>
      <c r="AV7" s="3" t="n">
        <v>14.3000000000000007</v>
      </c>
      <c r="AW7" s="3" t="n">
        <v>9.69999999999999929</v>
      </c>
      <c r="AX7" s="3" t="n">
        <v>2.79999999999999982</v>
      </c>
      <c r="AY7" s="3" t="n">
        <v>-12.9000000000000004</v>
      </c>
      <c r="AZ7" s="3" t="n">
        <v>-30.3000000000000007</v>
      </c>
      <c r="BA7" s="5" t="n">
        <v>-37.2999999999999972</v>
      </c>
      <c r="BB7" s="33">
        <f>AVERAGE(AP7:BA7)</f>
        <v>-14.0583333333332998</v>
      </c>
    </row>
    <row r="8" spans="1:54">
      <c r="A8" s="3" t="n">
        <v>1972</v>
      </c>
      <c r="B8" t="n">
        <v>0.810000000000000142</v>
      </c>
      <c r="C8" s="6"/>
      <c r="E8"/>
      <c r="F8"/>
      <c r="G8"/>
      <c r="H8"/>
      <c r="I8"/>
      <c r="K8" s="3" t="n">
        <v>1972</v>
      </c>
      <c r="L8" t="n">
        <v>55.7999999999999972</v>
      </c>
      <c r="M8" t="n">
        <v>55.6000000000000014</v>
      </c>
      <c r="N8" t="n">
        <v>55.7999999999999972</v>
      </c>
      <c r="O8" t="n">
        <v>16</v>
      </c>
      <c r="P8" t="n">
        <v>25.1000000000000014</v>
      </c>
      <c r="Q8" t="n">
        <v>12.1999999999999993</v>
      </c>
      <c r="R8" t="n">
        <v>10</v>
      </c>
      <c r="S8" t="n">
        <v>14.3000000000000007</v>
      </c>
      <c r="T8" t="n">
        <v>9.40000000000000036</v>
      </c>
      <c r="U8" t="n">
        <v>3.5</v>
      </c>
      <c r="V8" t="n">
        <v>17.3000000000000007</v>
      </c>
      <c r="W8" t="n">
        <v>19</v>
      </c>
      <c r="X8" t="n">
        <v>11.6999999999999993</v>
      </c>
      <c r="Y8" t="n">
        <v>46.7999999999999972</v>
      </c>
      <c r="Z8" t="n">
        <v>40.7999999999999972</v>
      </c>
      <c r="AA8" t="n">
        <v>13.3000000000000007</v>
      </c>
      <c r="AB8" t="n">
        <v>37.7999999999999972</v>
      </c>
      <c r="AC8" t="n">
        <v>14.9000000000000004</v>
      </c>
      <c r="AD8" t="n">
        <v>17.8000000000000007</v>
      </c>
      <c r="AE8" s="18"/>
      <c r="AF8" s="16"/>
      <c r="AG8" s="16"/>
      <c r="AH8" s="3" t="n">
        <v>1972</v>
      </c>
      <c r="AI8" s="3" t="n">
        <v>8</v>
      </c>
      <c r="AJ8" s="3" t="n">
        <v>14.3000000000000007</v>
      </c>
      <c r="AK8" s="3" t="n">
        <v>9.69999999999999929</v>
      </c>
      <c r="AL8" s="3" t="n">
        <v>2.79999999999999982</v>
      </c>
      <c r="AM8" s="3" t="n">
        <v>-12.9000000000000004</v>
      </c>
      <c r="AN8" s="3" t="n">
        <v>-30.3000000000000007</v>
      </c>
      <c r="AO8" s="5" t="n">
        <v>-37.2999999999999972</v>
      </c>
      <c r="AP8" s="3" t="n">
        <v>-42.1000000000000014</v>
      </c>
      <c r="AQ8" s="3" t="n">
        <v>-38.7999999999999972</v>
      </c>
      <c r="AR8" s="3" t="n">
        <v>-29</v>
      </c>
      <c r="AS8" s="3" t="n">
        <v>-16.3000000000000007</v>
      </c>
      <c r="AT8" s="3" t="n">
        <v>-0.5</v>
      </c>
      <c r="AU8" s="3" t="n">
        <v>6.29999999999999982</v>
      </c>
      <c r="AV8" s="3" t="n">
        <v>11.1999999999999993</v>
      </c>
      <c r="AW8" s="3" t="n">
        <v>5.90000000000000036</v>
      </c>
      <c r="AX8" s="3" t="n">
        <v>-0.7</v>
      </c>
      <c r="AY8" s="3" t="n">
        <v>-9.80000000000000071</v>
      </c>
      <c r="AZ8" s="3" t="n">
        <v>-33.3999999999999986</v>
      </c>
      <c r="BA8" s="5" t="n">
        <v>-38.2000000000000028</v>
      </c>
      <c r="BB8" s="33">
        <f>AVERAGE(AP8:BA8)</f>
        <v>-15.4499999999999993</v>
      </c>
    </row>
    <row r="9" spans="1:54">
      <c r="A9" s="3" t="n">
        <v>1973</v>
      </c>
      <c r="B9" t="n">
        <v>1.48799999999999999</v>
      </c>
      <c r="C9" s="6"/>
      <c r="E9"/>
      <c r="F9"/>
      <c r="G9"/>
      <c r="H9"/>
      <c r="I9"/>
      <c r="K9" s="3" t="n">
        <v>1973</v>
      </c>
      <c r="L9" t="n">
        <v>11.6999999999999993</v>
      </c>
      <c r="M9" t="n">
        <v>46.7999999999999972</v>
      </c>
      <c r="N9" t="n">
        <v>40.7999999999999972</v>
      </c>
      <c r="O9" t="n">
        <v>13.3000000000000007</v>
      </c>
      <c r="P9" t="n">
        <v>37.7999999999999972</v>
      </c>
      <c r="Q9" t="n">
        <v>14.9000000000000004</v>
      </c>
      <c r="R9" t="n">
        <v>17.8000000000000007</v>
      </c>
      <c r="S9" t="n">
        <v>16.1999999999999993</v>
      </c>
      <c r="T9" t="n">
        <v>10.6999999999999993</v>
      </c>
      <c r="U9" t="n">
        <v>0.2</v>
      </c>
      <c r="V9" t="n">
        <v>9.40000000000000036</v>
      </c>
      <c r="W9" t="n">
        <v>11.5999999999999996</v>
      </c>
      <c r="X9" t="n">
        <v>33.1000000000000014</v>
      </c>
      <c r="Y9" t="n">
        <v>12.5999999999999996</v>
      </c>
      <c r="Z9" t="n">
        <v>43.8999999999999986</v>
      </c>
      <c r="AA9" t="n">
        <v>65.7000000000000028</v>
      </c>
      <c r="AB9" t="n">
        <v>10.0999999999999996</v>
      </c>
      <c r="AC9" t="n">
        <v>12.0999999999999996</v>
      </c>
      <c r="AD9" t="n">
        <v>14.0999999999999996</v>
      </c>
      <c r="AE9" s="18"/>
      <c r="AF9" s="16"/>
      <c r="AG9" s="16"/>
      <c r="AH9" s="3" t="n">
        <v>1973</v>
      </c>
      <c r="AI9" s="3" t="n">
        <v>6.29999999999999982</v>
      </c>
      <c r="AJ9" s="3" t="n">
        <v>11.1999999999999993</v>
      </c>
      <c r="AK9" s="3" t="n">
        <v>5.90000000000000036</v>
      </c>
      <c r="AL9" s="3" t="n">
        <v>-0.7</v>
      </c>
      <c r="AM9" s="3" t="n">
        <v>-9.80000000000000071</v>
      </c>
      <c r="AN9" s="3" t="n">
        <v>-33.3999999999999986</v>
      </c>
      <c r="AO9" s="5" t="n">
        <v>-38.2000000000000028</v>
      </c>
      <c r="AP9" s="3" t="n">
        <v>-36</v>
      </c>
      <c r="AQ9" s="3" t="n">
        <v>-33.8999999999999986</v>
      </c>
      <c r="AR9" s="3" t="n">
        <v>-33</v>
      </c>
      <c r="AS9" s="3" t="n">
        <v>-17</v>
      </c>
      <c r="AT9" s="3" t="n">
        <v>-1.9</v>
      </c>
      <c r="AU9" s="3" t="n">
        <v>11.9000000000000004</v>
      </c>
      <c r="AV9" s="3" t="n">
        <v>15.1999999999999993</v>
      </c>
      <c r="AW9" s="3" t="n">
        <v>8.09999999999999787</v>
      </c>
      <c r="AX9" s="3" t="n">
        <v>0.2</v>
      </c>
      <c r="AY9" s="3" t="n">
        <v>-14.8000000000000007</v>
      </c>
      <c r="AZ9" s="3" t="n">
        <v>-31.8000000000000007</v>
      </c>
      <c r="BA9" s="5" t="n">
        <v>-35.8999999999999986</v>
      </c>
      <c r="BB9" s="33">
        <f>AVERAGE(AP9:BA9)</f>
        <v>-14.0749999999999993</v>
      </c>
    </row>
    <row r="10" spans="1:54">
      <c r="A10" s="3" t="n">
        <v>1974</v>
      </c>
      <c r="B10" t="n">
        <v>1.37599999999999989</v>
      </c>
      <c r="C10" s="6"/>
      <c r="E10"/>
      <c r="F10"/>
      <c r="G10"/>
      <c r="H10"/>
      <c r="I10"/>
      <c r="K10" s="3" t="n">
        <v>1974</v>
      </c>
      <c r="L10" t="n">
        <v>33.1000000000000014</v>
      </c>
      <c r="M10" t="n">
        <v>12.5999999999999996</v>
      </c>
      <c r="N10" t="n">
        <v>43.8999999999999986</v>
      </c>
      <c r="O10" t="n">
        <v>65.7000000000000028</v>
      </c>
      <c r="P10" t="n">
        <v>10.0999999999999996</v>
      </c>
      <c r="Q10" t="n">
        <v>12.0999999999999996</v>
      </c>
      <c r="R10" t="n">
        <v>14.0999999999999996</v>
      </c>
      <c r="S10" t="n">
        <v>5</v>
      </c>
      <c r="T10" t="n">
        <v>6.09999999999999964</v>
      </c>
      <c r="U10" t="n">
        <v>3.79999999999999982</v>
      </c>
      <c r="V10" t="n">
        <v>4.29999999999999982</v>
      </c>
      <c r="W10" t="n">
        <v>20.8999999999999986</v>
      </c>
      <c r="X10" t="n">
        <v>41.2999999999999972</v>
      </c>
      <c r="Y10" t="n">
        <v>71.2000000000000028</v>
      </c>
      <c r="Z10" t="n">
        <v>50.1000000000000014</v>
      </c>
      <c r="AA10" t="n">
        <v>25.8000000000000007</v>
      </c>
      <c r="AB10" t="n">
        <v>16.399999999999995</v>
      </c>
      <c r="AC10" t="n">
        <v>12.4000000000000004</v>
      </c>
      <c r="AD10" t="n">
        <v>8.80000000000000071</v>
      </c>
      <c r="AE10" s="18"/>
      <c r="AF10" s="16"/>
      <c r="AG10" s="16"/>
      <c r="AH10" s="3" t="n">
        <v>1974</v>
      </c>
      <c r="AI10" s="3" t="n">
        <v>11.9000000000000004</v>
      </c>
      <c r="AJ10" s="3" t="n">
        <v>15.1999999999999993</v>
      </c>
      <c r="AK10" s="3" t="n">
        <v>8.09999999999999787</v>
      </c>
      <c r="AL10" s="3" t="n">
        <v>0.2</v>
      </c>
      <c r="AM10" s="3" t="n">
        <v>-14.8000000000000007</v>
      </c>
      <c r="AN10" s="3" t="n">
        <v>-31.8000000000000007</v>
      </c>
      <c r="AO10" s="5" t="n">
        <v>-35.8999999999999986</v>
      </c>
      <c r="AP10" s="3" t="n">
        <v>-39.3999999999999986</v>
      </c>
      <c r="AQ10" s="3" t="n">
        <v>-38.2000000000000028</v>
      </c>
      <c r="AR10" s="3" t="n">
        <v>-30</v>
      </c>
      <c r="AS10" s="3" t="n">
        <v>-17</v>
      </c>
      <c r="AT10" s="3" t="n">
        <v>-2.5</v>
      </c>
      <c r="AU10" s="3" t="n">
        <v>9.30000000000000071</v>
      </c>
      <c r="AV10" s="3" t="n">
        <v>13.9000000000000004</v>
      </c>
      <c r="AW10" s="3" t="n">
        <v>8</v>
      </c>
      <c r="AX10" s="3" t="n">
        <v>-1</v>
      </c>
      <c r="AY10" s="3" t="n">
        <v>-17.8000000000000007</v>
      </c>
      <c r="AZ10" s="3" t="n">
        <v>-33</v>
      </c>
      <c r="BA10" s="5" t="n">
        <v>-36.7999999999999972</v>
      </c>
      <c r="BB10" s="33">
        <f>AVERAGE(AP10:BA10)</f>
        <v>-15.375</v>
      </c>
    </row>
    <row r="11" spans="1:54">
      <c r="A11" s="3" t="n">
        <v>1975</v>
      </c>
      <c r="B11" t="n">
        <v>0.991000000000000014</v>
      </c>
      <c r="C11" s="6"/>
      <c r="E11"/>
      <c r="F11"/>
      <c r="G11"/>
      <c r="H11"/>
      <c r="I11"/>
      <c r="K11" s="3" t="n">
        <v>1975</v>
      </c>
      <c r="L11" t="n">
        <v>41.2999999999999972</v>
      </c>
      <c r="M11" t="n">
        <v>71.2000000000000028</v>
      </c>
      <c r="N11" t="n">
        <v>50.1000000000000014</v>
      </c>
      <c r="O11" t="n">
        <v>25.8000000000000007</v>
      </c>
      <c r="P11" t="n">
        <v>16.399999999999995</v>
      </c>
      <c r="Q11" t="n">
        <v>12.4000000000000004</v>
      </c>
      <c r="R11" t="n">
        <v>8.80000000000000071</v>
      </c>
      <c r="S11" t="n">
        <v>6.20000000000000018</v>
      </c>
      <c r="T11" t="n">
        <v>5.29999999999999982</v>
      </c>
      <c r="U11" t="n">
        <v>2.10000000000000009</v>
      </c>
      <c r="V11" t="n">
        <v>5.90000000000000036</v>
      </c>
      <c r="W11" t="n">
        <v>4.59999999999999964</v>
      </c>
      <c r="X11" t="n">
        <v>30.1999999999999993</v>
      </c>
      <c r="Y11" t="n">
        <v>126.5</v>
      </c>
      <c r="Z11" t="n">
        <v>32.8999999999999986</v>
      </c>
      <c r="AA11" t="n">
        <v>24.3000000000000007</v>
      </c>
      <c r="AB11" t="n">
        <v>14.4000000000000004</v>
      </c>
      <c r="AC11" t="n">
        <v>9</v>
      </c>
      <c r="AD11" t="n">
        <v>7.70000000000000018</v>
      </c>
      <c r="AE11" s="18"/>
      <c r="AF11" s="16"/>
      <c r="AG11" s="16"/>
      <c r="AH11" s="3" t="n">
        <v>1975</v>
      </c>
      <c r="AI11" s="3" t="n">
        <v>9.30000000000000071</v>
      </c>
      <c r="AJ11" s="3" t="n">
        <v>13.9000000000000004</v>
      </c>
      <c r="AK11" s="3" t="n">
        <v>8</v>
      </c>
      <c r="AL11" s="3" t="n">
        <v>-1</v>
      </c>
      <c r="AM11" s="3" t="n">
        <v>-17.8000000000000007</v>
      </c>
      <c r="AN11" s="3" t="n">
        <v>-33</v>
      </c>
      <c r="AO11" s="5" t="n">
        <v>-36.7999999999999972</v>
      </c>
      <c r="AP11" s="3" t="n">
        <v>-35.5</v>
      </c>
      <c r="AQ11" s="3" t="n">
        <v>-36.2000000000000028</v>
      </c>
      <c r="AR11" s="3" t="n">
        <v>-29</v>
      </c>
      <c r="AS11" s="3" t="n">
        <v>-15.8000000000000007</v>
      </c>
      <c r="AT11" s="3" t="n">
        <v>-0.6</v>
      </c>
      <c r="AU11" s="3" t="n">
        <v>10</v>
      </c>
      <c r="AV11" s="3" t="n">
        <v>9.5</v>
      </c>
      <c r="AW11" s="3" t="n">
        <v>8.59999999999999787</v>
      </c>
      <c r="AX11" s="3" t="n">
        <v>-0.6</v>
      </c>
      <c r="AY11" s="3" t="n">
        <v>-15.5</v>
      </c>
      <c r="AZ11" s="3" t="n">
        <v>-26.6999999999999993</v>
      </c>
      <c r="BA11" s="5" t="n">
        <v>-29.6999999999999993</v>
      </c>
      <c r="BB11" s="33">
        <f>AVERAGE(AP11:BA11)</f>
        <v>-13.4583333333333002</v>
      </c>
    </row>
    <row r="12" spans="1:54">
      <c r="A12" s="3" t="n">
        <v>1976</v>
      </c>
      <c r="B12" t="n">
        <v>0.80199999999999978</v>
      </c>
      <c r="C12" s="6"/>
      <c r="E12"/>
      <c r="F12"/>
      <c r="G12"/>
      <c r="H12"/>
      <c r="I12"/>
      <c r="K12" s="3" t="n">
        <v>1976</v>
      </c>
      <c r="L12" t="n">
        <v>30.1999999999999993</v>
      </c>
      <c r="M12" t="n">
        <v>126.5</v>
      </c>
      <c r="N12" t="n">
        <v>32.8999999999999986</v>
      </c>
      <c r="O12" t="n">
        <v>24.3000000000000007</v>
      </c>
      <c r="P12" t="n">
        <v>14.4000000000000004</v>
      </c>
      <c r="Q12" t="n">
        <v>9</v>
      </c>
      <c r="R12" t="n">
        <v>7.70000000000000018</v>
      </c>
      <c r="S12" t="n">
        <v>6.79999999999999982</v>
      </c>
      <c r="T12" t="n">
        <v>9.59999999999999964</v>
      </c>
      <c r="U12" t="n">
        <v>3.5</v>
      </c>
      <c r="V12" t="n">
        <v>5.70000000000000018</v>
      </c>
      <c r="W12" t="n">
        <v>1.30000000000000004</v>
      </c>
      <c r="X12" t="n">
        <v>27.8000000000000007</v>
      </c>
      <c r="Y12" t="n">
        <v>102.099999999999994</v>
      </c>
      <c r="Z12" t="n">
        <v>81.4000000000000057</v>
      </c>
      <c r="AA12" t="n">
        <v>33.6000000000000014</v>
      </c>
      <c r="AB12" t="n">
        <v>3.20000000000000018</v>
      </c>
      <c r="AC12" t="n">
        <v>2.60000000000000009</v>
      </c>
      <c r="AD12" t="n">
        <v>2.60000000000000009</v>
      </c>
      <c r="AE12" s="18"/>
      <c r="AF12" s="16"/>
      <c r="AG12" s="16"/>
      <c r="AH12" s="3" t="n">
        <v>1976</v>
      </c>
      <c r="AI12" s="3" t="n">
        <v>10</v>
      </c>
      <c r="AJ12" s="3" t="n">
        <v>9.5</v>
      </c>
      <c r="AK12" s="3" t="n">
        <v>8.59999999999999787</v>
      </c>
      <c r="AL12" s="3" t="n">
        <v>-0.6</v>
      </c>
      <c r="AM12" s="3" t="n">
        <v>-15.5</v>
      </c>
      <c r="AN12" s="3" t="n">
        <v>-26.6999999999999993</v>
      </c>
      <c r="AO12" s="5" t="n">
        <v>-29.6999999999999993</v>
      </c>
      <c r="AP12" s="3" t="n">
        <v>-38.2000000000000028</v>
      </c>
      <c r="AQ12" s="3" t="n">
        <v>-37.7000000000000028</v>
      </c>
      <c r="AR12" s="3" t="n">
        <v>-29.3999999999999986</v>
      </c>
      <c r="AS12" s="3" t="n">
        <v>-14.4000000000000004</v>
      </c>
      <c r="AT12" s="3" t="n">
        <v>-2.70000000000000018</v>
      </c>
      <c r="AU12" s="3" t="n">
        <v>8.19999999999999751</v>
      </c>
      <c r="AV12" s="3" t="n">
        <v>10</v>
      </c>
      <c r="AW12" s="3" t="n">
        <v>6.90000000000000036</v>
      </c>
      <c r="AX12" s="3" t="n">
        <v>0.2</v>
      </c>
      <c r="AY12" s="3" t="n">
        <v>-19.1000000000000014</v>
      </c>
      <c r="AZ12" s="3" t="n">
        <v>-34.7999999999999972</v>
      </c>
      <c r="BA12" s="5" t="n">
        <v>-40.6000000000000014</v>
      </c>
      <c r="BB12" s="33">
        <f>AVERAGE(AP12:BA12)</f>
        <v>-15.9666666666667005</v>
      </c>
    </row>
    <row r="13" spans="1:54">
      <c r="A13" s="3" t="n">
        <v>1977</v>
      </c>
      <c r="B13" t="n">
        <v>1.50499999999999972</v>
      </c>
      <c r="C13" s="6"/>
      <c r="E13"/>
      <c r="F13"/>
      <c r="G13"/>
      <c r="H13"/>
      <c r="I13"/>
      <c r="K13" s="3" t="n">
        <v>1977</v>
      </c>
      <c r="L13" t="n">
        <v>27.8000000000000007</v>
      </c>
      <c r="M13" t="n">
        <v>102.099999999999994</v>
      </c>
      <c r="N13" t="n">
        <v>81.4000000000000057</v>
      </c>
      <c r="O13" t="n">
        <v>33.6000000000000014</v>
      </c>
      <c r="P13" t="n">
        <v>3.20000000000000018</v>
      </c>
      <c r="Q13" t="n">
        <v>2.60000000000000009</v>
      </c>
      <c r="R13" t="n">
        <v>2.60000000000000009</v>
      </c>
      <c r="S13" t="n">
        <v>15.4000000000000004</v>
      </c>
      <c r="T13" t="n">
        <v>7.79999999999999982</v>
      </c>
      <c r="U13" t="n">
        <v>3.20000000000000018</v>
      </c>
      <c r="V13" t="n">
        <v>8.5</v>
      </c>
      <c r="W13" t="n">
        <v>5.40000000000000036</v>
      </c>
      <c r="X13" t="n">
        <v>57.8999999999999986</v>
      </c>
      <c r="Y13" t="n">
        <v>103.5</v>
      </c>
      <c r="Z13" t="n">
        <v>88.0999999999999801</v>
      </c>
      <c r="AA13" t="n">
        <v>31.1999999999999993</v>
      </c>
      <c r="AB13" t="n">
        <v>32.6000000000000014</v>
      </c>
      <c r="AC13" t="n">
        <v>7.09999999999999964</v>
      </c>
      <c r="AD13" t="n">
        <v>0.4</v>
      </c>
      <c r="AE13" s="18"/>
      <c r="AF13" s="16"/>
      <c r="AG13" s="16"/>
      <c r="AH13" s="3" t="n">
        <v>1977</v>
      </c>
      <c r="AI13" s="3" t="n">
        <v>8.19999999999999751</v>
      </c>
      <c r="AJ13" s="3" t="n">
        <v>10</v>
      </c>
      <c r="AK13" s="3" t="n">
        <v>6.90000000000000036</v>
      </c>
      <c r="AL13" s="3" t="n">
        <v>0.2</v>
      </c>
      <c r="AM13" s="3" t="n">
        <v>-19.1000000000000014</v>
      </c>
      <c r="AN13" s="3" t="n">
        <v>-34.7999999999999972</v>
      </c>
      <c r="AO13" s="5" t="n">
        <v>-40.6000000000000014</v>
      </c>
      <c r="AP13" s="3" t="n">
        <v>-34.8999999999999986</v>
      </c>
      <c r="AQ13" s="3" t="n">
        <v>-39</v>
      </c>
      <c r="AR13" s="3" t="n">
        <v>-35.7999999999999972</v>
      </c>
      <c r="AS13" s="3" t="n">
        <v>-15.6999999999999993</v>
      </c>
      <c r="AT13" s="3" t="n">
        <v>-0.7</v>
      </c>
      <c r="AU13" s="3" t="n">
        <v>10.1999999999999993</v>
      </c>
      <c r="AV13" s="3" t="n">
        <v>12.5</v>
      </c>
      <c r="AW13" s="3" t="n">
        <v>7.09999999999999964</v>
      </c>
      <c r="AX13" s="3" t="n">
        <v>-1.60000000000000009</v>
      </c>
      <c r="AY13" s="3" t="n">
        <v>-19</v>
      </c>
      <c r="AZ13" s="3" t="n">
        <v>-34.8999999999999986</v>
      </c>
      <c r="BA13" s="5" t="n">
        <v>-39.7999999999999972</v>
      </c>
      <c r="BB13" s="33">
        <f>AVERAGE(AP13:BA13)</f>
        <v>-15.9666666666667005</v>
      </c>
    </row>
    <row r="14" spans="1:54">
      <c r="A14" s="3" t="n">
        <v>1978</v>
      </c>
      <c r="B14" t="n">
        <v>0.754000000000000004</v>
      </c>
      <c r="C14" s="6"/>
      <c r="E14"/>
      <c r="F14"/>
      <c r="G14"/>
      <c r="H14"/>
      <c r="I14"/>
      <c r="K14" s="3" t="n">
        <v>1978</v>
      </c>
      <c r="L14" t="n">
        <v>57.8999999999999986</v>
      </c>
      <c r="M14" t="n">
        <v>103.5</v>
      </c>
      <c r="N14" t="n">
        <v>88.0999999999999801</v>
      </c>
      <c r="O14" t="n">
        <v>31.1999999999999993</v>
      </c>
      <c r="P14" t="n">
        <v>32.6000000000000014</v>
      </c>
      <c r="Q14" t="n">
        <v>7.09999999999999964</v>
      </c>
      <c r="R14" t="n">
        <v>0.4</v>
      </c>
      <c r="S14" t="n">
        <v>7.09999999999999964</v>
      </c>
      <c r="T14" t="n">
        <v>5.20000000000000018</v>
      </c>
      <c r="U14" t="n">
        <v>6</v>
      </c>
      <c r="V14" t="n">
        <v>4.70000000000000018</v>
      </c>
      <c r="W14" t="n">
        <v>7.79999999999999982</v>
      </c>
      <c r="X14" t="n">
        <v>11.6999999999999993</v>
      </c>
      <c r="Y14" t="n">
        <v>85</v>
      </c>
      <c r="Z14" t="n">
        <v>34.2000000000000028</v>
      </c>
      <c r="AA14" t="n">
        <v>11.0999999999999996</v>
      </c>
      <c r="AB14" t="n">
        <v>16.399999999999995</v>
      </c>
      <c r="AC14" t="n">
        <v>7.59999999999999876</v>
      </c>
      <c r="AD14" t="n">
        <v>12.9000000000000004</v>
      </c>
      <c r="AE14" s="18"/>
      <c r="AF14" s="16"/>
      <c r="AG14" s="16"/>
      <c r="AH14" s="3" t="n">
        <v>1978</v>
      </c>
      <c r="AI14" s="3" t="n">
        <v>10.1999999999999993</v>
      </c>
      <c r="AJ14" s="3" t="n">
        <v>12.5</v>
      </c>
      <c r="AK14" s="3" t="n">
        <v>7.09999999999999964</v>
      </c>
      <c r="AL14" s="3" t="n">
        <v>-1.60000000000000009</v>
      </c>
      <c r="AM14" s="3" t="n">
        <v>-19</v>
      </c>
      <c r="AN14" s="3" t="n">
        <v>-34.8999999999999986</v>
      </c>
      <c r="AO14" s="5" t="n">
        <v>-39.7999999999999972</v>
      </c>
      <c r="AP14" s="3" t="n">
        <v>-40.7999999999999972</v>
      </c>
      <c r="AQ14" s="3" t="n">
        <v>-37.2999999999999972</v>
      </c>
      <c r="AR14" s="3" t="n">
        <v>-27.6999999999999993</v>
      </c>
      <c r="AS14" s="3" t="n">
        <v>-17.1000000000000014</v>
      </c>
      <c r="AT14" s="3" t="n">
        <v>-6.09999999999999964</v>
      </c>
      <c r="AU14" s="3" t="n">
        <v>8.80000000000000071</v>
      </c>
      <c r="AV14" s="3" t="n">
        <v>8.80000000000000071</v>
      </c>
      <c r="AW14" s="3" t="n">
        <v>9</v>
      </c>
      <c r="AX14" s="3" t="n">
        <v>0</v>
      </c>
      <c r="AY14" s="3" t="n">
        <v>-15.8000000000000007</v>
      </c>
      <c r="AZ14" s="3" t="n">
        <v>-27.3000000000000007</v>
      </c>
      <c r="BA14" s="5" t="n">
        <v>-34.8999999999999986</v>
      </c>
      <c r="BB14" s="33">
        <f>AVERAGE(AP14:BA14)</f>
        <v>-15.0333333333332995</v>
      </c>
    </row>
    <row r="15" spans="1:54">
      <c r="A15" s="3" t="n">
        <v>1979</v>
      </c>
      <c r="B15" t="n">
        <v>0.370999999999999996</v>
      </c>
      <c r="C15" s="6"/>
      <c r="E15"/>
      <c r="F15"/>
      <c r="G15"/>
      <c r="H15"/>
      <c r="I15"/>
      <c r="K15" s="3" t="n">
        <v>1979</v>
      </c>
      <c r="L15" t="n">
        <v>11.6999999999999993</v>
      </c>
      <c r="M15" t="n">
        <v>85</v>
      </c>
      <c r="N15" t="n">
        <v>34.2000000000000028</v>
      </c>
      <c r="O15" t="n">
        <v>11.0999999999999996</v>
      </c>
      <c r="P15" t="n">
        <v>16.399999999999995</v>
      </c>
      <c r="Q15" t="n">
        <v>7.59999999999999876</v>
      </c>
      <c r="R15" t="n">
        <v>12.9000000000000004</v>
      </c>
      <c r="S15" t="n">
        <v>7.09999999999999964</v>
      </c>
      <c r="T15" t="n">
        <v>6.79999999999999982</v>
      </c>
      <c r="U15" t="n">
        <v>7.09999999999999964</v>
      </c>
      <c r="V15" t="n">
        <v>6.29999999999999982</v>
      </c>
      <c r="W15" t="n">
        <v>24.8999999999999986</v>
      </c>
      <c r="X15" t="n">
        <v>15.8000000000000007</v>
      </c>
      <c r="Y15" t="n">
        <v>20.1999999999999993</v>
      </c>
      <c r="Z15" t="n">
        <v>26.3999999999999986</v>
      </c>
      <c r="AA15" t="n">
        <v>14.9000000000000004</v>
      </c>
      <c r="AB15" t="n">
        <v>8.5</v>
      </c>
      <c r="AC15" t="n">
        <v>7.29999999999999982</v>
      </c>
      <c r="AD15" t="n">
        <v>9</v>
      </c>
      <c r="AE15" s="18"/>
      <c r="AF15" s="16"/>
      <c r="AG15" s="16"/>
      <c r="AH15" s="3" t="n">
        <v>1979</v>
      </c>
      <c r="AI15" s="3" t="n">
        <v>8.80000000000000071</v>
      </c>
      <c r="AJ15" s="3" t="n">
        <v>8.80000000000000071</v>
      </c>
      <c r="AK15" s="3" t="n">
        <v>9</v>
      </c>
      <c r="AL15" s="3" t="n">
        <v>0</v>
      </c>
      <c r="AM15" s="3" t="n">
        <v>-15.8000000000000007</v>
      </c>
      <c r="AN15" s="3" t="n">
        <v>-27.3000000000000007</v>
      </c>
      <c r="AO15" s="5" t="n">
        <v>-34.8999999999999986</v>
      </c>
      <c r="AP15" s="3" t="n">
        <v>-40.2999999999999972</v>
      </c>
      <c r="AQ15" s="3" t="n">
        <v>-40.1000000000000014</v>
      </c>
      <c r="AR15" s="3" t="n">
        <v>-33.2000000000000028</v>
      </c>
      <c r="AS15" s="3" t="n">
        <v>-20</v>
      </c>
      <c r="AT15" s="3" t="n">
        <v>-1.39999999999999991</v>
      </c>
      <c r="AU15" s="3" t="n">
        <v>7.90000000000000036</v>
      </c>
      <c r="AV15" s="3" t="n">
        <v>9.09999999999999964</v>
      </c>
      <c r="AW15" s="3" t="n">
        <v>6.59999999999999964</v>
      </c>
      <c r="AX15" s="3" t="n">
        <v>-2.60000000000000009</v>
      </c>
      <c r="AY15" s="3" t="n">
        <v>-18.6999999999999993</v>
      </c>
      <c r="AZ15" s="3" t="n">
        <v>-36.2000000000000028</v>
      </c>
      <c r="BA15" s="5" t="n">
        <v>-35.3999999999999986</v>
      </c>
      <c r="BB15" s="33">
        <f>AVERAGE(AP15:BA15)</f>
        <v>-17.0249999999999986</v>
      </c>
    </row>
    <row r="16" spans="1:54">
      <c r="A16" s="3" t="n">
        <v>1980</v>
      </c>
      <c r="B16" t="n">
        <v>0.458000000000000007</v>
      </c>
      <c r="C16" s="6"/>
      <c r="E16"/>
      <c r="F16"/>
      <c r="G16"/>
      <c r="H16"/>
      <c r="I16"/>
      <c r="K16" s="3" t="n">
        <v>1980</v>
      </c>
      <c r="L16" t="n">
        <v>15.8000000000000007</v>
      </c>
      <c r="M16" t="n">
        <v>20.1999999999999993</v>
      </c>
      <c r="N16" t="n">
        <v>26.3999999999999986</v>
      </c>
      <c r="O16" t="n">
        <v>14.9000000000000004</v>
      </c>
      <c r="P16" t="n">
        <v>8.5</v>
      </c>
      <c r="Q16" t="n">
        <v>7.29999999999999982</v>
      </c>
      <c r="R16" t="n">
        <v>9</v>
      </c>
      <c r="S16" t="n">
        <v>7.79999999999999982</v>
      </c>
      <c r="T16" t="n">
        <v>9.30000000000000071</v>
      </c>
      <c r="U16" t="n">
        <v>5.79999999999999982</v>
      </c>
      <c r="V16" t="n">
        <v>1.39999999999999991</v>
      </c>
      <c r="W16" t="n">
        <v>6.29999999999999982</v>
      </c>
      <c r="X16" t="n">
        <v>38.3999999999999986</v>
      </c>
      <c r="Y16" t="n">
        <v>55.5</v>
      </c>
      <c r="Z16" t="n">
        <v>40.2000000000000028</v>
      </c>
      <c r="AA16" t="n">
        <v>40.1000000000000014</v>
      </c>
      <c r="AB16" t="n">
        <v>12</v>
      </c>
      <c r="AC16" t="n">
        <v>9.40000000000000036</v>
      </c>
      <c r="AD16" t="n">
        <v>4.70000000000000018</v>
      </c>
      <c r="AE16" s="18"/>
      <c r="AF16" s="16"/>
      <c r="AG16" s="16"/>
      <c r="AH16" s="3" t="n">
        <v>1980</v>
      </c>
      <c r="AI16" s="3" t="n">
        <v>7.90000000000000036</v>
      </c>
      <c r="AJ16" s="3" t="n">
        <v>9.09999999999999964</v>
      </c>
      <c r="AK16" s="3" t="n">
        <v>6.59999999999999964</v>
      </c>
      <c r="AL16" s="3" t="n">
        <v>-2.60000000000000009</v>
      </c>
      <c r="AM16" s="3" t="n">
        <v>-18.6999999999999993</v>
      </c>
      <c r="AN16" s="3" t="n">
        <v>-36.2000000000000028</v>
      </c>
      <c r="AO16" s="5" t="n">
        <v>-35.3999999999999986</v>
      </c>
      <c r="AP16" s="3" t="n">
        <v>-35.7000000000000028</v>
      </c>
      <c r="AQ16" s="3" t="n">
        <v>-35.3999999999999986</v>
      </c>
      <c r="AR16" s="3" t="n">
        <v>-30</v>
      </c>
      <c r="AS16" s="3" t="n">
        <v>-21.6999999999999993</v>
      </c>
      <c r="AT16" s="3" t="n">
        <v>-1.9</v>
      </c>
      <c r="AU16" s="3" t="n">
        <v>7.90000000000000036</v>
      </c>
      <c r="AV16" s="3" t="n">
        <v>11</v>
      </c>
      <c r="AW16" s="3" t="n">
        <v>10.5</v>
      </c>
      <c r="AX16" s="3" t="n">
        <v>2.70000000000000018</v>
      </c>
      <c r="AY16" s="3" t="n">
        <v>-14.5</v>
      </c>
      <c r="AZ16" s="3" t="n">
        <v>-34.6000000000000014</v>
      </c>
      <c r="BA16" s="5" t="n">
        <v>-34.7999999999999972</v>
      </c>
      <c r="BB16" s="33">
        <f>AVERAGE(AP16:BA16)</f>
        <v>-14.7083333333333002</v>
      </c>
    </row>
    <row r="17" spans="1:54">
      <c r="A17" s="3" t="n">
        <v>1981</v>
      </c>
      <c r="B17" t="n">
        <v>1.32800000000000007</v>
      </c>
      <c r="C17" s="6"/>
      <c r="E17"/>
      <c r="F17"/>
      <c r="G17"/>
      <c r="H17"/>
      <c r="I17"/>
      <c r="K17" s="3" t="n">
        <v>1981</v>
      </c>
      <c r="L17" t="n">
        <v>38.3999999999999986</v>
      </c>
      <c r="M17" t="n">
        <v>55.5</v>
      </c>
      <c r="N17" t="n">
        <v>40.2000000000000028</v>
      </c>
      <c r="O17" t="n">
        <v>40.1000000000000014</v>
      </c>
      <c r="P17" t="n">
        <v>12</v>
      </c>
      <c r="Q17" t="n">
        <v>9.40000000000000036</v>
      </c>
      <c r="R17" t="n">
        <v>4.70000000000000018</v>
      </c>
      <c r="S17" t="n">
        <v>7.79999999999999982</v>
      </c>
      <c r="T17" t="n">
        <v>4.5</v>
      </c>
      <c r="U17" t="n">
        <v>10.9000000000000004</v>
      </c>
      <c r="V17" t="n">
        <v>32.2000000000000028</v>
      </c>
      <c r="W17" t="n">
        <v>31.3999999999999986</v>
      </c>
      <c r="X17" t="n">
        <v>41.3999999999999986</v>
      </c>
      <c r="Y17" t="n">
        <v>36.7999999999999972</v>
      </c>
      <c r="Z17" t="n">
        <v>9</v>
      </c>
      <c r="AA17" t="n">
        <v>51.7999999999999972</v>
      </c>
      <c r="AB17" t="n">
        <v>8.09999999999999787</v>
      </c>
      <c r="AC17" t="n">
        <v>10.9000000000000004</v>
      </c>
      <c r="AD17" t="n">
        <v>15.4000000000000004</v>
      </c>
      <c r="AE17" s="18"/>
      <c r="AF17" s="16"/>
      <c r="AG17" s="16"/>
      <c r="AH17" s="3" t="n">
        <v>1981</v>
      </c>
      <c r="AI17" s="3" t="n">
        <v>7.90000000000000036</v>
      </c>
      <c r="AJ17" s="3" t="n">
        <v>11</v>
      </c>
      <c r="AK17" s="3" t="n">
        <v>10.5</v>
      </c>
      <c r="AL17" s="3" t="n">
        <v>2.70000000000000018</v>
      </c>
      <c r="AM17" s="3" t="n">
        <v>-14.5</v>
      </c>
      <c r="AN17" s="3" t="n">
        <v>-34.6000000000000014</v>
      </c>
      <c r="AO17" s="5" t="n">
        <v>-34.7999999999999972</v>
      </c>
      <c r="AP17" s="3" t="n">
        <v>-31.3999999999999986</v>
      </c>
      <c r="AQ17" s="3" t="n">
        <v>-36.2999999999999972</v>
      </c>
      <c r="AR17" s="3" t="n">
        <v>-28.3999999999999986</v>
      </c>
      <c r="AS17" s="3" t="n">
        <v>-16.3000000000000007</v>
      </c>
      <c r="AT17" s="3" t="n">
        <v>-2</v>
      </c>
      <c r="AU17" s="3" t="n">
        <v>8.69999999999999751</v>
      </c>
      <c r="AV17" s="3" t="n">
        <v>11.5</v>
      </c>
      <c r="AW17" s="3" t="n">
        <v>9.09999999999999964</v>
      </c>
      <c r="AX17" s="3" t="n">
        <v>-0.9</v>
      </c>
      <c r="AY17" s="3" t="n">
        <v>-17.8000000000000007</v>
      </c>
      <c r="AZ17" s="3" t="n">
        <v>-29.6999999999999993</v>
      </c>
      <c r="BA17" s="5" t="n">
        <v>-33.1000000000000014</v>
      </c>
      <c r="BB17" s="33">
        <f>AVERAGE(AP17:BA17)</f>
        <v>-13.8833333333333009</v>
      </c>
    </row>
    <row r="18" spans="1:54">
      <c r="A18" s="3" t="n">
        <v>1982</v>
      </c>
      <c r="B18" t="n">
        <v>1.15399999999999991</v>
      </c>
      <c r="C18" s="6"/>
      <c r="E18"/>
      <c r="F18"/>
      <c r="G18"/>
      <c r="H18"/>
      <c r="I18"/>
      <c r="K18" s="3" t="n">
        <v>1982</v>
      </c>
      <c r="L18" t="n">
        <v>41.3999999999999986</v>
      </c>
      <c r="M18" t="n">
        <v>36.7999999999999972</v>
      </c>
      <c r="N18" t="n">
        <v>9</v>
      </c>
      <c r="O18" t="n">
        <v>51.7999999999999972</v>
      </c>
      <c r="P18" t="n">
        <v>8.09999999999999787</v>
      </c>
      <c r="Q18" t="n">
        <v>10.9000000000000004</v>
      </c>
      <c r="R18" t="n">
        <v>15.4000000000000004</v>
      </c>
      <c r="S18" t="n">
        <v>6.40000000000000036</v>
      </c>
      <c r="T18" t="n">
        <v>3.60000000000000009</v>
      </c>
      <c r="U18" t="n">
        <v>3.20000000000000018</v>
      </c>
      <c r="V18" t="n">
        <v>10.1999999999999993</v>
      </c>
      <c r="W18" t="n">
        <v>33.7999999999999972</v>
      </c>
      <c r="X18" t="n">
        <v>22.8999999999999986</v>
      </c>
      <c r="Y18" t="n">
        <v>54.5</v>
      </c>
      <c r="Z18" t="n">
        <v>33.2999999999999972</v>
      </c>
      <c r="AA18" t="n">
        <v>23.6999999999999993</v>
      </c>
      <c r="AB18" t="n">
        <v>21.6999999999999993</v>
      </c>
      <c r="AC18" t="n">
        <v>11.4000000000000004</v>
      </c>
      <c r="AD18" t="n">
        <v>16.6000000000000014</v>
      </c>
      <c r="AE18" s="18"/>
      <c r="AF18" s="16"/>
      <c r="AG18" s="16"/>
      <c r="AH18" s="3" t="n">
        <v>1982</v>
      </c>
      <c r="AI18" s="3" t="n">
        <v>8.69999999999999751</v>
      </c>
      <c r="AJ18" s="3" t="n">
        <v>11.5</v>
      </c>
      <c r="AK18" s="3" t="n">
        <v>9.09999999999999964</v>
      </c>
      <c r="AL18" s="3" t="n">
        <v>-0.9</v>
      </c>
      <c r="AM18" s="3" t="n">
        <v>-17.8000000000000007</v>
      </c>
      <c r="AN18" s="3" t="n">
        <v>-29.6999999999999993</v>
      </c>
      <c r="AO18" s="5" t="n">
        <v>-33.1000000000000014</v>
      </c>
      <c r="AP18" s="3" t="n">
        <v>-41.3999999999999986</v>
      </c>
      <c r="AQ18" s="3" t="n">
        <v>-34.8999999999999986</v>
      </c>
      <c r="AR18" s="3" t="n">
        <v>-32.8999999999999986</v>
      </c>
      <c r="AS18" s="3" t="n">
        <v>-15.5999999999999996</v>
      </c>
      <c r="AT18" s="3" t="n">
        <v>-7.90000000000000036</v>
      </c>
      <c r="AU18" s="3" t="n">
        <v>7.5</v>
      </c>
      <c r="AV18" s="3" t="n">
        <v>13.0999999999999996</v>
      </c>
      <c r="AW18" s="3" t="n">
        <v>7.70000000000000018</v>
      </c>
      <c r="AX18" s="3" t="n">
        <v>1.9</v>
      </c>
      <c r="AY18" s="3" t="n">
        <v>-16.899999999999995</v>
      </c>
      <c r="AZ18" s="3" t="n">
        <v>-33.7000000000000028</v>
      </c>
      <c r="BA18" s="5" t="n">
        <v>-36.6000000000000014</v>
      </c>
      <c r="BB18" s="33">
        <f>AVERAGE(AP18:BA18)</f>
        <v>-15.8083333333332998</v>
      </c>
    </row>
    <row r="19" spans="1:54">
      <c r="A19" s="3" t="n">
        <v>1983</v>
      </c>
      <c r="B19" t="n">
        <v>1.20399999999999996</v>
      </c>
      <c r="C19" s="6"/>
      <c r="E19"/>
      <c r="F19"/>
      <c r="G19"/>
      <c r="H19"/>
      <c r="I19"/>
      <c r="K19" s="3" t="n">
        <v>1983</v>
      </c>
      <c r="L19" t="n">
        <v>22.8999999999999986</v>
      </c>
      <c r="M19" t="n">
        <v>54.5</v>
      </c>
      <c r="N19" t="n">
        <v>33.2999999999999972</v>
      </c>
      <c r="O19" t="n">
        <v>23.6999999999999993</v>
      </c>
      <c r="P19" t="n">
        <v>21.6999999999999993</v>
      </c>
      <c r="Q19" t="n">
        <v>11.4000000000000004</v>
      </c>
      <c r="R19" t="n">
        <v>16.6000000000000014</v>
      </c>
      <c r="S19" t="n">
        <v>6.70000000000000018</v>
      </c>
      <c r="T19" t="n">
        <v>5.70000000000000018</v>
      </c>
      <c r="U19" t="n">
        <v>4.70000000000000018</v>
      </c>
      <c r="V19" t="n">
        <v>1.5</v>
      </c>
      <c r="W19" t="n">
        <v>16.1999999999999993</v>
      </c>
      <c r="X19" t="n">
        <v>34.5</v>
      </c>
      <c r="Y19" t="n">
        <v>65.4000000000000199</v>
      </c>
      <c r="Z19" t="n">
        <v>58.6000000000000014</v>
      </c>
      <c r="AA19" t="n">
        <v>28.5</v>
      </c>
      <c r="AB19" t="n">
        <v>18.6000000000000014</v>
      </c>
      <c r="AC19" t="n">
        <v>9.30000000000000071</v>
      </c>
      <c r="AD19" t="n">
        <v>6.5</v>
      </c>
      <c r="AE19" s="18"/>
      <c r="AF19" s="16"/>
      <c r="AG19" s="16"/>
      <c r="AH19" s="3" t="n">
        <v>1983</v>
      </c>
      <c r="AI19" s="3" t="n">
        <v>7.5</v>
      </c>
      <c r="AJ19" s="3" t="n">
        <v>13.0999999999999996</v>
      </c>
      <c r="AK19" s="3" t="n">
        <v>7.70000000000000018</v>
      </c>
      <c r="AL19" s="3" t="n">
        <v>1.9</v>
      </c>
      <c r="AM19" s="3" t="n">
        <v>-16.899999999999995</v>
      </c>
      <c r="AN19" s="3" t="n">
        <v>-33.7000000000000028</v>
      </c>
      <c r="AO19" s="5" t="n">
        <v>-36.6000000000000014</v>
      </c>
      <c r="AP19" s="3" t="n">
        <v>-38.2999999999999972</v>
      </c>
      <c r="AQ19" s="3" t="n">
        <v>-34</v>
      </c>
      <c r="AR19" s="3" t="n">
        <v>-30</v>
      </c>
      <c r="AS19" s="3" t="n">
        <v>-19.5</v>
      </c>
      <c r="AT19" s="3" t="n">
        <v>-0.5</v>
      </c>
      <c r="AU19" s="3" t="n">
        <v>9.59999999999999964</v>
      </c>
      <c r="AV19" s="3" t="n">
        <v>12</v>
      </c>
      <c r="AW19" s="3" t="n">
        <v>10.5999999999999996</v>
      </c>
      <c r="AX19" s="3" t="n">
        <v>1.9</v>
      </c>
      <c r="AY19" s="3" t="n">
        <v>-15</v>
      </c>
      <c r="AZ19" s="3" t="n">
        <v>-31</v>
      </c>
      <c r="BA19" s="5" t="n">
        <v>-36.3999999999999986</v>
      </c>
      <c r="BB19" s="33">
        <f>AVERAGE(AP19:BA19)</f>
        <v>-14.2166666666667005</v>
      </c>
    </row>
    <row r="20" spans="1:54">
      <c r="A20" s="3" t="n">
        <v>1984</v>
      </c>
      <c r="B20" t="n">
        <v>0.358999999999999986</v>
      </c>
      <c r="C20" s="6"/>
      <c r="E20"/>
      <c r="F20"/>
      <c r="G20"/>
      <c r="H20"/>
      <c r="I20"/>
      <c r="K20" s="3" t="n">
        <v>1984</v>
      </c>
      <c r="L20" t="n">
        <v>34.5</v>
      </c>
      <c r="M20" t="n">
        <v>65.4000000000000199</v>
      </c>
      <c r="N20" t="n">
        <v>58.6000000000000014</v>
      </c>
      <c r="O20" t="n">
        <v>28.5</v>
      </c>
      <c r="P20" t="n">
        <v>18.6000000000000014</v>
      </c>
      <c r="Q20" t="n">
        <v>9.30000000000000071</v>
      </c>
      <c r="R20" t="n">
        <v>6.5</v>
      </c>
      <c r="S20" t="n">
        <v>9.40000000000000036</v>
      </c>
      <c r="T20" t="n">
        <v>1.19999999999999996</v>
      </c>
      <c r="U20" t="n">
        <v>3.29999999999999982</v>
      </c>
      <c r="V20" t="n">
        <v>4.09999999999999964</v>
      </c>
      <c r="W20" t="n">
        <v>33.2999999999999972</v>
      </c>
      <c r="X20" t="n">
        <v>36.8999999999999986</v>
      </c>
      <c r="Y20" t="n">
        <v>79.5999999999999801</v>
      </c>
      <c r="Z20" t="n">
        <v>112.099999999999994</v>
      </c>
      <c r="AA20" t="n">
        <v>18.1000000000000014</v>
      </c>
      <c r="AB20" t="n">
        <v>14.9000000000000004</v>
      </c>
      <c r="AC20" t="n">
        <v>22.8999999999999986</v>
      </c>
      <c r="AD20" t="n">
        <v>18.6000000000000014</v>
      </c>
      <c r="AE20" s="18"/>
      <c r="AF20" s="16"/>
      <c r="AG20" s="16"/>
      <c r="AH20" s="3" t="n">
        <v>1984</v>
      </c>
      <c r="AI20" s="3" t="n">
        <v>9.59999999999999964</v>
      </c>
      <c r="AJ20" s="3" t="n">
        <v>12</v>
      </c>
      <c r="AK20" s="3" t="n">
        <v>10.5999999999999996</v>
      </c>
      <c r="AL20" s="3" t="n">
        <v>1.9</v>
      </c>
      <c r="AM20" s="3" t="n">
        <v>-15</v>
      </c>
      <c r="AN20" s="3" t="n">
        <v>-31</v>
      </c>
      <c r="AO20" s="5" t="n">
        <v>-36.3999999999999986</v>
      </c>
      <c r="AP20" s="3" t="n">
        <v>-33.3999999999999986</v>
      </c>
      <c r="AQ20" s="3" t="n">
        <v>-42.3999999999999986</v>
      </c>
      <c r="AR20" s="3" t="n">
        <v>-31.8999999999999986</v>
      </c>
      <c r="AS20" s="3" t="n">
        <v>-15.4000000000000004</v>
      </c>
      <c r="AT20" s="3" t="n">
        <v>-1.8</v>
      </c>
      <c r="AU20" s="3" t="n">
        <v>5.79999999999999982</v>
      </c>
      <c r="AV20" s="3" t="n">
        <v>9</v>
      </c>
      <c r="AW20" s="3" t="n">
        <v>5.79999999999999982</v>
      </c>
      <c r="AX20" s="3" t="n">
        <v>-2.60000000000000009</v>
      </c>
      <c r="AY20" s="3" t="n">
        <v>-13.6999999999999993</v>
      </c>
      <c r="AZ20" s="3" t="n">
        <v>-28.8000000000000007</v>
      </c>
      <c r="BA20" s="5" t="n">
        <v>-38.7000000000000028</v>
      </c>
      <c r="BB20" s="33">
        <f>AVERAGE(AP20:BA20)</f>
        <v>-15.6750000000000007</v>
      </c>
    </row>
    <row r="21" spans="1:54">
      <c r="A21" s="3" t="n">
        <v>1985</v>
      </c>
      <c r="B21" t="n">
        <v>1.19100000000000005</v>
      </c>
      <c r="C21" s="6"/>
      <c r="E21"/>
      <c r="F21"/>
      <c r="G21"/>
      <c r="H21"/>
      <c r="I21"/>
      <c r="K21" s="3" t="n">
        <v>1985</v>
      </c>
      <c r="L21" t="n">
        <v>36.8999999999999986</v>
      </c>
      <c r="M21" t="n">
        <v>79.5999999999999801</v>
      </c>
      <c r="N21" t="n">
        <v>112.099999999999994</v>
      </c>
      <c r="O21" t="n">
        <v>18.1000000000000014</v>
      </c>
      <c r="P21" t="n">
        <v>14.9000000000000004</v>
      </c>
      <c r="Q21" t="n">
        <v>22.8999999999999986</v>
      </c>
      <c r="R21" t="n">
        <v>18.6000000000000014</v>
      </c>
      <c r="S21" t="n">
        <v>8.40000000000000036</v>
      </c>
      <c r="T21" t="n">
        <v>25.5</v>
      </c>
      <c r="U21" t="n">
        <v>7.40000000000000036</v>
      </c>
      <c r="V21" t="n">
        <v>7.40000000000000036</v>
      </c>
      <c r="W21" t="n">
        <v>26.8999999999999986</v>
      </c>
      <c r="X21" t="n">
        <v>2.5</v>
      </c>
      <c r="Y21" t="n">
        <v>61.2999999999999972</v>
      </c>
      <c r="Z21" t="n">
        <v>62.1000000000000014</v>
      </c>
      <c r="AA21" t="n">
        <v>16.1000000000000014</v>
      </c>
      <c r="AB21" t="n">
        <v>13.0999999999999996</v>
      </c>
      <c r="AC21" t="n">
        <v>21.1999999999999993</v>
      </c>
      <c r="AD21" t="n">
        <v>12.1999999999999993</v>
      </c>
      <c r="AE21" s="18"/>
      <c r="AF21" s="16"/>
      <c r="AG21" s="16"/>
      <c r="AH21" s="3" t="n">
        <v>1985</v>
      </c>
      <c r="AI21" s="3" t="n">
        <v>5.79999999999999982</v>
      </c>
      <c r="AJ21" s="3" t="n">
        <v>9</v>
      </c>
      <c r="AK21" s="3" t="n">
        <v>5.79999999999999982</v>
      </c>
      <c r="AL21" s="3" t="n">
        <v>-2.60000000000000009</v>
      </c>
      <c r="AM21" s="3" t="n">
        <v>-13.6999999999999993</v>
      </c>
      <c r="AN21" s="3" t="n">
        <v>-28.8000000000000007</v>
      </c>
      <c r="AO21" s="5" t="n">
        <v>-38.7000000000000028</v>
      </c>
      <c r="AP21" s="3" t="n">
        <v>-36.7000000000000028</v>
      </c>
      <c r="AQ21" s="3" t="n">
        <v>-29</v>
      </c>
      <c r="AR21" s="3" t="n">
        <v>-28.8999999999999986</v>
      </c>
      <c r="AS21" s="3" t="n">
        <v>-18.8999999999999986</v>
      </c>
      <c r="AT21" s="3" t="n">
        <v>-4.09999999999999964</v>
      </c>
      <c r="AU21" s="3" t="n">
        <v>8.59999999999999787</v>
      </c>
      <c r="AV21" s="3" t="n">
        <v>12.3000000000000007</v>
      </c>
      <c r="AW21" s="3" t="n">
        <v>6</v>
      </c>
      <c r="AX21" s="3" t="n">
        <v>1.8</v>
      </c>
      <c r="AY21" s="3" t="n">
        <v>-17.1999999999999993</v>
      </c>
      <c r="AZ21" s="3" t="n">
        <v>-31.1000000000000014</v>
      </c>
      <c r="BA21" s="5" t="n">
        <v>-30.5</v>
      </c>
      <c r="BB21" s="33">
        <f>AVERAGE(AP21:BA21)</f>
        <v>-13.9749999999999996</v>
      </c>
    </row>
    <row r="22" spans="1:54">
      <c r="A22" s="3" t="n">
        <v>1986</v>
      </c>
      <c r="B22" t="n">
        <v>1.77200000000000006</v>
      </c>
      <c r="C22" s="6"/>
      <c r="E22"/>
      <c r="F22"/>
      <c r="G22"/>
      <c r="H22"/>
      <c r="I22"/>
      <c r="K22" s="3" t="n">
        <v>1986</v>
      </c>
      <c r="L22" t="n">
        <v>2.5</v>
      </c>
      <c r="M22" t="n">
        <v>61.2999999999999972</v>
      </c>
      <c r="N22" t="n">
        <v>62.1000000000000014</v>
      </c>
      <c r="O22" t="n">
        <v>16.1000000000000014</v>
      </c>
      <c r="P22" t="n">
        <v>13.0999999999999996</v>
      </c>
      <c r="Q22" t="n">
        <v>21.1999999999999993</v>
      </c>
      <c r="R22" t="n">
        <v>12.1999999999999993</v>
      </c>
      <c r="S22" t="n">
        <v>2.70000000000000018</v>
      </c>
      <c r="T22" t="n">
        <v>3.29999999999999982</v>
      </c>
      <c r="U22" t="n">
        <v>2.70000000000000018</v>
      </c>
      <c r="V22" t="n">
        <v>0.8</v>
      </c>
      <c r="W22" t="n">
        <v>9.09999999999999964</v>
      </c>
      <c r="X22" t="n">
        <v>31.1999999999999993</v>
      </c>
      <c r="Y22" t="n">
        <v>34.3999999999999986</v>
      </c>
      <c r="Z22" t="n">
        <v>21</v>
      </c>
      <c r="AA22" t="n">
        <v>36.2999999999999972</v>
      </c>
      <c r="AB22" t="n">
        <v>16.6000000000000014</v>
      </c>
      <c r="AC22" t="n">
        <v>15.5999999999999996</v>
      </c>
      <c r="AD22" t="n">
        <v>5.59999999999999964</v>
      </c>
      <c r="AE22" s="18"/>
      <c r="AF22" s="16"/>
      <c r="AG22" s="16"/>
      <c r="AH22" s="3" t="n">
        <v>1986</v>
      </c>
      <c r="AI22" s="3" t="n">
        <v>8.59999999999999787</v>
      </c>
      <c r="AJ22" s="3" t="n">
        <v>12.3000000000000007</v>
      </c>
      <c r="AK22" s="3" t="n">
        <v>6</v>
      </c>
      <c r="AL22" s="3" t="n">
        <v>1.8</v>
      </c>
      <c r="AM22" s="3" t="n">
        <v>-17.1999999999999993</v>
      </c>
      <c r="AN22" s="3" t="n">
        <v>-31.1000000000000014</v>
      </c>
      <c r="AO22" s="5" t="n">
        <v>-30.5</v>
      </c>
      <c r="AP22" s="3" t="n">
        <v>-39.6000000000000014</v>
      </c>
      <c r="AQ22" s="3" t="n">
        <v>-35</v>
      </c>
      <c r="AR22" s="3" t="n">
        <v>-29.5</v>
      </c>
      <c r="AS22" s="3" t="n">
        <v>-17</v>
      </c>
      <c r="AT22" s="3" t="n">
        <v>-2.9</v>
      </c>
      <c r="AU22" s="3" t="n">
        <v>10.6999999999999993</v>
      </c>
      <c r="AV22" s="3" t="n">
        <v>9.80000000000000071</v>
      </c>
      <c r="AW22" s="3" t="n">
        <v>8.09999999999999787</v>
      </c>
      <c r="AX22" s="3" t="n">
        <v>-0.2</v>
      </c>
      <c r="AY22" s="3" t="n">
        <v>-12.1999999999999993</v>
      </c>
      <c r="AZ22" s="3" t="n">
        <v>-31.6999999999999993</v>
      </c>
      <c r="BA22" s="5" t="n">
        <v>-36</v>
      </c>
      <c r="BB22" s="33">
        <f>AVERAGE(AP22:BA22)</f>
        <v>-14.625</v>
      </c>
    </row>
    <row r="23" spans="1:54">
      <c r="A23" s="3" t="n">
        <v>1987</v>
      </c>
      <c r="B23" t="n">
        <v>1.21100000000000008</v>
      </c>
      <c r="C23" s="6"/>
      <c r="E23"/>
      <c r="F23"/>
      <c r="G23"/>
      <c r="H23"/>
      <c r="I23"/>
      <c r="K23" s="3" t="n">
        <v>1987</v>
      </c>
      <c r="L23" t="n">
        <v>31.1999999999999993</v>
      </c>
      <c r="M23" t="n">
        <v>34.3999999999999986</v>
      </c>
      <c r="N23" t="n">
        <v>21</v>
      </c>
      <c r="O23" t="n">
        <v>36.2999999999999972</v>
      </c>
      <c r="P23" t="n">
        <v>16.6000000000000014</v>
      </c>
      <c r="Q23" t="n">
        <v>15.5999999999999996</v>
      </c>
      <c r="R23" t="n">
        <v>5.59999999999999964</v>
      </c>
      <c r="S23" t="n">
        <v>4.40000000000000036</v>
      </c>
      <c r="T23" t="n">
        <v>2.9</v>
      </c>
      <c r="U23" t="n">
        <v>7.20000000000000018</v>
      </c>
      <c r="V23" t="n">
        <v>5</v>
      </c>
      <c r="W23" t="n">
        <v>17.6999999999999993</v>
      </c>
      <c r="X23" t="n">
        <v>25.5</v>
      </c>
      <c r="Y23" t="n">
        <v>30.3000000000000007</v>
      </c>
      <c r="Z23" t="n">
        <v>50.2000000000000028</v>
      </c>
      <c r="AA23" t="n">
        <v>7.59999999999999876</v>
      </c>
      <c r="AB23" t="n">
        <v>8.40000000000000036</v>
      </c>
      <c r="AC23" t="n">
        <v>4.59999999999999964</v>
      </c>
      <c r="AD23" t="n">
        <v>10</v>
      </c>
      <c r="AE23" s="18"/>
      <c r="AF23" s="16"/>
      <c r="AG23" s="16"/>
      <c r="AH23" s="3" t="n">
        <v>1987</v>
      </c>
      <c r="AI23" s="3" t="n">
        <v>10.6999999999999993</v>
      </c>
      <c r="AJ23" s="3" t="n">
        <v>9.80000000000000071</v>
      </c>
      <c r="AK23" s="3" t="n">
        <v>8.09999999999999787</v>
      </c>
      <c r="AL23" s="3" t="n">
        <v>-0.2</v>
      </c>
      <c r="AM23" s="3" t="n">
        <v>-12.1999999999999993</v>
      </c>
      <c r="AN23" s="3" t="n">
        <v>-31.6999999999999993</v>
      </c>
      <c r="AO23" s="5" t="n">
        <v>-36</v>
      </c>
      <c r="AP23" s="3" t="n">
        <v>-39.8999999999999986</v>
      </c>
      <c r="AQ23" s="3" t="n">
        <v>-39.7999999999999972</v>
      </c>
      <c r="AR23" s="3" t="n">
        <v>-31.5</v>
      </c>
      <c r="AS23" s="3" t="n">
        <v>-20.6000000000000014</v>
      </c>
      <c r="AT23" s="3" t="n">
        <v>-6.79999999999999982</v>
      </c>
      <c r="AU23" s="3" t="n">
        <v>8.80000000000000071</v>
      </c>
      <c r="AV23" s="3" t="n">
        <v>13.9000000000000004</v>
      </c>
      <c r="AW23" s="3" t="n">
        <v>8.69999999999999751</v>
      </c>
      <c r="AX23" s="3" t="n">
        <v>-0.7</v>
      </c>
      <c r="AY23" s="3" t="n">
        <v>-20.3999999999999986</v>
      </c>
      <c r="AZ23" s="3" t="n">
        <v>-34.2000000000000028</v>
      </c>
      <c r="BA23" s="5" t="n">
        <v>-40.2000000000000028</v>
      </c>
      <c r="BB23" s="33">
        <f>AVERAGE(AP23:BA23)</f>
        <v>-16.8916666666667012</v>
      </c>
    </row>
    <row r="24" spans="1:54">
      <c r="A24" s="3" t="n">
        <v>1988</v>
      </c>
      <c r="B24" t="n">
        <v>0.977999999999999936</v>
      </c>
      <c r="C24" s="6"/>
      <c r="E24"/>
      <c r="F24"/>
      <c r="G24"/>
      <c r="H24"/>
      <c r="I24"/>
      <c r="K24" s="3" t="n">
        <v>1988</v>
      </c>
      <c r="L24" t="n">
        <v>25.5</v>
      </c>
      <c r="M24" t="n">
        <v>30.3000000000000007</v>
      </c>
      <c r="N24" t="n">
        <v>50.2000000000000028</v>
      </c>
      <c r="O24" t="n">
        <v>7.59999999999999876</v>
      </c>
      <c r="P24" t="n">
        <v>8.40000000000000036</v>
      </c>
      <c r="Q24" t="n">
        <v>4.59999999999999964</v>
      </c>
      <c r="R24" t="n">
        <v>10</v>
      </c>
      <c r="S24" t="n">
        <v>8.80000000000000071</v>
      </c>
      <c r="T24" t="n">
        <v>7.59999999999999876</v>
      </c>
      <c r="U24" t="n">
        <v>4.90000000000000036</v>
      </c>
      <c r="V24" t="n">
        <v>10.5</v>
      </c>
      <c r="W24" t="n">
        <v>20.1999999999999993</v>
      </c>
      <c r="X24" t="n">
        <v>23.6000000000000014</v>
      </c>
      <c r="Y24" t="n">
        <v>58.7999999999999972</v>
      </c>
      <c r="Z24" t="n">
        <v>161.099999999999994</v>
      </c>
      <c r="AA24" t="n">
        <v>28.1999999999999993</v>
      </c>
      <c r="AB24" t="n">
        <v>36.7999999999999972</v>
      </c>
      <c r="AC24" t="n">
        <v>5.90000000000000036</v>
      </c>
      <c r="AD24" t="n">
        <v>1.9</v>
      </c>
      <c r="AE24" s="18"/>
      <c r="AF24" s="16"/>
      <c r="AG24" s="16"/>
      <c r="AH24" s="3" t="n">
        <v>1988</v>
      </c>
      <c r="AI24" s="3" t="n">
        <v>8.80000000000000071</v>
      </c>
      <c r="AJ24" s="3" t="n">
        <v>13.9000000000000004</v>
      </c>
      <c r="AK24" s="3" t="n">
        <v>8.69999999999999751</v>
      </c>
      <c r="AL24" s="3" t="n">
        <v>-0.7</v>
      </c>
      <c r="AM24" s="3" t="n">
        <v>-20.3999999999999986</v>
      </c>
      <c r="AN24" s="3" t="n">
        <v>-34.2000000000000028</v>
      </c>
      <c r="AO24" s="5" t="n">
        <v>-40.2000000000000028</v>
      </c>
      <c r="AP24" s="3" t="n">
        <v>-40.2000000000000028</v>
      </c>
      <c r="AQ24" s="3" t="n">
        <v>-33.1000000000000014</v>
      </c>
      <c r="AR24" s="3" t="n">
        <v>-27.3999999999999986</v>
      </c>
      <c r="AS24" s="3" t="n">
        <v>-15.3000000000000007</v>
      </c>
      <c r="AT24" s="3" t="n">
        <v>-0.7</v>
      </c>
      <c r="AU24" s="3" t="n">
        <v>10.8000000000000007</v>
      </c>
      <c r="AV24" s="3" t="n">
        <v>15.1999999999999993</v>
      </c>
      <c r="AW24" s="3" t="n">
        <v>6.20000000000000018</v>
      </c>
      <c r="AX24" s="3" t="n">
        <v>3.10000000000000009</v>
      </c>
      <c r="AY24" s="3" t="n">
        <v>-14</v>
      </c>
      <c r="AZ24" s="3" t="n">
        <v>-29.5</v>
      </c>
      <c r="BA24" s="5" t="n">
        <v>-32.8999999999999986</v>
      </c>
      <c r="BB24" s="33">
        <f>AVERAGE(AP24:BA24)</f>
        <v>-13.1500000000000004</v>
      </c>
    </row>
    <row r="25" spans="1:54">
      <c r="A25" s="3" t="n">
        <v>1989</v>
      </c>
      <c r="B25" t="n">
        <v>0.814999999999999858</v>
      </c>
      <c r="C25" s="6"/>
      <c r="E25"/>
      <c r="F25"/>
      <c r="G25"/>
      <c r="H25"/>
      <c r="I25"/>
      <c r="K25" s="3" t="n">
        <v>1989</v>
      </c>
      <c r="L25" t="n">
        <v>23.6000000000000014</v>
      </c>
      <c r="M25" t="n">
        <v>58.7999999999999972</v>
      </c>
      <c r="N25" t="n">
        <v>161.099999999999994</v>
      </c>
      <c r="O25" t="n">
        <v>28.1999999999999993</v>
      </c>
      <c r="P25" t="n">
        <v>36.7999999999999972</v>
      </c>
      <c r="Q25" t="n">
        <v>5.90000000000000036</v>
      </c>
      <c r="R25" t="n">
        <v>1.9</v>
      </c>
      <c r="S25" t="n">
        <v>7.90000000000000036</v>
      </c>
      <c r="T25" t="n">
        <v>31.8000000000000007</v>
      </c>
      <c r="U25" t="n">
        <v>2.9</v>
      </c>
      <c r="V25" t="n">
        <v>5.20000000000000018</v>
      </c>
      <c r="W25" t="n">
        <v>6.79999999999999982</v>
      </c>
      <c r="X25" t="n">
        <v>84.2999999999999829</v>
      </c>
      <c r="Y25" t="n">
        <v>75.2999999999999829</v>
      </c>
      <c r="Z25" t="n">
        <v>72.2000000000000028</v>
      </c>
      <c r="AA25" t="n">
        <v>44.8999999999999986</v>
      </c>
      <c r="AB25" t="n">
        <v>13</v>
      </c>
      <c r="AC25" t="n">
        <v>5</v>
      </c>
      <c r="AD25" t="n">
        <v>3.20000000000000018</v>
      </c>
      <c r="AE25" s="18"/>
      <c r="AF25" s="16"/>
      <c r="AG25" s="16"/>
      <c r="AH25" s="3" t="n">
        <v>1989</v>
      </c>
      <c r="AI25" s="3" t="n">
        <v>10.8000000000000007</v>
      </c>
      <c r="AJ25" s="3" t="n">
        <v>15.1999999999999993</v>
      </c>
      <c r="AK25" s="3" t="n">
        <v>6.20000000000000018</v>
      </c>
      <c r="AL25" s="3" t="n">
        <v>3.10000000000000009</v>
      </c>
      <c r="AM25" s="3" t="n">
        <v>-14</v>
      </c>
      <c r="AN25" s="3" t="n">
        <v>-29.5</v>
      </c>
      <c r="AO25" s="5" t="n">
        <v>-32.8999999999999986</v>
      </c>
      <c r="AP25" s="3" t="n">
        <v>-36.8999999999999986</v>
      </c>
      <c r="AQ25" s="3" t="n">
        <v>-33.5</v>
      </c>
      <c r="AR25" s="3" t="n">
        <v>-26.6999999999999993</v>
      </c>
      <c r="AS25" s="3" t="n">
        <v>-18.1000000000000014</v>
      </c>
      <c r="AT25" s="3" t="n">
        <v>-1.7</v>
      </c>
      <c r="AU25" s="3" t="n">
        <v>8.30000000000000071</v>
      </c>
      <c r="AV25" s="3" t="n">
        <v>11.0999999999999996</v>
      </c>
      <c r="AW25" s="3" t="n">
        <v>7.90000000000000036</v>
      </c>
      <c r="AX25" s="3" t="n">
        <v>1.5</v>
      </c>
      <c r="AY25" s="3" t="n">
        <v>-18.3000000000000007</v>
      </c>
      <c r="AZ25" s="3" t="n">
        <v>-29.6999999999999993</v>
      </c>
      <c r="BA25" s="5" t="n">
        <v>-33</v>
      </c>
      <c r="BB25" s="33">
        <f>AVERAGE(AP25:BA25)</f>
        <v>-14.0916666666667005</v>
      </c>
    </row>
    <row r="26" spans="1:54">
      <c r="A26" s="3" t="n">
        <v>1990</v>
      </c>
      <c r="B26" t="n">
        <v>1.07099999999999995</v>
      </c>
      <c r="C26" s="6"/>
      <c r="E26"/>
      <c r="F26"/>
      <c r="G26"/>
      <c r="H26"/>
      <c r="I26"/>
      <c r="K26" s="3" t="n">
        <v>1990</v>
      </c>
      <c r="L26" t="n">
        <v>84.2999999999999829</v>
      </c>
      <c r="M26" t="n">
        <v>75.2999999999999829</v>
      </c>
      <c r="N26" t="n">
        <v>72.2000000000000028</v>
      </c>
      <c r="O26" t="n">
        <v>44.8999999999999986</v>
      </c>
      <c r="P26" t="n">
        <v>13</v>
      </c>
      <c r="Q26" t="n">
        <v>5</v>
      </c>
      <c r="R26" t="n">
        <v>3.20000000000000018</v>
      </c>
      <c r="S26" t="n">
        <v>3.39999999999999991</v>
      </c>
      <c r="T26" t="n">
        <v>3.70000000000000018</v>
      </c>
      <c r="U26" t="n">
        <v>6.59999999999999964</v>
      </c>
      <c r="V26" t="n">
        <v>7.40000000000000036</v>
      </c>
      <c r="W26" t="n">
        <v>40</v>
      </c>
      <c r="X26" t="n">
        <v>28.8999999999999986</v>
      </c>
      <c r="Y26" t="n">
        <v>132.599999999999994</v>
      </c>
      <c r="Z26" t="n">
        <v>39.8999999999999986</v>
      </c>
      <c r="AA26" t="n">
        <v>19.1999999999999993</v>
      </c>
      <c r="AB26" t="n">
        <v>30.1999999999999993</v>
      </c>
      <c r="AC26" t="n">
        <v>11.3000000000000007</v>
      </c>
      <c r="AD26" t="n">
        <v>5.5</v>
      </c>
      <c r="AE26" s="18"/>
      <c r="AF26" s="16"/>
      <c r="AG26" s="16"/>
      <c r="AH26" s="3" t="n">
        <v>1990</v>
      </c>
      <c r="AI26" s="3" t="n">
        <v>8.30000000000000071</v>
      </c>
      <c r="AJ26" s="3" t="n">
        <v>11.0999999999999996</v>
      </c>
      <c r="AK26" s="3" t="n">
        <v>7.90000000000000036</v>
      </c>
      <c r="AL26" s="3" t="n">
        <v>1.5</v>
      </c>
      <c r="AM26" s="3" t="n">
        <v>-18.3000000000000007</v>
      </c>
      <c r="AN26" s="3" t="n">
        <v>-29.6999999999999993</v>
      </c>
      <c r="AO26" s="5" t="n">
        <v>-33</v>
      </c>
      <c r="AP26" s="3" t="n">
        <v>-38.3999999999999986</v>
      </c>
      <c r="AQ26" s="3" t="n">
        <v>-32.3999999999999986</v>
      </c>
      <c r="AR26" s="3" t="n">
        <v>-20.1999999999999993</v>
      </c>
      <c r="AS26" s="3" t="n">
        <v>-12.9000000000000004</v>
      </c>
      <c r="AT26" s="3" t="n">
        <v>2.79999999999999982</v>
      </c>
      <c r="AU26" s="3" t="n">
        <v>10.0999999999999996</v>
      </c>
      <c r="AV26" s="3" t="n">
        <v>8.69999999999999751</v>
      </c>
      <c r="AW26" s="3" t="n">
        <v>9.09999999999999964</v>
      </c>
      <c r="AX26" s="3" t="n">
        <v>-1.19999999999999996</v>
      </c>
      <c r="AY26" s="3" t="n">
        <v>-15.5999999999999996</v>
      </c>
      <c r="AZ26" s="3" t="n">
        <v>-30.6000000000000014</v>
      </c>
      <c r="BA26" s="5" t="n">
        <v>-39.3999999999999986</v>
      </c>
      <c r="BB26" s="33">
        <f>AVERAGE(AP26:BA26)</f>
        <v>-13.3333333333333002</v>
      </c>
    </row>
    <row r="27" spans="1:54">
      <c r="A27" s="3" t="n">
        <v>1991</v>
      </c>
      <c r="B27" t="n">
        <v>0.726999999999999869</v>
      </c>
      <c r="C27" s="6"/>
      <c r="E27"/>
      <c r="F27"/>
      <c r="G27"/>
      <c r="H27"/>
      <c r="I27"/>
      <c r="K27" s="3" t="n">
        <v>1991</v>
      </c>
      <c r="L27" t="n">
        <v>28.8999999999999986</v>
      </c>
      <c r="M27" t="n">
        <v>132.599999999999994</v>
      </c>
      <c r="N27" t="n">
        <v>39.8999999999999986</v>
      </c>
      <c r="O27" t="n">
        <v>19.1999999999999993</v>
      </c>
      <c r="P27" t="n">
        <v>30.1999999999999993</v>
      </c>
      <c r="Q27" t="n">
        <v>11.3000000000000007</v>
      </c>
      <c r="R27" t="n">
        <v>5.5</v>
      </c>
      <c r="S27" t="n">
        <v>4.09999999999999964</v>
      </c>
      <c r="T27" t="n">
        <v>4.40000000000000036</v>
      </c>
      <c r="U27" t="n">
        <v>4.29999999999999982</v>
      </c>
      <c r="V27" t="n">
        <v>7</v>
      </c>
      <c r="W27" t="n">
        <v>22.3999999999999986</v>
      </c>
      <c r="X27" t="n">
        <v>87.7000000000000028</v>
      </c>
      <c r="Y27" t="n">
        <v>12.8000000000000007</v>
      </c>
      <c r="Z27" t="n">
        <v>112</v>
      </c>
      <c r="AA27" t="n">
        <v>10.9000000000000004</v>
      </c>
      <c r="AB27" t="n">
        <v>10.0999999999999996</v>
      </c>
      <c r="AC27" t="n">
        <v>5.59999999999999964</v>
      </c>
      <c r="AD27" t="n">
        <v>3.79999999999999982</v>
      </c>
      <c r="AE27" s="18"/>
      <c r="AF27" s="16"/>
      <c r="AG27" s="16"/>
      <c r="AH27" s="3" t="n">
        <v>1991</v>
      </c>
      <c r="AI27" s="3" t="n">
        <v>10.0999999999999996</v>
      </c>
      <c r="AJ27" s="3" t="n">
        <v>8.69999999999999751</v>
      </c>
      <c r="AK27" s="3" t="n">
        <v>9.09999999999999964</v>
      </c>
      <c r="AL27" s="3" t="n">
        <v>-1.19999999999999996</v>
      </c>
      <c r="AM27" s="3" t="n">
        <v>-15.5999999999999996</v>
      </c>
      <c r="AN27" s="3" t="n">
        <v>-30.6000000000000014</v>
      </c>
      <c r="AO27" s="5" t="n">
        <v>-39.3999999999999986</v>
      </c>
      <c r="AP27" s="3" t="n">
        <v>-37.1000000000000014</v>
      </c>
      <c r="AQ27" s="3" t="n">
        <v>-38.1000000000000014</v>
      </c>
      <c r="AR27" s="3" t="n">
        <v>-31.6999999999999993</v>
      </c>
      <c r="AS27" s="3" t="n">
        <v>-15</v>
      </c>
      <c r="AT27" s="3" t="n">
        <v>-3.10000000000000009</v>
      </c>
      <c r="AU27" s="3" t="n">
        <v>6.29999999999999982</v>
      </c>
      <c r="AV27" s="3" t="n">
        <v>18.8000000000000007</v>
      </c>
      <c r="AW27" s="3" t="n">
        <v>13.4000000000000004</v>
      </c>
      <c r="AX27" s="3" t="n">
        <v>0.7</v>
      </c>
      <c r="AY27" s="3" t="n">
        <v>-13.1999999999999993</v>
      </c>
      <c r="AZ27" s="3" t="n">
        <v>-26.5</v>
      </c>
      <c r="BA27" s="5" t="n">
        <v>-28.6000000000000014</v>
      </c>
      <c r="BB27" s="33">
        <f>AVERAGE(AP27:BA27)</f>
        <v>-12.8416666666667005</v>
      </c>
    </row>
    <row r="28" spans="1:54">
      <c r="A28" s="3" t="n">
        <v>1992</v>
      </c>
      <c r="B28" t="n">
        <v>0.508000000000000007</v>
      </c>
      <c r="C28" s="6"/>
      <c r="E28"/>
      <c r="F28"/>
      <c r="G28"/>
      <c r="H28"/>
      <c r="I28"/>
      <c r="K28" s="3" t="n">
        <v>1992</v>
      </c>
      <c r="L28" t="n">
        <v>87.7000000000000028</v>
      </c>
      <c r="M28" t="n">
        <v>12.8000000000000007</v>
      </c>
      <c r="N28" t="n">
        <v>112</v>
      </c>
      <c r="O28" t="n">
        <v>10.9000000000000004</v>
      </c>
      <c r="P28" t="n">
        <v>10.0999999999999996</v>
      </c>
      <c r="Q28" t="n">
        <v>5.59999999999999964</v>
      </c>
      <c r="R28" t="n">
        <v>3.79999999999999982</v>
      </c>
      <c r="S28" t="n">
        <v>2.79999999999999982</v>
      </c>
      <c r="T28" t="n">
        <v>1.7</v>
      </c>
      <c r="U28" t="n">
        <v>4.29999999999999982</v>
      </c>
      <c r="V28" t="n">
        <v>6.59999999999999964</v>
      </c>
      <c r="W28" t="n">
        <v>18.6999999999999993</v>
      </c>
      <c r="X28" t="n">
        <v>46.2999999999999972</v>
      </c>
      <c r="Y28" t="n">
        <v>77.2999999999999829</v>
      </c>
      <c r="Z28" t="n">
        <v>41.2999999999999972</v>
      </c>
      <c r="AA28" t="n">
        <v>7.40000000000000036</v>
      </c>
      <c r="AB28" t="n">
        <v>6.5</v>
      </c>
      <c r="AC28" t="n">
        <v>3.39999999999999991</v>
      </c>
      <c r="AD28" t="n">
        <v>4.70000000000000018</v>
      </c>
      <c r="AE28" s="18"/>
      <c r="AF28" s="16"/>
      <c r="AG28" s="16"/>
      <c r="AH28" s="3" t="n">
        <v>1992</v>
      </c>
      <c r="AI28" s="3" t="n">
        <v>6.29999999999999982</v>
      </c>
      <c r="AJ28" s="3" t="n">
        <v>18.8000000000000007</v>
      </c>
      <c r="AK28" s="3" t="n">
        <v>13.4000000000000004</v>
      </c>
      <c r="AL28" s="3" t="n">
        <v>0.7</v>
      </c>
      <c r="AM28" s="3" t="n">
        <v>-13.1999999999999993</v>
      </c>
      <c r="AN28" s="3" t="n">
        <v>-26.5</v>
      </c>
      <c r="AO28" s="5" t="n">
        <v>-28.6000000000000014</v>
      </c>
      <c r="AP28" s="3" t="n">
        <v>-41</v>
      </c>
      <c r="AQ28" s="3" t="n">
        <v>-36.6000000000000014</v>
      </c>
      <c r="AR28" s="3" t="n">
        <v>-28.8999999999999986</v>
      </c>
      <c r="AS28" s="3" t="n">
        <v>-17.6999999999999993</v>
      </c>
      <c r="AT28" s="3" t="n">
        <v>-3.20000000000000018</v>
      </c>
      <c r="AU28" s="3" t="n">
        <v>7.20000000000000018</v>
      </c>
      <c r="AV28" s="3" t="n">
        <v>11.4000000000000004</v>
      </c>
      <c r="AW28" s="3" t="n">
        <v>5.40000000000000036</v>
      </c>
      <c r="AX28" s="3" t="n">
        <v>-1.10000000000000009</v>
      </c>
      <c r="AY28" s="3" t="n">
        <v>-16.6999999999999993</v>
      </c>
      <c r="AZ28" s="3" t="n">
        <v>-34.2000000000000028</v>
      </c>
      <c r="BA28" s="5" t="n">
        <v>-36</v>
      </c>
      <c r="BB28" s="33">
        <f>AVERAGE(AP28:BA28)</f>
        <v>-15.9499999999999993</v>
      </c>
    </row>
    <row r="29" spans="1:54">
      <c r="A29" s="3" t="n">
        <v>1993</v>
      </c>
      <c r="B29" t="n">
        <v>0.986000000000000298</v>
      </c>
      <c r="C29" s="6"/>
      <c r="E29"/>
      <c r="F29"/>
      <c r="G29"/>
      <c r="H29"/>
      <c r="I29"/>
      <c r="K29" s="3" t="n">
        <v>1993</v>
      </c>
      <c r="L29" t="n">
        <v>46.2999999999999972</v>
      </c>
      <c r="M29" t="n">
        <v>77.2999999999999829</v>
      </c>
      <c r="N29" t="n">
        <v>41.2999999999999972</v>
      </c>
      <c r="O29" t="n">
        <v>7.40000000000000036</v>
      </c>
      <c r="P29" t="n">
        <v>6.5</v>
      </c>
      <c r="Q29" t="n">
        <v>3.39999999999999991</v>
      </c>
      <c r="R29" t="n">
        <v>4.70000000000000018</v>
      </c>
      <c r="S29" t="n">
        <v>4.20000000000000018</v>
      </c>
      <c r="T29" t="n">
        <v>4</v>
      </c>
      <c r="U29" t="n">
        <v>4</v>
      </c>
      <c r="V29" t="n">
        <v>5</v>
      </c>
      <c r="W29" t="n">
        <v>10.4000000000000004</v>
      </c>
      <c r="X29" t="n">
        <v>28.6999999999999993</v>
      </c>
      <c r="Y29" t="n">
        <v>94.4000000000000057</v>
      </c>
      <c r="Z29" t="n">
        <v>12.9000000000000004</v>
      </c>
      <c r="AA29" t="n">
        <v>28.6999999999999993</v>
      </c>
      <c r="AB29" t="n">
        <v>10</v>
      </c>
      <c r="AC29" t="n">
        <v>1.7</v>
      </c>
      <c r="AD29" t="n">
        <v>0.8</v>
      </c>
      <c r="AE29" s="18"/>
      <c r="AF29" s="16"/>
      <c r="AG29" s="16"/>
      <c r="AH29" s="3" t="n">
        <v>1993</v>
      </c>
      <c r="AI29" s="3" t="n">
        <v>7.20000000000000018</v>
      </c>
      <c r="AJ29" s="3" t="n">
        <v>11.4000000000000004</v>
      </c>
      <c r="AK29" s="3" t="n">
        <v>5.40000000000000036</v>
      </c>
      <c r="AL29" s="3" t="n">
        <v>-1.10000000000000009</v>
      </c>
      <c r="AM29" s="3" t="n">
        <v>-16.6999999999999993</v>
      </c>
      <c r="AN29" s="3" t="n">
        <v>-34.2000000000000028</v>
      </c>
      <c r="AO29" s="5" t="n">
        <v>-36</v>
      </c>
      <c r="AP29" s="3" t="n">
        <v>-35.2999999999999972</v>
      </c>
      <c r="AQ29" s="3" t="n">
        <v>-37.7000000000000028</v>
      </c>
      <c r="AR29" s="3" t="n">
        <v>-28.3999999999999986</v>
      </c>
      <c r="AS29" s="3" t="n">
        <v>-18.8000000000000007</v>
      </c>
      <c r="AT29" s="3" t="n">
        <v>-0.9</v>
      </c>
      <c r="AU29" s="3" t="n">
        <v>9.30000000000000071</v>
      </c>
      <c r="AV29" s="3" t="n">
        <v>11.4000000000000004</v>
      </c>
      <c r="AW29" s="3" t="n">
        <v>7.70000000000000018</v>
      </c>
      <c r="AX29" s="3" t="n">
        <v>0.3</v>
      </c>
      <c r="AY29" s="3" t="n">
        <v>-16.1999999999999993</v>
      </c>
      <c r="AZ29" s="3" t="n">
        <v>-31.6000000000000014</v>
      </c>
      <c r="BA29" s="5" t="n">
        <v>-42.2999999999999972</v>
      </c>
      <c r="BB29" s="33">
        <f>AVERAGE(AP29:BA29)</f>
        <v>-15.2083333333333002</v>
      </c>
    </row>
    <row r="30" spans="1:54">
      <c r="A30" s="3" t="n">
        <v>1994</v>
      </c>
      <c r="B30" t="n">
        <v>1.31800000000000006</v>
      </c>
      <c r="C30" s="6"/>
      <c r="E30"/>
      <c r="F30"/>
      <c r="G30"/>
      <c r="H30"/>
      <c r="I30"/>
      <c r="K30" s="3" t="n">
        <v>1994</v>
      </c>
      <c r="L30" t="n">
        <v>28.6999999999999993</v>
      </c>
      <c r="M30" t="n">
        <v>94.4000000000000057</v>
      </c>
      <c r="N30" t="n">
        <v>12.9000000000000004</v>
      </c>
      <c r="O30" t="n">
        <v>28.6999999999999993</v>
      </c>
      <c r="P30" t="n">
        <v>10</v>
      </c>
      <c r="Q30" t="n">
        <v>1.7</v>
      </c>
      <c r="R30" t="n">
        <v>0.8</v>
      </c>
      <c r="S30" t="n">
        <v>6.40000000000000036</v>
      </c>
      <c r="T30" t="n">
        <v>13.9000000000000004</v>
      </c>
      <c r="U30" t="n">
        <v>1.60000000000000009</v>
      </c>
      <c r="V30" t="n">
        <v>1</v>
      </c>
      <c r="W30" t="n">
        <v>14</v>
      </c>
      <c r="X30" t="n">
        <v>18.5</v>
      </c>
      <c r="Y30" t="n">
        <v>23.8000000000000007</v>
      </c>
      <c r="Z30" t="n">
        <v>30.8000000000000007</v>
      </c>
      <c r="AA30" t="n">
        <v>13.9000000000000004</v>
      </c>
      <c r="AB30" t="n">
        <v>21.5</v>
      </c>
      <c r="AC30" t="n">
        <v>4.29999999999999982</v>
      </c>
      <c r="AD30" t="n">
        <v>0.9</v>
      </c>
      <c r="AE30" s="18"/>
      <c r="AF30" s="16"/>
      <c r="AG30" s="16"/>
      <c r="AH30" s="3" t="n">
        <v>1994</v>
      </c>
      <c r="AI30" s="3" t="n">
        <v>9.30000000000000071</v>
      </c>
      <c r="AJ30" s="3" t="n">
        <v>11.4000000000000004</v>
      </c>
      <c r="AK30" s="3" t="n">
        <v>7.70000000000000018</v>
      </c>
      <c r="AL30" s="3" t="n">
        <v>0.3</v>
      </c>
      <c r="AM30" s="3" t="n">
        <v>-16.1999999999999993</v>
      </c>
      <c r="AN30" s="3" t="n">
        <v>-31.6000000000000014</v>
      </c>
      <c r="AO30" s="5" t="n">
        <v>-42.2999999999999972</v>
      </c>
      <c r="AP30" s="3" t="n">
        <v>-36.6000000000000014</v>
      </c>
      <c r="AQ30" s="3" t="n">
        <v>-30.3000000000000007</v>
      </c>
      <c r="AR30" s="3" t="n">
        <v>-30.8000000000000007</v>
      </c>
      <c r="AS30" s="3" t="n">
        <v>-19.8999999999999986</v>
      </c>
      <c r="AT30" s="3" t="n">
        <v>2.29999999999999982</v>
      </c>
      <c r="AU30" s="3" t="n">
        <v>10.3000000000000007</v>
      </c>
      <c r="AV30" s="3" t="n">
        <v>13.4000000000000004</v>
      </c>
      <c r="AW30" s="3" t="n">
        <v>6.40000000000000036</v>
      </c>
      <c r="AX30" s="3" t="n">
        <v>2.60000000000000009</v>
      </c>
      <c r="AY30" s="3" t="n">
        <v>-13.1999999999999993</v>
      </c>
      <c r="AZ30" s="3" t="n">
        <v>-28.3000000000000007</v>
      </c>
      <c r="BA30" s="5" t="n">
        <v>-31.8999999999999986</v>
      </c>
      <c r="BB30" s="33">
        <f>AVERAGE(AP30:BA30)</f>
        <v>-13</v>
      </c>
    </row>
    <row r="31" spans="1:54">
      <c r="A31" s="3" t="n">
        <v>1995</v>
      </c>
      <c r="B31" t="n">
        <v>1.48500000000000014</v>
      </c>
      <c r="C31" s="6"/>
      <c r="E31"/>
      <c r="F31"/>
      <c r="G31"/>
      <c r="H31"/>
      <c r="I31"/>
      <c r="K31" s="3" t="n">
        <v>1995</v>
      </c>
      <c r="L31" t="n">
        <v>18.5</v>
      </c>
      <c r="M31" t="n">
        <v>23.8000000000000007</v>
      </c>
      <c r="N31" t="n">
        <v>30.8000000000000007</v>
      </c>
      <c r="O31" t="n">
        <v>13.9000000000000004</v>
      </c>
      <c r="P31" t="n">
        <v>21.5</v>
      </c>
      <c r="Q31" t="n">
        <v>4.29999999999999982</v>
      </c>
      <c r="R31" t="n">
        <v>0.9</v>
      </c>
      <c r="S31" t="n">
        <v>3.20000000000000018</v>
      </c>
      <c r="T31" t="n">
        <v>1.5</v>
      </c>
      <c r="U31" t="n">
        <v>6.5</v>
      </c>
      <c r="V31" t="n">
        <v>0.9</v>
      </c>
      <c r="W31" t="n">
        <v>6</v>
      </c>
      <c r="X31" t="n">
        <v>36.2999999999999972</v>
      </c>
      <c r="Y31" t="n">
        <v>47.5</v>
      </c>
      <c r="Z31" t="n">
        <v>71.2000000000000028</v>
      </c>
      <c r="AA31" t="n">
        <v>36.2000000000000028</v>
      </c>
      <c r="AB31" t="n">
        <v>9</v>
      </c>
      <c r="AC31" t="n">
        <v>11.6999999999999993</v>
      </c>
      <c r="AD31" t="n">
        <v>1</v>
      </c>
      <c r="AE31" s="18"/>
      <c r="AF31" s="16"/>
      <c r="AG31" s="16"/>
      <c r="AH31" s="3" t="n">
        <v>1995</v>
      </c>
      <c r="AI31" s="3" t="n">
        <v>10.3000000000000007</v>
      </c>
      <c r="AJ31" s="3" t="n">
        <v>13.4000000000000004</v>
      </c>
      <c r="AK31" s="3" t="n">
        <v>6.40000000000000036</v>
      </c>
      <c r="AL31" s="3" t="n">
        <v>2.60000000000000009</v>
      </c>
      <c r="AM31" s="3" t="n">
        <v>-13.1999999999999993</v>
      </c>
      <c r="AN31" s="3" t="n">
        <v>-28.3000000000000007</v>
      </c>
      <c r="AO31" s="5" t="n">
        <v>-31.8999999999999986</v>
      </c>
      <c r="AP31" s="3" t="n">
        <v>-38.6000000000000014</v>
      </c>
      <c r="AQ31" s="3" t="n">
        <v>-28.6000000000000014</v>
      </c>
      <c r="AR31" s="3" t="n">
        <v>-30.1999999999999993</v>
      </c>
      <c r="AS31" s="3" t="n">
        <v>-18.8000000000000007</v>
      </c>
      <c r="AT31" s="3" t="n">
        <v>-0.5</v>
      </c>
      <c r="AU31" s="3" t="n">
        <v>12.0999999999999996</v>
      </c>
      <c r="AV31" s="3" t="n">
        <v>13.5999999999999996</v>
      </c>
      <c r="AW31" s="3" t="n">
        <v>10.5</v>
      </c>
      <c r="AX31" s="3" t="n">
        <v>1.10000000000000009</v>
      </c>
      <c r="AY31" s="3" t="n">
        <v>-14.4000000000000004</v>
      </c>
      <c r="AZ31" s="3" t="n">
        <v>-26.5</v>
      </c>
      <c r="BA31" s="5" t="n">
        <v>-34</v>
      </c>
      <c r="BB31" s="33">
        <f>AVERAGE(AP31:BA31)</f>
        <v>-12.8583333333333005</v>
      </c>
    </row>
    <row r="32" spans="1:54">
      <c r="A32" s="3" t="n">
        <v>1996</v>
      </c>
      <c r="B32" t="n">
        <v>0.386000000000000032</v>
      </c>
      <c r="C32" s="6"/>
      <c r="E32"/>
      <c r="F32"/>
      <c r="G32"/>
      <c r="H32"/>
      <c r="I32"/>
      <c r="K32" s="3" t="n">
        <v>1996</v>
      </c>
      <c r="L32" t="n">
        <v>36.2999999999999972</v>
      </c>
      <c r="M32" t="n">
        <v>47.5</v>
      </c>
      <c r="N32" t="n">
        <v>71.2000000000000028</v>
      </c>
      <c r="O32" t="n">
        <v>36.2000000000000028</v>
      </c>
      <c r="P32" t="n">
        <v>9</v>
      </c>
      <c r="Q32" t="n">
        <v>11.6999999999999993</v>
      </c>
      <c r="R32" t="n">
        <v>1</v>
      </c>
      <c r="S32" t="n">
        <v>6</v>
      </c>
      <c r="T32" t="n">
        <v>5.20000000000000018</v>
      </c>
      <c r="U32" t="n">
        <v>7.40000000000000036</v>
      </c>
      <c r="V32" t="n">
        <v>2.10000000000000009</v>
      </c>
      <c r="W32" t="n">
        <v>19.3999999999999986</v>
      </c>
      <c r="X32" t="n">
        <v>58.1000000000000014</v>
      </c>
      <c r="Y32" t="n">
        <v>52.2000000000000028</v>
      </c>
      <c r="Z32" t="n">
        <v>62.3999999999999986</v>
      </c>
      <c r="AA32" t="n">
        <v>26.8000000000000007</v>
      </c>
      <c r="AB32" t="n">
        <v>13.4000000000000004</v>
      </c>
      <c r="AC32" t="n">
        <v>18</v>
      </c>
      <c r="AD32" t="n">
        <v>9.30000000000000071</v>
      </c>
      <c r="AE32" s="18"/>
      <c r="AF32" s="16"/>
      <c r="AG32" s="16"/>
      <c r="AH32" s="3" t="n">
        <v>1996</v>
      </c>
      <c r="AI32" s="3" t="n">
        <v>12.0999999999999996</v>
      </c>
      <c r="AJ32" s="3" t="n">
        <v>13.5999999999999996</v>
      </c>
      <c r="AK32" s="3" t="n">
        <v>10.5</v>
      </c>
      <c r="AL32" s="3" t="n">
        <v>1.10000000000000009</v>
      </c>
      <c r="AM32" s="3" t="n">
        <v>-14.4000000000000004</v>
      </c>
      <c r="AN32" s="3" t="n">
        <v>-26.5</v>
      </c>
      <c r="AO32" s="5" t="n">
        <v>-34</v>
      </c>
      <c r="AP32" s="3" t="n">
        <v>-37.2999999999999972</v>
      </c>
      <c r="AQ32" s="3" t="n">
        <v>-30.1000000000000014</v>
      </c>
      <c r="AR32" s="3" t="n">
        <v>-31.3999999999999986</v>
      </c>
      <c r="AS32" s="3" t="n">
        <v>-16.5</v>
      </c>
      <c r="AT32" s="3" t="n">
        <v>-2.9</v>
      </c>
      <c r="AU32" s="3" t="n">
        <v>4.70000000000000018</v>
      </c>
      <c r="AV32" s="3" t="n">
        <v>9</v>
      </c>
      <c r="AW32" s="3" t="n">
        <v>8.40000000000000036</v>
      </c>
      <c r="AX32" s="3" t="n">
        <v>-1.8</v>
      </c>
      <c r="AY32" s="3" t="n">
        <v>-15.6999999999999993</v>
      </c>
      <c r="AZ32" s="3" t="n">
        <v>-30.6000000000000014</v>
      </c>
      <c r="BA32" s="5" t="n">
        <v>-38.2000000000000028</v>
      </c>
      <c r="BB32" s="33">
        <f>AVERAGE(AP32:BA32)</f>
        <v>-15.1999999999999993</v>
      </c>
    </row>
    <row r="33" spans="1:54">
      <c r="A33" s="3" t="n">
        <v>1997</v>
      </c>
      <c r="B33" t="n">
        <v>1.16799999999999993</v>
      </c>
      <c r="C33" s="6"/>
      <c r="E33"/>
      <c r="F33"/>
      <c r="G33"/>
      <c r="H33"/>
      <c r="I33"/>
      <c r="K33" s="3" t="n">
        <v>1997</v>
      </c>
      <c r="L33" t="n">
        <v>58.1000000000000014</v>
      </c>
      <c r="M33" t="n">
        <v>52.2000000000000028</v>
      </c>
      <c r="N33" t="n">
        <v>62.3999999999999986</v>
      </c>
      <c r="O33" t="n">
        <v>26.8000000000000007</v>
      </c>
      <c r="P33" t="n">
        <v>13.4000000000000004</v>
      </c>
      <c r="Q33" t="n">
        <v>18</v>
      </c>
      <c r="R33" t="n">
        <v>9.30000000000000071</v>
      </c>
      <c r="S33" t="n">
        <v>7.40000000000000036</v>
      </c>
      <c r="T33" t="n">
        <v>8.40000000000000036</v>
      </c>
      <c r="U33" t="n">
        <v>2.29999999999999982</v>
      </c>
      <c r="V33" t="n">
        <v>4.40000000000000036</v>
      </c>
      <c r="W33" t="n">
        <v>13</v>
      </c>
      <c r="X33" t="n">
        <v>47</v>
      </c>
      <c r="Y33" t="n">
        <v>63.5</v>
      </c>
      <c r="Z33" t="n">
        <v>98</v>
      </c>
      <c r="AA33" t="n">
        <v>19.1999999999999993</v>
      </c>
      <c r="AB33" t="n">
        <v>14.0999999999999996</v>
      </c>
      <c r="AC33" t="n">
        <v>7.90000000000000036</v>
      </c>
      <c r="AD33" t="n">
        <v>4.5</v>
      </c>
      <c r="AE33" s="18"/>
      <c r="AF33" s="16"/>
      <c r="AG33" s="16"/>
      <c r="AH33" s="3" t="n">
        <v>1997</v>
      </c>
      <c r="AI33" s="3" t="n">
        <v>4.70000000000000018</v>
      </c>
      <c r="AJ33" s="3" t="n">
        <v>9</v>
      </c>
      <c r="AK33" s="3" t="n">
        <v>8.40000000000000036</v>
      </c>
      <c r="AL33" s="3" t="n">
        <v>-1.8</v>
      </c>
      <c r="AM33" s="3" t="n">
        <v>-15.6999999999999993</v>
      </c>
      <c r="AN33" s="3" t="n">
        <v>-30.6000000000000014</v>
      </c>
      <c r="AO33" s="5" t="n">
        <v>-38.2000000000000028</v>
      </c>
      <c r="AP33" s="3" t="n">
        <v>-36.8999999999999986</v>
      </c>
      <c r="AQ33" s="3" t="n">
        <v>-33.2999999999999972</v>
      </c>
      <c r="AR33" s="3" t="n">
        <v>-31</v>
      </c>
      <c r="AS33" s="3" t="n">
        <v>-14.6999999999999993</v>
      </c>
      <c r="AT33" s="3" t="n">
        <v>-5</v>
      </c>
      <c r="AU33" s="3" t="n">
        <v>10.6999999999999993</v>
      </c>
      <c r="AV33" s="3" t="n">
        <v>14.8000000000000007</v>
      </c>
      <c r="AW33" s="3" t="n">
        <v>10.1999999999999993</v>
      </c>
      <c r="AX33" s="3" t="n">
        <v>-0.8</v>
      </c>
      <c r="AY33" s="3" t="n">
        <v>-12.6999999999999993</v>
      </c>
      <c r="AZ33" s="3" t="n">
        <v>-33.5</v>
      </c>
      <c r="BA33" s="5" t="n">
        <v>-42.6000000000000014</v>
      </c>
      <c r="BB33" s="33">
        <f>AVERAGE(AP33:BA33)</f>
        <v>-14.5666666666667002</v>
      </c>
    </row>
    <row r="34" spans="1:54">
      <c r="A34" s="3" t="n">
        <v>1998</v>
      </c>
      <c r="B34" t="n">
        <v>1.06400000000000006</v>
      </c>
      <c r="C34" s="6"/>
      <c r="E34"/>
      <c r="F34"/>
      <c r="G34"/>
      <c r="H34"/>
      <c r="I34"/>
      <c r="K34" s="3" t="n">
        <v>1998</v>
      </c>
      <c r="L34" t="n">
        <v>47</v>
      </c>
      <c r="M34" t="n">
        <v>63.5</v>
      </c>
      <c r="N34" t="n">
        <v>98</v>
      </c>
      <c r="O34" t="n">
        <v>19.1999999999999993</v>
      </c>
      <c r="P34" t="n">
        <v>14.0999999999999996</v>
      </c>
      <c r="Q34" t="n">
        <v>7.90000000000000036</v>
      </c>
      <c r="R34" t="n">
        <v>4.5</v>
      </c>
      <c r="S34" t="n">
        <v>9</v>
      </c>
      <c r="T34" t="n">
        <v>5.79999999999999982</v>
      </c>
      <c r="U34" t="n">
        <v>3.5</v>
      </c>
      <c r="V34" t="n">
        <v>3.20000000000000018</v>
      </c>
      <c r="W34" t="n">
        <v>3.5</v>
      </c>
      <c r="X34" t="n">
        <v>44</v>
      </c>
      <c r="Y34" t="n">
        <v>33.1000000000000014</v>
      </c>
      <c r="Z34" t="n">
        <v>30</v>
      </c>
      <c r="AA34" t="n">
        <v>49.2999999999999972</v>
      </c>
      <c r="AB34" t="n">
        <v>13.9000000000000004</v>
      </c>
      <c r="AC34" t="n">
        <v>17.6000000000000014</v>
      </c>
      <c r="AD34" t="n">
        <v>4.79999999999999982</v>
      </c>
      <c r="AE34" s="18"/>
      <c r="AF34" s="16"/>
      <c r="AG34" s="16"/>
      <c r="AH34" s="3" t="n">
        <v>1998</v>
      </c>
      <c r="AI34" s="3" t="n">
        <v>10.6999999999999993</v>
      </c>
      <c r="AJ34" s="3" t="n">
        <v>14.8000000000000007</v>
      </c>
      <c r="AK34" s="3" t="n">
        <v>10.1999999999999993</v>
      </c>
      <c r="AL34" s="3" t="n">
        <v>-0.8</v>
      </c>
      <c r="AM34" s="3" t="n">
        <v>-12.6999999999999993</v>
      </c>
      <c r="AN34" s="3" t="n">
        <v>-33.5</v>
      </c>
      <c r="AO34" s="5" t="n">
        <v>-42.6000000000000014</v>
      </c>
      <c r="AP34" s="3" t="n">
        <v>-35.6000000000000014</v>
      </c>
      <c r="AQ34" s="3" t="n">
        <v>-37.2999999999999972</v>
      </c>
      <c r="AR34" s="3" t="n">
        <v>-31.5</v>
      </c>
      <c r="AS34" s="3" t="n">
        <v>-18.8999999999999986</v>
      </c>
      <c r="AT34" s="3" t="n">
        <v>-3.60000000000000009</v>
      </c>
      <c r="AU34" s="3" t="n">
        <v>11.5</v>
      </c>
      <c r="AV34" s="3" t="n">
        <v>13.0999999999999996</v>
      </c>
      <c r="AW34" s="3" t="n">
        <v>6.70000000000000018</v>
      </c>
      <c r="AX34" s="3" t="n">
        <v>-0.4</v>
      </c>
      <c r="AY34" s="3" t="n">
        <v>-18.3000000000000007</v>
      </c>
      <c r="AZ34" s="3" t="n">
        <v>-29.8000000000000007</v>
      </c>
      <c r="BA34" s="5" t="n">
        <v>-40.8999999999999986</v>
      </c>
      <c r="BB34" s="33">
        <f>AVERAGE(AP34:BA34)</f>
        <v>-15.4166666666666998</v>
      </c>
    </row>
    <row r="35" spans="1:54">
      <c r="A35" s="3" t="n">
        <v>1999</v>
      </c>
      <c r="B35" t="n">
        <v>1.129</v>
      </c>
      <c r="C35" s="6"/>
      <c r="E35"/>
      <c r="F35"/>
      <c r="G35"/>
      <c r="H35"/>
      <c r="I35"/>
      <c r="K35" s="3" t="n">
        <v>1999</v>
      </c>
      <c r="L35" t="n">
        <v>44</v>
      </c>
      <c r="M35" t="n">
        <v>33.1000000000000014</v>
      </c>
      <c r="N35" t="n">
        <v>30</v>
      </c>
      <c r="O35" t="n">
        <v>49.2999999999999972</v>
      </c>
      <c r="P35" t="n">
        <v>13.9000000000000004</v>
      </c>
      <c r="Q35" t="n">
        <v>17.6000000000000014</v>
      </c>
      <c r="R35" t="n">
        <v>4.79999999999999982</v>
      </c>
      <c r="S35" t="n">
        <v>7.20000000000000018</v>
      </c>
      <c r="T35" t="n">
        <v>2.60000000000000009</v>
      </c>
      <c r="U35" t="n">
        <v>6.20000000000000018</v>
      </c>
      <c r="V35" t="n">
        <v>0</v>
      </c>
      <c r="W35" t="n">
        <v>20.3999999999999986</v>
      </c>
      <c r="X35" t="n">
        <v>43.6000000000000014</v>
      </c>
      <c r="Y35" t="n">
        <v>45.1000000000000014</v>
      </c>
      <c r="Z35" t="n">
        <v>69.5999999999999943</v>
      </c>
      <c r="AA35" t="n">
        <v>31.1999999999999993</v>
      </c>
      <c r="AB35" t="n">
        <v>16.6999999999999993</v>
      </c>
      <c r="AC35" t="n">
        <v>10.4000000000000004</v>
      </c>
      <c r="AD35" t="n">
        <v>3.79999999999999982</v>
      </c>
      <c r="AE35" s="18"/>
      <c r="AF35" s="16"/>
      <c r="AG35" s="16"/>
      <c r="AH35" s="3" t="n">
        <v>1999</v>
      </c>
      <c r="AI35" s="3" t="n">
        <v>11.5</v>
      </c>
      <c r="AJ35" s="3" t="n">
        <v>13.0999999999999996</v>
      </c>
      <c r="AK35" s="3" t="n">
        <v>6.70000000000000018</v>
      </c>
      <c r="AL35" s="3" t="n">
        <v>-0.4</v>
      </c>
      <c r="AM35" s="3" t="n">
        <v>-18.3000000000000007</v>
      </c>
      <c r="AN35" s="3" t="n">
        <v>-29.8000000000000007</v>
      </c>
      <c r="AO35" s="5" t="n">
        <v>-40.8999999999999986</v>
      </c>
      <c r="AP35" s="3" t="n">
        <v>-37.7000000000000028</v>
      </c>
      <c r="AQ35" s="3" t="n">
        <v>-39.5</v>
      </c>
      <c r="AR35" s="3" t="n">
        <v>-34.6000000000000014</v>
      </c>
      <c r="AS35" s="3" t="n">
        <v>-20.3000000000000007</v>
      </c>
      <c r="AT35" s="3" t="n">
        <v>-2.79999999999999982</v>
      </c>
      <c r="AU35" s="3" t="n">
        <v>11.1999999999999993</v>
      </c>
      <c r="AV35" s="3" t="n">
        <v>11.5</v>
      </c>
      <c r="AW35" s="3" t="n">
        <v>9</v>
      </c>
      <c r="AX35" s="3" t="n">
        <v>-0.8</v>
      </c>
      <c r="AY35" s="3" t="n">
        <v>-16.399999999999995</v>
      </c>
      <c r="AZ35" s="3" t="n">
        <v>-35.1000000000000014</v>
      </c>
      <c r="BA35" s="5" t="n">
        <v>-34.1000000000000014</v>
      </c>
      <c r="BB35" s="33">
        <f>AVERAGE(AP35:BA35)</f>
        <v>-15.8000000000000007</v>
      </c>
    </row>
    <row r="36" spans="1:54">
      <c r="A36" s="3" t="n">
        <v>2000</v>
      </c>
      <c r="B36" t="n">
        <v>0.547000000000000064</v>
      </c>
      <c r="C36" s="6"/>
      <c r="E36"/>
      <c r="F36"/>
      <c r="G36"/>
      <c r="H36"/>
      <c r="I36"/>
      <c r="K36" s="3" t="n">
        <v>2000</v>
      </c>
      <c r="L36" t="n">
        <v>43.6000000000000014</v>
      </c>
      <c r="M36" t="n">
        <v>45.1000000000000014</v>
      </c>
      <c r="N36" t="n">
        <v>69.5999999999999943</v>
      </c>
      <c r="O36" t="n">
        <v>31.1999999999999993</v>
      </c>
      <c r="P36" t="n">
        <v>16.6999999999999993</v>
      </c>
      <c r="Q36" t="n">
        <v>10.4000000000000004</v>
      </c>
      <c r="R36" t="n">
        <v>3.79999999999999982</v>
      </c>
      <c r="S36" t="n">
        <v>5.40000000000000036</v>
      </c>
      <c r="T36" t="n">
        <v>7.29999999999999982</v>
      </c>
      <c r="U36" t="n">
        <v>16.1000000000000014</v>
      </c>
      <c r="V36" t="n">
        <v>2.79999999999999982</v>
      </c>
      <c r="W36" t="n">
        <v>12.5999999999999996</v>
      </c>
      <c r="X36" t="n">
        <v>36.3999999999999986</v>
      </c>
      <c r="Y36" t="n">
        <v>67.0999999999999943</v>
      </c>
      <c r="Z36" t="n">
        <v>19</v>
      </c>
      <c r="AA36" t="n">
        <v>27.3999999999999986</v>
      </c>
      <c r="AB36" t="n">
        <v>24.5</v>
      </c>
      <c r="AC36" t="n">
        <v>3.60000000000000009</v>
      </c>
      <c r="AD36" t="n">
        <v>10.8000000000000007</v>
      </c>
      <c r="AE36" s="18"/>
      <c r="AF36" s="16"/>
      <c r="AG36" s="16"/>
      <c r="AH36" s="3" t="n">
        <v>2000</v>
      </c>
      <c r="AI36" s="3" t="n">
        <v>11.1999999999999993</v>
      </c>
      <c r="AJ36" s="3" t="n">
        <v>11.5</v>
      </c>
      <c r="AK36" s="3" t="n">
        <v>9</v>
      </c>
      <c r="AL36" s="3" t="n">
        <v>-0.8</v>
      </c>
      <c r="AM36" s="3" t="n">
        <v>-16.399999999999995</v>
      </c>
      <c r="AN36" s="3" t="n">
        <v>-35.1000000000000014</v>
      </c>
      <c r="AO36" s="5" t="n">
        <v>-34.1000000000000014</v>
      </c>
      <c r="AP36" s="3" t="n">
        <v>-34.6000000000000014</v>
      </c>
      <c r="AQ36" s="3" t="n">
        <v>-30.3999999999999986</v>
      </c>
      <c r="AR36" s="3" t="n">
        <v>-30.6999999999999993</v>
      </c>
      <c r="AS36" s="3" t="n">
        <v>-15.8000000000000007</v>
      </c>
      <c r="AT36" s="3" t="n">
        <v>-0.7</v>
      </c>
      <c r="AU36" s="3" t="n">
        <v>9.5</v>
      </c>
      <c r="AV36" s="3" t="n">
        <v>12.5</v>
      </c>
      <c r="AW36" s="3" t="n">
        <v>7.5</v>
      </c>
      <c r="AX36" s="3" t="n">
        <v>0.9</v>
      </c>
      <c r="AY36" s="3" t="n">
        <v>-14.0999999999999996</v>
      </c>
      <c r="AZ36" s="3" t="n">
        <v>-35</v>
      </c>
      <c r="BA36" s="5" t="n">
        <v>-35</v>
      </c>
      <c r="BB36" s="33">
        <f>AVERAGE(AP36:BA36)</f>
        <v>-13.8249999999999993</v>
      </c>
    </row>
    <row r="37" spans="1:54">
      <c r="A37" s="3" t="n">
        <v>2001</v>
      </c>
      <c r="B37" t="n">
        <v>0.909999999999999964</v>
      </c>
      <c r="C37" s="6"/>
      <c r="E37"/>
      <c r="F37"/>
      <c r="G37"/>
      <c r="H37"/>
      <c r="I37"/>
      <c r="K37" s="3" t="n">
        <v>2001</v>
      </c>
      <c r="L37" t="n">
        <v>36.3999999999999986</v>
      </c>
      <c r="M37" t="n">
        <v>67.0999999999999943</v>
      </c>
      <c r="N37" t="n">
        <v>19</v>
      </c>
      <c r="O37" t="n">
        <v>27.3999999999999986</v>
      </c>
      <c r="P37" t="n">
        <v>24.5</v>
      </c>
      <c r="Q37" t="n">
        <v>3.60000000000000009</v>
      </c>
      <c r="R37" t="n">
        <v>10.8000000000000007</v>
      </c>
      <c r="S37" t="n">
        <v>5.09999999999999964</v>
      </c>
      <c r="T37" t="n">
        <v>2.79999999999999982</v>
      </c>
      <c r="U37" t="n">
        <v>4.70000000000000018</v>
      </c>
      <c r="V37" t="n">
        <v>6.5</v>
      </c>
      <c r="W37" t="n">
        <v>8.69999999999999751</v>
      </c>
      <c r="X37" t="n">
        <v>12.4000000000000004</v>
      </c>
      <c r="Y37" t="n">
        <v>12</v>
      </c>
      <c r="Z37" t="n">
        <v>72.4000000000000057</v>
      </c>
      <c r="AA37" t="n">
        <v>37.5</v>
      </c>
      <c r="AB37" t="n">
        <v>13.3000000000000007</v>
      </c>
      <c r="AC37" t="n">
        <v>16.8000000000000007</v>
      </c>
      <c r="AD37" t="n">
        <v>5.79999999999999982</v>
      </c>
      <c r="AE37" s="18"/>
      <c r="AF37" s="16"/>
      <c r="AG37" s="16"/>
      <c r="AH37" s="3" t="n">
        <v>2001</v>
      </c>
      <c r="AI37" s="3" t="n">
        <v>9.5</v>
      </c>
      <c r="AJ37" s="3" t="n">
        <v>12.5</v>
      </c>
      <c r="AK37" s="3" t="n">
        <v>7.5</v>
      </c>
      <c r="AL37" s="3" t="n">
        <v>0.9</v>
      </c>
      <c r="AM37" s="3" t="n">
        <v>-14.0999999999999996</v>
      </c>
      <c r="AN37" s="3" t="n">
        <v>-35</v>
      </c>
      <c r="AO37" s="5" t="n">
        <v>-35</v>
      </c>
      <c r="AP37" s="3" t="n">
        <v>-38.1000000000000014</v>
      </c>
      <c r="AQ37" s="3" t="n">
        <v>-37.2999999999999972</v>
      </c>
      <c r="AR37" s="3" t="n">
        <v>-29.6999999999999993</v>
      </c>
      <c r="AS37" s="3" t="n">
        <v>-17.6999999999999993</v>
      </c>
      <c r="AT37" s="3" t="n">
        <v>0.3</v>
      </c>
      <c r="AU37" s="3" t="n">
        <v>9.19999999999999929</v>
      </c>
      <c r="AV37" s="3" t="n">
        <v>18.6000000000000014</v>
      </c>
      <c r="AW37" s="3" t="n">
        <v>7</v>
      </c>
      <c r="AX37" s="3" t="n">
        <v>-2.70000000000000018</v>
      </c>
      <c r="AY37" s="3" t="n">
        <v>-16.6999999999999993</v>
      </c>
      <c r="AZ37" s="3" t="n">
        <v>-29.8000000000000007</v>
      </c>
      <c r="BA37" s="5" t="n">
        <v>-33.6000000000000014</v>
      </c>
      <c r="BB37" s="33">
        <f>AVERAGE(AP37:BA37)</f>
        <v>-14.2083333333333002</v>
      </c>
    </row>
    <row r="38" spans="1:54">
      <c r="A38" s="3" t="n">
        <v>2002</v>
      </c>
      <c r="B38" t="n">
        <v>0.754000000000000004</v>
      </c>
      <c r="C38" s="6"/>
      <c r="E38"/>
      <c r="F38"/>
      <c r="G38"/>
      <c r="H38"/>
      <c r="I38"/>
      <c r="K38" s="3" t="n">
        <v>2002</v>
      </c>
      <c r="L38" t="n">
        <v>12.4000000000000004</v>
      </c>
      <c r="M38" t="n">
        <v>12</v>
      </c>
      <c r="N38" t="n">
        <v>72.4000000000000057</v>
      </c>
      <c r="O38" t="n">
        <v>37.5</v>
      </c>
      <c r="P38" t="n">
        <v>13.3000000000000007</v>
      </c>
      <c r="Q38" t="n">
        <v>16.8000000000000007</v>
      </c>
      <c r="R38" t="n">
        <v>5.79999999999999982</v>
      </c>
      <c r="S38" t="n">
        <v>7.29999999999999982</v>
      </c>
      <c r="T38" t="n">
        <v>16.3000000000000007</v>
      </c>
      <c r="U38" t="n">
        <v>11.5</v>
      </c>
      <c r="V38" t="n">
        <v>5.5</v>
      </c>
      <c r="W38" t="n">
        <v>35.3999999999999986</v>
      </c>
      <c r="X38" t="n">
        <v>52.8999999999999986</v>
      </c>
      <c r="Y38" t="n">
        <v>88.0999999999999801</v>
      </c>
      <c r="Z38" t="n">
        <v>68.5</v>
      </c>
      <c r="AA38" t="n">
        <v>37</v>
      </c>
      <c r="AB38" t="n">
        <v>3.79999999999999982</v>
      </c>
      <c r="AC38" t="n">
        <v>3.70000000000000018</v>
      </c>
      <c r="AD38" t="n">
        <v>6.29999999999999982</v>
      </c>
      <c r="AE38" s="18"/>
      <c r="AF38" s="16"/>
      <c r="AG38" s="16"/>
      <c r="AH38" s="3" t="n">
        <v>2002</v>
      </c>
      <c r="AI38" s="3" t="n">
        <v>9.19999999999999929</v>
      </c>
      <c r="AJ38" s="3" t="n">
        <v>18.6000000000000014</v>
      </c>
      <c r="AK38" s="3" t="n">
        <v>7</v>
      </c>
      <c r="AL38" s="3" t="n">
        <v>-2.70000000000000018</v>
      </c>
      <c r="AM38" s="3" t="n">
        <v>-16.6999999999999993</v>
      </c>
      <c r="AN38" s="3" t="n">
        <v>-29.8000000000000007</v>
      </c>
      <c r="AO38" s="5" t="n">
        <v>-33.6000000000000014</v>
      </c>
      <c r="AP38" s="3" t="n">
        <v>-41.2000000000000028</v>
      </c>
      <c r="AQ38" s="3" t="n">
        <v>-42.1000000000000014</v>
      </c>
      <c r="AR38" s="3" t="n">
        <v>-27.8999999999999986</v>
      </c>
      <c r="AS38" s="3" t="n">
        <v>-18.8999999999999986</v>
      </c>
      <c r="AT38" s="3" t="n">
        <v>-4.20000000000000018</v>
      </c>
      <c r="AU38" s="3" t="n">
        <v>11.5999999999999996</v>
      </c>
      <c r="AV38" s="3" t="n">
        <v>12.4000000000000004</v>
      </c>
      <c r="AW38" s="3" t="n">
        <v>11</v>
      </c>
      <c r="AX38" s="3" t="n">
        <v>-0.6</v>
      </c>
      <c r="AY38" s="3" t="n">
        <v>-13.9000000000000004</v>
      </c>
      <c r="AZ38" s="3" t="n">
        <v>-27</v>
      </c>
      <c r="BA38" s="5" t="n">
        <v>-36.1000000000000014</v>
      </c>
      <c r="BB38" s="33">
        <f>AVERAGE(AP38:BA38)</f>
        <v>-14.7416666666666991</v>
      </c>
    </row>
    <row r="39" spans="1:54">
      <c r="A39" s="3" t="n">
        <v>2003</v>
      </c>
      <c r="B39" t="n">
        <v>0.687000000000000188</v>
      </c>
      <c r="C39" s="6"/>
      <c r="E39"/>
      <c r="F39"/>
      <c r="G39"/>
      <c r="H39"/>
      <c r="I39"/>
      <c r="K39" s="3" t="n">
        <v>2003</v>
      </c>
      <c r="L39" t="n">
        <v>52.8999999999999986</v>
      </c>
      <c r="M39" t="n">
        <v>88.0999999999999801</v>
      </c>
      <c r="N39" t="n">
        <v>68.5</v>
      </c>
      <c r="O39" t="n">
        <v>37</v>
      </c>
      <c r="P39" t="n">
        <v>3.79999999999999982</v>
      </c>
      <c r="Q39" t="n">
        <v>3.70000000000000018</v>
      </c>
      <c r="R39" t="n">
        <v>6.29999999999999982</v>
      </c>
      <c r="S39" t="n">
        <v>12.0999999999999996</v>
      </c>
      <c r="T39" t="n">
        <v>3.60000000000000009</v>
      </c>
      <c r="U39" t="n">
        <v>4.29999999999999982</v>
      </c>
      <c r="V39" t="n">
        <v>10.4000000000000004</v>
      </c>
      <c r="W39" t="n">
        <v>26.1999999999999993</v>
      </c>
      <c r="X39" t="n">
        <v>50.2000000000000028</v>
      </c>
      <c r="Y39" t="n">
        <v>48</v>
      </c>
      <c r="Z39" t="n">
        <v>30.1000000000000014</v>
      </c>
      <c r="AA39" t="n">
        <v>19</v>
      </c>
      <c r="AB39" t="n">
        <v>14.8000000000000007</v>
      </c>
      <c r="AC39" t="n">
        <v>29.3999999999999986</v>
      </c>
      <c r="AD39" t="n">
        <v>4.79999999999999982</v>
      </c>
      <c r="AE39" s="18"/>
      <c r="AF39" s="16"/>
      <c r="AG39" s="16"/>
      <c r="AH39" s="3" t="n">
        <v>2003</v>
      </c>
      <c r="AI39" s="3" t="n">
        <v>11.5999999999999996</v>
      </c>
      <c r="AJ39" s="3" t="n">
        <v>12.4000000000000004</v>
      </c>
      <c r="AK39" s="3" t="n">
        <v>11</v>
      </c>
      <c r="AL39" s="3" t="n">
        <v>-0.6</v>
      </c>
      <c r="AM39" s="3" t="n">
        <v>-13.9000000000000004</v>
      </c>
      <c r="AN39" s="3" t="n">
        <v>-27</v>
      </c>
      <c r="AO39" s="5" t="n">
        <v>-36.1000000000000014</v>
      </c>
      <c r="AP39" s="3" t="n">
        <v>-36.3999999999999986</v>
      </c>
      <c r="AQ39" s="3" t="n">
        <v>-39.2000000000000028</v>
      </c>
      <c r="AR39" s="3" t="n">
        <v>-26.3999999999999986</v>
      </c>
      <c r="AS39" s="3" t="n">
        <v>-15.1999999999999993</v>
      </c>
      <c r="AT39" s="3" t="n">
        <v>-3.39999999999999991</v>
      </c>
      <c r="AU39" s="3" t="n">
        <v>6.59999999999999964</v>
      </c>
      <c r="AV39" s="3" t="n">
        <v>15.0999999999999996</v>
      </c>
      <c r="AW39" s="3" t="n">
        <v>10.3000000000000007</v>
      </c>
      <c r="AX39" s="3" t="n">
        <v>4.20000000000000018</v>
      </c>
      <c r="AY39" s="3" t="n">
        <v>-14.1999999999999993</v>
      </c>
      <c r="AZ39" s="3" t="n">
        <v>-28</v>
      </c>
      <c r="BA39" s="5" t="n">
        <v>-37.2000000000000028</v>
      </c>
      <c r="BB39" s="33">
        <f>AVERAGE(AP39:BA39)</f>
        <v>-13.6500000000000004</v>
      </c>
    </row>
    <row r="40" spans="1:54">
      <c r="A40" s="3" t="n">
        <v>2004</v>
      </c>
      <c r="B40" t="n">
        <v>0.901999999999999957</v>
      </c>
      <c r="C40" s="6"/>
      <c r="E40"/>
      <c r="F40"/>
      <c r="G40"/>
      <c r="H40"/>
      <c r="I40"/>
      <c r="K40" s="3" t="n">
        <v>2004</v>
      </c>
      <c r="L40" t="n">
        <v>50.2000000000000028</v>
      </c>
      <c r="M40" t="n">
        <v>48</v>
      </c>
      <c r="N40" t="n">
        <v>30.1000000000000014</v>
      </c>
      <c r="O40" t="n">
        <v>19</v>
      </c>
      <c r="P40" t="n">
        <v>14.8000000000000007</v>
      </c>
      <c r="Q40" t="n">
        <v>29.3999999999999986</v>
      </c>
      <c r="R40" t="n">
        <v>4.79999999999999982</v>
      </c>
      <c r="S40" t="n">
        <v>2.29999999999999982</v>
      </c>
      <c r="T40" t="n">
        <v>6.79999999999999982</v>
      </c>
      <c r="U40" t="n">
        <v>3.39999999999999991</v>
      </c>
      <c r="V40" t="n">
        <v>4.29999999999999982</v>
      </c>
      <c r="W40" t="n">
        <v>6.09999999999999964</v>
      </c>
      <c r="X40" t="n">
        <v>42.3999999999999986</v>
      </c>
      <c r="Y40" t="n">
        <v>45.1000000000000014</v>
      </c>
      <c r="Z40" t="n">
        <v>30.8000000000000007</v>
      </c>
      <c r="AA40" t="n">
        <v>51.1000000000000014</v>
      </c>
      <c r="AB40" t="n">
        <v>19.5</v>
      </c>
      <c r="AC40" t="n">
        <v>13.3000000000000007</v>
      </c>
      <c r="AD40" t="n">
        <v>3.20000000000000018</v>
      </c>
      <c r="AE40" s="18"/>
      <c r="AF40" s="16"/>
      <c r="AG40" s="16"/>
      <c r="AH40" s="3" t="n">
        <v>2004</v>
      </c>
      <c r="AI40" s="3" t="n">
        <v>6.59999999999999964</v>
      </c>
      <c r="AJ40" s="3" t="n">
        <v>15.0999999999999996</v>
      </c>
      <c r="AK40" s="3" t="n">
        <v>10.3000000000000007</v>
      </c>
      <c r="AL40" s="3" t="n">
        <v>4.20000000000000018</v>
      </c>
      <c r="AM40" s="3" t="n">
        <v>-14.1999999999999993</v>
      </c>
      <c r="AN40" s="3" t="n">
        <v>-28</v>
      </c>
      <c r="AO40" s="5" t="n">
        <v>-37.2000000000000028</v>
      </c>
      <c r="AP40" s="3" t="n">
        <v>-40.3999999999999986</v>
      </c>
      <c r="AQ40" s="3" t="n">
        <v>-39.2000000000000028</v>
      </c>
      <c r="AR40" s="3" t="n">
        <v>-30.3999999999999986</v>
      </c>
      <c r="AS40" s="3" t="n">
        <v>-18.6999999999999993</v>
      </c>
      <c r="AT40" s="3" t="n">
        <v>-3.29999999999999982</v>
      </c>
      <c r="AU40" s="3" t="n">
        <v>6.09999999999999964</v>
      </c>
      <c r="AV40" s="3" t="n">
        <v>10.5</v>
      </c>
      <c r="AW40" s="3" t="n">
        <v>9.40000000000000036</v>
      </c>
      <c r="AX40" s="3" t="n">
        <v>0.8</v>
      </c>
      <c r="AY40" s="3" t="n">
        <v>-22.3000000000000007</v>
      </c>
      <c r="AZ40" s="3" t="n">
        <v>-29.8000000000000007</v>
      </c>
      <c r="BA40" s="5" t="n">
        <v>-35.2999999999999972</v>
      </c>
      <c r="BB40" s="33">
        <f>AVERAGE(AP40:BA40)</f>
        <v>-16.0500000000000007</v>
      </c>
    </row>
    <row r="41" spans="1:54">
      <c r="A41" s="3" t="n">
        <v>2005</v>
      </c>
      <c r="B41" t="n">
        <v>1.27699999999999991</v>
      </c>
      <c r="C41" s="6"/>
      <c r="E41"/>
      <c r="F41"/>
      <c r="G41"/>
      <c r="H41"/>
      <c r="I41"/>
      <c r="K41" s="3" t="n">
        <v>2005</v>
      </c>
      <c r="L41" t="n">
        <v>42.3999999999999986</v>
      </c>
      <c r="M41" t="n">
        <v>45.1000000000000014</v>
      </c>
      <c r="N41" t="n">
        <v>30.8000000000000007</v>
      </c>
      <c r="O41" t="n">
        <v>51.1000000000000014</v>
      </c>
      <c r="P41" t="n">
        <v>19.5</v>
      </c>
      <c r="Q41" t="n">
        <v>13.3000000000000007</v>
      </c>
      <c r="R41" t="n">
        <v>3.20000000000000018</v>
      </c>
      <c r="S41" t="n">
        <v>4.70000000000000018</v>
      </c>
      <c r="T41" t="n">
        <v>6.29999999999999982</v>
      </c>
      <c r="U41" t="n">
        <v>7.09999999999999964</v>
      </c>
      <c r="V41" t="n">
        <v>2.79999999999999982</v>
      </c>
      <c r="W41" t="n">
        <v>7.5</v>
      </c>
      <c r="X41" t="n">
        <v>26.6000000000000014</v>
      </c>
      <c r="Y41" t="n">
        <v>100.200000000000003</v>
      </c>
      <c r="Z41" t="n">
        <v>58.1000000000000014</v>
      </c>
      <c r="AA41" t="n">
        <v>36.2999999999999972</v>
      </c>
      <c r="AB41" t="n">
        <v>15.4000000000000004</v>
      </c>
      <c r="AC41" t="n">
        <v>12.8000000000000007</v>
      </c>
      <c r="AD41" t="n">
        <v>3.5</v>
      </c>
      <c r="AE41" s="18"/>
      <c r="AF41" s="16"/>
      <c r="AG41" s="16"/>
      <c r="AH41" s="3" t="n">
        <v>2005</v>
      </c>
      <c r="AI41" s="3" t="n">
        <v>6.09999999999999964</v>
      </c>
      <c r="AJ41" s="3" t="n">
        <v>10.5</v>
      </c>
      <c r="AK41" s="3" t="n">
        <v>9.40000000000000036</v>
      </c>
      <c r="AL41" s="3" t="n">
        <v>0.8</v>
      </c>
      <c r="AM41" s="3" t="n">
        <v>-22.3000000000000007</v>
      </c>
      <c r="AN41" s="3" t="n">
        <v>-29.8000000000000007</v>
      </c>
      <c r="AO41" s="5" t="n">
        <v>-35.2999999999999972</v>
      </c>
      <c r="AP41" s="3" t="n">
        <v>-37.3999999999999986</v>
      </c>
      <c r="AQ41" s="3" t="n">
        <v>-37.8999999999999986</v>
      </c>
      <c r="AR41" s="3" t="n">
        <v>-29.8000000000000007</v>
      </c>
      <c r="AS41" s="3" t="n">
        <v>-13</v>
      </c>
      <c r="AT41" s="3" t="n">
        <v>1.30000000000000004</v>
      </c>
      <c r="AU41" s="3" t="n">
        <v>13.0999999999999996</v>
      </c>
      <c r="AV41" s="3" t="n">
        <v>13.0999999999999996</v>
      </c>
      <c r="AW41" s="3" t="n">
        <v>8.90000000000000036</v>
      </c>
      <c r="AX41" s="3" t="n">
        <v>2</v>
      </c>
      <c r="AY41" s="3" t="n">
        <v>-12.9000000000000004</v>
      </c>
      <c r="AZ41" s="3" t="n">
        <v>-26.8999999999999986</v>
      </c>
      <c r="BA41" s="5" t="n">
        <v>-29</v>
      </c>
      <c r="BB41" s="33">
        <f>AVERAGE(AP41:BA41)</f>
        <v>-12.375</v>
      </c>
    </row>
    <row r="42" spans="1:54">
      <c r="A42" s="3" t="n">
        <v>2006</v>
      </c>
      <c r="B42" t="n">
        <v>0.745999999999999996</v>
      </c>
      <c r="C42" s="6"/>
      <c r="E42"/>
      <c r="F42"/>
      <c r="G42"/>
      <c r="H42"/>
      <c r="I42"/>
      <c r="K42" s="3" t="n">
        <v>2006</v>
      </c>
      <c r="L42" t="n">
        <v>26.6000000000000014</v>
      </c>
      <c r="M42" t="n">
        <v>100.200000000000003</v>
      </c>
      <c r="N42" t="n">
        <v>58.1000000000000014</v>
      </c>
      <c r="O42" t="n">
        <v>36.2999999999999972</v>
      </c>
      <c r="P42" t="n">
        <v>15.4000000000000004</v>
      </c>
      <c r="Q42" t="n">
        <v>12.8000000000000007</v>
      </c>
      <c r="R42" t="n">
        <v>3.5</v>
      </c>
      <c r="S42" t="n">
        <v>6.5</v>
      </c>
      <c r="T42" t="n">
        <v>10.3000000000000007</v>
      </c>
      <c r="U42" t="n">
        <v>9.5</v>
      </c>
      <c r="V42" t="n">
        <v>1.60000000000000009</v>
      </c>
      <c r="W42" t="n">
        <v>3.79999999999999982</v>
      </c>
      <c r="X42" t="n">
        <v>82.2000000000000028</v>
      </c>
      <c r="Y42" t="n">
        <v>107.900000000000006</v>
      </c>
      <c r="Z42" t="n">
        <v>51.8999999999999986</v>
      </c>
      <c r="AA42" t="n">
        <v>49.2999999999999972</v>
      </c>
      <c r="AB42" t="n">
        <v>24.6999999999999993</v>
      </c>
      <c r="AC42" t="n">
        <v>27.6000000000000014</v>
      </c>
      <c r="AD42" t="n">
        <v>16.3000000000000007</v>
      </c>
      <c r="AE42" s="18"/>
      <c r="AF42" s="16"/>
      <c r="AG42" s="16"/>
      <c r="AH42" s="3" t="n">
        <v>2006</v>
      </c>
      <c r="AI42" s="3" t="n">
        <v>13.0999999999999996</v>
      </c>
      <c r="AJ42" s="3" t="n">
        <v>13.0999999999999996</v>
      </c>
      <c r="AK42" s="3" t="n">
        <v>8.90000000000000036</v>
      </c>
      <c r="AL42" s="3" t="n">
        <v>2</v>
      </c>
      <c r="AM42" s="3" t="n">
        <v>-12.9000000000000004</v>
      </c>
      <c r="AN42" s="3" t="n">
        <v>-26.8999999999999986</v>
      </c>
      <c r="AO42" s="5" t="n">
        <v>-29</v>
      </c>
      <c r="AP42" s="3" t="n">
        <v>-35.2000000000000028</v>
      </c>
      <c r="AQ42" s="3" t="n">
        <v>-32.1000000000000014</v>
      </c>
      <c r="AR42" s="3" t="n">
        <v>-30</v>
      </c>
      <c r="AS42" s="3" t="n">
        <v>-22.3000000000000007</v>
      </c>
      <c r="AT42" s="3" t="n">
        <v>-1.19999999999999996</v>
      </c>
      <c r="AU42" s="3" t="n">
        <v>9.19999999999999929</v>
      </c>
      <c r="AV42" s="3" t="n">
        <v>11.5999999999999996</v>
      </c>
      <c r="AW42" s="3" t="n">
        <v>9</v>
      </c>
      <c r="AX42" s="3" t="n">
        <v>2.5</v>
      </c>
      <c r="AY42" s="3" t="n">
        <v>-15.9000000000000004</v>
      </c>
      <c r="AZ42" s="3" t="n">
        <v>-24.8000000000000007</v>
      </c>
      <c r="BA42" s="5" t="n">
        <v>-30.1000000000000014</v>
      </c>
      <c r="BB42" s="33">
        <f>AVERAGE(AP42:BA42)</f>
        <v>-13.2750000000000004</v>
      </c>
    </row>
    <row r="43" spans="1:54">
      <c r="A43" s="3" t="n">
        <v>2007</v>
      </c>
      <c r="B43" t="n">
        <v>0.842999999999999794</v>
      </c>
      <c r="C43" s="6"/>
      <c r="E43"/>
      <c r="F43"/>
      <c r="G43"/>
      <c r="H43"/>
      <c r="I43"/>
      <c r="K43" s="3" t="n">
        <v>2007</v>
      </c>
      <c r="L43" t="n">
        <v>82.2000000000000028</v>
      </c>
      <c r="M43" t="n">
        <v>107.900000000000006</v>
      </c>
      <c r="N43" t="n">
        <v>51.8999999999999986</v>
      </c>
      <c r="O43" t="n">
        <v>49.2999999999999972</v>
      </c>
      <c r="P43" t="n">
        <v>24.6999999999999993</v>
      </c>
      <c r="Q43" t="n">
        <v>27.6000000000000014</v>
      </c>
      <c r="R43" t="n">
        <v>16.3000000000000007</v>
      </c>
      <c r="S43" t="n">
        <v>9.40000000000000036</v>
      </c>
      <c r="T43" t="n">
        <v>11.3000000000000007</v>
      </c>
      <c r="U43" t="n">
        <v>4.79999999999999982</v>
      </c>
      <c r="V43" t="n">
        <v>3.10000000000000009</v>
      </c>
      <c r="W43" t="n">
        <v>22.8999999999999986</v>
      </c>
      <c r="X43" t="n">
        <v>60.5</v>
      </c>
      <c r="Y43" t="n">
        <v>60.7999999999999972</v>
      </c>
      <c r="Z43" t="n">
        <v>96.2000000000000028</v>
      </c>
      <c r="AA43" t="n">
        <v>60.2000000000000028</v>
      </c>
      <c r="AB43" t="n">
        <v>22.8000000000000007</v>
      </c>
      <c r="AC43" t="n">
        <v>11.5</v>
      </c>
      <c r="AD43" t="n">
        <v>11.9000000000000004</v>
      </c>
      <c r="AE43" s="18"/>
      <c r="AF43" s="16"/>
      <c r="AG43" s="16"/>
      <c r="AH43" s="3" t="n">
        <v>2007</v>
      </c>
      <c r="AI43" s="3" t="n">
        <v>9.19999999999999929</v>
      </c>
      <c r="AJ43" s="3" t="n">
        <v>11.5999999999999996</v>
      </c>
      <c r="AK43" s="3" t="n">
        <v>9</v>
      </c>
      <c r="AL43" s="3" t="n">
        <v>2.5</v>
      </c>
      <c r="AM43" s="3" t="n">
        <v>-15.9000000000000004</v>
      </c>
      <c r="AN43" s="3" t="n">
        <v>-24.8000000000000007</v>
      </c>
      <c r="AO43" s="5" t="n">
        <v>-30.1000000000000014</v>
      </c>
      <c r="AP43" s="3" t="n">
        <v>-34.2999999999999972</v>
      </c>
      <c r="AQ43" s="3" t="n">
        <v>-39</v>
      </c>
      <c r="AR43" s="3" t="n">
        <v>-26.6000000000000014</v>
      </c>
      <c r="AS43" s="3" t="n">
        <v>-13.8000000000000007</v>
      </c>
      <c r="AT43" s="3" t="n">
        <v>2.10000000000000009</v>
      </c>
      <c r="AU43" s="3" t="n">
        <v>11.8000000000000007</v>
      </c>
      <c r="AV43" s="3" t="n">
        <v>12.0999999999999996</v>
      </c>
      <c r="AW43" s="3" t="n">
        <v>9.90000000000000036</v>
      </c>
      <c r="AX43" s="3" t="n">
        <v>2.29999999999999982</v>
      </c>
      <c r="AY43" s="3" t="n">
        <v>-14.1999999999999993</v>
      </c>
      <c r="AZ43" s="3" t="n">
        <v>-27.3000000000000007</v>
      </c>
      <c r="BA43" s="5" t="n">
        <v>-32.2000000000000028</v>
      </c>
      <c r="BB43" s="33">
        <f>AVERAGE(AP43:BA43)</f>
        <v>-12.4333333333332998</v>
      </c>
    </row>
    <row r="44" spans="1:54">
      <c r="A44" s="3" t="n">
        <v>2008</v>
      </c>
      <c r="B44" t="n">
        <v>0.805000000000000071</v>
      </c>
      <c r="C44" s="6"/>
      <c r="E44"/>
      <c r="F44"/>
      <c r="G44"/>
      <c r="H44"/>
      <c r="I44"/>
      <c r="K44" s="3" t="n">
        <v>2008</v>
      </c>
      <c r="L44" t="n">
        <v>60.5</v>
      </c>
      <c r="M44" t="n">
        <v>60.7999999999999972</v>
      </c>
      <c r="N44" t="n">
        <v>96.2000000000000028</v>
      </c>
      <c r="O44" t="n">
        <v>60.2000000000000028</v>
      </c>
      <c r="P44" t="n">
        <v>22.8000000000000007</v>
      </c>
      <c r="Q44" t="n">
        <v>11.5</v>
      </c>
      <c r="R44" t="n">
        <v>11.9000000000000004</v>
      </c>
      <c r="S44" t="n">
        <v>4.5</v>
      </c>
      <c r="T44" t="n">
        <v>8.80000000000000071</v>
      </c>
      <c r="U44" t="n">
        <v>8.5</v>
      </c>
      <c r="V44" t="n">
        <v>3.70000000000000018</v>
      </c>
      <c r="W44" t="n">
        <v>13.8000000000000007</v>
      </c>
      <c r="X44" t="n">
        <v>127.400000000000006</v>
      </c>
      <c r="Y44" t="n">
        <v>92.0999999999999943</v>
      </c>
      <c r="Z44" t="n">
        <v>72.7999999999999829</v>
      </c>
      <c r="AA44" t="n">
        <v>32</v>
      </c>
      <c r="AB44" t="n">
        <v>14.6999999999999993</v>
      </c>
      <c r="AC44" t="n">
        <v>16.899999999999995</v>
      </c>
      <c r="AD44" t="n">
        <v>22.6000000000000014</v>
      </c>
      <c r="AE44" s="18"/>
      <c r="AF44" s="16"/>
      <c r="AG44" s="16"/>
      <c r="AH44" s="3" t="n">
        <v>2008</v>
      </c>
      <c r="AI44" s="3" t="n">
        <v>11.8000000000000007</v>
      </c>
      <c r="AJ44" s="3" t="n">
        <v>12.0999999999999996</v>
      </c>
      <c r="AK44" s="3" t="n">
        <v>9.90000000000000036</v>
      </c>
      <c r="AL44" s="3" t="n">
        <v>2.29999999999999982</v>
      </c>
      <c r="AM44" s="3" t="n">
        <v>-14.1999999999999993</v>
      </c>
      <c r="AN44" s="3" t="n">
        <v>-27.3000000000000007</v>
      </c>
      <c r="AO44" s="5" t="n">
        <v>-32.2000000000000028</v>
      </c>
      <c r="AP44" s="3" t="n">
        <v>-36.3999999999999986</v>
      </c>
      <c r="AQ44" s="3" t="n">
        <v>-35.8999999999999986</v>
      </c>
      <c r="AR44" s="3" t="n">
        <v>-24.3000000000000007</v>
      </c>
      <c r="AS44" s="3" t="n">
        <v>-17.1000000000000014</v>
      </c>
      <c r="AT44" s="3" t="n">
        <v>2.79999999999999982</v>
      </c>
      <c r="AU44" s="3" t="n">
        <v>7.29999999999999982</v>
      </c>
      <c r="AV44" s="3" t="n">
        <v>11.4000000000000004</v>
      </c>
      <c r="AW44" s="3" t="n">
        <v>13.1999999999999993</v>
      </c>
      <c r="AX44" s="3" t="n">
        <v>0.2</v>
      </c>
      <c r="AY44" s="3" t="n">
        <v>-10.4000000000000004</v>
      </c>
      <c r="AZ44" s="3" t="n">
        <v>-28.1000000000000014</v>
      </c>
      <c r="BA44" s="5" t="n">
        <v>-36.7999999999999972</v>
      </c>
      <c r="BB44" s="33">
        <f>AVERAGE(AP44:BA44)</f>
        <v>-12.8416666666667005</v>
      </c>
    </row>
    <row r="45" spans="1:54">
      <c r="A45" s="3" t="n">
        <v>2009</v>
      </c>
      <c r="B45" t="n">
        <v>0.717999999999999972</v>
      </c>
      <c r="C45" s="6"/>
      <c r="E45"/>
      <c r="F45"/>
      <c r="G45"/>
      <c r="H45"/>
      <c r="I45"/>
      <c r="K45" s="3" t="n">
        <v>2009</v>
      </c>
      <c r="L45" t="n">
        <v>127.400000000000006</v>
      </c>
      <c r="M45" t="n">
        <v>92.0999999999999943</v>
      </c>
      <c r="N45" t="n">
        <v>72.7999999999999829</v>
      </c>
      <c r="O45" t="n">
        <v>32</v>
      </c>
      <c r="P45" t="n">
        <v>14.6999999999999993</v>
      </c>
      <c r="Q45" t="n">
        <v>16.899999999999995</v>
      </c>
      <c r="R45" t="n">
        <v>22.6000000000000014</v>
      </c>
      <c r="S45" t="n">
        <v>2.10000000000000009</v>
      </c>
      <c r="T45" t="n">
        <v>3.9</v>
      </c>
      <c r="U45" t="n">
        <v>6.70000000000000018</v>
      </c>
      <c r="V45" t="n">
        <v>12.9000000000000004</v>
      </c>
      <c r="W45" t="n">
        <v>14.5999999999999996</v>
      </c>
      <c r="X45" t="n">
        <v>30.8999999999999986</v>
      </c>
      <c r="Y45" t="n">
        <v>45.2999999999999972</v>
      </c>
      <c r="Z45" t="n">
        <v>70.9000000000000199</v>
      </c>
      <c r="AA45" t="n">
        <v>71.5</v>
      </c>
      <c r="AB45" t="n">
        <v>55.2999999999999972</v>
      </c>
      <c r="AC45" t="n">
        <v>27.5</v>
      </c>
      <c r="AD45" t="n">
        <v>6.59999999999999964</v>
      </c>
      <c r="AE45" s="18"/>
      <c r="AF45" s="16"/>
      <c r="AG45" s="16"/>
      <c r="AH45" s="3" t="n">
        <v>2009</v>
      </c>
      <c r="AI45" s="3" t="n">
        <v>7.29999999999999982</v>
      </c>
      <c r="AJ45" s="3" t="n">
        <v>11.4000000000000004</v>
      </c>
      <c r="AK45" s="3" t="n">
        <v>13.1999999999999993</v>
      </c>
      <c r="AL45" s="3" t="n">
        <v>0.2</v>
      </c>
      <c r="AM45" s="3" t="n">
        <v>-10.4000000000000004</v>
      </c>
      <c r="AN45" s="3" t="n">
        <v>-28.1000000000000014</v>
      </c>
      <c r="AO45" s="5" t="n">
        <v>-36.7999999999999972</v>
      </c>
      <c r="AP45" s="3" t="n">
        <v>-34.1000000000000014</v>
      </c>
      <c r="AQ45" s="3" t="n">
        <v>-40</v>
      </c>
      <c r="AR45" s="3" t="n">
        <v>-27.3999999999999986</v>
      </c>
      <c r="AS45" s="3" t="n">
        <v>-14.6999999999999993</v>
      </c>
      <c r="AT45" s="3" t="n">
        <v>-0.4</v>
      </c>
      <c r="AU45" s="3" t="n">
        <v>10.5999999999999996</v>
      </c>
      <c r="AV45" s="3" t="n">
        <v>12</v>
      </c>
      <c r="AW45" s="3" t="n">
        <v>7.59999999999999876</v>
      </c>
      <c r="AX45" s="3" t="n">
        <v>1.5</v>
      </c>
      <c r="AY45" s="3" t="n">
        <v>-11.4000000000000004</v>
      </c>
      <c r="AZ45" s="3" t="n">
        <v>-29.5</v>
      </c>
      <c r="BA45" s="5" t="n">
        <v>-34.6000000000000014</v>
      </c>
      <c r="BB45" s="33">
        <f>AVERAGE(AP45:BA45)</f>
        <v>-13.3666666666666991</v>
      </c>
    </row>
    <row r="46" spans="1:54">
      <c r="A46" s="3" t="n">
        <v>2010</v>
      </c>
      <c r="B46" t="n">
        <v>0.875999999999999801</v>
      </c>
      <c r="C46" s="6"/>
      <c r="E46"/>
      <c r="F46"/>
      <c r="G46"/>
      <c r="H46"/>
      <c r="I46"/>
      <c r="K46" s="3" t="n">
        <v>2010</v>
      </c>
      <c r="L46" t="n">
        <v>30.8999999999999986</v>
      </c>
      <c r="M46" t="n">
        <v>45.2999999999999972</v>
      </c>
      <c r="N46" t="n">
        <v>70.9000000000000199</v>
      </c>
      <c r="O46" t="n">
        <v>71.5</v>
      </c>
      <c r="P46" t="n">
        <v>55.2999999999999972</v>
      </c>
      <c r="Q46" t="n">
        <v>27.5</v>
      </c>
      <c r="R46" t="n">
        <v>6.59999999999999964</v>
      </c>
      <c r="S46" t="n">
        <v>12.8000000000000007</v>
      </c>
      <c r="T46" t="n">
        <v>7.79999999999999982</v>
      </c>
      <c r="U46" t="n">
        <v>8.59999999999999787</v>
      </c>
      <c r="V46" t="n">
        <v>3.60000000000000009</v>
      </c>
      <c r="W46" t="n">
        <v>51.2999999999999972</v>
      </c>
      <c r="X46" t="n">
        <v>113</v>
      </c>
      <c r="Y46" t="n">
        <v>44.2000000000000028</v>
      </c>
      <c r="Z46" t="n">
        <v>56.6000000000000014</v>
      </c>
      <c r="AA46" t="n">
        <v>65.7999999999999972</v>
      </c>
      <c r="AB46" t="n">
        <v>7.40000000000000036</v>
      </c>
      <c r="AC46" t="n">
        <v>15.9000000000000004</v>
      </c>
      <c r="AD46" t="n">
        <v>26.8000000000000007</v>
      </c>
      <c r="AE46" s="18"/>
      <c r="AF46" s="16"/>
      <c r="AG46" s="16"/>
      <c r="AH46" s="3" t="n">
        <v>2010</v>
      </c>
      <c r="AI46" s="3" t="n">
        <v>10.5999999999999996</v>
      </c>
      <c r="AJ46" s="3" t="n">
        <v>12</v>
      </c>
      <c r="AK46" s="3" t="n">
        <v>7.59999999999999876</v>
      </c>
      <c r="AL46" s="3" t="n">
        <v>1.5</v>
      </c>
      <c r="AM46" s="3" t="n">
        <v>-11.4000000000000004</v>
      </c>
      <c r="AN46" s="3" t="n">
        <v>-29.5</v>
      </c>
      <c r="AO46" s="5" t="n">
        <v>-34.6000000000000014</v>
      </c>
      <c r="AP46" s="3" t="n">
        <v>-34.7999999999999972</v>
      </c>
      <c r="AQ46" s="3" t="n">
        <v>-36.2999999999999972</v>
      </c>
      <c r="AR46" s="3" t="n">
        <v>-29.6000000000000014</v>
      </c>
      <c r="AS46" s="3" t="n">
        <v>-14.4000000000000004</v>
      </c>
      <c r="AT46" s="3" t="n">
        <v>4.59999999999999964</v>
      </c>
      <c r="AU46" s="3" t="n">
        <v>10.0999999999999996</v>
      </c>
      <c r="AV46" s="3" t="n">
        <v>18.1000000000000014</v>
      </c>
      <c r="AW46" s="3" t="n">
        <v>9.30000000000000071</v>
      </c>
      <c r="AX46" s="3" t="n">
        <v>-0.1</v>
      </c>
      <c r="AY46" s="3" t="n">
        <v>-16.899999999999995</v>
      </c>
      <c r="AZ46" s="3" t="n">
        <v>-25.8999999999999986</v>
      </c>
      <c r="BA46" s="5" t="n">
        <v>-35.6000000000000014</v>
      </c>
      <c r="BB46" s="33">
        <f>AVERAGE(AP46:BA46)</f>
        <v>-12.625</v>
      </c>
    </row>
    <row r="47" spans="1:54">
      <c r="A47" s="3" t="n">
        <v>2011</v>
      </c>
      <c r="B47" t="n">
        <v>1.05000000000000004</v>
      </c>
      <c r="C47" s="6"/>
      <c r="E47"/>
      <c r="F47"/>
      <c r="G47"/>
      <c r="H47"/>
      <c r="I47"/>
      <c r="K47" s="3" t="n">
        <v>2011</v>
      </c>
      <c r="L47" t="n">
        <v>113</v>
      </c>
      <c r="M47" t="n">
        <v>44.2000000000000028</v>
      </c>
      <c r="N47" t="n">
        <v>56.6000000000000014</v>
      </c>
      <c r="O47" t="n">
        <v>65.7999999999999972</v>
      </c>
      <c r="P47" t="n">
        <v>7.40000000000000036</v>
      </c>
      <c r="Q47" t="n">
        <v>15.9000000000000004</v>
      </c>
      <c r="R47" t="n">
        <v>26.8000000000000007</v>
      </c>
      <c r="S47" t="n">
        <v>9.09999999999999964</v>
      </c>
      <c r="T47" t="n">
        <v>15.3000000000000007</v>
      </c>
      <c r="U47" t="n">
        <v>9.40000000000000036</v>
      </c>
      <c r="V47" t="n">
        <v>3.20000000000000018</v>
      </c>
      <c r="W47" t="n">
        <v>18.5</v>
      </c>
      <c r="X47" t="n">
        <v>24.5</v>
      </c>
      <c r="Y47" t="n">
        <v>73.9000000000000057</v>
      </c>
      <c r="Z47" t="n">
        <v>36.6000000000000014</v>
      </c>
      <c r="AA47" t="n">
        <v>25.6000000000000014</v>
      </c>
      <c r="AB47" t="n">
        <v>36.8999999999999986</v>
      </c>
      <c r="AC47" t="n">
        <v>5.70000000000000018</v>
      </c>
      <c r="AD47" t="n">
        <v>9.5</v>
      </c>
      <c r="AE47" s="18"/>
      <c r="AF47" s="16"/>
      <c r="AG47" s="16"/>
      <c r="AH47" s="3" t="n">
        <v>2011</v>
      </c>
      <c r="AI47" s="3" t="n">
        <v>10.0999999999999996</v>
      </c>
      <c r="AJ47" s="3" t="n">
        <v>18.1000000000000014</v>
      </c>
      <c r="AK47" s="3" t="n">
        <v>9.30000000000000071</v>
      </c>
      <c r="AL47" s="3" t="n">
        <v>-0.1</v>
      </c>
      <c r="AM47" s="3" t="n">
        <v>-16.899999999999995</v>
      </c>
      <c r="AN47" s="3" t="n">
        <v>-25.8999999999999986</v>
      </c>
      <c r="AO47" s="5" t="n">
        <v>-35.6000000000000014</v>
      </c>
      <c r="AP47" s="3" t="n">
        <v>-33.2999999999999972</v>
      </c>
      <c r="AQ47" s="3" t="n">
        <v>-36.1000000000000014</v>
      </c>
      <c r="AR47" s="3" t="n">
        <v>-21.6000000000000014</v>
      </c>
      <c r="AS47" s="3" t="n">
        <v>-12</v>
      </c>
      <c r="AT47" s="3" t="n">
        <v>-4.79999999999999982</v>
      </c>
      <c r="AU47" s="3" t="n">
        <v>11.5999999999999996</v>
      </c>
      <c r="AV47" s="3" t="n">
        <v>15.3000000000000007</v>
      </c>
      <c r="AW47" s="3" t="n">
        <v>9.59999999999999964</v>
      </c>
      <c r="AX47" s="3" t="n">
        <v>-0.3</v>
      </c>
      <c r="AY47" s="3" t="n">
        <v>-15.6999999999999993</v>
      </c>
      <c r="AZ47" s="3" t="n">
        <v>-30.8999999999999986</v>
      </c>
      <c r="BA47" s="5" t="n">
        <v>-34.2999999999999972</v>
      </c>
      <c r="BB47" s="33">
        <f>AVERAGE(AP47:BA47)</f>
        <v>-12.7083333333333002</v>
      </c>
    </row>
    <row r="48" spans="1:54">
      <c r="A48" s="3" t="n">
        <v>2012</v>
      </c>
      <c r="B48" t="n">
        <v>1.05400000000000005</v>
      </c>
      <c r="C48" s="6"/>
      <c r="E48"/>
      <c r="F48"/>
      <c r="G48"/>
      <c r="H48"/>
      <c r="I48"/>
      <c r="K48" s="3" t="n">
        <v>2012</v>
      </c>
      <c r="L48" t="n">
        <v>24.5</v>
      </c>
      <c r="M48" t="n">
        <v>73.9000000000000057</v>
      </c>
      <c r="N48" t="n">
        <v>36.6000000000000014</v>
      </c>
      <c r="O48" t="n">
        <v>25.6000000000000014</v>
      </c>
      <c r="P48" t="n">
        <v>36.8999999999999986</v>
      </c>
      <c r="Q48" t="n">
        <v>5.70000000000000018</v>
      </c>
      <c r="R48" t="n">
        <v>9.5</v>
      </c>
      <c r="S48" t="n">
        <v>10.4000000000000004</v>
      </c>
      <c r="T48" t="n">
        <v>18</v>
      </c>
      <c r="U48" t="n">
        <v>1.60000000000000009</v>
      </c>
      <c r="V48" t="n">
        <v>16.3000000000000007</v>
      </c>
      <c r="W48" t="n">
        <v>30.3999999999999986</v>
      </c>
      <c r="X48" t="n">
        <v>48</v>
      </c>
      <c r="Y48" t="n">
        <v>60.8999999999999986</v>
      </c>
      <c r="Z48" t="n">
        <v>80.4000000000000057</v>
      </c>
      <c r="AA48" t="n">
        <v>17.3000000000000007</v>
      </c>
      <c r="AB48" t="n">
        <v>24.1999999999999993</v>
      </c>
      <c r="AC48" t="n">
        <v>22.5</v>
      </c>
      <c r="AD48" t="n">
        <v>14.5999999999999996</v>
      </c>
      <c r="AE48" s="18"/>
      <c r="AF48" s="16"/>
      <c r="AG48" s="16"/>
      <c r="AH48" s="3" t="n">
        <v>2012</v>
      </c>
      <c r="AI48" s="3" t="n">
        <v>11.5999999999999996</v>
      </c>
      <c r="AJ48" s="3" t="n">
        <v>15.3000000000000007</v>
      </c>
      <c r="AK48" s="3" t="n">
        <v>9.59999999999999964</v>
      </c>
      <c r="AL48" s="3" t="n">
        <v>-0.3</v>
      </c>
      <c r="AM48" s="3" t="n">
        <v>-15.6999999999999993</v>
      </c>
      <c r="AN48" s="3" t="n">
        <v>-30.8999999999999986</v>
      </c>
      <c r="AO48" s="5" t="n">
        <v>-34.2999999999999972</v>
      </c>
      <c r="AP48" s="3" t="n">
        <v>-34.2999999999999972</v>
      </c>
      <c r="AQ48" s="3" t="n">
        <v>-34.8999999999999986</v>
      </c>
      <c r="AR48" s="3" t="n">
        <v>-32.2999999999999972</v>
      </c>
      <c r="AS48" s="3" t="n">
        <v>-14.4000000000000004</v>
      </c>
      <c r="AT48" s="3" t="n">
        <v>1.39999999999999991</v>
      </c>
      <c r="AU48" s="3" t="n">
        <v>10.1999999999999993</v>
      </c>
      <c r="AV48" s="3" t="n">
        <v>11.5</v>
      </c>
      <c r="AW48" s="3" t="n">
        <v>8.19999999999999751</v>
      </c>
      <c r="AX48" s="3" t="n">
        <v>1.10000000000000009</v>
      </c>
      <c r="AY48" s="3" t="n">
        <v>-13.5999999999999996</v>
      </c>
      <c r="AZ48" s="3" t="n">
        <v>-24.5</v>
      </c>
      <c r="BA48" s="5" t="n">
        <v>-31.8000000000000007</v>
      </c>
      <c r="BB48" s="33">
        <f>AVERAGE(AP48:BA48)</f>
        <v>-12.7833333333332995</v>
      </c>
    </row>
    <row r="49" spans="1:54">
      <c r="A49" s="3" t="n">
        <v>2013</v>
      </c>
      <c r="B49" t="n">
        <v>0.961999999999999922</v>
      </c>
      <c r="C49" s="6"/>
      <c r="E49"/>
      <c r="F49"/>
      <c r="G49"/>
      <c r="H49"/>
      <c r="I49"/>
      <c r="K49" s="3" t="n">
        <v>2013</v>
      </c>
      <c r="L49" t="n">
        <v>48</v>
      </c>
      <c r="M49" t="n">
        <v>60.8999999999999986</v>
      </c>
      <c r="N49" t="n">
        <v>80.4000000000000057</v>
      </c>
      <c r="O49" t="n">
        <v>17.3000000000000007</v>
      </c>
      <c r="P49" t="n">
        <v>24.1999999999999993</v>
      </c>
      <c r="Q49" t="n">
        <v>22.5</v>
      </c>
      <c r="R49" t="n">
        <v>14.5999999999999996</v>
      </c>
      <c r="S49" t="n">
        <v>5.40000000000000036</v>
      </c>
      <c r="T49" t="n">
        <v>0.2</v>
      </c>
      <c r="U49" t="n">
        <v>5.90000000000000036</v>
      </c>
      <c r="V49" t="n">
        <v>30.1999999999999993</v>
      </c>
      <c r="W49" t="n">
        <v>42</v>
      </c>
      <c r="X49" t="n">
        <v>56.7999999999999972</v>
      </c>
      <c r="Y49" t="n">
        <v>52.1000000000000014</v>
      </c>
      <c r="Z49" t="n">
        <v>22.8999999999999986</v>
      </c>
      <c r="AA49" t="n">
        <v>28</v>
      </c>
      <c r="AB49" t="n">
        <v>10.5999999999999996</v>
      </c>
      <c r="AC49" t="n">
        <v>7.5</v>
      </c>
      <c r="AD49" t="n">
        <v>9.90000000000000036</v>
      </c>
      <c r="AE49" s="18"/>
      <c r="AF49" s="16"/>
      <c r="AG49" s="16"/>
      <c r="AH49" s="3" t="n">
        <v>2013</v>
      </c>
      <c r="AI49" s="3" t="n">
        <v>10.1999999999999993</v>
      </c>
      <c r="AJ49" s="3" t="n">
        <v>11.5</v>
      </c>
      <c r="AK49" s="3" t="n">
        <v>8.19999999999999751</v>
      </c>
      <c r="AL49" s="3" t="n">
        <v>1.10000000000000009</v>
      </c>
      <c r="AM49" s="3" t="n">
        <v>-13.5999999999999996</v>
      </c>
      <c r="AN49" s="3" t="n">
        <v>-24.5</v>
      </c>
      <c r="AO49" s="5" t="n">
        <v>-31.8000000000000007</v>
      </c>
      <c r="AP49" s="3" t="n">
        <v>-38.6000000000000014</v>
      </c>
      <c r="AQ49" s="3" t="n">
        <v>-45.1000000000000014</v>
      </c>
      <c r="AR49" s="3" t="n">
        <v>-29.3999999999999986</v>
      </c>
      <c r="AS49" s="3" t="n">
        <v>-13.5999999999999996</v>
      </c>
      <c r="AT49" s="3" t="n">
        <v>2.39999999999999991</v>
      </c>
      <c r="AU49" s="3" t="n">
        <v>10.3000000000000007</v>
      </c>
      <c r="AV49" s="3" t="n">
        <v>12.0999999999999996</v>
      </c>
      <c r="AW49" s="3" t="n">
        <v>8.40000000000000036</v>
      </c>
      <c r="AX49" s="3" t="n">
        <v>0.7</v>
      </c>
      <c r="AY49" s="3" t="n">
        <v>-12.8000000000000007</v>
      </c>
      <c r="AZ49" s="3" t="n">
        <v>-28.8999999999999986</v>
      </c>
      <c r="BA49" s="5" t="n">
        <v>-32.6000000000000014</v>
      </c>
      <c r="BB49" s="33">
        <f>AVERAGE(AP49:BA49)</f>
        <v>-13.9250000000000007</v>
      </c>
    </row>
    <row r="50" spans="1:54">
      <c r="A50" s="3" t="n">
        <v>2014</v>
      </c>
      <c r="B50" t="n">
        <v>1.02299999999999991</v>
      </c>
      <c r="C50" s="6"/>
      <c r="E50"/>
      <c r="F50"/>
      <c r="G50"/>
      <c r="H50"/>
      <c r="I50"/>
      <c r="K50" s="3" t="n">
        <v>2014</v>
      </c>
      <c r="L50" t="n">
        <v>56.7999999999999972</v>
      </c>
      <c r="M50" t="n">
        <v>52.1000000000000014</v>
      </c>
      <c r="N50" t="n">
        <v>22.8999999999999986</v>
      </c>
      <c r="O50" t="n">
        <v>28</v>
      </c>
      <c r="P50" t="n">
        <v>10.5999999999999996</v>
      </c>
      <c r="Q50" t="n">
        <v>7.5</v>
      </c>
      <c r="R50" t="n">
        <v>9.90000000000000036</v>
      </c>
      <c r="S50" t="n">
        <v>13.5999999999999996</v>
      </c>
      <c r="T50" t="n">
        <v>8.30000000000000071</v>
      </c>
      <c r="U50" t="n">
        <v>2.5</v>
      </c>
      <c r="V50" t="n">
        <v>23.8999999999999986</v>
      </c>
      <c r="W50" t="n">
        <v>15.1999999999999993</v>
      </c>
      <c r="X50" t="n">
        <v>83.7000000000000028</v>
      </c>
      <c r="Y50" t="n">
        <v>77.4000000000000057</v>
      </c>
      <c r="Z50" t="n">
        <v>72.9000000000000057</v>
      </c>
      <c r="AA50" t="n">
        <v>32.2999999999999972</v>
      </c>
      <c r="AB50" t="n">
        <v>45.8999999999999986</v>
      </c>
      <c r="AC50" t="n">
        <v>24</v>
      </c>
      <c r="AD50" t="n">
        <v>14.8000000000000007</v>
      </c>
      <c r="AE50" s="18"/>
      <c r="AF50" s="16"/>
      <c r="AG50" s="16"/>
      <c r="AH50" s="3" t="n">
        <v>2014</v>
      </c>
      <c r="AI50" s="3" t="n">
        <v>10.3000000000000007</v>
      </c>
      <c r="AJ50" s="3" t="n">
        <v>12.0999999999999996</v>
      </c>
      <c r="AK50" s="3" t="n">
        <v>8.40000000000000036</v>
      </c>
      <c r="AL50" s="3" t="n">
        <v>0.7</v>
      </c>
      <c r="AM50" s="3" t="n">
        <v>-12.8000000000000007</v>
      </c>
      <c r="AN50" s="3" t="n">
        <v>-28.8999999999999986</v>
      </c>
      <c r="AO50" s="5" t="n">
        <v>-32.6000000000000014</v>
      </c>
      <c r="AP50" s="3" t="n">
        <v>-39.2000000000000028</v>
      </c>
      <c r="AQ50" s="3" t="n">
        <v>-34.2999999999999972</v>
      </c>
      <c r="AR50" s="3" t="n">
        <v>-28.3000000000000007</v>
      </c>
      <c r="AS50" s="3" t="n">
        <v>-11.6999999999999993</v>
      </c>
      <c r="AT50" s="3" t="n">
        <v>-1</v>
      </c>
      <c r="AU50" s="3" t="n">
        <v>10.9000000000000004</v>
      </c>
      <c r="AV50" s="3" t="n">
        <v>12.4000000000000004</v>
      </c>
      <c r="AW50" s="3" t="n">
        <v>11.9000000000000004</v>
      </c>
      <c r="AX50" s="3" t="n">
        <v>2</v>
      </c>
      <c r="AY50" s="3" t="n">
        <v>-13.3000000000000007</v>
      </c>
      <c r="AZ50" s="3" t="n">
        <v>-33.2999999999999972</v>
      </c>
      <c r="BA50" s="5" t="n">
        <v>-38.5</v>
      </c>
      <c r="BB50" s="33">
        <f>AVERAGE(AP50:BA50)</f>
        <v>-13.5333333333332995</v>
      </c>
    </row>
    <row r="51" spans="1:54">
      <c r="A51" s="3" t="n">
        <v>2015</v>
      </c>
      <c r="B51" t="n">
        <v>0.835999999999999943</v>
      </c>
      <c r="C51" s="6"/>
      <c r="E51"/>
      <c r="F51"/>
      <c r="G51"/>
      <c r="H51"/>
      <c r="I51"/>
      <c r="K51" s="3" t="n">
        <v>2015</v>
      </c>
      <c r="L51" t="n">
        <v>83.7000000000000028</v>
      </c>
      <c r="M51" t="n">
        <v>77.4000000000000057</v>
      </c>
      <c r="N51" t="n">
        <v>72.9000000000000057</v>
      </c>
      <c r="O51" t="n">
        <v>32.2999999999999972</v>
      </c>
      <c r="P51" t="n">
        <v>45.8999999999999986</v>
      </c>
      <c r="Q51" t="n">
        <v>24</v>
      </c>
      <c r="R51" t="n">
        <v>14.8000000000000007</v>
      </c>
      <c r="S51" t="n">
        <v>9.90000000000000036</v>
      </c>
      <c r="T51" t="n">
        <v>2.79999999999999982</v>
      </c>
      <c r="U51" t="n">
        <v>14.0999999999999996</v>
      </c>
      <c r="V51" t="n">
        <v>16.3000000000000007</v>
      </c>
      <c r="W51" t="n">
        <v>10.4000000000000004</v>
      </c>
      <c r="X51" t="n">
        <v>49.6000000000000014</v>
      </c>
      <c r="Y51" t="n">
        <v>95.5</v>
      </c>
      <c r="Z51" t="n">
        <v>80.2000000000000028</v>
      </c>
      <c r="AA51" t="n">
        <v>54.6000000000000014</v>
      </c>
      <c r="AB51" t="n">
        <v>46.7000000000000028</v>
      </c>
      <c r="AC51" t="n">
        <v>16.6999999999999993</v>
      </c>
      <c r="AD51" t="n">
        <v>1.5</v>
      </c>
      <c r="AE51" s="19"/>
      <c r="AH51" s="3" t="n">
        <v>2015</v>
      </c>
      <c r="AI51" s="3" t="n">
        <v>10.9000000000000004</v>
      </c>
      <c r="AJ51" s="3" t="n">
        <v>12.4000000000000004</v>
      </c>
      <c r="AK51" s="3" t="n">
        <v>11.9000000000000004</v>
      </c>
      <c r="AL51" s="3" t="n">
        <v>2</v>
      </c>
      <c r="AM51" s="3" t="n">
        <v>-13.3000000000000007</v>
      </c>
      <c r="AN51" s="3" t="n">
        <v>-33.2999999999999972</v>
      </c>
      <c r="AO51" s="5" t="n">
        <v>-38.5</v>
      </c>
      <c r="AP51" s="3" t="n">
        <v>-37.6000000000000014</v>
      </c>
      <c r="AQ51" s="3" t="n">
        <v>-35.2000000000000028</v>
      </c>
      <c r="AR51" s="3" t="n">
        <v>-25.5</v>
      </c>
      <c r="AS51" s="3" t="n">
        <v>-17.1000000000000014</v>
      </c>
      <c r="AT51" s="3" t="n">
        <v>-3</v>
      </c>
      <c r="AU51" s="3" t="n">
        <v>10.0999999999999996</v>
      </c>
      <c r="AV51" s="3" t="n">
        <v>13.1999999999999993</v>
      </c>
      <c r="AW51" s="3" t="n">
        <v>8.80000000000000071</v>
      </c>
      <c r="AX51" s="3" t="n">
        <v>2.29999999999999982</v>
      </c>
      <c r="AY51" s="3" t="n">
        <v>-14.1999999999999993</v>
      </c>
      <c r="AZ51" s="3" t="n">
        <v>-21.1000000000000014</v>
      </c>
      <c r="BA51" s="5" t="n">
        <v>-38.8999999999999986</v>
      </c>
      <c r="BB51" s="33">
        <f>AVERAGE(AP51:BA51)</f>
        <v>-13.1833333333332998</v>
      </c>
    </row>
    <row r="52" spans="1:54">
      <c r="A52" s="3" t="n">
        <v>2016</v>
      </c>
      <c r="B52" t="n">
        <v>0.923000000000000043</v>
      </c>
      <c r="C52" s="6"/>
      <c r="E52"/>
      <c r="F52"/>
      <c r="G52"/>
      <c r="H52"/>
      <c r="I52"/>
      <c r="K52" s="3" t="n">
        <v>2016</v>
      </c>
      <c r="L52" t="n">
        <v>49.6000000000000014</v>
      </c>
      <c r="M52" t="n">
        <v>95.5</v>
      </c>
      <c r="N52" t="n">
        <v>80.2000000000000028</v>
      </c>
      <c r="O52" t="n">
        <v>54.6000000000000014</v>
      </c>
      <c r="P52" t="n">
        <v>46.7000000000000028</v>
      </c>
      <c r="Q52" t="n">
        <v>16.6999999999999993</v>
      </c>
      <c r="R52" t="n">
        <v>1.5</v>
      </c>
      <c r="S52" t="n">
        <v>28.3999999999999986</v>
      </c>
      <c r="T52" t="n">
        <v>15.0999999999999996</v>
      </c>
      <c r="U52" t="n">
        <v>6.29999999999999982</v>
      </c>
      <c r="V52" t="n">
        <v>14.0999999999999996</v>
      </c>
      <c r="W52" t="n">
        <v>7.79999999999999982</v>
      </c>
      <c r="X52" t="n">
        <v>42.6000000000000014</v>
      </c>
      <c r="Y52" t="n">
        <v>50.6000000000000014</v>
      </c>
      <c r="Z52" t="n">
        <v>25.6000000000000014</v>
      </c>
      <c r="AA52" t="n">
        <v>29</v>
      </c>
      <c r="AB52" t="n">
        <v>89.2999999999999829</v>
      </c>
      <c r="AC52" t="n">
        <v>34.2999999999999972</v>
      </c>
      <c r="AD52" t="n">
        <v>19.6999999999999993</v>
      </c>
      <c r="AE52" s="19"/>
      <c r="AH52" s="3" t="n">
        <v>2016</v>
      </c>
      <c r="AI52" s="3" t="n">
        <v>10.0999999999999996</v>
      </c>
      <c r="AJ52" s="3" t="n">
        <v>13.1999999999999993</v>
      </c>
      <c r="AK52" s="3" t="n">
        <v>8.80000000000000071</v>
      </c>
      <c r="AL52" s="3" t="n">
        <v>2.29999999999999982</v>
      </c>
      <c r="AM52" s="3" t="n">
        <v>-14.1999999999999993</v>
      </c>
      <c r="AN52" s="3" t="n">
        <v>-21.1000000000000014</v>
      </c>
      <c r="AO52" s="5" t="n">
        <v>-38.8999999999999986</v>
      </c>
      <c r="AP52" s="3" t="n">
        <v>-28.8999999999999986</v>
      </c>
      <c r="AQ52" s="3" t="n">
        <v>-36.2000000000000028</v>
      </c>
      <c r="AR52" s="3" t="n">
        <v>-27.8999999999999986</v>
      </c>
      <c r="AS52" s="3" t="n">
        <v>-14.1999999999999993</v>
      </c>
      <c r="AT52" s="3" t="n">
        <v>1.60000000000000009</v>
      </c>
      <c r="AU52" s="3" t="n">
        <v>11</v>
      </c>
      <c r="AV52" s="3" t="n">
        <v>9.90000000000000036</v>
      </c>
      <c r="AW52" s="3" t="n">
        <v>8.30000000000000071</v>
      </c>
      <c r="AX52" s="3" t="n">
        <v>2.70000000000000018</v>
      </c>
      <c r="AY52" s="3" t="n">
        <v>-9.30000000000000071</v>
      </c>
      <c r="AZ52" s="3" t="n">
        <v>-25.1999999999999993</v>
      </c>
      <c r="BA52" s="5" t="n">
        <v>-36.3999999999999986</v>
      </c>
      <c r="BB52" s="33">
        <f>AVERAGE(AP52:BA52)</f>
        <v>-12.0500000000000007</v>
      </c>
    </row>
    <row r="53" spans="1:54">
      <c r="A53" s="3" t="n">
        <v>2017</v>
      </c>
      <c r="B53" t="n">
        <v>0.796000000000000085</v>
      </c>
      <c r="C53" s="6"/>
      <c r="E53"/>
      <c r="F53"/>
      <c r="G53"/>
      <c r="H53"/>
      <c r="I53"/>
      <c r="K53" s="3" t="n">
        <v>2017</v>
      </c>
      <c r="L53" t="n">
        <v>42.6000000000000014</v>
      </c>
      <c r="M53" t="n">
        <v>50.6000000000000014</v>
      </c>
      <c r="N53" t="n">
        <v>25.6000000000000014</v>
      </c>
      <c r="O53" t="n">
        <v>29</v>
      </c>
      <c r="P53" t="n">
        <v>89.2999999999999829</v>
      </c>
      <c r="Q53" t="n">
        <v>34.2999999999999972</v>
      </c>
      <c r="R53" t="n">
        <v>19.6999999999999993</v>
      </c>
      <c r="S53" t="n">
        <v>8.59999999999999787</v>
      </c>
      <c r="T53" t="n">
        <v>7</v>
      </c>
      <c r="U53" t="n">
        <v>17.1999999999999993</v>
      </c>
      <c r="V53" t="n">
        <v>4.90000000000000036</v>
      </c>
      <c r="W53" t="n">
        <v>21.5</v>
      </c>
      <c r="X53" t="n">
        <v>21.3999999999999986</v>
      </c>
      <c r="Y53" t="n">
        <v>7.59999999999999876</v>
      </c>
      <c r="Z53" t="n">
        <v>39.7000000000000028</v>
      </c>
      <c r="AA53" t="n">
        <v>17.6000000000000014</v>
      </c>
      <c r="AB53" t="n">
        <v>28.8999999999999986</v>
      </c>
      <c r="AC53" t="n">
        <v>57.6000000000000014</v>
      </c>
      <c r="AD53" t="n">
        <v>25.5</v>
      </c>
      <c r="AE53" s="19"/>
      <c r="AH53" s="3" t="n">
        <v>2017</v>
      </c>
      <c r="AI53" s="3" t="n">
        <v>11</v>
      </c>
      <c r="AJ53" s="3" t="n">
        <v>9.90000000000000036</v>
      </c>
      <c r="AK53" s="3" t="n">
        <v>8.30000000000000071</v>
      </c>
      <c r="AL53" s="3" t="n">
        <v>2.70000000000000018</v>
      </c>
      <c r="AM53" s="3" t="n">
        <v>-9.30000000000000071</v>
      </c>
      <c r="AN53" s="3" t="n">
        <v>-25.1999999999999993</v>
      </c>
      <c r="AO53" s="5" t="n">
        <v>-36.3999999999999986</v>
      </c>
      <c r="AP53" s="3" t="n">
        <v>-33</v>
      </c>
      <c r="AQ53" s="3" t="n">
        <v>-34.5</v>
      </c>
      <c r="AR53" s="3" t="n">
        <v>-18.8000000000000007</v>
      </c>
      <c r="AS53" s="3" t="n">
        <v>-11.8000000000000007</v>
      </c>
      <c r="AT53" s="3" t="n">
        <v>-3.39999999999999991</v>
      </c>
      <c r="AU53" s="3" t="n">
        <v>8.5</v>
      </c>
      <c r="AV53" s="3" t="n">
        <v>9.09999999999999964</v>
      </c>
      <c r="AW53" s="3" t="n">
        <v>11.0999999999999996</v>
      </c>
      <c r="AX53" s="3" t="n">
        <v>1.19999999999999996</v>
      </c>
      <c r="AY53" s="3" t="n">
        <v>-16.3000000000000007</v>
      </c>
      <c r="AZ53" s="3" t="n">
        <v>-22.6000000000000014</v>
      </c>
      <c r="BA53" s="5" t="n">
        <v>-31.1000000000000014</v>
      </c>
      <c r="BB53" s="33">
        <f>AVERAGE(AP53:BA53)</f>
        <v>-11.8000000000000007</v>
      </c>
    </row>
    <row r="54" spans="1:54">
      <c r="A54" s="3" t="n">
        <v>2018</v>
      </c>
      <c r="B54" t="n">
        <v>1.05899999999999994</v>
      </c>
      <c r="C54" s="6"/>
      <c r="E54"/>
      <c r="F54"/>
      <c r="G54"/>
      <c r="H54"/>
      <c r="I54"/>
      <c r="K54" s="3" t="n">
        <v>2018</v>
      </c>
      <c r="L54" t="n">
        <v>21.3999999999999986</v>
      </c>
      <c r="M54" t="n">
        <v>7.59999999999999876</v>
      </c>
      <c r="N54" t="n">
        <v>39.7000000000000028</v>
      </c>
      <c r="O54" t="n">
        <v>17.6000000000000014</v>
      </c>
      <c r="P54" t="n">
        <v>28.8999999999999986</v>
      </c>
      <c r="Q54" t="n">
        <v>57.6000000000000014</v>
      </c>
      <c r="R54" t="n">
        <v>25.5</v>
      </c>
      <c r="S54" s="3" t="n">
        <v>10.3000000000000007</v>
      </c>
      <c r="T54" s="3" t="n">
        <v>10.3000000000000007</v>
      </c>
      <c r="U54" s="3" t="n">
        <v>4.90000000000000036</v>
      </c>
      <c r="V54" s="3" t="n">
        <v>9.40000000000000036</v>
      </c>
      <c r="W54" s="3" t="n">
        <v>30.1999999999999993</v>
      </c>
      <c r="X54" s="3" t="n">
        <v>8.19999999999999751</v>
      </c>
      <c r="Y54" s="3" t="n">
        <v>3.39999999999999991</v>
      </c>
      <c r="Z54" t="n">
        <v>3.39999999999999991</v>
      </c>
      <c r="AA54" t="n">
        <v>62.2999999999999972</v>
      </c>
      <c r="AB54" t="n">
        <v>29.3999999999999986</v>
      </c>
      <c r="AC54" t="n">
        <v>5.90000000000000036</v>
      </c>
      <c r="AD54" t="n">
        <v>7.09999999999999964</v>
      </c>
      <c r="AE54" s="19"/>
      <c r="AH54" s="3" t="n">
        <v>2018</v>
      </c>
      <c r="AI54" s="3" t="n">
        <v>8.5</v>
      </c>
      <c r="AJ54" s="3" t="n">
        <v>9.09999999999999964</v>
      </c>
      <c r="AK54" s="3" t="n">
        <v>11.0999999999999996</v>
      </c>
      <c r="AL54" s="3" t="n">
        <v>1.19999999999999996</v>
      </c>
      <c r="AM54" s="3" t="n">
        <v>-16.3000000000000007</v>
      </c>
      <c r="AN54" s="3" t="n">
        <v>-22.6000000000000014</v>
      </c>
      <c r="AO54" s="5" t="n">
        <v>-31.1000000000000014</v>
      </c>
      <c r="AP54" s="3" t="n">
        <v>-38.2000000000000028</v>
      </c>
      <c r="AQ54" s="3" t="n">
        <v>-29.8000000000000007</v>
      </c>
      <c r="AR54" s="3" t="n">
        <v>-30.3000000000000007</v>
      </c>
      <c r="AS54" s="3" t="n">
        <v>-13.0999999999999996</v>
      </c>
      <c r="AT54" s="3" t="n">
        <v>-2.70000000000000018</v>
      </c>
      <c r="AU54" s="3" t="n">
        <v>12.4000000000000004</v>
      </c>
      <c r="AV54" s="3" t="n">
        <v>12.4000000000000004</v>
      </c>
      <c r="AW54" s="3" t="n">
        <v>11</v>
      </c>
      <c r="AX54" s="3" t="n">
        <v>1.9</v>
      </c>
      <c r="AY54" s="3" t="n">
        <v>-9.59999999999999964</v>
      </c>
      <c r="AZ54" s="3" t="n">
        <v>-30.5</v>
      </c>
      <c r="BA54" s="5" t="n">
        <v>-37.2000000000000028</v>
      </c>
      <c r="BB54" s="33">
        <f>AVERAGE(AP54:BA54)</f>
        <v>-12.8083333333332998</v>
      </c>
    </row>
    <row r="55" spans="1:54">
      <c r="A55" s="3" t="n">
        <v>2019</v>
      </c>
      <c r="B55" t="n">
        <v>0.893999999999999773</v>
      </c>
      <c r="C55" s="15"/>
      <c r="E55"/>
      <c r="F55"/>
      <c r="G55"/>
      <c r="H55"/>
      <c r="I55"/>
      <c r="K55" s="3" t="n">
        <v>2019</v>
      </c>
      <c r="L55" s="3" t="n">
        <v>8.19999999999999751</v>
      </c>
      <c r="M55" s="3" t="n">
        <v>3.39999999999999991</v>
      </c>
      <c r="N55" t="n">
        <v>3.39999999999999991</v>
      </c>
      <c r="O55" t="n">
        <v>62.2999999999999972</v>
      </c>
      <c r="P55" t="n">
        <v>29.3999999999999986</v>
      </c>
      <c r="Q55" t="n">
        <v>5.90000000000000036</v>
      </c>
      <c r="R55" t="n">
        <v>7.09999999999999964</v>
      </c>
      <c r="S55" s="3" t="n">
        <v>6.79999999999999982</v>
      </c>
      <c r="T55" s="3" t="n">
        <v>3.20000000000000018</v>
      </c>
      <c r="U55" s="3" t="n">
        <v>2.79999999999999982</v>
      </c>
      <c r="V55" s="3" t="n">
        <v>13.0999999999999996</v>
      </c>
      <c r="W55" s="3" t="n">
        <v>12</v>
      </c>
      <c r="X55" s="3" t="n">
        <v>0</v>
      </c>
      <c r="Y55" t="n">
        <v>64.7999999999999972</v>
      </c>
      <c r="Z55" t="n">
        <v>13.8000000000000007</v>
      </c>
      <c r="AA55" t="n">
        <v>30.1000000000000014</v>
      </c>
      <c r="AB55" t="n">
        <v>20.6000000000000014</v>
      </c>
      <c r="AC55" t="n">
        <v>17.5</v>
      </c>
      <c r="AD55" t="n">
        <v>1</v>
      </c>
      <c r="AE55" s="19"/>
      <c r="AH55" s="3" t="n">
        <v>2019</v>
      </c>
      <c r="AI55" s="3" t="n">
        <v>12.4000000000000004</v>
      </c>
      <c r="AJ55" s="3" t="n">
        <v>12.4000000000000004</v>
      </c>
      <c r="AK55" s="3" t="n">
        <v>11</v>
      </c>
      <c r="AL55" s="3" t="n">
        <v>1.9</v>
      </c>
      <c r="AM55" s="3" t="n">
        <v>-9.59999999999999964</v>
      </c>
      <c r="AN55" s="3" t="n">
        <v>-30.5</v>
      </c>
      <c r="AO55" s="5" t="n">
        <v>-37.2000000000000028</v>
      </c>
      <c r="AP55" s="3" t="n">
        <v>-39.6000000000000014</v>
      </c>
      <c r="AQ55" s="3" t="n">
        <v>-36.2000000000000028</v>
      </c>
      <c r="AR55" s="3" t="n">
        <v>-28.3999999999999986</v>
      </c>
      <c r="AS55" s="3" t="n">
        <v>-11.9000000000000004</v>
      </c>
      <c r="AT55" s="3" t="n">
        <v>-1.19999999999999996</v>
      </c>
      <c r="AU55" s="3" t="n">
        <v>15.9000000000000004</v>
      </c>
      <c r="AV55" s="3" t="n">
        <v>10.5999999999999996</v>
      </c>
      <c r="AW55" s="3" t="n">
        <v>10.8000000000000007</v>
      </c>
      <c r="AX55" s="3" t="n">
        <v>2.10000000000000009</v>
      </c>
      <c r="AY55" s="3" t="n">
        <v>-13.6999999999999993</v>
      </c>
      <c r="AZ55" s="3" t="n">
        <v>-25.5</v>
      </c>
      <c r="BA55" s="5" t="n">
        <v>-38.5</v>
      </c>
      <c r="BB55" s="33">
        <f>AVERAGE(AP55:BA55)</f>
        <v>-12.9666666666667005</v>
      </c>
    </row>
    <row r="56" spans="1:54">
      <c r="A56" s="3" t="n">
        <v>2020</v>
      </c>
      <c r="B56" t="n">
        <v>0.901999999999999957</v>
      </c>
      <c r="C56" s="15"/>
      <c r="E56"/>
      <c r="F56"/>
      <c r="G56"/>
      <c r="H56"/>
      <c r="I56"/>
      <c r="K56" s="3" t="n">
        <v>2020</v>
      </c>
      <c r="L56" s="3" t="n">
        <v>0</v>
      </c>
      <c r="M56" t="n">
        <v>64.7999999999999972</v>
      </c>
      <c r="N56" t="n">
        <v>13.8000000000000007</v>
      </c>
      <c r="O56" t="n">
        <v>30.1000000000000014</v>
      </c>
      <c r="P56" t="n">
        <v>20.6000000000000014</v>
      </c>
      <c r="Q56" t="n">
        <v>17.5</v>
      </c>
      <c r="R56" t="n">
        <v>1</v>
      </c>
      <c r="S56" s="3" t="n">
        <v>3.9</v>
      </c>
      <c r="T56" s="3" t="n">
        <v>4.40000000000000036</v>
      </c>
      <c r="U56" s="3" t="n">
        <v>8</v>
      </c>
      <c r="V56" s="3" t="n">
        <v>12.5999999999999996</v>
      </c>
      <c r="W56" s="3" t="n">
        <v>27.1000000000000014</v>
      </c>
      <c r="X56" s="3" t="n">
        <v>22.1000000000000014</v>
      </c>
      <c r="Y56" t="n">
        <v>24</v>
      </c>
      <c r="Z56" t="n">
        <v>49.1000000000000014</v>
      </c>
      <c r="AA56" t="n">
        <v>35.7000000000000028</v>
      </c>
      <c r="AB56" t="n">
        <v>39.1000000000000014</v>
      </c>
      <c r="AC56" t="n">
        <v>12.6999999999999993</v>
      </c>
      <c r="AD56" s="5" t="n">
        <v>10.9000000000000004</v>
      </c>
      <c r="AE56" s="19"/>
      <c r="AH56" s="3" t="n">
        <v>2020</v>
      </c>
      <c r="AI56" s="3" t="n">
        <v>15.9000000000000004</v>
      </c>
      <c r="AJ56" s="3" t="n">
        <v>10.5999999999999996</v>
      </c>
      <c r="AK56" s="3" t="n">
        <v>10.8000000000000007</v>
      </c>
      <c r="AL56" s="3" t="n">
        <v>2.10000000000000009</v>
      </c>
      <c r="AM56" s="3" t="n">
        <v>-13.6999999999999993</v>
      </c>
      <c r="AN56" s="3" t="n">
        <v>-25.5</v>
      </c>
      <c r="AO56" s="5" t="n">
        <v>-38.5</v>
      </c>
      <c r="AP56" s="19" t="n">
        <v>-17.1999999999999993</v>
      </c>
      <c r="AQ56" s="19" t="n">
        <v>-12.0999999999999996</v>
      </c>
      <c r="AR56" s="19" t="n">
        <v>-7.5</v>
      </c>
      <c r="AS56" s="19" t="n">
        <v>-2.70000000000000018</v>
      </c>
      <c r="AT56" s="19" t="n">
        <v>5.40000000000000036</v>
      </c>
      <c r="AU56" s="19" t="n">
        <v>9.90000000000000036</v>
      </c>
      <c r="AV56" s="19" t="n">
        <v>15.5</v>
      </c>
      <c r="AW56" s="19" t="n">
        <v>13.5</v>
      </c>
      <c r="AX56" s="19" t="n">
        <v>8.69999999999999751</v>
      </c>
      <c r="AY56" s="19" t="n">
        <v>-1.39999999999999991</v>
      </c>
      <c r="AZ56" s="19" t="n">
        <v>-8</v>
      </c>
      <c r="BA56" s="20" t="n">
        <v>-18</v>
      </c>
      <c r="BB56" s="33">
        <f>AVERAGE(AP56:BA56)</f>
        <v>-1.15833333333333011</v>
      </c>
    </row>
    <row r="57" spans="1:54">
      <c r="A57" s="3" t="n">
        <v>2021</v>
      </c>
      <c r="B57" t="n">
        <v>0.953999999999999915</v>
      </c>
      <c r="E57"/>
      <c r="F57"/>
      <c r="G57"/>
      <c r="H57"/>
      <c r="I57"/>
      <c r="K57" s="3" t="n">
        <v>2021</v>
      </c>
      <c r="L57" s="3" t="n">
        <v>22.1000000000000014</v>
      </c>
      <c r="M57" t="n">
        <v>24</v>
      </c>
      <c r="N57" t="n">
        <v>49.1000000000000014</v>
      </c>
      <c r="O57" t="n">
        <v>35.7000000000000028</v>
      </c>
      <c r="P57" t="n">
        <v>39.1000000000000014</v>
      </c>
      <c r="Q57" t="n">
        <v>12.6999999999999993</v>
      </c>
      <c r="R57" s="5" t="n">
        <v>10.9000000000000004</v>
      </c>
      <c r="S57" s="3" t="n">
        <v>6.90000000000000036</v>
      </c>
      <c r="T57" s="3" t="n">
        <v>9.30000000000000071</v>
      </c>
      <c r="U57" s="3" t="n">
        <v>9.5</v>
      </c>
      <c r="V57" s="3" t="n">
        <v>7.29999999999999982</v>
      </c>
      <c r="W57" s="3" t="n">
        <v>1.30000000000000004</v>
      </c>
      <c r="X57" s="3" t="n">
        <v>53.8999999999999986</v>
      </c>
      <c r="Y57" t="n">
        <v>51.2999999999999972</v>
      </c>
      <c r="Z57" t="n">
        <v>54.5</v>
      </c>
      <c r="AA57" t="n">
        <v>27.1000000000000014</v>
      </c>
      <c r="AB57" t="n">
        <v>25</v>
      </c>
      <c r="AC57" t="n">
        <v>22.3000000000000007</v>
      </c>
      <c r="AD57" t="n">
        <v>6.70000000000000018</v>
      </c>
      <c r="AE57" s="19"/>
      <c r="AH57" s="3" t="n">
        <v>2021</v>
      </c>
      <c r="AI57" s="19" t="n">
        <v>9.90000000000000036</v>
      </c>
      <c r="AJ57" s="19" t="n">
        <v>15.5</v>
      </c>
      <c r="AK57" s="19" t="n">
        <v>13.5</v>
      </c>
      <c r="AL57" s="19" t="n">
        <v>8.69999999999999751</v>
      </c>
      <c r="AM57" s="19" t="n">
        <v>-1.39999999999999991</v>
      </c>
      <c r="AN57" s="19" t="n">
        <v>-8</v>
      </c>
      <c r="AO57" s="20" t="n">
        <v>-18</v>
      </c>
      <c r="AP57" t="n">
        <v>-37.8999999999999986</v>
      </c>
      <c r="AQ57" t="n">
        <v>-35</v>
      </c>
      <c r="AR57" t="n">
        <v>-28.5</v>
      </c>
      <c r="AS57" t="n">
        <v>-15.8000000000000007</v>
      </c>
      <c r="AT57" t="n">
        <v>3.70000000000000018</v>
      </c>
      <c r="AU57" t="n">
        <v>14.9000000000000004</v>
      </c>
      <c r="AV57" t="n">
        <v>12.5999999999999996</v>
      </c>
      <c r="AW57" t="n">
        <v>10.0999999999999996</v>
      </c>
      <c r="AX57" t="n">
        <v>1.30000000000000004</v>
      </c>
      <c r="AY57" t="n">
        <v>-14.5</v>
      </c>
      <c r="AZ57" t="n">
        <v>-25.8000000000000007</v>
      </c>
      <c r="BA57" t="n">
        <v>-38.5</v>
      </c>
      <c r="BB57" s="33">
        <f>AVERAGE(AP57:BA57)</f>
        <v>-12.7833333333332995</v>
      </c>
    </row>
    <row r="58" spans="11:31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19"/>
    </row>
    <row r="59" spans="11:31">
      <c r="K59" s="3" t="s">
        <v>30</v>
      </c>
      <c r="L59" s="3">
        <f>CORREL($B$2:$B$57,L2:L57)</f>
        <v>-0.127306673616909016</v>
      </c>
      <c r="M59" s="3">
        <f>CORREL($B$2:$B$57,M2:M57)</f>
        <v>-0.0789551120288110031</v>
      </c>
      <c r="N59" s="3">
        <f>CORREL($B$2:$B$57,N2:N57)</f>
        <v>-0.231517496989541982</v>
      </c>
      <c r="O59" s="3">
        <f>CORREL($B$2:$B$57,O2:O57)</f>
        <v>0.0103916200454440011</v>
      </c>
      <c r="P59" s="3">
        <f>CORREL($B$2:$B$57,P2:P57)</f>
        <v>-0.0684117310882370067</v>
      </c>
      <c r="Q59" s="3">
        <f>CORREL($B$2:$B$57,Q2:Q57)</f>
        <v>0.104195973160132005</v>
      </c>
      <c r="R59" s="3">
        <f>CORREL($B$2:$B$57,R2:R57)</f>
        <v>0.0931031623558179966</v>
      </c>
      <c r="S59" s="3">
        <f>CORREL($B$2:$B$57,S2:S57)</f>
        <v>0.149633680273896008</v>
      </c>
      <c r="T59" s="3">
        <f>CORREL($B$2:$B$57,T2:T57)</f>
        <v>0.0406122497819150041</v>
      </c>
      <c r="U59" s="3">
        <f>CORREL($B$2:$B$57,U2:U57)</f>
        <v>-0.154018856075736021</v>
      </c>
      <c r="V59" s="3">
        <f>CORREL($B$2:$B$57,V2:V57)</f>
        <v>0.121627108823825014</v>
      </c>
      <c r="W59" s="3">
        <f>CORREL($B$2:$B$57,W2:W57)</f>
        <v>-0.0819364439734260053</v>
      </c>
      <c r="X59" s="3">
        <f>CORREL($B$2:$B$57,X2:X57)</f>
        <v>-0.14957915557061499</v>
      </c>
      <c r="Y59" s="3">
        <f>CORREL($B$2:$B$57,Y2:Y57)</f>
        <v>-0.105084357333623002</v>
      </c>
      <c r="Z59" s="3">
        <f>CORREL($B$2:$B$57,Z2:Z57)</f>
        <v>-0.136615634424404009</v>
      </c>
      <c r="AA59" s="3">
        <f>CORREL($B$2:$B$57,AA2:AA57)</f>
        <v>0.112225216140024986</v>
      </c>
      <c r="AB59" s="3">
        <f>CORREL($B$2:$B$57,AB2:AB57)</f>
        <v>-0.0435411417338950013</v>
      </c>
      <c r="AE59" s="19"/>
    </row>
    <row r="60" spans="11:31">
      <c r="K60" s="3" t="s">
        <v>31</v>
      </c>
      <c r="L60" s="3">
        <f>CORREL($B$2:$B$57,AI2:AI57)</f>
        <v>-0.17551859821259999</v>
      </c>
      <c r="M60" s="3">
        <f>CORREL($B$2:$B$57,AJ2:AJ57)</f>
        <v>-0.155689033856467018</v>
      </c>
      <c r="N60" s="3">
        <f>CORREL($B$2:$B$57,AK2:AK57)</f>
        <v>-0.302427215252393999</v>
      </c>
      <c r="O60" s="3">
        <f>CORREL($B$2:$B$57,AL2:AL57)</f>
        <v>0.0181000387873649959</v>
      </c>
      <c r="P60" s="3">
        <f>CORREL($B$2:$B$57,AM2:AM57)</f>
        <v>-0.103600495977816998</v>
      </c>
      <c r="Q60" s="3">
        <f>CORREL($B$2:$B$57,AN2:AN57)</f>
        <v>-0.161133806981631</v>
      </c>
      <c r="R60" s="3">
        <f>CORREL($B$2:$B$57,AO2:AO57)</f>
        <v>-0.137962619214682003</v>
      </c>
      <c r="S60" s="3">
        <f>CORREL($B$2:$B$57,AP2:AP57)</f>
        <v>-0.0188247252644120007</v>
      </c>
      <c r="T60" s="3">
        <f>CORREL($B$2:$B$57,AQ2:AQ57)</f>
        <v>0.0989108256187179968</v>
      </c>
      <c r="U60" s="3">
        <f>CORREL($B$2:$B$57,AR2:AR57)</f>
        <v>-0.152420273090368008</v>
      </c>
      <c r="V60" s="3">
        <f>CORREL($B$2:$B$57,AS2:AS57)</f>
        <v>-0.0846856749909060014</v>
      </c>
      <c r="W60" s="3">
        <f>CORREL($B$2:$B$57,AT2:AT57)</f>
        <v>-0.0708138849318920016</v>
      </c>
      <c r="X60" s="3">
        <f>CORREL($B$2:$B$57,AU2:AU57)</f>
        <v>0.413860949031441017</v>
      </c>
      <c r="Y60" s="3">
        <f>CORREL($B$2:$B$57,AV2:AV57)</f>
        <v>0.134640231531856003</v>
      </c>
      <c r="Z60" s="3">
        <f>CORREL($B$2:$B$57,AW2:AW57)</f>
        <v>-0.0961357153384559915</v>
      </c>
      <c r="AA60" s="3">
        <f>CORREL($B$2:$B$57,AX2:AX57)</f>
        <v>0.0221260772313689991</v>
      </c>
      <c r="AB60" s="3">
        <f>CORREL($B$2:$B$57,AY2:AY57)</f>
        <v>-0.0362914654151490002</v>
      </c>
      <c r="AC60" s="3">
        <f>CORREL($B$2:$B$56,BB2:BB56)</f>
        <v>-0.0191808846755580031</v>
      </c>
      <c r="AE60" s="19"/>
    </row>
    <row r="61" spans="11:31">
      <c r="K61" s="3" t="s">
        <v>32</v>
      </c>
      <c r="L61" s="3" t="n">
        <v>0.208999999999999986</v>
      </c>
      <c r="M61" s="3" t="n">
        <v>0.208999999999999986</v>
      </c>
      <c r="N61" s="3" t="n">
        <v>0.208999999999999986</v>
      </c>
      <c r="O61" s="3" t="n">
        <v>0.208999999999999986</v>
      </c>
      <c r="P61" s="3" t="n">
        <v>0.208999999999999986</v>
      </c>
      <c r="Q61" s="3" t="n">
        <v>0.208999999999999986</v>
      </c>
      <c r="R61" s="3" t="n">
        <v>0.208999999999999986</v>
      </c>
      <c r="S61" s="3" t="n">
        <v>0.208999999999999986</v>
      </c>
      <c r="T61" s="3" t="n">
        <v>0.208999999999999986</v>
      </c>
      <c r="U61" s="3" t="n">
        <v>0.208999999999999986</v>
      </c>
      <c r="V61" s="3" t="n">
        <v>0.208999999999999986</v>
      </c>
      <c r="W61" s="3" t="n">
        <v>0.208999999999999986</v>
      </c>
      <c r="X61" s="3" t="n">
        <v>0.208999999999999986</v>
      </c>
      <c r="Y61" s="3" t="n">
        <v>0.208999999999999986</v>
      </c>
      <c r="Z61" s="3" t="n">
        <v>0.208999999999999986</v>
      </c>
      <c r="AA61" s="3" t="n">
        <v>0.208999999999999986</v>
      </c>
      <c r="AB61" s="3" t="n">
        <v>0.208999999999999986</v>
      </c>
      <c r="AE61" s="19"/>
    </row>
    <row r="62" spans="11:31">
      <c r="K62" s="3" t="s">
        <v>33</v>
      </c>
      <c r="L62" s="3" t="n">
        <v>0.291999999999999993</v>
      </c>
      <c r="M62" s="3" t="n">
        <v>0.291999999999999993</v>
      </c>
      <c r="N62" s="3" t="n">
        <v>0.291999999999999993</v>
      </c>
      <c r="O62" s="3" t="n">
        <v>0.291999999999999993</v>
      </c>
      <c r="P62" s="3" t="n">
        <v>0.291999999999999993</v>
      </c>
      <c r="Q62" s="3" t="n">
        <v>0.291999999999999993</v>
      </c>
      <c r="R62" s="3" t="n">
        <v>0.291999999999999993</v>
      </c>
      <c r="S62" s="3" t="n">
        <v>0.291999999999999993</v>
      </c>
      <c r="T62" s="3" t="n">
        <v>0.291999999999999993</v>
      </c>
      <c r="U62" s="3" t="n">
        <v>0.291999999999999993</v>
      </c>
      <c r="V62" s="3" t="n">
        <v>0.291999999999999993</v>
      </c>
      <c r="W62" s="3" t="n">
        <v>0.291999999999999993</v>
      </c>
      <c r="X62" s="3" t="n">
        <v>0.291999999999999993</v>
      </c>
      <c r="Y62" s="3" t="n">
        <v>0.291999999999999993</v>
      </c>
      <c r="Z62" s="3" t="n">
        <v>0.291999999999999993</v>
      </c>
      <c r="AA62" s="3" t="n">
        <v>0.291999999999999993</v>
      </c>
      <c r="AB62" s="3" t="n">
        <v>0.291999999999999993</v>
      </c>
      <c r="AE62" s="19"/>
    </row>
    <row r="63" spans="11:31">
      <c r="K63" s="3" t="s">
        <v>34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E63" s="19"/>
    </row>
    <row r="64" spans="11:31">
      <c r="K64" s="3" t="s">
        <v>35</v>
      </c>
      <c r="L64" s="3" t="n">
        <v>-0.208999999999999986</v>
      </c>
      <c r="M64" s="3" t="n">
        <v>-0.208999999999999986</v>
      </c>
      <c r="N64" s="3" t="n">
        <v>-0.208999999999999986</v>
      </c>
      <c r="O64" s="3" t="n">
        <v>-0.208999999999999986</v>
      </c>
      <c r="P64" s="3" t="n">
        <v>-0.208999999999999986</v>
      </c>
      <c r="Q64" s="3" t="n">
        <v>-0.208999999999999986</v>
      </c>
      <c r="R64" s="3" t="n">
        <v>-0.208999999999999986</v>
      </c>
      <c r="S64" s="3" t="n">
        <v>-0.208999999999999986</v>
      </c>
      <c r="T64" s="3" t="n">
        <v>-0.208999999999999986</v>
      </c>
      <c r="U64" s="3" t="n">
        <v>-0.208999999999999986</v>
      </c>
      <c r="V64" s="3" t="n">
        <v>-0.208999999999999986</v>
      </c>
      <c r="W64" s="3" t="n">
        <v>-0.208999999999999986</v>
      </c>
      <c r="X64" s="3" t="n">
        <v>-0.208999999999999986</v>
      </c>
      <c r="Y64" s="3" t="n">
        <v>-0.208999999999999986</v>
      </c>
      <c r="Z64" s="3" t="n">
        <v>-0.208999999999999986</v>
      </c>
      <c r="AA64" s="3" t="n">
        <v>-0.208999999999999986</v>
      </c>
      <c r="AB64" s="3" t="n">
        <v>-0.208999999999999986</v>
      </c>
      <c r="AE64" s="19"/>
    </row>
    <row r="65" spans="11:31">
      <c r="K65" s="3" t="s">
        <v>36</v>
      </c>
      <c r="L65" s="3" t="n">
        <v>-0.291999999999999993</v>
      </c>
      <c r="M65" s="3" t="n">
        <v>-0.291999999999999993</v>
      </c>
      <c r="N65" s="3" t="n">
        <v>-0.291999999999999993</v>
      </c>
      <c r="O65" s="3" t="n">
        <v>-0.291999999999999993</v>
      </c>
      <c r="P65" s="3" t="n">
        <v>-0.291999999999999993</v>
      </c>
      <c r="Q65" s="3" t="n">
        <v>-0.291999999999999993</v>
      </c>
      <c r="R65" s="3" t="n">
        <v>-0.291999999999999993</v>
      </c>
      <c r="S65" s="3" t="n">
        <v>-0.291999999999999993</v>
      </c>
      <c r="T65" s="3" t="n">
        <v>-0.291999999999999993</v>
      </c>
      <c r="U65" s="3" t="n">
        <v>-0.291999999999999993</v>
      </c>
      <c r="V65" s="3" t="n">
        <v>-0.291999999999999993</v>
      </c>
      <c r="W65" s="3" t="n">
        <v>-0.291999999999999993</v>
      </c>
      <c r="X65" s="3" t="n">
        <v>-0.291999999999999993</v>
      </c>
      <c r="Y65" s="3" t="n">
        <v>-0.291999999999999993</v>
      </c>
      <c r="Z65" s="3" t="n">
        <v>-0.291999999999999993</v>
      </c>
      <c r="AA65" s="3" t="n">
        <v>-0.291999999999999993</v>
      </c>
      <c r="AB65" s="3" t="n">
        <v>-0.291999999999999993</v>
      </c>
      <c r="AE65" s="19"/>
    </row>
    <row r="66" spans="11:31">
      <c r="K66" s="3" t="s">
        <v>37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E66" s="19"/>
    </row>
    <row r="67" spans="10:31">
      <c r="J67" s="3" t="s">
        <v>38</v>
      </c>
      <c r="K67" s="21">
        <f>MAX(L59:AB59)</f>
        <v>0.149633680273896008</v>
      </c>
      <c r="AE67" s="19"/>
    </row>
    <row r="68" spans="10:31">
      <c r="J68" s="3" t="s">
        <v>39</v>
      </c>
      <c r="K68" s="22">
        <f>MIN(L59:AB59)</f>
        <v>-0.231517496989541982</v>
      </c>
      <c r="AE68" s="19"/>
    </row>
    <row r="69" spans="10:31">
      <c r="J69" s="3" t="s">
        <v>40</v>
      </c>
      <c r="K69" s="21">
        <f>MAX(L60:AB60)</f>
        <v>0.413860949031441017</v>
      </c>
      <c r="AE69" s="19"/>
    </row>
    <row r="70" spans="10:31">
      <c r="J70" s="3" t="s">
        <v>41</v>
      </c>
      <c r="K70" s="22">
        <f>MIN(L60:AB60)</f>
        <v>-0.302427215252393999</v>
      </c>
      <c r="AE70" s="19"/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L61:AB66">
    <cfRule type="top10" dxfId="100" priority="1" rank="5"/>
  </conditionalFormatting>
  <conditionalFormatting sqref="L61:AB66">
    <cfRule type="top10" dxfId="101" priority="2" rank="5" bottom="1"/>
  </conditionalFormatting>
  <conditionalFormatting sqref="L61:AB66">
    <cfRule type="top10" dxfId="102" priority="3" rank="5" bottom="1"/>
  </conditionalFormatting>
  <conditionalFormatting sqref="L61:AB66">
    <cfRule type="top10" dxfId="103" priority="4" rank="5"/>
  </conditionalFormatting>
  <conditionalFormatting sqref="E93:V97 E101:V105 E109:V113 E117:V121 E125:V129 E133:V137">
    <cfRule type="colorScale" priority="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C61:AC65 AE83:AE84">
    <cfRule type="top10" dxfId="104" priority="6" rank="5"/>
  </conditionalFormatting>
  <conditionalFormatting sqref="L59:AC60 AC61:AC65 AE83:AE84">
    <cfRule type="top10" dxfId="105" priority="7" rank="5" bottom="1"/>
  </conditionalFormatting>
  <conditionalFormatting sqref="L59:AC59 AC60:AC65">
    <cfRule type="top10" dxfId="106" priority="8" rank="5" bottom="1"/>
  </conditionalFormatting>
  <conditionalFormatting sqref="L59:AC59 AC60:AC65">
    <cfRule type="top10" dxfId="107" priority="9" rank="5"/>
  </conditionalFormatting>
  <conditionalFormatting sqref="L60:AB60 AC60:AC65">
    <cfRule type="top10" dxfId="108" priority="10" rank="5" bottom="1"/>
  </conditionalFormatting>
  <conditionalFormatting sqref="L60:AB60 AC60:AC65">
    <cfRule type="top10" dxfId="109" priority="11" rank="5"/>
  </conditionalFormatting>
  <conditionalFormatting sqref="E106:V10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E139"/>
  <sheetViews>
    <sheetView view="normal" zoomScale="60" workbookViewId="0">
      <selection activeCell="AG2" sqref="AG2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1" width="8.877049" customWidth="1" style="3"/>
    <col min="42" max="42" width="8.877049" customWidth="1" style="5"/>
    <col min="43" max="53" width="8.877049" customWidth="1" style="3"/>
    <col min="54" max="54" width="8.877049" customWidth="1" style="5"/>
    <col min="55" max="16384" width="8.877049" customWidth="1" style="3"/>
  </cols>
  <sheetData>
    <row r="1" spans="1:5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 t="s">
        <v>24</v>
      </c>
      <c r="AF1" s="3" t="s">
        <v>28</v>
      </c>
      <c r="AI1" s="17" t="s">
        <v>26</v>
      </c>
      <c r="AJ1" s="3" t="s">
        <v>5</v>
      </c>
      <c r="AK1" s="3" t="s">
        <v>6</v>
      </c>
      <c r="AL1" s="3" t="s">
        <v>7</v>
      </c>
      <c r="AM1" s="3" t="s">
        <v>8</v>
      </c>
      <c r="AN1" s="3" t="s">
        <v>9</v>
      </c>
      <c r="AO1" s="3" t="s">
        <v>10</v>
      </c>
      <c r="AP1" s="5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5" t="s">
        <v>23</v>
      </c>
      <c r="BD1" s="3" t="s">
        <v>28</v>
      </c>
      <c r="BE1" s="3" t="s">
        <v>29</v>
      </c>
    </row>
    <row r="2" spans="1:57">
      <c r="A2" s="3" t="n">
        <v>1966</v>
      </c>
      <c r="B2" t="n">
        <v>0.819999999999999929</v>
      </c>
      <c r="C2" t="n">
        <v>0.819999999999999929</v>
      </c>
      <c r="D2" s="3" t="n">
        <v>0.842999999999999794</v>
      </c>
      <c r="E2"/>
      <c r="F2"/>
      <c r="G2"/>
      <c r="H2"/>
      <c r="I2"/>
      <c r="K2" s="3" t="n">
        <v>1966</v>
      </c>
      <c r="S2" s="3" t="n">
        <v>46</v>
      </c>
      <c r="T2" s="3" t="n">
        <v>30</v>
      </c>
      <c r="U2" s="3" t="n">
        <v>14</v>
      </c>
      <c r="V2" s="3" t="n">
        <v>2</v>
      </c>
      <c r="W2" s="3" t="n">
        <v>1</v>
      </c>
      <c r="X2" s="3" t="n">
        <v>46</v>
      </c>
      <c r="Y2" s="3" t="n">
        <v>67</v>
      </c>
      <c r="Z2" s="3" t="n">
        <v>30</v>
      </c>
      <c r="AA2" s="3" t="n">
        <v>22</v>
      </c>
      <c r="AB2" s="3" t="n">
        <v>19</v>
      </c>
      <c r="AC2" s="3" t="n">
        <v>52</v>
      </c>
      <c r="AD2" s="5" t="n">
        <v>9</v>
      </c>
      <c r="AE2" s="18">
        <f>SUM(S2:AD2)</f>
        <v>338</v>
      </c>
      <c r="AF2" s="16">
        <f>SUM(X2:Y2)</f>
        <v>113</v>
      </c>
      <c r="AG2" s="16">
        <f>SUM(X2:AA2)</f>
        <v>165</v>
      </c>
      <c r="AH2" s="16"/>
      <c r="AI2" s="3" t="n">
        <v>1966</v>
      </c>
      <c r="AQ2" s="3" t="n">
        <v>-38.7999999999999972</v>
      </c>
      <c r="AR2" s="3" t="n">
        <v>-40.3999999999999986</v>
      </c>
      <c r="AS2" s="3" t="n">
        <v>-23.3000000000000007</v>
      </c>
      <c r="AT2" s="3" t="n">
        <v>-15</v>
      </c>
      <c r="AU2" s="3" t="n">
        <v>0</v>
      </c>
      <c r="AV2" s="3" t="n">
        <v>11.6999999999999993</v>
      </c>
      <c r="AW2" s="3" t="n">
        <v>12.5</v>
      </c>
      <c r="AX2" s="3" t="n">
        <v>9.40000000000000036</v>
      </c>
      <c r="AY2" s="3" t="n">
        <v>3.20000000000000018</v>
      </c>
      <c r="AZ2" s="3" t="n">
        <v>-15.4000000000000004</v>
      </c>
      <c r="BA2" s="3" t="n">
        <v>-20</v>
      </c>
      <c r="BB2" s="5" t="n">
        <v>-32.2000000000000028</v>
      </c>
      <c r="BC2" s="33">
        <f>AVERAGE(AQ2:BB2)</f>
        <v>-12.3583333333333005</v>
      </c>
      <c r="BD2" s="3">
        <f>AVERAGE(AV2:AW2)</f>
        <v>12.0999999999999996</v>
      </c>
      <c r="BE2" s="3">
        <f>AVERAGE(AV2:AY2)</f>
        <v>9.19999999999999929</v>
      </c>
    </row>
    <row r="3" spans="1:57">
      <c r="A3" s="3" t="n">
        <v>1967</v>
      </c>
      <c r="B3" t="n">
        <v>0.884999999999999964</v>
      </c>
      <c r="C3" t="n">
        <v>0.884999999999999964</v>
      </c>
      <c r="D3" s="3" t="n">
        <v>0.846999999999999886</v>
      </c>
      <c r="E3"/>
      <c r="F3"/>
      <c r="G3"/>
      <c r="H3"/>
      <c r="I3"/>
      <c r="K3" s="3" t="n">
        <v>1967</v>
      </c>
      <c r="L3" s="3" t="n">
        <v>46</v>
      </c>
      <c r="M3" s="3" t="n">
        <v>67</v>
      </c>
      <c r="N3" s="3" t="n">
        <v>30</v>
      </c>
      <c r="O3" s="3" t="n">
        <v>22</v>
      </c>
      <c r="P3" s="3" t="n">
        <v>19</v>
      </c>
      <c r="Q3" s="3" t="n">
        <v>52</v>
      </c>
      <c r="R3" s="5" t="n">
        <v>9</v>
      </c>
      <c r="S3" s="3" t="n">
        <v>19</v>
      </c>
      <c r="T3" s="3" t="n">
        <v>5</v>
      </c>
      <c r="U3" s="3" t="n">
        <v>16</v>
      </c>
      <c r="V3" s="3" t="n">
        <v>14</v>
      </c>
      <c r="W3" s="3" t="n">
        <v>31</v>
      </c>
      <c r="X3" s="3" t="n">
        <v>29</v>
      </c>
      <c r="Y3" s="3" t="n">
        <v>47</v>
      </c>
      <c r="Z3" s="3" t="n">
        <v>20</v>
      </c>
      <c r="AA3" s="3" t="n">
        <v>14</v>
      </c>
      <c r="AB3" s="3" t="n">
        <v>31</v>
      </c>
      <c r="AC3" s="3" t="n">
        <v>10</v>
      </c>
      <c r="AD3" s="5" t="n">
        <v>34</v>
      </c>
      <c r="AE3" s="18">
        <f>SUM(S3:AD3)</f>
        <v>270</v>
      </c>
      <c r="AF3" s="16">
        <f>SUM(X3:Y3)</f>
        <v>76</v>
      </c>
      <c r="AG3" s="16">
        <f>SUM(X3:AA3)</f>
        <v>110</v>
      </c>
      <c r="AH3" s="16"/>
      <c r="AI3" s="3" t="n">
        <v>1967</v>
      </c>
      <c r="AJ3" s="3" t="n">
        <v>11.6999999999999993</v>
      </c>
      <c r="AK3" s="3" t="n">
        <v>12.5</v>
      </c>
      <c r="AL3" s="3" t="n">
        <v>9.40000000000000036</v>
      </c>
      <c r="AM3" s="3" t="n">
        <v>3.20000000000000018</v>
      </c>
      <c r="AN3" s="3" t="n">
        <v>-15.4000000000000004</v>
      </c>
      <c r="AO3" s="3" t="n">
        <v>-20</v>
      </c>
      <c r="AP3" s="5" t="n">
        <v>-32.2000000000000028</v>
      </c>
      <c r="AQ3" s="3" t="n">
        <v>-38.2000000000000028</v>
      </c>
      <c r="AR3" s="3" t="n">
        <v>-37.5</v>
      </c>
      <c r="AS3" s="3" t="n">
        <v>-20.8999999999999986</v>
      </c>
      <c r="AT3" s="3" t="n">
        <v>-16.6999999999999993</v>
      </c>
      <c r="AU3" s="3" t="n">
        <v>6.09999999999999964</v>
      </c>
      <c r="AV3" s="3" t="n">
        <v>11.6999999999999993</v>
      </c>
      <c r="AW3" s="3" t="n">
        <v>10.9000000000000004</v>
      </c>
      <c r="AX3" s="3" t="n">
        <v>6.79999999999999982</v>
      </c>
      <c r="AY3" s="3" t="n">
        <v>3.20000000000000018</v>
      </c>
      <c r="AZ3" s="3" t="n">
        <v>-9.40000000000000036</v>
      </c>
      <c r="BA3" s="3" t="n">
        <v>-32</v>
      </c>
      <c r="BB3" s="5" t="n">
        <v>-32.8999999999999986</v>
      </c>
      <c r="BC3" s="33">
        <f>AVERAGE(AQ3:BB3)</f>
        <v>-12.4083333333332995</v>
      </c>
      <c r="BD3" s="3">
        <f>AVERAGE(AV3:AW3)</f>
        <v>11.3000000000000007</v>
      </c>
      <c r="BE3" s="3">
        <f>AVERAGE(AV3:AY3)</f>
        <v>8.15000000000000036</v>
      </c>
    </row>
    <row r="4" spans="1:57">
      <c r="A4" s="3" t="n">
        <v>1968</v>
      </c>
      <c r="B4" t="n">
        <v>1.35200000000000009</v>
      </c>
      <c r="C4" t="n">
        <v>1.35200000000000009</v>
      </c>
      <c r="D4" s="3" t="n">
        <v>1.34200000000000008</v>
      </c>
      <c r="E4"/>
      <c r="F4"/>
      <c r="G4"/>
      <c r="H4"/>
      <c r="I4"/>
      <c r="K4" s="3" t="n">
        <v>1968</v>
      </c>
      <c r="L4" s="3" t="n">
        <v>29</v>
      </c>
      <c r="M4" s="3" t="n">
        <v>47</v>
      </c>
      <c r="N4" s="3" t="n">
        <v>20</v>
      </c>
      <c r="O4" s="3" t="n">
        <v>14</v>
      </c>
      <c r="P4" s="3" t="n">
        <v>31</v>
      </c>
      <c r="Q4" s="3" t="n">
        <v>10</v>
      </c>
      <c r="R4" s="5" t="n">
        <v>34</v>
      </c>
      <c r="S4" s="3" t="n">
        <v>34</v>
      </c>
      <c r="T4" s="3" t="n">
        <v>22</v>
      </c>
      <c r="U4" s="3" t="n">
        <v>15</v>
      </c>
      <c r="V4" s="3" t="n">
        <v>2</v>
      </c>
      <c r="W4" s="3" t="n">
        <v>22</v>
      </c>
      <c r="X4" s="3" t="n">
        <v>33</v>
      </c>
      <c r="Y4" s="3" t="n">
        <v>82</v>
      </c>
      <c r="Z4" s="3" t="n">
        <v>39</v>
      </c>
      <c r="AA4" s="3" t="n">
        <v>10</v>
      </c>
      <c r="AB4" s="3" t="n">
        <v>34</v>
      </c>
      <c r="AC4" s="3" t="n">
        <v>8</v>
      </c>
      <c r="AD4" s="5" t="n">
        <v>16</v>
      </c>
      <c r="AE4" s="18">
        <f>SUM(S4:AD4)</f>
        <v>317</v>
      </c>
      <c r="AF4" s="16">
        <f>SUM(X4:Y4)</f>
        <v>115</v>
      </c>
      <c r="AG4" s="16">
        <f>SUM(X4:AA4)</f>
        <v>164</v>
      </c>
      <c r="AH4" s="16"/>
      <c r="AI4" s="3" t="n">
        <v>1968</v>
      </c>
      <c r="AJ4" s="3" t="n">
        <v>11.6999999999999993</v>
      </c>
      <c r="AK4" s="3" t="n">
        <v>10.9000000000000004</v>
      </c>
      <c r="AL4" s="3" t="n">
        <v>6.79999999999999982</v>
      </c>
      <c r="AM4" s="3" t="n">
        <v>3.20000000000000018</v>
      </c>
      <c r="AN4" s="3" t="n">
        <v>-9.40000000000000036</v>
      </c>
      <c r="AO4" s="3" t="n">
        <v>-32</v>
      </c>
      <c r="AP4" s="5" t="n">
        <v>-32.8999999999999986</v>
      </c>
      <c r="AQ4" s="3" t="n">
        <v>-31.1000000000000014</v>
      </c>
      <c r="AR4" s="3" t="n">
        <v>-30.3000000000000007</v>
      </c>
      <c r="AS4" s="3" t="n">
        <v>-22.3000000000000007</v>
      </c>
      <c r="AT4" s="3" t="n">
        <v>-15.5999999999999996</v>
      </c>
      <c r="AU4" s="3" t="n">
        <v>0.4</v>
      </c>
      <c r="AV4" s="3" t="n">
        <v>10.9000000000000004</v>
      </c>
      <c r="AW4" s="3" t="n">
        <v>13.6999999999999993</v>
      </c>
      <c r="AX4" s="3" t="n">
        <v>10.5999999999999996</v>
      </c>
      <c r="AY4" s="3" t="n">
        <v>0.9</v>
      </c>
      <c r="AZ4" s="3" t="n">
        <v>-14.3000000000000007</v>
      </c>
      <c r="BA4" s="3" t="n">
        <v>-31.8000000000000007</v>
      </c>
      <c r="BB4" s="5" t="n">
        <v>-37.1000000000000014</v>
      </c>
      <c r="BC4" s="33">
        <f>AVERAGE(AQ4:BB4)</f>
        <v>-12.1666666666666998</v>
      </c>
      <c r="BD4" s="3">
        <f>AVERAGE(AV4:AW4)</f>
        <v>12.3000000000000007</v>
      </c>
      <c r="BE4" s="3">
        <f>AVERAGE(AV4:AY4)</f>
        <v>9.02500000000000036</v>
      </c>
    </row>
    <row r="5" spans="1:57">
      <c r="A5" s="3" t="n">
        <v>1969</v>
      </c>
      <c r="B5" t="n">
        <v>1.31299999999999994</v>
      </c>
      <c r="C5" t="n">
        <v>1.31299999999999994</v>
      </c>
      <c r="D5" s="3" t="n">
        <v>1.44599999999999991</v>
      </c>
      <c r="E5"/>
      <c r="F5"/>
      <c r="G5"/>
      <c r="H5"/>
      <c r="I5"/>
      <c r="K5" s="3" t="n">
        <v>1969</v>
      </c>
      <c r="L5" s="3" t="n">
        <v>33</v>
      </c>
      <c r="M5" s="3" t="n">
        <v>82</v>
      </c>
      <c r="N5" s="3" t="n">
        <v>39</v>
      </c>
      <c r="O5" s="3" t="n">
        <v>10</v>
      </c>
      <c r="P5" s="3" t="n">
        <v>34</v>
      </c>
      <c r="Q5" s="3" t="n">
        <v>8</v>
      </c>
      <c r="R5" s="5" t="n">
        <v>16</v>
      </c>
      <c r="S5" s="3" t="n">
        <v>37</v>
      </c>
      <c r="T5" s="3" t="n">
        <v>3</v>
      </c>
      <c r="U5" s="3" t="n">
        <v>3</v>
      </c>
      <c r="V5" s="3" t="n">
        <v>1</v>
      </c>
      <c r="W5" s="3" t="n">
        <v>4</v>
      </c>
      <c r="X5" s="3" t="n">
        <v>21</v>
      </c>
      <c r="Y5" s="3" t="n">
        <v>10</v>
      </c>
      <c r="Z5" s="3" t="n">
        <v>11</v>
      </c>
      <c r="AA5" s="3" t="n">
        <v>29</v>
      </c>
      <c r="AB5" s="3" t="n">
        <v>24</v>
      </c>
      <c r="AC5" s="3" t="n">
        <v>6</v>
      </c>
      <c r="AD5" s="5" t="n">
        <v>14</v>
      </c>
      <c r="AE5" s="18">
        <f>SUM(S5:AD5)</f>
        <v>163</v>
      </c>
      <c r="AF5" s="16">
        <f>SUM(X5:Y5)</f>
        <v>31</v>
      </c>
      <c r="AG5" s="16">
        <f>SUM(X5:AA5)</f>
        <v>71</v>
      </c>
      <c r="AH5" s="16"/>
      <c r="AI5" s="3" t="n">
        <v>1969</v>
      </c>
      <c r="AJ5" s="3" t="n">
        <v>10.9000000000000004</v>
      </c>
      <c r="AK5" s="3" t="n">
        <v>13.6999999999999993</v>
      </c>
      <c r="AL5" s="3" t="n">
        <v>10.5999999999999996</v>
      </c>
      <c r="AM5" s="3" t="n">
        <v>0.9</v>
      </c>
      <c r="AN5" s="3" t="n">
        <v>-14.3000000000000007</v>
      </c>
      <c r="AO5" s="3" t="n">
        <v>-31.8000000000000007</v>
      </c>
      <c r="AP5" s="5" t="n">
        <v>-37.1000000000000014</v>
      </c>
      <c r="AQ5" s="3" t="n">
        <v>-24.3000000000000007</v>
      </c>
      <c r="AR5" s="3" t="n">
        <v>-35.8999999999999986</v>
      </c>
      <c r="AS5" s="3" t="n">
        <v>-28.6999999999999993</v>
      </c>
      <c r="AT5" s="3" t="n">
        <v>-12.8000000000000007</v>
      </c>
      <c r="AU5" s="3" t="n">
        <v>4.09999999999999964</v>
      </c>
      <c r="AV5" s="3" t="n">
        <v>13.0999999999999996</v>
      </c>
      <c r="AW5" s="3" t="n">
        <v>14.5</v>
      </c>
      <c r="AX5" s="3" t="n">
        <v>10.5</v>
      </c>
      <c r="AY5" s="3" t="n">
        <v>5.5</v>
      </c>
      <c r="AZ5" s="3" t="n">
        <v>-14</v>
      </c>
      <c r="BA5" s="3" t="n">
        <v>-31.8999999999999986</v>
      </c>
      <c r="BB5" s="5" t="n">
        <v>-34.1000000000000014</v>
      </c>
      <c r="BC5" s="33">
        <f>AVERAGE(AQ5:BB5)</f>
        <v>-11.1666666666666998</v>
      </c>
      <c r="BD5" s="3">
        <f>AVERAGE(AV5:AW5)</f>
        <v>13.8000000000000007</v>
      </c>
      <c r="BE5" s="3">
        <f>AVERAGE(AV5:AY5)</f>
        <v>10.9000000000000004</v>
      </c>
    </row>
    <row r="6" spans="1:57">
      <c r="A6" s="3" t="n">
        <v>1970</v>
      </c>
      <c r="B6" t="n">
        <v>1.06899999999999995</v>
      </c>
      <c r="C6" t="n">
        <v>1.06899999999999995</v>
      </c>
      <c r="D6" s="3" t="n">
        <v>1.2589999999999999</v>
      </c>
      <c r="E6"/>
      <c r="F6"/>
      <c r="G6"/>
      <c r="H6"/>
      <c r="I6"/>
      <c r="K6" s="3" t="n">
        <v>1970</v>
      </c>
      <c r="L6" s="3" t="n">
        <v>21</v>
      </c>
      <c r="M6" s="3" t="n">
        <v>10</v>
      </c>
      <c r="N6" s="3" t="n">
        <v>11</v>
      </c>
      <c r="O6" s="3" t="n">
        <v>29</v>
      </c>
      <c r="P6" s="3" t="n">
        <v>24</v>
      </c>
      <c r="Q6" s="3" t="n">
        <v>6</v>
      </c>
      <c r="R6" s="5" t="n">
        <v>14</v>
      </c>
      <c r="S6" s="3" t="n">
        <v>2</v>
      </c>
      <c r="T6" s="3" t="n">
        <v>7</v>
      </c>
      <c r="U6" s="3" t="n">
        <v>6</v>
      </c>
      <c r="V6" s="3" t="n">
        <v>4</v>
      </c>
      <c r="W6" s="3" t="n">
        <v>20</v>
      </c>
      <c r="X6" s="3" t="n">
        <v>23</v>
      </c>
      <c r="Y6" s="3" t="n">
        <v>42</v>
      </c>
      <c r="Z6" s="3" t="n">
        <v>26</v>
      </c>
      <c r="AA6" s="3" t="n">
        <v>11</v>
      </c>
      <c r="AB6" s="3" t="n">
        <v>10</v>
      </c>
      <c r="AC6" s="3" t="n">
        <v>23</v>
      </c>
      <c r="AD6" s="5" t="n">
        <v>6</v>
      </c>
      <c r="AE6" s="18">
        <f>SUM(S6:AD6)</f>
        <v>180</v>
      </c>
      <c r="AF6" s="16">
        <f>SUM(X6:Y6)</f>
        <v>65</v>
      </c>
      <c r="AG6" s="16">
        <f>SUM(X6:AA6)</f>
        <v>102</v>
      </c>
      <c r="AH6" s="16"/>
      <c r="AI6" s="3" t="n">
        <v>1970</v>
      </c>
      <c r="AJ6" s="3" t="n">
        <v>13.0999999999999996</v>
      </c>
      <c r="AK6" s="3" t="n">
        <v>14.5</v>
      </c>
      <c r="AL6" s="3" t="n">
        <v>10.5</v>
      </c>
      <c r="AM6" s="3" t="n">
        <v>5.5</v>
      </c>
      <c r="AN6" s="3" t="n">
        <v>-14</v>
      </c>
      <c r="AO6" s="3" t="n">
        <v>-31.8999999999999986</v>
      </c>
      <c r="AP6" s="5" t="n">
        <v>-34.1000000000000014</v>
      </c>
      <c r="AQ6" s="3" t="n">
        <v>-29.8000000000000007</v>
      </c>
      <c r="AR6" s="3" t="n">
        <v>-34.6000000000000014</v>
      </c>
      <c r="AS6" s="3" t="n">
        <v>-26.8999999999999986</v>
      </c>
      <c r="AT6" s="3" t="n">
        <v>-15.5</v>
      </c>
      <c r="AU6" s="3" t="n">
        <v>2.79999999999999982</v>
      </c>
      <c r="AV6" s="3" t="n">
        <v>15.3000000000000007</v>
      </c>
      <c r="AW6" s="3" t="n">
        <v>9.80000000000000071</v>
      </c>
      <c r="AX6" s="3" t="n">
        <v>7.20000000000000018</v>
      </c>
      <c r="AY6" s="3" t="n">
        <v>4.29999999999999982</v>
      </c>
      <c r="AZ6" s="3" t="n">
        <v>-14.3000000000000007</v>
      </c>
      <c r="BA6" s="3" t="n">
        <v>-27.5</v>
      </c>
      <c r="BB6" s="5" t="n">
        <v>-30.1999999999999993</v>
      </c>
      <c r="BC6" s="33">
        <f>AVERAGE(AQ6:BB6)</f>
        <v>-11.6166666666666991</v>
      </c>
      <c r="BD6" s="3">
        <f>AVERAGE(AV6:AW6)</f>
        <v>12.5500000000000007</v>
      </c>
      <c r="BE6" s="3">
        <f>AVERAGE(AV6:AY6)</f>
        <v>9.15000000000000036</v>
      </c>
    </row>
    <row r="7" spans="1:57">
      <c r="A7" s="3" t="n">
        <v>1971</v>
      </c>
      <c r="B7" t="n">
        <v>0.893999999999999773</v>
      </c>
      <c r="C7" t="n">
        <v>0.893999999999999773</v>
      </c>
      <c r="D7" s="3" t="n">
        <v>1.03099999999999992</v>
      </c>
      <c r="E7"/>
      <c r="F7"/>
      <c r="G7"/>
      <c r="H7"/>
      <c r="I7"/>
      <c r="K7" s="3" t="n">
        <v>1971</v>
      </c>
      <c r="L7" s="3" t="n">
        <v>23</v>
      </c>
      <c r="M7" s="3" t="n">
        <v>42</v>
      </c>
      <c r="N7" s="3" t="n">
        <v>26</v>
      </c>
      <c r="O7" s="3" t="n">
        <v>11</v>
      </c>
      <c r="P7" s="3" t="n">
        <v>10</v>
      </c>
      <c r="Q7" s="3" t="n">
        <v>23</v>
      </c>
      <c r="R7" s="5" t="n">
        <v>6</v>
      </c>
      <c r="S7" s="3" t="n">
        <v>26</v>
      </c>
      <c r="T7" s="3" t="n">
        <v>18</v>
      </c>
      <c r="U7" s="3" t="n">
        <v>8</v>
      </c>
      <c r="V7" s="3" t="n">
        <v>1</v>
      </c>
      <c r="W7" s="3" t="n">
        <v>3</v>
      </c>
      <c r="X7" s="3" t="n">
        <v>11</v>
      </c>
      <c r="Y7" s="3" t="n">
        <v>13</v>
      </c>
      <c r="Z7" s="3" t="n">
        <v>24</v>
      </c>
      <c r="AA7" s="3" t="n">
        <v>26</v>
      </c>
      <c r="AB7" s="3" t="n">
        <v>27</v>
      </c>
      <c r="AC7" s="3" t="n">
        <v>36</v>
      </c>
      <c r="AD7" s="5" t="n">
        <v>16</v>
      </c>
      <c r="AE7" s="18">
        <f>SUM(S7:AD7)</f>
        <v>209</v>
      </c>
      <c r="AF7" s="16">
        <f>SUM(X7:Y7)</f>
        <v>24</v>
      </c>
      <c r="AG7" s="16">
        <f>SUM(X7:AA7)</f>
        <v>74</v>
      </c>
      <c r="AH7" s="16"/>
      <c r="AI7" s="3" t="n">
        <v>1971</v>
      </c>
      <c r="AJ7" s="3" t="n">
        <v>15.3000000000000007</v>
      </c>
      <c r="AK7" s="3" t="n">
        <v>9.80000000000000071</v>
      </c>
      <c r="AL7" s="3" t="n">
        <v>7.20000000000000018</v>
      </c>
      <c r="AM7" s="3" t="n">
        <v>4.29999999999999982</v>
      </c>
      <c r="AN7" s="3" t="n">
        <v>-14.3000000000000007</v>
      </c>
      <c r="AO7" s="3" t="n">
        <v>-27.5</v>
      </c>
      <c r="AP7" s="5" t="n">
        <v>-30.1999999999999993</v>
      </c>
      <c r="AQ7" s="3" t="n">
        <v>-30.5</v>
      </c>
      <c r="AR7" s="3" t="n">
        <v>-35.7999999999999972</v>
      </c>
      <c r="AS7" s="3" t="n">
        <v>-27</v>
      </c>
      <c r="AT7" s="3" t="n">
        <v>-11.3000000000000007</v>
      </c>
      <c r="AU7" s="3" t="n">
        <v>1.19999999999999996</v>
      </c>
      <c r="AV7" s="3" t="n">
        <v>11.5</v>
      </c>
      <c r="AW7" s="3" t="n">
        <v>15.1999999999999993</v>
      </c>
      <c r="AX7" s="3" t="n">
        <v>10</v>
      </c>
      <c r="AY7" s="3" t="n">
        <v>2.60000000000000009</v>
      </c>
      <c r="AZ7" s="3" t="n">
        <v>-13</v>
      </c>
      <c r="BA7" s="3" t="n">
        <v>-28.6000000000000014</v>
      </c>
      <c r="BB7" s="5" t="n">
        <v>-34</v>
      </c>
      <c r="BC7" s="33">
        <f>AVERAGE(AQ7:BB7)</f>
        <v>-11.6416666666666995</v>
      </c>
      <c r="BD7" s="3">
        <f>AVERAGE(AV7:AW7)</f>
        <v>13.3499999999999996</v>
      </c>
      <c r="BE7" s="3">
        <f>AVERAGE(AV7:AY7)</f>
        <v>9.82499999999999929</v>
      </c>
    </row>
    <row r="8" spans="1:57">
      <c r="A8" s="3" t="n">
        <v>1972</v>
      </c>
      <c r="B8" t="n">
        <v>0.632000000000000028</v>
      </c>
      <c r="C8" t="n">
        <v>0.632000000000000028</v>
      </c>
      <c r="D8" s="3" t="n">
        <v>0.71899999999999995</v>
      </c>
      <c r="E8"/>
      <c r="F8"/>
      <c r="G8"/>
      <c r="H8"/>
      <c r="I8"/>
      <c r="K8" s="3" t="n">
        <v>1972</v>
      </c>
      <c r="L8" s="3" t="n">
        <v>11</v>
      </c>
      <c r="M8" s="3" t="n">
        <v>13</v>
      </c>
      <c r="N8" s="3" t="n">
        <v>24</v>
      </c>
      <c r="O8" s="3" t="n">
        <v>26</v>
      </c>
      <c r="P8" s="3" t="n">
        <v>27</v>
      </c>
      <c r="Q8" s="3" t="n">
        <v>36</v>
      </c>
      <c r="R8" s="5" t="n">
        <v>16</v>
      </c>
      <c r="S8" s="3" t="n">
        <v>20</v>
      </c>
      <c r="T8" s="3" t="n">
        <v>12</v>
      </c>
      <c r="U8" s="3" t="n">
        <v>5</v>
      </c>
      <c r="V8" s="3" t="n">
        <v>6</v>
      </c>
      <c r="W8" s="3" t="n">
        <v>16</v>
      </c>
      <c r="X8" s="3" t="n">
        <v>8</v>
      </c>
      <c r="Y8" s="3" t="n">
        <v>22</v>
      </c>
      <c r="Z8" s="3" t="n">
        <v>63</v>
      </c>
      <c r="AA8" s="3" t="n">
        <v>15</v>
      </c>
      <c r="AB8" s="3" t="n">
        <v>26</v>
      </c>
      <c r="AC8" s="3" t="n">
        <v>16</v>
      </c>
      <c r="AD8" s="5" t="n">
        <v>29</v>
      </c>
      <c r="AE8" s="18">
        <f>SUM(S8:AD8)</f>
        <v>238</v>
      </c>
      <c r="AF8" s="16">
        <f>SUM(X8:Y8)</f>
        <v>30</v>
      </c>
      <c r="AG8" s="16">
        <f>SUM(X8:AA8)</f>
        <v>108</v>
      </c>
      <c r="AH8" s="16"/>
      <c r="AI8" s="3" t="n">
        <v>1972</v>
      </c>
      <c r="AJ8" s="3" t="n">
        <v>11.5</v>
      </c>
      <c r="AK8" s="3" t="n">
        <v>15.1999999999999993</v>
      </c>
      <c r="AL8" s="3" t="n">
        <v>10</v>
      </c>
      <c r="AM8" s="3" t="n">
        <v>2.60000000000000009</v>
      </c>
      <c r="AN8" s="3" t="n">
        <v>-13</v>
      </c>
      <c r="AO8" s="3" t="n">
        <v>-28.6000000000000014</v>
      </c>
      <c r="AP8" s="5" t="n">
        <v>-34</v>
      </c>
      <c r="AQ8" s="3" t="n">
        <v>-39.7000000000000028</v>
      </c>
      <c r="AR8" s="3" t="n">
        <v>-24.8999999999999986</v>
      </c>
      <c r="AS8" s="3" t="n">
        <v>-25.1000000000000014</v>
      </c>
      <c r="AT8" s="3" t="n">
        <v>-14.1999999999999993</v>
      </c>
      <c r="AU8" s="3" t="n">
        <v>2</v>
      </c>
      <c r="AV8" s="3" t="n">
        <v>8</v>
      </c>
      <c r="AW8" s="3" t="n">
        <v>14.8000000000000007</v>
      </c>
      <c r="AX8" s="3" t="n">
        <v>8.80000000000000071</v>
      </c>
      <c r="AY8" s="3" t="n">
        <v>2.29999999999999982</v>
      </c>
      <c r="AZ8" s="3" t="n">
        <v>-11.5999999999999996</v>
      </c>
      <c r="BA8" s="3" t="n">
        <v>-35.2000000000000028</v>
      </c>
      <c r="BB8" s="5" t="n">
        <v>-28.3000000000000007</v>
      </c>
      <c r="BC8" s="33">
        <f>AVERAGE(AQ8:BB8)</f>
        <v>-11.9250000000000007</v>
      </c>
      <c r="BD8" s="3">
        <f>AVERAGE(AV8:AW8)</f>
        <v>11.4000000000000004</v>
      </c>
      <c r="BE8" s="3">
        <f>AVERAGE(AV8:AY8)</f>
        <v>8.47499999999999964</v>
      </c>
    </row>
    <row r="9" spans="1:57">
      <c r="A9" s="3" t="n">
        <v>1973</v>
      </c>
      <c r="B9" t="n">
        <v>1.10499999999999998</v>
      </c>
      <c r="C9" t="n">
        <v>1.10499999999999998</v>
      </c>
      <c r="D9" s="3" t="n">
        <v>1.04899999999999993</v>
      </c>
      <c r="E9"/>
      <c r="F9"/>
      <c r="G9"/>
      <c r="H9"/>
      <c r="I9"/>
      <c r="K9" s="3" t="n">
        <v>1973</v>
      </c>
      <c r="L9" s="3" t="n">
        <v>8</v>
      </c>
      <c r="M9" s="3" t="n">
        <v>22</v>
      </c>
      <c r="N9" s="3" t="n">
        <v>63</v>
      </c>
      <c r="O9" s="3" t="n">
        <v>15</v>
      </c>
      <c r="P9" s="3" t="n">
        <v>26</v>
      </c>
      <c r="Q9" s="3" t="n">
        <v>16</v>
      </c>
      <c r="R9" s="5" t="n">
        <v>29</v>
      </c>
      <c r="S9" s="3" t="n">
        <v>10</v>
      </c>
      <c r="T9" s="3" t="n">
        <v>4</v>
      </c>
      <c r="U9" s="3" t="n">
        <v>3</v>
      </c>
      <c r="V9" s="3" t="n">
        <v>3</v>
      </c>
      <c r="W9" s="3" t="n">
        <v>2</v>
      </c>
      <c r="X9" s="3" t="n">
        <v>6</v>
      </c>
      <c r="Y9" s="3" t="n">
        <v>68</v>
      </c>
      <c r="Z9" s="3" t="n">
        <v>45</v>
      </c>
      <c r="AA9" s="3" t="n">
        <v>29</v>
      </c>
      <c r="AB9" s="3" t="n">
        <v>32</v>
      </c>
      <c r="AC9" s="3" t="n">
        <v>27</v>
      </c>
      <c r="AD9" s="5" t="n">
        <v>13</v>
      </c>
      <c r="AE9" s="18">
        <f>SUM(S9:AD9)</f>
        <v>242</v>
      </c>
      <c r="AF9" s="16">
        <f>SUM(X9:Y9)</f>
        <v>74</v>
      </c>
      <c r="AG9" s="16">
        <f>SUM(X9:AA9)</f>
        <v>148</v>
      </c>
      <c r="AH9" s="16"/>
      <c r="AI9" s="3" t="n">
        <v>1973</v>
      </c>
      <c r="AJ9" s="3" t="n">
        <v>8</v>
      </c>
      <c r="AK9" s="3" t="n">
        <v>14.8000000000000007</v>
      </c>
      <c r="AL9" s="3" t="n">
        <v>8.80000000000000071</v>
      </c>
      <c r="AM9" s="3" t="n">
        <v>2.29999999999999982</v>
      </c>
      <c r="AN9" s="3" t="n">
        <v>-11.5999999999999996</v>
      </c>
      <c r="AO9" s="3" t="n">
        <v>-35.2000000000000028</v>
      </c>
      <c r="AP9" s="5" t="n">
        <v>-28.3000000000000007</v>
      </c>
      <c r="AQ9" s="3" t="n">
        <v>-42</v>
      </c>
      <c r="AR9" s="3" t="n">
        <v>-31.3000000000000007</v>
      </c>
      <c r="AS9" s="3" t="n">
        <v>-30.8999999999999986</v>
      </c>
      <c r="AT9" s="3" t="n">
        <v>-11.9000000000000004</v>
      </c>
      <c r="AU9" s="3" t="n">
        <v>-0.9</v>
      </c>
      <c r="AV9" s="3" t="n">
        <v>14.4000000000000004</v>
      </c>
      <c r="AW9" s="3" t="n">
        <v>13.6999999999999993</v>
      </c>
      <c r="AX9" s="3" t="n">
        <v>8.19999999999999751</v>
      </c>
      <c r="AY9" s="3" t="n">
        <v>0.3</v>
      </c>
      <c r="AZ9" s="3" t="n">
        <v>-12.1999999999999993</v>
      </c>
      <c r="BA9" s="3" t="n">
        <v>-22.8999999999999986</v>
      </c>
      <c r="BB9" s="5" t="n">
        <v>-29.6000000000000014</v>
      </c>
      <c r="BC9" s="33">
        <f>AVERAGE(AQ9:BB9)</f>
        <v>-12.0916666666667005</v>
      </c>
      <c r="BD9" s="3">
        <f>AVERAGE(AV9:AW9)</f>
        <v>14.0500000000000007</v>
      </c>
      <c r="BE9" s="3">
        <f>AVERAGE(AV9:AY9)</f>
        <v>9.15000000000000036</v>
      </c>
    </row>
    <row r="10" spans="1:57">
      <c r="A10" s="3" t="n">
        <v>1974</v>
      </c>
      <c r="B10" t="n">
        <v>1.09200000000000008</v>
      </c>
      <c r="C10" t="n">
        <v>1.09200000000000008</v>
      </c>
      <c r="D10" s="3" t="n">
        <v>1.10699999999999998</v>
      </c>
      <c r="E10"/>
      <c r="F10"/>
      <c r="G10"/>
      <c r="H10"/>
      <c r="I10"/>
      <c r="K10" s="3" t="n">
        <v>1974</v>
      </c>
      <c r="L10" s="3" t="n">
        <v>6</v>
      </c>
      <c r="M10" s="3" t="n">
        <v>68</v>
      </c>
      <c r="N10" s="3" t="n">
        <v>45</v>
      </c>
      <c r="O10" s="3" t="n">
        <v>29</v>
      </c>
      <c r="P10" s="3" t="n">
        <v>32</v>
      </c>
      <c r="Q10" s="3" t="n">
        <v>27</v>
      </c>
      <c r="R10" s="5" t="n">
        <v>13</v>
      </c>
      <c r="S10" s="3" t="n">
        <v>6</v>
      </c>
      <c r="T10" s="3" t="n">
        <v>6</v>
      </c>
      <c r="U10" s="3" t="n">
        <v>8</v>
      </c>
      <c r="V10" s="3" t="n">
        <v>1</v>
      </c>
      <c r="W10" s="3" t="n">
        <v>5</v>
      </c>
      <c r="X10" s="3" t="n">
        <v>23</v>
      </c>
      <c r="Y10" s="3" t="n">
        <v>13</v>
      </c>
      <c r="Z10" s="3" t="n">
        <v>10</v>
      </c>
      <c r="AA10" s="3" t="n">
        <v>24</v>
      </c>
      <c r="AB10" s="3" t="n">
        <v>8</v>
      </c>
      <c r="AC10" s="3" t="n">
        <v>23</v>
      </c>
      <c r="AD10" s="5" t="n">
        <v>3</v>
      </c>
      <c r="AE10" s="18">
        <f>SUM(S10:AD10)</f>
        <v>130</v>
      </c>
      <c r="AF10" s="16">
        <f>SUM(X10:Y10)</f>
        <v>36</v>
      </c>
      <c r="AG10" s="16">
        <f>SUM(X10:AA10)</f>
        <v>70</v>
      </c>
      <c r="AH10" s="16"/>
      <c r="AI10" s="3" t="n">
        <v>1974</v>
      </c>
      <c r="AJ10" s="3" t="n">
        <v>14.4000000000000004</v>
      </c>
      <c r="AK10" s="3" t="n">
        <v>13.6999999999999993</v>
      </c>
      <c r="AL10" s="3" t="n">
        <v>8.19999999999999751</v>
      </c>
      <c r="AM10" s="3" t="n">
        <v>0.3</v>
      </c>
      <c r="AN10" s="3" t="n">
        <v>-12.1999999999999993</v>
      </c>
      <c r="AO10" s="3" t="n">
        <v>-22.8999999999999986</v>
      </c>
      <c r="AP10" s="5" t="n">
        <v>-29.6000000000000014</v>
      </c>
      <c r="AQ10" s="3" t="n">
        <v>-36.3999999999999986</v>
      </c>
      <c r="AR10" s="3" t="n">
        <v>-36.1000000000000014</v>
      </c>
      <c r="AS10" s="3" t="n">
        <v>-23</v>
      </c>
      <c r="AT10" s="3" t="n">
        <v>-13.4000000000000004</v>
      </c>
      <c r="AU10" s="3" t="n">
        <v>0.3</v>
      </c>
      <c r="AV10" s="3" t="n">
        <v>12.4000000000000004</v>
      </c>
      <c r="AW10" s="3" t="n">
        <v>14.9000000000000004</v>
      </c>
      <c r="AX10" s="3" t="n">
        <v>12.4000000000000004</v>
      </c>
      <c r="AY10" s="3" t="n">
        <v>2.20000000000000018</v>
      </c>
      <c r="AZ10" s="3" t="n">
        <v>-6.29999999999999982</v>
      </c>
      <c r="BA10" s="3" t="n">
        <v>-26.8999999999999986</v>
      </c>
      <c r="BB10" s="5" t="n">
        <v>-41</v>
      </c>
      <c r="BC10" s="33">
        <f>AVERAGE(AQ10:BB10)</f>
        <v>-11.7416666666666991</v>
      </c>
      <c r="BD10" s="3">
        <f>AVERAGE(AV10:AW10)</f>
        <v>13.6500000000000004</v>
      </c>
      <c r="BE10" s="3">
        <f>AVERAGE(AV10:AY10)</f>
        <v>10.4749999999999996</v>
      </c>
    </row>
    <row r="11" spans="1:57">
      <c r="A11" s="3" t="n">
        <v>1975</v>
      </c>
      <c r="B11" t="n">
        <v>0.745999999999999996</v>
      </c>
      <c r="C11" t="n">
        <v>0.745999999999999996</v>
      </c>
      <c r="D11" s="3" t="n">
        <v>0.815999999999999837</v>
      </c>
      <c r="E11"/>
      <c r="F11"/>
      <c r="G11"/>
      <c r="H11"/>
      <c r="I11"/>
      <c r="K11" s="3" t="n">
        <v>1975</v>
      </c>
      <c r="L11" s="3" t="n">
        <v>23</v>
      </c>
      <c r="M11" s="3" t="n">
        <v>13</v>
      </c>
      <c r="N11" s="3" t="n">
        <v>10</v>
      </c>
      <c r="O11" s="3" t="n">
        <v>24</v>
      </c>
      <c r="P11" s="3" t="n">
        <v>8</v>
      </c>
      <c r="Q11" s="3" t="n">
        <v>23</v>
      </c>
      <c r="R11" s="5" t="n">
        <v>3</v>
      </c>
      <c r="S11" s="3" t="n">
        <v>15</v>
      </c>
      <c r="T11" s="3" t="n">
        <v>18</v>
      </c>
      <c r="U11" s="3" t="n">
        <v>13</v>
      </c>
      <c r="V11" s="3" t="n">
        <v>14</v>
      </c>
      <c r="W11" s="3" t="n">
        <v>2</v>
      </c>
      <c r="X11" s="3" t="n">
        <v>16</v>
      </c>
      <c r="Y11" s="3" t="n">
        <v>44</v>
      </c>
      <c r="Z11" s="3" t="n">
        <v>40</v>
      </c>
      <c r="AA11" s="3" t="n">
        <v>31</v>
      </c>
      <c r="AB11" s="3" t="n">
        <v>28</v>
      </c>
      <c r="AC11" s="3" t="n">
        <v>38</v>
      </c>
      <c r="AD11" s="5" t="n">
        <v>11</v>
      </c>
      <c r="AE11" s="18">
        <f>SUM(S11:AD11)</f>
        <v>270</v>
      </c>
      <c r="AF11" s="16">
        <f>SUM(X11:Y11)</f>
        <v>60</v>
      </c>
      <c r="AG11" s="16">
        <f>SUM(X11:AA11)</f>
        <v>131</v>
      </c>
      <c r="AH11" s="16"/>
      <c r="AI11" s="3" t="n">
        <v>1975</v>
      </c>
      <c r="AJ11" s="3" t="n">
        <v>12.4000000000000004</v>
      </c>
      <c r="AK11" s="3" t="n">
        <v>14.9000000000000004</v>
      </c>
      <c r="AL11" s="3" t="n">
        <v>12.4000000000000004</v>
      </c>
      <c r="AM11" s="3" t="n">
        <v>2.20000000000000018</v>
      </c>
      <c r="AN11" s="3" t="n">
        <v>-6.29999999999999982</v>
      </c>
      <c r="AO11" s="3" t="n">
        <v>-26.8999999999999986</v>
      </c>
      <c r="AP11" s="5" t="n">
        <v>-41</v>
      </c>
      <c r="AQ11" s="3" t="n">
        <v>-37.7999999999999972</v>
      </c>
      <c r="AR11" s="3" t="n">
        <v>-27.8999999999999986</v>
      </c>
      <c r="AS11" s="3" t="n">
        <v>-28.1000000000000014</v>
      </c>
      <c r="AT11" s="3" t="n">
        <v>-15.6999999999999993</v>
      </c>
      <c r="AU11" s="3" t="n">
        <v>-0.4</v>
      </c>
      <c r="AV11" s="3" t="n">
        <v>9.59999999999999964</v>
      </c>
      <c r="AW11" s="3" t="n">
        <v>13.6999999999999993</v>
      </c>
      <c r="AX11" s="3" t="n">
        <v>12.4000000000000004</v>
      </c>
      <c r="AY11" s="3" t="n">
        <v>2.9</v>
      </c>
      <c r="AZ11" s="3" t="n">
        <v>-11.0999999999999996</v>
      </c>
      <c r="BA11" s="3" t="n">
        <v>-25.3000000000000007</v>
      </c>
      <c r="BB11" s="5" t="n">
        <v>-38</v>
      </c>
      <c r="BC11" s="33">
        <f>AVERAGE(AQ11:BB11)</f>
        <v>-12.1416666666666995</v>
      </c>
      <c r="BD11" s="3">
        <f>AVERAGE(AV11:AW11)</f>
        <v>11.6500000000000004</v>
      </c>
      <c r="BE11" s="3">
        <f>AVERAGE(AV11:AY11)</f>
        <v>9.65000000000000036</v>
      </c>
    </row>
    <row r="12" spans="1:57">
      <c r="A12" s="3" t="n">
        <v>1976</v>
      </c>
      <c r="B12" t="n">
        <v>1.18199999999999994</v>
      </c>
      <c r="C12" t="n">
        <v>1.18199999999999994</v>
      </c>
      <c r="D12" s="3" t="n">
        <v>1.10900000000000021</v>
      </c>
      <c r="E12"/>
      <c r="F12"/>
      <c r="G12"/>
      <c r="H12"/>
      <c r="I12"/>
      <c r="K12" s="3" t="n">
        <v>1976</v>
      </c>
      <c r="L12" s="3" t="n">
        <v>16</v>
      </c>
      <c r="M12" s="3" t="n">
        <v>44</v>
      </c>
      <c r="N12" s="3" t="n">
        <v>40</v>
      </c>
      <c r="O12" s="3" t="n">
        <v>31</v>
      </c>
      <c r="P12" s="3" t="n">
        <v>28</v>
      </c>
      <c r="Q12" s="3" t="n">
        <v>38</v>
      </c>
      <c r="R12" s="5" t="n">
        <v>11</v>
      </c>
      <c r="S12" s="3" t="n">
        <v>26</v>
      </c>
      <c r="T12" s="3" t="n">
        <v>10</v>
      </c>
      <c r="U12" s="3" t="n">
        <v>11</v>
      </c>
      <c r="V12" s="3" t="n">
        <v>11</v>
      </c>
      <c r="W12" s="3" t="n">
        <v>6</v>
      </c>
      <c r="X12" s="3" t="n">
        <v>37</v>
      </c>
      <c r="Y12" s="3" t="n">
        <v>41</v>
      </c>
      <c r="Z12" s="3" t="n">
        <v>18</v>
      </c>
      <c r="AA12" s="3" t="n">
        <v>20</v>
      </c>
      <c r="AB12" s="3" t="n">
        <v>11</v>
      </c>
      <c r="AC12" s="3" t="n">
        <v>8</v>
      </c>
      <c r="AD12" s="5" t="n">
        <v>7</v>
      </c>
      <c r="AE12" s="18">
        <f>SUM(S12:AD12)</f>
        <v>206</v>
      </c>
      <c r="AF12" s="16">
        <f>SUM(X12:Y12)</f>
        <v>78</v>
      </c>
      <c r="AG12" s="16">
        <f>SUM(X12:AA12)</f>
        <v>116</v>
      </c>
      <c r="AH12" s="16"/>
      <c r="AI12" s="3" t="n">
        <v>1976</v>
      </c>
      <c r="AJ12" s="3" t="n">
        <v>9.59999999999999964</v>
      </c>
      <c r="AK12" s="3" t="n">
        <v>13.6999999999999993</v>
      </c>
      <c r="AL12" s="3" t="n">
        <v>12.4000000000000004</v>
      </c>
      <c r="AM12" s="3" t="n">
        <v>2.9</v>
      </c>
      <c r="AN12" s="3" t="n">
        <v>-11.0999999999999996</v>
      </c>
      <c r="AO12" s="3" t="n">
        <v>-25.3000000000000007</v>
      </c>
      <c r="AP12" s="5" t="n">
        <v>-38</v>
      </c>
      <c r="AQ12" s="3" t="n">
        <v>-34.7999999999999972</v>
      </c>
      <c r="AR12" s="3" t="n">
        <v>-35.1000000000000014</v>
      </c>
      <c r="AS12" s="3" t="n">
        <v>-30.1999999999999993</v>
      </c>
      <c r="AT12" s="3" t="n">
        <v>-18.8999999999999986</v>
      </c>
      <c r="AU12" s="3" t="n">
        <v>-2.20000000000000018</v>
      </c>
      <c r="AV12" s="3" t="n">
        <v>9</v>
      </c>
      <c r="AW12" s="3" t="n">
        <v>12.8000000000000007</v>
      </c>
      <c r="AX12" s="3" t="n">
        <v>10.0999999999999996</v>
      </c>
      <c r="AY12" s="3" t="n">
        <v>3</v>
      </c>
      <c r="AZ12" s="3" t="n">
        <v>-14.5</v>
      </c>
      <c r="BA12" s="3" t="n">
        <v>-27.6999999999999993</v>
      </c>
      <c r="BB12" s="5" t="n">
        <v>-34.7999999999999972</v>
      </c>
      <c r="BC12" s="33">
        <f>AVERAGE(AQ12:BB12)</f>
        <v>-13.6083333333333005</v>
      </c>
      <c r="BD12" s="3">
        <f>AVERAGE(AV12:AW12)</f>
        <v>10.9000000000000004</v>
      </c>
      <c r="BE12" s="3">
        <f>AVERAGE(AV12:AY12)</f>
        <v>8.72499999999999964</v>
      </c>
    </row>
    <row r="13" spans="1:57">
      <c r="A13" s="3" t="n">
        <v>1977</v>
      </c>
      <c r="B13" t="n">
        <v>0.974000000000000021</v>
      </c>
      <c r="C13" t="n">
        <v>0.974000000000000021</v>
      </c>
      <c r="D13" s="3" t="n">
        <v>1.02200000000000002</v>
      </c>
      <c r="E13"/>
      <c r="F13"/>
      <c r="G13"/>
      <c r="H13"/>
      <c r="I13"/>
      <c r="K13" s="3" t="n">
        <v>1977</v>
      </c>
      <c r="L13" s="3" t="n">
        <v>37</v>
      </c>
      <c r="M13" s="3" t="n">
        <v>41</v>
      </c>
      <c r="N13" s="3" t="n">
        <v>18</v>
      </c>
      <c r="O13" s="3" t="n">
        <v>20</v>
      </c>
      <c r="P13" s="3" t="n">
        <v>11</v>
      </c>
      <c r="Q13" s="3" t="n">
        <v>8</v>
      </c>
      <c r="R13" s="5" t="n">
        <v>7</v>
      </c>
      <c r="S13" s="3" t="n">
        <v>18</v>
      </c>
      <c r="T13" s="3" t="n">
        <v>15</v>
      </c>
      <c r="U13" s="3" t="n">
        <v>4</v>
      </c>
      <c r="V13" s="3" t="n">
        <v>8</v>
      </c>
      <c r="W13" s="3" t="n">
        <v>12</v>
      </c>
      <c r="X13" s="3" t="n">
        <v>22</v>
      </c>
      <c r="Y13" s="3" t="n">
        <v>8</v>
      </c>
      <c r="Z13" s="3" t="n">
        <v>50</v>
      </c>
      <c r="AA13" s="3" t="n">
        <v>66</v>
      </c>
      <c r="AB13" s="3" t="n">
        <v>18</v>
      </c>
      <c r="AC13" s="3" t="n">
        <v>15</v>
      </c>
      <c r="AD13" s="5" t="n">
        <v>22</v>
      </c>
      <c r="AE13" s="18">
        <f>SUM(S13:AD13)</f>
        <v>258</v>
      </c>
      <c r="AF13" s="16">
        <f>SUM(X13:Y13)</f>
        <v>30</v>
      </c>
      <c r="AG13" s="16">
        <f>SUM(X13:AA13)</f>
        <v>146</v>
      </c>
      <c r="AH13" s="16"/>
      <c r="AI13" s="3" t="n">
        <v>1977</v>
      </c>
      <c r="AJ13" s="3" t="n">
        <v>9</v>
      </c>
      <c r="AK13" s="3" t="n">
        <v>12.8000000000000007</v>
      </c>
      <c r="AL13" s="3" t="n">
        <v>10.0999999999999996</v>
      </c>
      <c r="AM13" s="3" t="n">
        <v>3</v>
      </c>
      <c r="AN13" s="3" t="n">
        <v>-14.5</v>
      </c>
      <c r="AO13" s="3" t="n">
        <v>-27.6999999999999993</v>
      </c>
      <c r="AP13" s="5" t="n">
        <v>-34.7999999999999972</v>
      </c>
      <c r="AQ13" s="3" t="n">
        <v>-33.2000000000000028</v>
      </c>
      <c r="AR13" s="3" t="n">
        <v>-39.2000000000000028</v>
      </c>
      <c r="AS13" s="3" t="n">
        <v>-33.6000000000000014</v>
      </c>
      <c r="AT13" s="3" t="n">
        <v>-12</v>
      </c>
      <c r="AU13" s="3" t="n">
        <v>0.2</v>
      </c>
      <c r="AV13" s="3" t="n">
        <v>12.8000000000000007</v>
      </c>
      <c r="AW13" s="3" t="n">
        <v>17.5</v>
      </c>
      <c r="AX13" s="3" t="n">
        <v>10.9000000000000004</v>
      </c>
      <c r="AY13" s="3" t="n">
        <v>3.79999999999999982</v>
      </c>
      <c r="AZ13" s="3" t="n">
        <v>-12.3000000000000007</v>
      </c>
      <c r="BA13" s="3" t="n">
        <v>-28.8999999999999986</v>
      </c>
      <c r="BB13" s="5" t="n">
        <v>-31</v>
      </c>
      <c r="BC13" s="33">
        <f>AVERAGE(AQ13:BB13)</f>
        <v>-12.0833333333333002</v>
      </c>
      <c r="BD13" s="3">
        <f>AVERAGE(AV13:AW13)</f>
        <v>15.1500000000000004</v>
      </c>
      <c r="BE13" s="3">
        <f>AVERAGE(AV13:AY13)</f>
        <v>11.25</v>
      </c>
    </row>
    <row r="14" spans="1:57">
      <c r="A14" s="3" t="n">
        <v>1978</v>
      </c>
      <c r="B14" t="n">
        <v>0.640000000000000036</v>
      </c>
      <c r="C14" t="n">
        <v>0.640000000000000036</v>
      </c>
      <c r="D14" s="3" t="n">
        <v>0.685000000000000142</v>
      </c>
      <c r="E14"/>
      <c r="F14"/>
      <c r="G14"/>
      <c r="H14"/>
      <c r="I14"/>
      <c r="K14" s="3" t="n">
        <v>1978</v>
      </c>
      <c r="L14" s="3" t="n">
        <v>22</v>
      </c>
      <c r="M14" s="3" t="n">
        <v>8</v>
      </c>
      <c r="N14" s="3" t="n">
        <v>50</v>
      </c>
      <c r="O14" s="3" t="n">
        <v>66</v>
      </c>
      <c r="P14" s="3" t="n">
        <v>18</v>
      </c>
      <c r="Q14" s="3" t="n">
        <v>15</v>
      </c>
      <c r="R14" s="5" t="n">
        <v>22</v>
      </c>
      <c r="S14" s="3" t="n">
        <v>25</v>
      </c>
      <c r="T14" s="3" t="n">
        <v>10</v>
      </c>
      <c r="U14" s="3" t="n">
        <v>3</v>
      </c>
      <c r="V14" s="3" t="n">
        <v>10</v>
      </c>
      <c r="W14" s="3" t="n">
        <v>9</v>
      </c>
      <c r="X14" s="3" t="n">
        <v>10</v>
      </c>
      <c r="Y14" s="3" t="n">
        <v>53</v>
      </c>
      <c r="Z14" s="3" t="n">
        <v>44</v>
      </c>
      <c r="AA14" s="3" t="n">
        <v>4</v>
      </c>
      <c r="AB14" s="3" t="n">
        <v>12</v>
      </c>
      <c r="AC14" s="3" t="n">
        <v>11</v>
      </c>
      <c r="AD14" s="5" t="n">
        <v>16</v>
      </c>
      <c r="AE14" s="18">
        <f>SUM(S14:AD14)</f>
        <v>207</v>
      </c>
      <c r="AF14" s="16">
        <f>SUM(X14:Y14)</f>
        <v>63</v>
      </c>
      <c r="AG14" s="16">
        <f>SUM(X14:AA14)</f>
        <v>111</v>
      </c>
      <c r="AH14" s="16"/>
      <c r="AI14" s="3" t="n">
        <v>1978</v>
      </c>
      <c r="AJ14" s="3" t="n">
        <v>12.8000000000000007</v>
      </c>
      <c r="AK14" s="3" t="n">
        <v>17.5</v>
      </c>
      <c r="AL14" s="3" t="n">
        <v>10.9000000000000004</v>
      </c>
      <c r="AM14" s="3" t="n">
        <v>3.79999999999999982</v>
      </c>
      <c r="AN14" s="3" t="n">
        <v>-12.3000000000000007</v>
      </c>
      <c r="AO14" s="3" t="n">
        <v>-28.8999999999999986</v>
      </c>
      <c r="AP14" s="5" t="n">
        <v>-31</v>
      </c>
      <c r="AQ14" s="3" t="n">
        <v>-30.5</v>
      </c>
      <c r="AR14" s="3" t="n">
        <v>-37.2999999999999972</v>
      </c>
      <c r="AS14" s="3" t="n">
        <v>-21.6000000000000014</v>
      </c>
      <c r="AT14" s="3" t="n">
        <v>-14.3000000000000007</v>
      </c>
      <c r="AU14" s="3" t="n">
        <v>2.39999999999999991</v>
      </c>
      <c r="AV14" s="3" t="n">
        <v>10.4000000000000004</v>
      </c>
      <c r="AW14" s="3" t="n">
        <v>12.9000000000000004</v>
      </c>
      <c r="AX14" s="3" t="n">
        <v>10.3000000000000007</v>
      </c>
      <c r="AY14" s="3" t="n">
        <v>0.9</v>
      </c>
      <c r="AZ14" s="3" t="n">
        <v>-12.5</v>
      </c>
      <c r="BA14" s="3" t="n">
        <v>-24.1000000000000014</v>
      </c>
      <c r="BB14" s="5" t="n">
        <v>-37.2999999999999972</v>
      </c>
      <c r="BC14" s="33">
        <f>AVERAGE(AQ14:BB14)</f>
        <v>-11.7249999999999996</v>
      </c>
      <c r="BD14" s="3">
        <f>AVERAGE(AV14:AW14)</f>
        <v>11.6500000000000004</v>
      </c>
      <c r="BE14" s="3">
        <f>AVERAGE(AV14:AY14)</f>
        <v>8.625</v>
      </c>
    </row>
    <row r="15" spans="1:57">
      <c r="A15" s="3" t="n">
        <v>1979</v>
      </c>
      <c r="B15" t="n">
        <v>1.18799999999999994</v>
      </c>
      <c r="C15" t="n">
        <v>1.18799999999999994</v>
      </c>
      <c r="D15" s="3" t="n">
        <v>1.05200000000000005</v>
      </c>
      <c r="E15"/>
      <c r="F15"/>
      <c r="G15"/>
      <c r="H15"/>
      <c r="I15"/>
      <c r="K15" s="3" t="n">
        <v>1979</v>
      </c>
      <c r="L15" s="3" t="n">
        <v>10</v>
      </c>
      <c r="M15" s="3" t="n">
        <v>53</v>
      </c>
      <c r="N15" s="3" t="n">
        <v>44</v>
      </c>
      <c r="O15" s="3" t="n">
        <v>4</v>
      </c>
      <c r="P15" s="3" t="n">
        <v>12</v>
      </c>
      <c r="Q15" s="3" t="n">
        <v>11</v>
      </c>
      <c r="R15" s="5" t="n">
        <v>16</v>
      </c>
      <c r="S15" s="3" t="n">
        <v>19</v>
      </c>
      <c r="T15" s="3" t="n">
        <v>21</v>
      </c>
      <c r="U15" s="3" t="n">
        <v>10</v>
      </c>
      <c r="V15" s="3" t="n">
        <v>4</v>
      </c>
      <c r="W15" s="3" t="n">
        <v>8</v>
      </c>
      <c r="X15" s="3" t="n">
        <v>30</v>
      </c>
      <c r="Y15" s="3" t="n">
        <v>69</v>
      </c>
      <c r="Z15" s="3" t="n">
        <v>54</v>
      </c>
      <c r="AA15" s="3" t="n">
        <v>39</v>
      </c>
      <c r="AB15" s="3" t="n">
        <v>11</v>
      </c>
      <c r="AC15" s="3" t="n">
        <v>20</v>
      </c>
      <c r="AD15" s="5" t="n">
        <v>21</v>
      </c>
      <c r="AE15" s="18">
        <f>SUM(S15:AD15)</f>
        <v>306</v>
      </c>
      <c r="AF15" s="16">
        <f>SUM(X15:Y15)</f>
        <v>99</v>
      </c>
      <c r="AG15" s="16">
        <f>SUM(X15:AA15)</f>
        <v>192</v>
      </c>
      <c r="AH15" s="16"/>
      <c r="AI15" s="3" t="n">
        <v>1979</v>
      </c>
      <c r="AJ15" s="3" t="n">
        <v>10.4000000000000004</v>
      </c>
      <c r="AK15" s="3" t="n">
        <v>12.9000000000000004</v>
      </c>
      <c r="AL15" s="3" t="n">
        <v>10.3000000000000007</v>
      </c>
      <c r="AM15" s="3" t="n">
        <v>0.9</v>
      </c>
      <c r="AN15" s="3" t="n">
        <v>-12.5</v>
      </c>
      <c r="AO15" s="3" t="n">
        <v>-24.1000000000000014</v>
      </c>
      <c r="AP15" s="5" t="n">
        <v>-37.2999999999999972</v>
      </c>
      <c r="AQ15" s="3" t="n">
        <v>-30.8999999999999986</v>
      </c>
      <c r="AR15" s="3" t="n">
        <v>-24.3000000000000007</v>
      </c>
      <c r="AS15" s="3" t="n">
        <v>-28.1000000000000014</v>
      </c>
      <c r="AT15" s="3" t="n">
        <v>-18.3999999999999986</v>
      </c>
      <c r="AU15" s="3" t="n">
        <v>2.60000000000000009</v>
      </c>
      <c r="AV15" s="3" t="n">
        <v>10.9000000000000004</v>
      </c>
      <c r="AW15" s="3" t="n">
        <v>10.1999999999999993</v>
      </c>
      <c r="AX15" s="3" t="n">
        <v>7.40000000000000036</v>
      </c>
      <c r="AY15" s="3" t="n">
        <v>0.3</v>
      </c>
      <c r="AZ15" s="3" t="n">
        <v>-14.5</v>
      </c>
      <c r="BA15" s="3" t="n">
        <v>-27</v>
      </c>
      <c r="BB15" s="5" t="n">
        <v>-33.2000000000000028</v>
      </c>
      <c r="BC15" s="33">
        <f>AVERAGE(AQ15:BB15)</f>
        <v>-12.0833333333333002</v>
      </c>
      <c r="BD15" s="3">
        <f>AVERAGE(AV15:AW15)</f>
        <v>10.5500000000000007</v>
      </c>
      <c r="BE15" s="3">
        <f>AVERAGE(AV15:AY15)</f>
        <v>7.20000000000000018</v>
      </c>
    </row>
    <row r="16" spans="1:57">
      <c r="A16" s="3" t="n">
        <v>1980</v>
      </c>
      <c r="B16" t="n">
        <v>1.15399999999999991</v>
      </c>
      <c r="C16" t="n">
        <v>1.15399999999999991</v>
      </c>
      <c r="D16" s="3" t="n">
        <v>1.17199999999999993</v>
      </c>
      <c r="E16"/>
      <c r="F16"/>
      <c r="G16"/>
      <c r="H16"/>
      <c r="I16"/>
      <c r="K16" s="3" t="n">
        <v>1980</v>
      </c>
      <c r="L16" s="3" t="n">
        <v>30</v>
      </c>
      <c r="M16" s="3" t="n">
        <v>69</v>
      </c>
      <c r="N16" s="3" t="n">
        <v>54</v>
      </c>
      <c r="O16" s="3" t="n">
        <v>39</v>
      </c>
      <c r="P16" s="3" t="n">
        <v>11</v>
      </c>
      <c r="Q16" s="3" t="n">
        <v>20</v>
      </c>
      <c r="R16" s="5" t="n">
        <v>21</v>
      </c>
      <c r="S16" s="3" t="n">
        <v>8</v>
      </c>
      <c r="T16" s="3" t="n">
        <v>27</v>
      </c>
      <c r="U16" s="3" t="n">
        <v>12</v>
      </c>
      <c r="V16" s="3" t="n">
        <v>2</v>
      </c>
      <c r="W16" s="3" t="n">
        <v>2</v>
      </c>
      <c r="X16" s="3" t="n">
        <v>28</v>
      </c>
      <c r="Y16" s="3" t="n">
        <v>51</v>
      </c>
      <c r="Z16" s="3" t="n">
        <v>16</v>
      </c>
      <c r="AA16" s="3" t="n">
        <v>10</v>
      </c>
      <c r="AB16" s="3" t="n">
        <v>27</v>
      </c>
      <c r="AC16" s="3" t="n">
        <v>11</v>
      </c>
      <c r="AD16" s="5" t="n">
        <v>7</v>
      </c>
      <c r="AE16" s="18">
        <f>SUM(S16:AD16)</f>
        <v>201</v>
      </c>
      <c r="AF16" s="16">
        <f>SUM(X16:Y16)</f>
        <v>79</v>
      </c>
      <c r="AG16" s="16">
        <f>SUM(X16:AA16)</f>
        <v>105</v>
      </c>
      <c r="AH16" s="16"/>
      <c r="AI16" s="3" t="n">
        <v>1980</v>
      </c>
      <c r="AJ16" s="3" t="n">
        <v>10.9000000000000004</v>
      </c>
      <c r="AK16" s="3" t="n">
        <v>10.1999999999999993</v>
      </c>
      <c r="AL16" s="3" t="n">
        <v>7.40000000000000036</v>
      </c>
      <c r="AM16" s="3" t="n">
        <v>0.3</v>
      </c>
      <c r="AN16" s="3" t="n">
        <v>-14.5</v>
      </c>
      <c r="AO16" s="3" t="n">
        <v>-27</v>
      </c>
      <c r="AP16" s="5" t="n">
        <v>-33.2000000000000028</v>
      </c>
      <c r="AQ16" s="3" t="n">
        <v>-25.3000000000000007</v>
      </c>
      <c r="AR16" s="3" t="n">
        <v>-30.8000000000000007</v>
      </c>
      <c r="AS16" s="3" t="n">
        <v>-26.1999999999999993</v>
      </c>
      <c r="AT16" s="3" t="n">
        <v>-17.1000000000000014</v>
      </c>
      <c r="AU16" s="3" t="n">
        <v>1.9</v>
      </c>
      <c r="AV16" s="3" t="n">
        <v>11.3000000000000007</v>
      </c>
      <c r="AW16" s="3" t="n">
        <v>11.0999999999999996</v>
      </c>
      <c r="AX16" s="3" t="n">
        <v>10.1999999999999993</v>
      </c>
      <c r="AY16" s="3" t="n">
        <v>3.60000000000000009</v>
      </c>
      <c r="AZ16" s="3" t="n">
        <v>-13.1999999999999993</v>
      </c>
      <c r="BA16" s="3" t="n">
        <v>-33.7000000000000028</v>
      </c>
      <c r="BB16" s="5" t="n">
        <v>-26.3000000000000007</v>
      </c>
      <c r="BC16" s="33">
        <f>AVERAGE(AQ16:BB16)</f>
        <v>-11.2083333333333002</v>
      </c>
      <c r="BD16" s="3">
        <f>AVERAGE(AV16:AW16)</f>
        <v>11.1999999999999993</v>
      </c>
      <c r="BE16" s="3">
        <f>AVERAGE(AV16:AY16)</f>
        <v>9.05000000000000071</v>
      </c>
    </row>
    <row r="17" spans="1:57">
      <c r="A17" s="3" t="n">
        <v>1981</v>
      </c>
      <c r="B17" t="n">
        <v>0.791999999999999993</v>
      </c>
      <c r="C17" t="n">
        <v>0.791999999999999993</v>
      </c>
      <c r="D17" s="3" t="n">
        <v>0.864000000000000057</v>
      </c>
      <c r="E17"/>
      <c r="F17"/>
      <c r="G17"/>
      <c r="H17"/>
      <c r="I17"/>
      <c r="K17" s="3" t="n">
        <v>1981</v>
      </c>
      <c r="L17" s="3" t="n">
        <v>28</v>
      </c>
      <c r="M17" s="3" t="n">
        <v>51</v>
      </c>
      <c r="N17" s="3" t="n">
        <v>16</v>
      </c>
      <c r="O17" s="3" t="n">
        <v>10</v>
      </c>
      <c r="P17" s="3" t="n">
        <v>27</v>
      </c>
      <c r="Q17" s="3" t="n">
        <v>11</v>
      </c>
      <c r="R17" s="5" t="n">
        <v>7</v>
      </c>
      <c r="S17" s="3" t="n">
        <v>17</v>
      </c>
      <c r="T17" s="3" t="n">
        <v>8</v>
      </c>
      <c r="U17" s="3" t="n">
        <v>10</v>
      </c>
      <c r="V17" s="3" t="n">
        <v>11</v>
      </c>
      <c r="W17" s="3" t="n">
        <v>3</v>
      </c>
      <c r="X17" s="3" t="n">
        <v>25</v>
      </c>
      <c r="Y17" s="3" t="n">
        <v>74</v>
      </c>
      <c r="Z17" s="3" t="n">
        <v>0</v>
      </c>
      <c r="AA17" s="3" t="n">
        <v>24.3999999999999986</v>
      </c>
      <c r="AB17" s="3" t="n">
        <v>14</v>
      </c>
      <c r="AC17" s="3" t="n">
        <v>8</v>
      </c>
      <c r="AD17" s="5" t="n">
        <v>26</v>
      </c>
      <c r="AE17" s="18">
        <f>SUM(S17:AD17)</f>
        <v>220.400000000000006</v>
      </c>
      <c r="AF17" s="16">
        <f>SUM(X17:Y17)</f>
        <v>99</v>
      </c>
      <c r="AG17" s="16">
        <f>SUM(X17:AA17)</f>
        <v>123.400000000000006</v>
      </c>
      <c r="AH17" s="16"/>
      <c r="AI17" s="3" t="n">
        <v>1981</v>
      </c>
      <c r="AJ17" s="3" t="n">
        <v>11.3000000000000007</v>
      </c>
      <c r="AK17" s="3" t="n">
        <v>11.0999999999999996</v>
      </c>
      <c r="AL17" s="3" t="n">
        <v>10.1999999999999993</v>
      </c>
      <c r="AM17" s="3" t="n">
        <v>3.60000000000000009</v>
      </c>
      <c r="AN17" s="3" t="n">
        <v>-13.1999999999999993</v>
      </c>
      <c r="AO17" s="3" t="n">
        <v>-33.7000000000000028</v>
      </c>
      <c r="AP17" s="5" t="n">
        <v>-26.3000000000000007</v>
      </c>
      <c r="AQ17" s="3" t="n">
        <v>-36.5</v>
      </c>
      <c r="AR17" s="3" t="n">
        <v>-29.3000000000000007</v>
      </c>
      <c r="AS17" s="3" t="n">
        <v>-26.8000000000000007</v>
      </c>
      <c r="AT17" s="3" t="n">
        <v>-11.4000000000000004</v>
      </c>
      <c r="AU17" s="3" t="n">
        <v>3</v>
      </c>
      <c r="AV17" s="3" t="n">
        <v>11.5999999999999996</v>
      </c>
      <c r="AW17" s="3" t="n">
        <v>11.5</v>
      </c>
      <c r="AX17" s="3" t="n">
        <v>10</v>
      </c>
      <c r="AY17" s="3" t="n">
        <v>2.79999999999999982</v>
      </c>
      <c r="AZ17" s="3" t="n">
        <v>-8.40000000000000036</v>
      </c>
      <c r="BA17" s="3" t="n">
        <v>-24.6000000000000014</v>
      </c>
      <c r="BB17" s="5" t="n">
        <v>-30.8000000000000007</v>
      </c>
      <c r="BC17" s="33">
        <f>AVERAGE(AQ17:BB17)</f>
        <v>-10.7416666666666991</v>
      </c>
      <c r="BD17" s="3">
        <f>AVERAGE(AV17:AW17)</f>
        <v>11.5500000000000007</v>
      </c>
      <c r="BE17" s="3">
        <f>AVERAGE(AV17:AY17)</f>
        <v>8.97499999999999964</v>
      </c>
    </row>
    <row r="18" spans="1:57">
      <c r="A18" s="3" t="n">
        <v>1982</v>
      </c>
      <c r="B18" t="n">
        <v>0.525999999999999979</v>
      </c>
      <c r="C18" t="n">
        <v>0.525999999999999979</v>
      </c>
      <c r="D18" s="3" t="n">
        <v>0.465000000000000036</v>
      </c>
      <c r="E18"/>
      <c r="F18"/>
      <c r="G18"/>
      <c r="H18"/>
      <c r="I18"/>
      <c r="K18" s="3" t="n">
        <v>1982</v>
      </c>
      <c r="L18" s="3" t="n">
        <v>25</v>
      </c>
      <c r="M18" s="3" t="n">
        <v>74</v>
      </c>
      <c r="N18" s="3" t="n">
        <v>0</v>
      </c>
      <c r="O18" s="3" t="n">
        <v>24.3999999999999986</v>
      </c>
      <c r="P18" s="3" t="n">
        <v>14</v>
      </c>
      <c r="Q18" s="3" t="n">
        <v>8</v>
      </c>
      <c r="R18" s="5" t="n">
        <v>26</v>
      </c>
      <c r="S18" s="3" t="n">
        <v>30</v>
      </c>
      <c r="T18" s="3" t="n">
        <v>21</v>
      </c>
      <c r="U18" s="3" t="n">
        <v>21</v>
      </c>
      <c r="V18" s="3" t="n">
        <v>12</v>
      </c>
      <c r="W18" s="3" t="n">
        <v>4</v>
      </c>
      <c r="X18" s="3" t="n">
        <v>6</v>
      </c>
      <c r="Y18" s="3" t="n">
        <v>5</v>
      </c>
      <c r="Z18" s="3" t="n">
        <v>3</v>
      </c>
      <c r="AA18" s="3" t="n">
        <v>32</v>
      </c>
      <c r="AB18" s="3" t="n">
        <v>26</v>
      </c>
      <c r="AC18" s="3" t="n">
        <v>23</v>
      </c>
      <c r="AD18" s="5" t="n">
        <v>19</v>
      </c>
      <c r="AE18" s="18">
        <f>SUM(S18:AD18)</f>
        <v>202</v>
      </c>
      <c r="AF18" s="16">
        <f>SUM(X18:Y18)</f>
        <v>11</v>
      </c>
      <c r="AG18" s="16">
        <f>SUM(X18:AA18)</f>
        <v>46</v>
      </c>
      <c r="AH18" s="16"/>
      <c r="AI18" s="3" t="n">
        <v>1982</v>
      </c>
      <c r="AJ18" s="3" t="n">
        <v>11.5999999999999996</v>
      </c>
      <c r="AK18" s="3" t="n">
        <v>11.5</v>
      </c>
      <c r="AL18" s="3" t="n">
        <v>10</v>
      </c>
      <c r="AM18" s="3" t="n">
        <v>2.79999999999999982</v>
      </c>
      <c r="AN18" s="3" t="n">
        <v>-8.40000000000000036</v>
      </c>
      <c r="AO18" s="3" t="n">
        <v>-24.6000000000000014</v>
      </c>
      <c r="AP18" s="5" t="n">
        <v>-30.8000000000000007</v>
      </c>
      <c r="AQ18" s="3" t="n">
        <v>-38.5</v>
      </c>
      <c r="AR18" s="3" t="n">
        <v>-27.3999999999999986</v>
      </c>
      <c r="AS18" s="3" t="n">
        <v>-27.3999999999999986</v>
      </c>
      <c r="AT18" s="3" t="n">
        <v>-14.9000000000000004</v>
      </c>
      <c r="AU18" s="3" t="n">
        <v>-3.29999999999999982</v>
      </c>
      <c r="AV18" s="3" t="n">
        <v>9.40000000000000036</v>
      </c>
      <c r="AW18" s="3" t="n">
        <v>13.5999999999999996</v>
      </c>
      <c r="AX18" s="3" t="n">
        <v>10.1999999999999993</v>
      </c>
      <c r="AY18" s="3" t="n">
        <v>3</v>
      </c>
      <c r="AZ18" s="3" t="n">
        <v>-10.9000000000000004</v>
      </c>
      <c r="BA18" s="3" t="n">
        <v>-33.6000000000000014</v>
      </c>
      <c r="BB18" s="5" t="n">
        <v>-34.6000000000000014</v>
      </c>
      <c r="BC18" s="33">
        <f>AVERAGE(AQ18:BB18)</f>
        <v>-12.8666666666666991</v>
      </c>
      <c r="BD18" s="3">
        <f>AVERAGE(AV18:AW18)</f>
        <v>11.5</v>
      </c>
      <c r="BE18" s="3">
        <f>AVERAGE(AV18:AY18)</f>
        <v>9.05000000000000071</v>
      </c>
    </row>
    <row r="19" spans="1:57">
      <c r="A19" s="3" t="n">
        <v>1983</v>
      </c>
      <c r="B19" t="n">
        <v>1.04499999999999993</v>
      </c>
      <c r="C19" t="n">
        <v>1.04499999999999993</v>
      </c>
      <c r="D19" s="3" t="n">
        <v>0.871000000000000085</v>
      </c>
      <c r="E19"/>
      <c r="F19"/>
      <c r="G19"/>
      <c r="H19"/>
      <c r="I19"/>
      <c r="K19" s="3" t="n">
        <v>1983</v>
      </c>
      <c r="L19" s="3" t="n">
        <v>6</v>
      </c>
      <c r="M19" s="3" t="n">
        <v>5</v>
      </c>
      <c r="N19" s="3" t="n">
        <v>3</v>
      </c>
      <c r="O19" s="3" t="n">
        <v>32</v>
      </c>
      <c r="P19" s="3" t="n">
        <v>26</v>
      </c>
      <c r="Q19" s="3" t="n">
        <v>23</v>
      </c>
      <c r="R19" s="5" t="n">
        <v>19</v>
      </c>
      <c r="S19" s="3" t="n">
        <v>10</v>
      </c>
      <c r="T19" s="3" t="n">
        <v>5</v>
      </c>
      <c r="U19" s="3" t="n">
        <v>3</v>
      </c>
      <c r="V19" s="3" t="n">
        <v>7</v>
      </c>
      <c r="W19" s="3" t="n">
        <v>6</v>
      </c>
      <c r="X19" s="3" t="n">
        <v>6</v>
      </c>
      <c r="Y19" s="3" t="n">
        <v>38</v>
      </c>
      <c r="Z19" s="3" t="n">
        <v>43</v>
      </c>
      <c r="AA19" s="3" t="n">
        <v>30</v>
      </c>
      <c r="AB19" s="3" t="n">
        <v>15</v>
      </c>
      <c r="AC19" s="3" t="n">
        <v>10</v>
      </c>
      <c r="AD19" s="5" t="n">
        <v>36</v>
      </c>
      <c r="AE19" s="18">
        <f>SUM(S19:AD19)</f>
        <v>209</v>
      </c>
      <c r="AF19" s="16">
        <f>SUM(X19:Y19)</f>
        <v>44</v>
      </c>
      <c r="AG19" s="16">
        <f>SUM(X19:AA19)</f>
        <v>117</v>
      </c>
      <c r="AH19" s="16"/>
      <c r="AI19" s="3" t="n">
        <v>1983</v>
      </c>
      <c r="AJ19" s="3" t="n">
        <v>9.40000000000000036</v>
      </c>
      <c r="AK19" s="3" t="n">
        <v>13.5999999999999996</v>
      </c>
      <c r="AL19" s="3" t="n">
        <v>10.1999999999999993</v>
      </c>
      <c r="AM19" s="3" t="n">
        <v>3</v>
      </c>
      <c r="AN19" s="3" t="n">
        <v>-10.9000000000000004</v>
      </c>
      <c r="AO19" s="3" t="n">
        <v>-33.6000000000000014</v>
      </c>
      <c r="AP19" s="5" t="n">
        <v>-34.6000000000000014</v>
      </c>
      <c r="AQ19" s="3" t="n">
        <v>-29.6999999999999993</v>
      </c>
      <c r="AR19" s="3" t="n">
        <v>-34.5</v>
      </c>
      <c r="AS19" s="3" t="n">
        <v>-27.8999999999999986</v>
      </c>
      <c r="AT19" s="3" t="n">
        <v>-16.6999999999999993</v>
      </c>
      <c r="AU19" s="3" t="n">
        <v>1.60000000000000009</v>
      </c>
      <c r="AV19" s="3" t="n">
        <v>9.30000000000000071</v>
      </c>
      <c r="AW19" s="3" t="n">
        <v>16.399999999999995</v>
      </c>
      <c r="AX19" s="3" t="n">
        <v>10.4000000000000004</v>
      </c>
      <c r="AY19" s="3" t="n">
        <v>2.70000000000000018</v>
      </c>
      <c r="AZ19" s="3" t="n">
        <v>-15.9000000000000004</v>
      </c>
      <c r="BA19" s="3" t="n">
        <v>-31.3999999999999986</v>
      </c>
      <c r="BB19" s="5" t="n">
        <v>-29.1999999999999993</v>
      </c>
      <c r="BC19" s="33">
        <f>AVERAGE(AQ19:BB19)</f>
        <v>-12.0749999999999993</v>
      </c>
      <c r="BD19" s="3">
        <f>AVERAGE(AV19:AW19)</f>
        <v>12.8499999999999996</v>
      </c>
      <c r="BE19" s="3">
        <f>AVERAGE(AV19:AY19)</f>
        <v>9.69999999999999929</v>
      </c>
    </row>
    <row r="20" spans="1:57">
      <c r="A20" s="3" t="n">
        <v>1984</v>
      </c>
      <c r="B20" t="n">
        <v>0.876999999999999957</v>
      </c>
      <c r="C20" t="n">
        <v>0.876999999999999957</v>
      </c>
      <c r="D20" s="3" t="n">
        <v>0.823999999999999844</v>
      </c>
      <c r="E20"/>
      <c r="F20"/>
      <c r="G20"/>
      <c r="H20"/>
      <c r="I20"/>
      <c r="K20" s="3" t="n">
        <v>1984</v>
      </c>
      <c r="L20" s="3" t="n">
        <v>6</v>
      </c>
      <c r="M20" s="3" t="n">
        <v>38</v>
      </c>
      <c r="N20" s="3" t="n">
        <v>43</v>
      </c>
      <c r="O20" s="3" t="n">
        <v>30</v>
      </c>
      <c r="P20" s="3" t="n">
        <v>15</v>
      </c>
      <c r="Q20" s="3" t="n">
        <v>10</v>
      </c>
      <c r="R20" s="5" t="n">
        <v>36</v>
      </c>
      <c r="S20" s="3" t="n">
        <v>18</v>
      </c>
      <c r="T20" s="3" t="n">
        <v>2</v>
      </c>
      <c r="U20" s="3" t="n">
        <v>2</v>
      </c>
      <c r="V20" s="3" t="n">
        <v>7</v>
      </c>
      <c r="W20" s="3" t="n">
        <v>21</v>
      </c>
      <c r="X20" s="3" t="n">
        <v>24</v>
      </c>
      <c r="Y20" s="3" t="n">
        <v>94</v>
      </c>
      <c r="Z20" s="3" t="n">
        <v>52</v>
      </c>
      <c r="AA20" s="3" t="n">
        <v>46</v>
      </c>
      <c r="AB20" s="3" t="n">
        <v>21</v>
      </c>
      <c r="AC20" s="3" t="n">
        <v>18</v>
      </c>
      <c r="AD20" s="5" t="n">
        <v>11</v>
      </c>
      <c r="AE20" s="18">
        <f>SUM(S20:AD20)</f>
        <v>316</v>
      </c>
      <c r="AF20" s="16">
        <f>SUM(X20:Y20)</f>
        <v>118</v>
      </c>
      <c r="AG20" s="16">
        <f>SUM(X20:AA20)</f>
        <v>216</v>
      </c>
      <c r="AH20" s="16"/>
      <c r="AI20" s="3" t="n">
        <v>1984</v>
      </c>
      <c r="AJ20" s="3" t="n">
        <v>9.30000000000000071</v>
      </c>
      <c r="AK20" s="3" t="n">
        <v>16.399999999999995</v>
      </c>
      <c r="AL20" s="3" t="n">
        <v>10.4000000000000004</v>
      </c>
      <c r="AM20" s="3" t="n">
        <v>2.70000000000000018</v>
      </c>
      <c r="AN20" s="3" t="n">
        <v>-15.9000000000000004</v>
      </c>
      <c r="AO20" s="3" t="n">
        <v>-31.3999999999999986</v>
      </c>
      <c r="AP20" s="5" t="n">
        <v>-29.1999999999999993</v>
      </c>
      <c r="AQ20" s="3" t="n">
        <v>-32.2999999999999972</v>
      </c>
      <c r="AR20" s="3" t="n">
        <v>-39.6000000000000014</v>
      </c>
      <c r="AS20" s="3" t="n">
        <v>-25.8999999999999986</v>
      </c>
      <c r="AT20" s="3" t="n">
        <v>-13.0999999999999996</v>
      </c>
      <c r="AU20" s="3" t="n">
        <v>0.6</v>
      </c>
      <c r="AV20" s="3" t="n">
        <v>12.1999999999999993</v>
      </c>
      <c r="AW20" s="3" t="n">
        <v>11.4000000000000004</v>
      </c>
      <c r="AX20" s="3" t="n">
        <v>8.80000000000000071</v>
      </c>
      <c r="AY20" s="3" t="n">
        <v>2.60000000000000009</v>
      </c>
      <c r="AZ20" s="3" t="n">
        <v>-6.40000000000000036</v>
      </c>
      <c r="BA20" s="3" t="n">
        <v>-26.8000000000000007</v>
      </c>
      <c r="BB20" s="5" t="n">
        <v>-35.5</v>
      </c>
      <c r="BC20" s="33">
        <f>AVERAGE(AQ20:BB20)</f>
        <v>-12</v>
      </c>
      <c r="BD20" s="3">
        <f>AVERAGE(AV20:AW20)</f>
        <v>11.8000000000000007</v>
      </c>
      <c r="BE20" s="3">
        <f>AVERAGE(AV20:AY20)</f>
        <v>8.75</v>
      </c>
    </row>
    <row r="21" spans="1:57">
      <c r="A21" s="3" t="n">
        <v>1985</v>
      </c>
      <c r="B21" t="n">
        <v>1.46100000000000012</v>
      </c>
      <c r="C21" t="n">
        <v>1.46100000000000012</v>
      </c>
      <c r="D21" s="3" t="n">
        <v>1.379</v>
      </c>
      <c r="E21"/>
      <c r="F21"/>
      <c r="G21"/>
      <c r="H21"/>
      <c r="I21"/>
      <c r="K21" s="3" t="n">
        <v>1985</v>
      </c>
      <c r="L21" s="3" t="n">
        <v>24</v>
      </c>
      <c r="M21" s="3" t="n">
        <v>94</v>
      </c>
      <c r="N21" s="3" t="n">
        <v>52</v>
      </c>
      <c r="O21" s="3" t="n">
        <v>46</v>
      </c>
      <c r="P21" s="3" t="n">
        <v>21</v>
      </c>
      <c r="Q21" s="3" t="n">
        <v>18</v>
      </c>
      <c r="R21" s="5" t="n">
        <v>11</v>
      </c>
      <c r="S21" s="3" t="n">
        <v>12.6999999999999993</v>
      </c>
      <c r="T21" s="3" t="n">
        <v>8.40000000000000036</v>
      </c>
      <c r="U21" s="3" t="n">
        <v>8.09999999999999787</v>
      </c>
      <c r="V21" s="3" t="n">
        <v>0.7</v>
      </c>
      <c r="W21" s="3" t="n">
        <v>2.79999999999999982</v>
      </c>
      <c r="X21" s="3" t="n">
        <v>27</v>
      </c>
      <c r="Y21" s="3" t="n">
        <v>45.5</v>
      </c>
      <c r="Z21" s="3" t="n">
        <v>37.2999999999999972</v>
      </c>
      <c r="AA21" s="3" t="n">
        <v>28.1999999999999993</v>
      </c>
      <c r="AB21" s="3" t="n">
        <v>13.6999999999999993</v>
      </c>
      <c r="AC21" s="3" t="n">
        <v>35.5</v>
      </c>
      <c r="AD21" s="5" t="n">
        <v>9.30000000000000071</v>
      </c>
      <c r="AE21" s="18">
        <f>SUM(S21:AD21)</f>
        <v>229.199999999999989</v>
      </c>
      <c r="AF21" s="16">
        <f>SUM(X21:Y21)</f>
        <v>72.5</v>
      </c>
      <c r="AG21" s="16">
        <f>SUM(X21:AA21)</f>
        <v>138</v>
      </c>
      <c r="AH21" s="16"/>
      <c r="AI21" s="3" t="n">
        <v>1985</v>
      </c>
      <c r="AJ21" s="3" t="n">
        <v>12.1999999999999993</v>
      </c>
      <c r="AK21" s="3" t="n">
        <v>11.4000000000000004</v>
      </c>
      <c r="AL21" s="3" t="n">
        <v>8.80000000000000071</v>
      </c>
      <c r="AM21" s="3" t="n">
        <v>2.60000000000000009</v>
      </c>
      <c r="AN21" s="3" t="n">
        <v>-6.40000000000000036</v>
      </c>
      <c r="AO21" s="3" t="n">
        <v>-26.8000000000000007</v>
      </c>
      <c r="AP21" s="5" t="n">
        <v>-35.5</v>
      </c>
      <c r="AQ21" s="3" t="n">
        <v>-33.5</v>
      </c>
      <c r="AR21" s="3" t="n">
        <v>-25.1999999999999993</v>
      </c>
      <c r="AS21" s="3" t="n">
        <v>-29.6999999999999993</v>
      </c>
      <c r="AT21" s="3" t="n">
        <v>-14.8000000000000007</v>
      </c>
      <c r="AU21" s="3" t="n">
        <v>-2.9</v>
      </c>
      <c r="AV21" s="3" t="n">
        <v>10.3000000000000007</v>
      </c>
      <c r="AW21" s="3" t="n">
        <v>16.1000000000000014</v>
      </c>
      <c r="AX21" s="3" t="n">
        <v>7.29999999999999982</v>
      </c>
      <c r="AY21" s="3" t="n">
        <v>0.8</v>
      </c>
      <c r="AZ21" s="3" t="n">
        <v>-12.5999999999999996</v>
      </c>
      <c r="BA21" s="3" t="n">
        <v>-17.6999999999999993</v>
      </c>
      <c r="BB21" s="5" t="n">
        <v>-29.8999999999999986</v>
      </c>
      <c r="BC21" s="33">
        <f>AVERAGE(AQ21:BB21)</f>
        <v>-10.9833333333333005</v>
      </c>
      <c r="BD21" s="3">
        <f>AVERAGE(AV21:AW21)</f>
        <v>13.1999999999999993</v>
      </c>
      <c r="BE21" s="3">
        <f>AVERAGE(AV21:AY21)</f>
        <v>8.625</v>
      </c>
    </row>
    <row r="22" spans="1:57">
      <c r="A22" s="3" t="n">
        <v>1986</v>
      </c>
      <c r="B22" t="n">
        <v>0.848000000000000043</v>
      </c>
      <c r="C22" t="n">
        <v>0.848000000000000043</v>
      </c>
      <c r="D22" s="3" t="n">
        <v>1.00800000000000001</v>
      </c>
      <c r="E22"/>
      <c r="F22"/>
      <c r="G22"/>
      <c r="H22"/>
      <c r="I22"/>
      <c r="K22" s="3" t="n">
        <v>1986</v>
      </c>
      <c r="L22" s="3" t="n">
        <v>27</v>
      </c>
      <c r="M22" s="3" t="n">
        <v>45.5</v>
      </c>
      <c r="N22" s="3" t="n">
        <v>37.2999999999999972</v>
      </c>
      <c r="O22" s="3" t="n">
        <v>28.1999999999999993</v>
      </c>
      <c r="P22" s="3" t="n">
        <v>13.6999999999999993</v>
      </c>
      <c r="Q22" s="3" t="n">
        <v>35.5</v>
      </c>
      <c r="R22" s="5" t="n">
        <v>9.30000000000000071</v>
      </c>
      <c r="S22" s="3" t="n">
        <v>3.70000000000000018</v>
      </c>
      <c r="T22" s="3" t="n">
        <v>15.4000000000000004</v>
      </c>
      <c r="U22" s="3" t="n">
        <v>11.8000000000000007</v>
      </c>
      <c r="V22" s="3" t="n">
        <v>3.70000000000000018</v>
      </c>
      <c r="W22" s="3" t="n">
        <v>16.1000000000000014</v>
      </c>
      <c r="X22" s="3" t="n">
        <v>20.8999999999999986</v>
      </c>
      <c r="Y22" s="3" t="n">
        <v>78.0999999999999801</v>
      </c>
      <c r="Z22" s="3" t="n">
        <v>29.8000000000000007</v>
      </c>
      <c r="AA22" s="3" t="n">
        <v>45</v>
      </c>
      <c r="AB22" s="3" t="n">
        <v>13.9000000000000004</v>
      </c>
      <c r="AC22" s="3" t="n">
        <v>11.5999999999999996</v>
      </c>
      <c r="AD22" s="5" t="n">
        <v>14.5999999999999996</v>
      </c>
      <c r="AE22" s="18">
        <f>SUM(S22:AD22)</f>
        <v>264.600000000000023</v>
      </c>
      <c r="AF22" s="16">
        <f>SUM(X22:Y22)</f>
        <v>99</v>
      </c>
      <c r="AG22" s="16">
        <f>SUM(X22:AA22)</f>
        <v>173.800000000000011</v>
      </c>
      <c r="AH22" s="16"/>
      <c r="AI22" s="3" t="n">
        <v>1986</v>
      </c>
      <c r="AJ22" s="3" t="n">
        <v>10.3000000000000007</v>
      </c>
      <c r="AK22" s="3" t="n">
        <v>16.1000000000000014</v>
      </c>
      <c r="AL22" s="3" t="n">
        <v>7.29999999999999982</v>
      </c>
      <c r="AM22" s="3" t="n">
        <v>0.8</v>
      </c>
      <c r="AN22" s="3" t="n">
        <v>-12.5999999999999996</v>
      </c>
      <c r="AO22" s="3" t="n">
        <v>-17.6999999999999993</v>
      </c>
      <c r="AP22" s="5" t="n">
        <v>-29.8999999999999986</v>
      </c>
      <c r="AQ22" s="3" t="n">
        <v>-38.7999999999999972</v>
      </c>
      <c r="AR22" s="3" t="n">
        <v>-29.8999999999999986</v>
      </c>
      <c r="AS22" s="3" t="n">
        <v>-26.3999999999999986</v>
      </c>
      <c r="AT22" s="3" t="n">
        <v>-11.0999999999999996</v>
      </c>
      <c r="AU22" s="3" t="n">
        <v>1.10000000000000009</v>
      </c>
      <c r="AV22" s="3" t="n">
        <v>11.5</v>
      </c>
      <c r="AW22" s="3" t="n">
        <v>9.90000000000000036</v>
      </c>
      <c r="AX22" s="3" t="n">
        <v>7.20000000000000018</v>
      </c>
      <c r="AY22" s="3" t="n">
        <v>-1.10000000000000009</v>
      </c>
      <c r="AZ22" s="3" t="n">
        <v>-15.3000000000000007</v>
      </c>
      <c r="BA22" s="3" t="n">
        <v>-19</v>
      </c>
      <c r="BB22" s="5" t="n">
        <v>-32.8999999999999986</v>
      </c>
      <c r="BC22" s="33">
        <f>AVERAGE(AQ22:BB22)</f>
        <v>-12.0666666666667002</v>
      </c>
      <c r="BD22" s="3">
        <f>AVERAGE(AV22:AW22)</f>
        <v>10.6999999999999993</v>
      </c>
      <c r="BE22" s="3">
        <f>AVERAGE(AV22:AY22)</f>
        <v>6.875</v>
      </c>
    </row>
    <row r="23" spans="1:57">
      <c r="A23" s="3" t="n">
        <v>1987</v>
      </c>
      <c r="B23" t="n">
        <v>0.483999999999999986</v>
      </c>
      <c r="C23" t="n">
        <v>0.483999999999999986</v>
      </c>
      <c r="D23" s="3" t="n">
        <v>0.514000000000000057</v>
      </c>
      <c r="E23"/>
      <c r="F23"/>
      <c r="G23"/>
      <c r="H23"/>
      <c r="I23"/>
      <c r="K23" s="3" t="n">
        <v>1987</v>
      </c>
      <c r="L23" s="3" t="n">
        <v>20.8999999999999986</v>
      </c>
      <c r="M23" s="3" t="n">
        <v>78.0999999999999801</v>
      </c>
      <c r="N23" s="3" t="n">
        <v>29.8000000000000007</v>
      </c>
      <c r="O23" s="3" t="n">
        <v>45</v>
      </c>
      <c r="P23" s="3" t="n">
        <v>13.9000000000000004</v>
      </c>
      <c r="Q23" s="3" t="n">
        <v>11.5999999999999996</v>
      </c>
      <c r="R23" s="5" t="n">
        <v>14.5999999999999996</v>
      </c>
      <c r="S23" s="3" t="n">
        <v>14.4000000000000004</v>
      </c>
      <c r="T23" s="3" t="n">
        <v>2</v>
      </c>
      <c r="U23" s="3" t="n">
        <v>8.90000000000000036</v>
      </c>
      <c r="V23" s="3" t="n">
        <v>4.20000000000000018</v>
      </c>
      <c r="W23" s="3" t="n">
        <v>9</v>
      </c>
      <c r="X23" s="3" t="n">
        <v>38.7999999999999972</v>
      </c>
      <c r="Y23" s="3" t="n">
        <v>10.3000000000000007</v>
      </c>
      <c r="Z23" s="3" t="n">
        <v>43.6000000000000014</v>
      </c>
      <c r="AA23" s="3" t="n">
        <v>21.3999999999999986</v>
      </c>
      <c r="AB23" s="3" t="n">
        <v>21</v>
      </c>
      <c r="AC23" s="3" t="n">
        <v>6.40000000000000036</v>
      </c>
      <c r="AD23" s="5" t="n">
        <v>17.5</v>
      </c>
      <c r="AE23" s="18">
        <f>SUM(S23:AD23)</f>
        <v>197.5</v>
      </c>
      <c r="AF23" s="16">
        <f>SUM(X23:Y23)</f>
        <v>49.1000000000000014</v>
      </c>
      <c r="AG23" s="16">
        <f>SUM(X23:AA23)</f>
        <v>114.099999999999994</v>
      </c>
      <c r="AH23" s="16"/>
      <c r="AI23" s="3" t="n">
        <v>1987</v>
      </c>
      <c r="AJ23" s="3" t="n">
        <v>11.5</v>
      </c>
      <c r="AK23" s="3" t="n">
        <v>9.90000000000000036</v>
      </c>
      <c r="AL23" s="3" t="n">
        <v>7.20000000000000018</v>
      </c>
      <c r="AM23" s="3" t="n">
        <v>-1.10000000000000009</v>
      </c>
      <c r="AN23" s="3" t="n">
        <v>-15.3000000000000007</v>
      </c>
      <c r="AO23" s="3" t="n">
        <v>-19</v>
      </c>
      <c r="AP23" s="5" t="n">
        <v>-32.8999999999999986</v>
      </c>
      <c r="AQ23" s="3" t="n">
        <v>-32.3999999999999986</v>
      </c>
      <c r="AR23" s="3" t="n">
        <v>-39.2000000000000028</v>
      </c>
      <c r="AS23" s="3" t="n">
        <v>-23.3999999999999986</v>
      </c>
      <c r="AT23" s="3" t="n">
        <v>-15.5999999999999996</v>
      </c>
      <c r="AU23" s="3" t="n">
        <v>1.10000000000000009</v>
      </c>
      <c r="AV23" s="3" t="n">
        <v>10.0999999999999996</v>
      </c>
      <c r="AW23" s="3" t="n">
        <v>15.1999999999999993</v>
      </c>
      <c r="AX23" s="3" t="n">
        <v>10.3000000000000007</v>
      </c>
      <c r="AY23" s="3" t="n">
        <v>0.1</v>
      </c>
      <c r="AZ23" s="3" t="n">
        <v>-8.90000000000000036</v>
      </c>
      <c r="BA23" s="3" t="n">
        <v>-30.8000000000000007</v>
      </c>
      <c r="BB23" s="5" t="n">
        <v>-41.6000000000000014</v>
      </c>
      <c r="BC23" s="33">
        <f>AVERAGE(AQ23:BB23)</f>
        <v>-12.9250000000000007</v>
      </c>
      <c r="BD23" s="3">
        <f>AVERAGE(AV23:AW23)</f>
        <v>12.6500000000000004</v>
      </c>
      <c r="BE23" s="3">
        <f>AVERAGE(AV23:AY23)</f>
        <v>8.92500000000000071</v>
      </c>
    </row>
    <row r="24" spans="1:57">
      <c r="A24" s="3" t="n">
        <v>1988</v>
      </c>
      <c r="B24" t="n">
        <v>1.10499999999999998</v>
      </c>
      <c r="C24" t="n">
        <v>1.10499999999999998</v>
      </c>
      <c r="D24" s="3" t="n">
        <v>0.936000000000000121</v>
      </c>
      <c r="E24"/>
      <c r="F24"/>
      <c r="G24"/>
      <c r="H24"/>
      <c r="I24"/>
      <c r="K24" s="3" t="n">
        <v>1988</v>
      </c>
      <c r="L24" s="3" t="n">
        <v>38.7999999999999972</v>
      </c>
      <c r="M24" s="3" t="n">
        <v>10.3000000000000007</v>
      </c>
      <c r="N24" s="3" t="n">
        <v>43.6000000000000014</v>
      </c>
      <c r="O24" s="3" t="n">
        <v>21.3999999999999986</v>
      </c>
      <c r="P24" s="3" t="n">
        <v>21</v>
      </c>
      <c r="Q24" s="3" t="n">
        <v>6.40000000000000036</v>
      </c>
      <c r="R24" s="5" t="n">
        <v>17.5</v>
      </c>
      <c r="S24" s="3" t="n">
        <v>14.6999999999999993</v>
      </c>
      <c r="T24" s="3" t="n">
        <v>12.5</v>
      </c>
      <c r="U24" s="3" t="n">
        <v>1.60000000000000009</v>
      </c>
      <c r="V24" s="3" t="n">
        <v>2.5</v>
      </c>
      <c r="W24" s="3" t="n">
        <v>2.5</v>
      </c>
      <c r="X24" s="3" t="n">
        <v>13.6999999999999993</v>
      </c>
      <c r="Y24" s="3" t="n">
        <v>76.7999999999999829</v>
      </c>
      <c r="Z24" s="3" t="n">
        <v>48.7999999999999972</v>
      </c>
      <c r="AA24" s="3" t="n">
        <v>17.1000000000000014</v>
      </c>
      <c r="AB24" s="3" t="n">
        <v>15.4000000000000004</v>
      </c>
      <c r="AC24" s="3" t="n">
        <v>2.5</v>
      </c>
      <c r="AD24" s="5" t="n">
        <v>7.79999999999999982</v>
      </c>
      <c r="AE24" s="18">
        <f>SUM(S24:AD24)</f>
        <v>215.900000000000006</v>
      </c>
      <c r="AF24" s="16">
        <f>SUM(X24:Y24)</f>
        <v>90.5</v>
      </c>
      <c r="AG24" s="16">
        <f>SUM(X24:AA24)</f>
        <v>156.400000000000006</v>
      </c>
      <c r="AH24" s="16"/>
      <c r="AI24" s="3" t="n">
        <v>1988</v>
      </c>
      <c r="AJ24" s="3" t="n">
        <v>10.0999999999999996</v>
      </c>
      <c r="AK24" s="3" t="n">
        <v>15.1999999999999993</v>
      </c>
      <c r="AL24" s="3" t="n">
        <v>10.3000000000000007</v>
      </c>
      <c r="AM24" s="3" t="n">
        <v>0.1</v>
      </c>
      <c r="AN24" s="3" t="n">
        <v>-8.90000000000000036</v>
      </c>
      <c r="AO24" s="3" t="n">
        <v>-30.8000000000000007</v>
      </c>
      <c r="AP24" s="5" t="n">
        <v>-41.6000000000000014</v>
      </c>
      <c r="AQ24" s="3" t="n">
        <v>-33.2000000000000028</v>
      </c>
      <c r="AR24" s="3" t="n">
        <v>-32.2000000000000028</v>
      </c>
      <c r="AS24" s="3" t="n">
        <v>-26.6999999999999993</v>
      </c>
      <c r="AT24" s="3" t="n">
        <v>-12.5</v>
      </c>
      <c r="AU24" s="3" t="n">
        <v>0.7</v>
      </c>
      <c r="AV24" s="3" t="n">
        <v>11.0999999999999996</v>
      </c>
      <c r="AW24" s="3" t="n">
        <v>15.4000000000000004</v>
      </c>
      <c r="AX24" s="3" t="n">
        <v>7.5</v>
      </c>
      <c r="AY24" s="3" t="n">
        <v>3</v>
      </c>
      <c r="AZ24" s="3" t="n">
        <v>-8.59999999999999787</v>
      </c>
      <c r="BA24" s="3" t="n">
        <v>-28</v>
      </c>
      <c r="BB24" s="5" t="n">
        <v>-33.2000000000000028</v>
      </c>
      <c r="BC24" s="33">
        <f>AVERAGE(AQ24:BB24)</f>
        <v>-11.3916666666666995</v>
      </c>
      <c r="BD24" s="3">
        <f>AVERAGE(AV24:AW24)</f>
        <v>13.25</v>
      </c>
      <c r="BE24" s="3">
        <f>AVERAGE(AV24:AY24)</f>
        <v>9.25</v>
      </c>
    </row>
    <row r="25" spans="1:57">
      <c r="A25" s="3" t="n">
        <v>1989</v>
      </c>
      <c r="B25" t="n">
        <v>0.877999999999999936</v>
      </c>
      <c r="C25" t="n">
        <v>0.877999999999999936</v>
      </c>
      <c r="D25" s="3" t="n">
        <v>0.869999999999999929</v>
      </c>
      <c r="E25"/>
      <c r="F25"/>
      <c r="G25"/>
      <c r="H25"/>
      <c r="I25"/>
      <c r="K25" s="3" t="n">
        <v>1989</v>
      </c>
      <c r="L25" s="3" t="n">
        <v>13.6999999999999993</v>
      </c>
      <c r="M25" s="3" t="n">
        <v>76.7999999999999829</v>
      </c>
      <c r="N25" s="3" t="n">
        <v>48.7999999999999972</v>
      </c>
      <c r="O25" s="3" t="n">
        <v>17.1000000000000014</v>
      </c>
      <c r="P25" s="3" t="n">
        <v>15.4000000000000004</v>
      </c>
      <c r="Q25" s="3" t="n">
        <v>2.5</v>
      </c>
      <c r="R25" s="5" t="n">
        <v>7.79999999999999982</v>
      </c>
      <c r="S25" s="3" t="n">
        <v>13.4000000000000004</v>
      </c>
      <c r="T25" s="3" t="n">
        <v>39.2000000000000028</v>
      </c>
      <c r="U25" s="3" t="n">
        <v>16.1999999999999993</v>
      </c>
      <c r="V25" s="3" t="n">
        <v>23.8999999999999986</v>
      </c>
      <c r="W25" s="3" t="n">
        <v>14.8000000000000007</v>
      </c>
      <c r="X25" s="3" t="n">
        <v>18.1000000000000014</v>
      </c>
      <c r="Y25" s="3" t="n">
        <v>35.6000000000000014</v>
      </c>
      <c r="Z25" s="3" t="n">
        <v>63.6000000000000014</v>
      </c>
      <c r="AA25" s="3" t="n">
        <v>23</v>
      </c>
      <c r="AB25" s="3" t="n">
        <v>12.5</v>
      </c>
      <c r="AC25" s="3" t="n">
        <v>7.70000000000000018</v>
      </c>
      <c r="AD25" s="5" t="n">
        <v>5.79999999999999982</v>
      </c>
      <c r="AE25" s="18">
        <f>SUM(S25:AD25)</f>
        <v>273.800000000000011</v>
      </c>
      <c r="AF25" s="16">
        <f>SUM(X25:Y25)</f>
        <v>53.7000000000000028</v>
      </c>
      <c r="AG25" s="16">
        <f>SUM(X25:AA25)</f>
        <v>140.300000000000011</v>
      </c>
      <c r="AH25" s="16"/>
      <c r="AI25" s="3" t="n">
        <v>1989</v>
      </c>
      <c r="AJ25" s="3" t="n">
        <v>11.0999999999999996</v>
      </c>
      <c r="AK25" s="3" t="n">
        <v>15.4000000000000004</v>
      </c>
      <c r="AL25" s="3" t="n">
        <v>7.5</v>
      </c>
      <c r="AM25" s="3" t="n">
        <v>3</v>
      </c>
      <c r="AN25" s="3" t="n">
        <v>-8.59999999999999787</v>
      </c>
      <c r="AO25" s="3" t="n">
        <v>-28</v>
      </c>
      <c r="AP25" s="5" t="n">
        <v>-33.2000000000000028</v>
      </c>
      <c r="AQ25" s="3" t="n">
        <v>-39.3999999999999986</v>
      </c>
      <c r="AR25" s="3" t="n">
        <v>-24.3999999999999986</v>
      </c>
      <c r="AS25" s="3" t="n">
        <v>-22.8000000000000007</v>
      </c>
      <c r="AT25" s="3" t="n">
        <v>-16.399999999999995</v>
      </c>
      <c r="AU25" s="3" t="n">
        <v>1.39999999999999991</v>
      </c>
      <c r="AV25" s="3" t="n">
        <v>14</v>
      </c>
      <c r="AW25" s="3" t="n">
        <v>12.1999999999999993</v>
      </c>
      <c r="AX25" s="3" t="n">
        <v>8.5</v>
      </c>
      <c r="AY25" s="3" t="n">
        <v>4.59999999999999964</v>
      </c>
      <c r="AZ25" s="3" t="n">
        <v>-10.4000000000000004</v>
      </c>
      <c r="BA25" s="3" t="n">
        <v>-29.1000000000000014</v>
      </c>
      <c r="BB25" s="5" t="n">
        <v>-29.8000000000000007</v>
      </c>
      <c r="BC25" s="33">
        <f>AVERAGE(AQ25:BB25)</f>
        <v>-10.9666666666667005</v>
      </c>
      <c r="BD25" s="3">
        <f>AVERAGE(AV25:AW25)</f>
        <v>13.0999999999999996</v>
      </c>
      <c r="BE25" s="3">
        <f>AVERAGE(AV25:AY25)</f>
        <v>9.82499999999999929</v>
      </c>
    </row>
    <row r="26" spans="1:57">
      <c r="A26" s="3" t="n">
        <v>1990</v>
      </c>
      <c r="B26" t="n">
        <v>0.616000000000000014</v>
      </c>
      <c r="C26" t="n">
        <v>0.616000000000000014</v>
      </c>
      <c r="D26" s="3" t="n">
        <v>0.570999999999999908</v>
      </c>
      <c r="E26"/>
      <c r="F26"/>
      <c r="G26"/>
      <c r="H26"/>
      <c r="I26"/>
      <c r="K26" s="3" t="n">
        <v>1990</v>
      </c>
      <c r="L26" s="3" t="n">
        <v>18.1000000000000014</v>
      </c>
      <c r="M26" s="3" t="n">
        <v>35.6000000000000014</v>
      </c>
      <c r="N26" s="3" t="n">
        <v>63.6000000000000014</v>
      </c>
      <c r="O26" s="3" t="n">
        <v>23</v>
      </c>
      <c r="P26" s="3" t="n">
        <v>12.5</v>
      </c>
      <c r="Q26" s="3" t="n">
        <v>7.70000000000000018</v>
      </c>
      <c r="R26" s="5" t="n">
        <v>5.79999999999999982</v>
      </c>
      <c r="S26" s="3" t="n">
        <v>2.79999999999999982</v>
      </c>
      <c r="T26" s="3" t="n">
        <v>2.79999999999999982</v>
      </c>
      <c r="U26" s="3" t="n">
        <v>7.40000000000000036</v>
      </c>
      <c r="V26" s="3" t="n">
        <v>10.5</v>
      </c>
      <c r="W26" s="3" t="n">
        <v>26.3000000000000007</v>
      </c>
      <c r="X26" s="3" t="n">
        <v>29.8000000000000007</v>
      </c>
      <c r="Y26" s="3" t="n">
        <v>42.6000000000000014</v>
      </c>
      <c r="Z26" s="3" t="n">
        <v>43.3999999999999986</v>
      </c>
      <c r="AA26" s="3" t="n">
        <v>31.3999999999999986</v>
      </c>
      <c r="AB26" s="3" t="n">
        <v>24.5</v>
      </c>
      <c r="AC26" s="3" t="n">
        <v>36.8999999999999986</v>
      </c>
      <c r="AD26" s="5" t="n">
        <v>10.0999999999999996</v>
      </c>
      <c r="AE26" s="18">
        <f>SUM(S26:AD26)</f>
        <v>268.5</v>
      </c>
      <c r="AF26" s="16">
        <f>SUM(X26:Y26)</f>
        <v>72.4000000000000057</v>
      </c>
      <c r="AG26" s="16">
        <f>SUM(X26:AA26)</f>
        <v>147.199999999999989</v>
      </c>
      <c r="AH26" s="16"/>
      <c r="AI26" s="3" t="n">
        <v>1990</v>
      </c>
      <c r="AJ26" s="3" t="n">
        <v>14</v>
      </c>
      <c r="AK26" s="3" t="n">
        <v>12.1999999999999993</v>
      </c>
      <c r="AL26" s="3" t="n">
        <v>8.5</v>
      </c>
      <c r="AM26" s="3" t="n">
        <v>4.59999999999999964</v>
      </c>
      <c r="AN26" s="3" t="n">
        <v>-10.4000000000000004</v>
      </c>
      <c r="AO26" s="3" t="n">
        <v>-29.1000000000000014</v>
      </c>
      <c r="AP26" s="5" t="n">
        <v>-29.8000000000000007</v>
      </c>
      <c r="AQ26" s="3" t="n">
        <v>-39</v>
      </c>
      <c r="AR26" s="3" t="n">
        <v>-41.2999999999999972</v>
      </c>
      <c r="AS26" s="3" t="n">
        <v>-20.6000000000000014</v>
      </c>
      <c r="AT26" s="3" t="n">
        <v>-7.29999999999999982</v>
      </c>
      <c r="AU26" s="3" t="n">
        <v>3.9</v>
      </c>
      <c r="AV26" s="3" t="n">
        <v>10.5</v>
      </c>
      <c r="AW26" s="3" t="n">
        <v>13.5</v>
      </c>
      <c r="AX26" s="3" t="n">
        <v>10.5999999999999996</v>
      </c>
      <c r="AY26" s="3" t="n">
        <v>1.19999999999999996</v>
      </c>
      <c r="AZ26" s="3" t="n">
        <v>-12.8000000000000007</v>
      </c>
      <c r="BA26" s="3" t="n">
        <v>-24.6999999999999993</v>
      </c>
      <c r="BB26" s="5" t="n">
        <v>-34.8999999999999986</v>
      </c>
      <c r="BC26" s="33">
        <f>AVERAGE(AQ26:BB26)</f>
        <v>-11.7416666666666991</v>
      </c>
      <c r="BD26" s="3">
        <f>AVERAGE(AV26:AW26)</f>
        <v>12</v>
      </c>
      <c r="BE26" s="3">
        <f>AVERAGE(AV26:AY26)</f>
        <v>8.94999999999999929</v>
      </c>
    </row>
    <row r="27" spans="1:57">
      <c r="A27" s="3" t="n">
        <v>1991</v>
      </c>
      <c r="B27" t="n">
        <v>1.15199999999999991</v>
      </c>
      <c r="C27" t="n">
        <v>1.15199999999999991</v>
      </c>
      <c r="D27" s="3" t="n">
        <v>0.946999999999999886</v>
      </c>
      <c r="E27"/>
      <c r="F27"/>
      <c r="G27"/>
      <c r="H27"/>
      <c r="I27"/>
      <c r="K27" s="3" t="n">
        <v>1991</v>
      </c>
      <c r="L27" s="3" t="n">
        <v>29.8000000000000007</v>
      </c>
      <c r="M27" s="3" t="n">
        <v>42.6000000000000014</v>
      </c>
      <c r="N27" s="3" t="n">
        <v>43.3999999999999986</v>
      </c>
      <c r="O27" s="3" t="n">
        <v>31.3999999999999986</v>
      </c>
      <c r="P27" s="3" t="n">
        <v>24.5</v>
      </c>
      <c r="Q27" s="3" t="n">
        <v>36.8999999999999986</v>
      </c>
      <c r="R27" s="5" t="n">
        <v>10.0999999999999996</v>
      </c>
      <c r="S27" s="3" t="n">
        <v>2.29999999999999982</v>
      </c>
      <c r="T27" s="3" t="n">
        <v>7.70000000000000018</v>
      </c>
      <c r="U27" s="3" t="n">
        <v>13.5999999999999996</v>
      </c>
      <c r="V27" s="3" t="n">
        <v>6.20000000000000018</v>
      </c>
      <c r="W27" s="3" t="n">
        <v>7.59999999999999876</v>
      </c>
      <c r="X27" s="3" t="n">
        <v>11.0999999999999996</v>
      </c>
      <c r="Y27" s="3" t="n">
        <v>22.5</v>
      </c>
      <c r="Z27" s="3" t="n">
        <v>30.1999999999999993</v>
      </c>
      <c r="AA27" s="3" t="n">
        <v>34</v>
      </c>
      <c r="AB27" s="3" t="n">
        <v>21.5</v>
      </c>
      <c r="AC27" s="3" t="n">
        <v>14</v>
      </c>
      <c r="AD27" s="5" t="n">
        <v>16.6000000000000014</v>
      </c>
      <c r="AE27" s="18">
        <f>SUM(S27:AD27)</f>
        <v>187.300000000000011</v>
      </c>
      <c r="AF27" s="16">
        <f>SUM(X27:Y27)</f>
        <v>33.6000000000000014</v>
      </c>
      <c r="AG27" s="16">
        <f>SUM(X27:AA27)</f>
        <v>97.7999999999999972</v>
      </c>
      <c r="AH27" s="16"/>
      <c r="AI27" s="3" t="n">
        <v>1991</v>
      </c>
      <c r="AJ27" s="3" t="n">
        <v>10.5</v>
      </c>
      <c r="AK27" s="3" t="n">
        <v>13.5</v>
      </c>
      <c r="AL27" s="3" t="n">
        <v>10.5999999999999996</v>
      </c>
      <c r="AM27" s="3" t="n">
        <v>1.19999999999999996</v>
      </c>
      <c r="AN27" s="3" t="n">
        <v>-12.8000000000000007</v>
      </c>
      <c r="AO27" s="3" t="n">
        <v>-24.6999999999999993</v>
      </c>
      <c r="AP27" s="5" t="n">
        <v>-34.8999999999999986</v>
      </c>
      <c r="AQ27" s="3" t="n">
        <v>-36.5</v>
      </c>
      <c r="AR27" s="3" t="n">
        <v>-34.7999999999999972</v>
      </c>
      <c r="AS27" s="3" t="n">
        <v>-28.6999999999999993</v>
      </c>
      <c r="AT27" s="3" t="n">
        <v>-12.5999999999999996</v>
      </c>
      <c r="AU27" s="3" t="n">
        <v>1.10000000000000009</v>
      </c>
      <c r="AV27" s="3" t="n">
        <v>16.399999999999995</v>
      </c>
      <c r="AW27" s="3" t="n">
        <v>17.399999999999995</v>
      </c>
      <c r="AX27" s="3" t="n">
        <v>14</v>
      </c>
      <c r="AY27" s="3" t="n">
        <v>1.60000000000000009</v>
      </c>
      <c r="AZ27" s="3" t="n">
        <v>-10.0999999999999996</v>
      </c>
      <c r="BA27" s="3" t="n">
        <v>-20.3000000000000007</v>
      </c>
      <c r="BB27" s="5" t="n">
        <v>-34.2000000000000028</v>
      </c>
      <c r="BC27" s="33">
        <f>AVERAGE(AQ27:BB27)</f>
        <v>-10.5583333333332998</v>
      </c>
      <c r="BD27" s="3">
        <f>AVERAGE(AV27:AW27)</f>
        <v>16.8999999999999986</v>
      </c>
      <c r="BE27" s="3">
        <f>AVERAGE(AV27:AY27)</f>
        <v>12.3499999999999996</v>
      </c>
    </row>
    <row r="28" spans="1:57">
      <c r="A28" s="3" t="n">
        <v>1992</v>
      </c>
      <c r="B28" t="n">
        <v>0.279000000000000004</v>
      </c>
      <c r="C28" t="n">
        <v>0.279000000000000004</v>
      </c>
      <c r="D28" s="3" t="n">
        <v>0.231000000000000005</v>
      </c>
      <c r="E28"/>
      <c r="F28"/>
      <c r="G28"/>
      <c r="H28"/>
      <c r="I28"/>
      <c r="K28" s="3" t="n">
        <v>1992</v>
      </c>
      <c r="L28" s="3" t="n">
        <v>11.0999999999999996</v>
      </c>
      <c r="M28" s="3" t="n">
        <v>22.5</v>
      </c>
      <c r="N28" s="3" t="n">
        <v>30.1999999999999993</v>
      </c>
      <c r="O28" s="3" t="n">
        <v>34</v>
      </c>
      <c r="P28" s="3" t="n">
        <v>21.5</v>
      </c>
      <c r="Q28" s="3" t="n">
        <v>14</v>
      </c>
      <c r="R28" s="5" t="n">
        <v>16.6000000000000014</v>
      </c>
      <c r="S28" s="3" t="n">
        <v>11.8000000000000007</v>
      </c>
      <c r="T28" s="3" t="n">
        <v>11.8000000000000007</v>
      </c>
      <c r="U28" s="3" t="n">
        <v>6.70000000000000018</v>
      </c>
      <c r="V28" s="3" t="n">
        <v>6.20000000000000018</v>
      </c>
      <c r="W28" s="3" t="n">
        <v>17.6000000000000014</v>
      </c>
      <c r="X28" s="3" t="n">
        <v>63.3999999999999986</v>
      </c>
      <c r="Y28" s="3" t="n">
        <v>15.0999999999999996</v>
      </c>
      <c r="Z28" s="3" t="n">
        <v>20</v>
      </c>
      <c r="AA28" s="3" t="n">
        <v>4.79999999999999982</v>
      </c>
      <c r="AB28" s="3" t="n">
        <v>22.1000000000000014</v>
      </c>
      <c r="AC28" s="3" t="n">
        <v>36.2000000000000028</v>
      </c>
      <c r="AD28" s="5" t="n">
        <v>26.6999999999999993</v>
      </c>
      <c r="AE28" s="18">
        <f>SUM(S28:AD28)</f>
        <v>242.400000000000006</v>
      </c>
      <c r="AF28" s="16">
        <f>SUM(X28:Y28)</f>
        <v>78.5</v>
      </c>
      <c r="AG28" s="16">
        <f>SUM(X28:AA28)</f>
        <v>103.299999999999997</v>
      </c>
      <c r="AH28" s="16"/>
      <c r="AI28" s="3" t="n">
        <v>1992</v>
      </c>
      <c r="AJ28" s="3" t="n">
        <v>16.399999999999995</v>
      </c>
      <c r="AK28" s="3" t="n">
        <v>17.399999999999995</v>
      </c>
      <c r="AL28" s="3" t="n">
        <v>14</v>
      </c>
      <c r="AM28" s="3" t="n">
        <v>1.60000000000000009</v>
      </c>
      <c r="AN28" s="3" t="n">
        <v>-10.0999999999999996</v>
      </c>
      <c r="AO28" s="3" t="n">
        <v>-20.3000000000000007</v>
      </c>
      <c r="AP28" s="5" t="n">
        <v>-34.2000000000000028</v>
      </c>
      <c r="AQ28" s="3" t="n">
        <v>-37.5</v>
      </c>
      <c r="AR28" s="3" t="n">
        <v>-29.6999999999999993</v>
      </c>
      <c r="AS28" s="3" t="n">
        <v>-28.8999999999999986</v>
      </c>
      <c r="AT28" s="3" t="n">
        <v>-10.5</v>
      </c>
      <c r="AU28" s="3" t="n">
        <v>-1.10000000000000009</v>
      </c>
      <c r="AV28" s="3" t="n">
        <v>10</v>
      </c>
      <c r="AW28" s="3" t="n">
        <v>14.5999999999999996</v>
      </c>
      <c r="AX28" s="3" t="n">
        <v>5.29999999999999982</v>
      </c>
      <c r="AY28" s="3" t="n">
        <v>-0.2</v>
      </c>
      <c r="AZ28" s="3" t="n">
        <v>-16.1999999999999993</v>
      </c>
      <c r="BA28" s="3" t="n">
        <v>-29.3999999999999986</v>
      </c>
      <c r="BB28" s="5" t="n">
        <v>-34.3999999999999986</v>
      </c>
      <c r="BC28" s="33">
        <f>AVERAGE(AQ28:BB28)</f>
        <v>-13.1666666666666998</v>
      </c>
      <c r="BD28" s="3">
        <f>AVERAGE(AV28:AW28)</f>
        <v>12.3000000000000007</v>
      </c>
      <c r="BE28" s="3">
        <f>AVERAGE(AV28:AY28)</f>
        <v>7.42499999999999982</v>
      </c>
    </row>
    <row r="29" spans="1:57">
      <c r="A29" s="3" t="n">
        <v>1993</v>
      </c>
      <c r="B29" t="n">
        <v>0.729999999999999982</v>
      </c>
      <c r="C29" t="n">
        <v>0.729999999999999982</v>
      </c>
      <c r="D29" s="3" t="n">
        <v>0.382000000000000028</v>
      </c>
      <c r="E29"/>
      <c r="F29"/>
      <c r="G29"/>
      <c r="H29"/>
      <c r="I29"/>
      <c r="K29" s="3" t="n">
        <v>1993</v>
      </c>
      <c r="L29" s="3" t="n">
        <v>63.3999999999999986</v>
      </c>
      <c r="M29" s="3" t="n">
        <v>15.0999999999999996</v>
      </c>
      <c r="N29" s="3" t="n">
        <v>20</v>
      </c>
      <c r="O29" s="3" t="n">
        <v>4.79999999999999982</v>
      </c>
      <c r="P29" s="3" t="n">
        <v>22.1000000000000014</v>
      </c>
      <c r="Q29" s="3" t="n">
        <v>36.2000000000000028</v>
      </c>
      <c r="R29" s="5" t="n">
        <v>26.6999999999999993</v>
      </c>
      <c r="S29" s="3" t="n">
        <v>21.8000000000000007</v>
      </c>
      <c r="T29" s="3" t="n">
        <v>24.3999999999999986</v>
      </c>
      <c r="U29" s="3" t="n">
        <v>11.0999999999999996</v>
      </c>
      <c r="V29" s="3" t="n">
        <v>6.09999999999999964</v>
      </c>
      <c r="W29" s="3" t="n">
        <v>12.1999999999999993</v>
      </c>
      <c r="X29" s="3" t="n">
        <v>21.5</v>
      </c>
      <c r="Y29" s="3" t="n">
        <v>39.6000000000000014</v>
      </c>
      <c r="Z29" s="3" t="n">
        <v>33.5</v>
      </c>
      <c r="AA29" s="3" t="n">
        <v>14.4000000000000004</v>
      </c>
      <c r="AB29" s="3" t="n">
        <v>31.3999999999999986</v>
      </c>
      <c r="AC29" s="3" t="n">
        <v>24.5</v>
      </c>
      <c r="AD29" s="5" t="n">
        <v>5.70000000000000018</v>
      </c>
      <c r="AE29" s="18">
        <f>SUM(S29:AD29)</f>
        <v>246.199999999999989</v>
      </c>
      <c r="AF29" s="16">
        <f>SUM(X29:Y29)</f>
        <v>61.1000000000000014</v>
      </c>
      <c r="AG29" s="16">
        <f>SUM(X29:AA29)</f>
        <v>109</v>
      </c>
      <c r="AH29" s="16"/>
      <c r="AI29" s="3" t="n">
        <v>1993</v>
      </c>
      <c r="AJ29" s="3" t="n">
        <v>10</v>
      </c>
      <c r="AK29" s="3" t="n">
        <v>14.5999999999999996</v>
      </c>
      <c r="AL29" s="3" t="n">
        <v>5.29999999999999982</v>
      </c>
      <c r="AM29" s="3" t="n">
        <v>-0.2</v>
      </c>
      <c r="AN29" s="3" t="n">
        <v>-16.1999999999999993</v>
      </c>
      <c r="AO29" s="3" t="n">
        <v>-29.3999999999999986</v>
      </c>
      <c r="AP29" s="5" t="n">
        <v>-34.3999999999999986</v>
      </c>
      <c r="AQ29" s="3" t="n">
        <v>-38.3999999999999986</v>
      </c>
      <c r="AR29" s="3" t="n">
        <v>-28.8000000000000007</v>
      </c>
      <c r="AS29" s="3" t="n">
        <v>-27.6000000000000014</v>
      </c>
      <c r="AT29" s="3" t="n">
        <v>-14.0999999999999996</v>
      </c>
      <c r="AU29" s="3" t="n">
        <v>2.5</v>
      </c>
      <c r="AV29" s="3" t="n">
        <v>11.8000000000000007</v>
      </c>
      <c r="AW29" s="3" t="n">
        <v>16</v>
      </c>
      <c r="AX29" s="3" t="n">
        <v>7.70000000000000018</v>
      </c>
      <c r="AY29" s="3" t="n">
        <v>-0.4</v>
      </c>
      <c r="AZ29" s="3" t="n">
        <v>-14.4000000000000004</v>
      </c>
      <c r="BA29" s="3" t="n">
        <v>-28.3000000000000007</v>
      </c>
      <c r="BB29" s="5" t="n">
        <v>-43</v>
      </c>
      <c r="BC29" s="33">
        <f>AVERAGE(AQ29:BB29)</f>
        <v>-13.0833333333333002</v>
      </c>
      <c r="BD29" s="3">
        <f>AVERAGE(AV29:AW29)</f>
        <v>13.9000000000000004</v>
      </c>
      <c r="BE29" s="3">
        <f>AVERAGE(AV29:AY29)</f>
        <v>8.77500000000000036</v>
      </c>
    </row>
    <row r="30" spans="1:57">
      <c r="A30" s="3" t="n">
        <v>1994</v>
      </c>
      <c r="B30" t="n">
        <v>1.0089999999999999</v>
      </c>
      <c r="C30" t="n">
        <v>1.0089999999999999</v>
      </c>
      <c r="D30" s="3" t="n">
        <v>0.703999999999999826</v>
      </c>
      <c r="E30"/>
      <c r="F30"/>
      <c r="G30"/>
      <c r="H30"/>
      <c r="I30"/>
      <c r="K30" s="3" t="n">
        <v>1994</v>
      </c>
      <c r="L30" s="3" t="n">
        <v>21.5</v>
      </c>
      <c r="M30" s="3" t="n">
        <v>39.6000000000000014</v>
      </c>
      <c r="N30" s="3" t="n">
        <v>33.5</v>
      </c>
      <c r="O30" s="3" t="n">
        <v>14.4000000000000004</v>
      </c>
      <c r="P30" s="3" t="n">
        <v>31.3999999999999986</v>
      </c>
      <c r="Q30" s="3" t="n">
        <v>24.5</v>
      </c>
      <c r="R30" s="5" t="n">
        <v>5.70000000000000018</v>
      </c>
      <c r="S30" s="3" t="n">
        <v>10.5999999999999996</v>
      </c>
      <c r="T30" s="3" t="n">
        <v>9.5</v>
      </c>
      <c r="U30" s="3" t="n">
        <v>5.90000000000000036</v>
      </c>
      <c r="V30" s="3" t="n">
        <v>5.29999999999999982</v>
      </c>
      <c r="W30" s="3" t="n">
        <v>1.30000000000000004</v>
      </c>
      <c r="X30" s="3" t="n">
        <v>15.5999999999999996</v>
      </c>
      <c r="Y30" s="3" t="n">
        <v>12.3000000000000007</v>
      </c>
      <c r="Z30" s="3" t="n">
        <v>62</v>
      </c>
      <c r="AA30" s="3" t="n">
        <v>13</v>
      </c>
      <c r="AB30" s="3" t="n">
        <v>14.8000000000000007</v>
      </c>
      <c r="AC30" s="3" t="n">
        <v>17.3000000000000007</v>
      </c>
      <c r="AD30" s="5" t="n">
        <v>15.1999999999999993</v>
      </c>
      <c r="AE30" s="18">
        <f>SUM(S30:AD30)</f>
        <v>182.800000000000011</v>
      </c>
      <c r="AF30" s="16">
        <f>SUM(X30:Y30)</f>
        <v>27.8999999999999986</v>
      </c>
      <c r="AG30" s="16">
        <f>SUM(X30:AA30)</f>
        <v>102.900000000000006</v>
      </c>
      <c r="AH30" s="16"/>
      <c r="AI30" s="3" t="n">
        <v>1994</v>
      </c>
      <c r="AJ30" s="3" t="n">
        <v>11.8000000000000007</v>
      </c>
      <c r="AK30" s="3" t="n">
        <v>16</v>
      </c>
      <c r="AL30" s="3" t="n">
        <v>7.70000000000000018</v>
      </c>
      <c r="AM30" s="3" t="n">
        <v>-0.4</v>
      </c>
      <c r="AN30" s="3" t="n">
        <v>-14.4000000000000004</v>
      </c>
      <c r="AO30" s="3" t="n">
        <v>-28.3000000000000007</v>
      </c>
      <c r="AP30" s="5" t="n">
        <v>-43</v>
      </c>
      <c r="AQ30" s="3" t="n">
        <v>-28.5</v>
      </c>
      <c r="AR30" s="3" t="n">
        <v>-20.3000000000000007</v>
      </c>
      <c r="AS30" s="3" t="n">
        <v>-30.3999999999999986</v>
      </c>
      <c r="AT30" s="3" t="n">
        <v>-14.5999999999999996</v>
      </c>
      <c r="AU30" s="3" t="n">
        <v>2.60000000000000009</v>
      </c>
      <c r="AV30" s="3" t="n">
        <v>13.0999999999999996</v>
      </c>
      <c r="AW30" s="3" t="n">
        <v>11.8000000000000007</v>
      </c>
      <c r="AX30" s="3" t="n">
        <v>8.09999999999999787</v>
      </c>
      <c r="AY30" s="3" t="n">
        <v>3.29999999999999982</v>
      </c>
      <c r="AZ30" s="3" t="n">
        <v>-9.30000000000000071</v>
      </c>
      <c r="BA30" s="3" t="n">
        <v>-31.3000000000000007</v>
      </c>
      <c r="BB30" s="5" t="n">
        <v>-40.2999999999999972</v>
      </c>
      <c r="BC30" s="33">
        <f>AVERAGE(AQ30:BB30)</f>
        <v>-11.3166666666667002</v>
      </c>
      <c r="BD30" s="3">
        <f>AVERAGE(AV30:AW30)</f>
        <v>12.4499999999999993</v>
      </c>
      <c r="BE30" s="3">
        <f>AVERAGE(AV30:AY30)</f>
        <v>9.07499999999999929</v>
      </c>
    </row>
    <row r="31" spans="1:57">
      <c r="A31" s="3" t="n">
        <v>1995</v>
      </c>
      <c r="B31" t="n">
        <v>0.897000000000000064</v>
      </c>
      <c r="C31" t="n">
        <v>0.897000000000000064</v>
      </c>
      <c r="D31" s="3" t="n">
        <v>0.732000000000000028</v>
      </c>
      <c r="E31"/>
      <c r="F31"/>
      <c r="G31"/>
      <c r="H31"/>
      <c r="I31"/>
      <c r="K31" s="3" t="n">
        <v>1995</v>
      </c>
      <c r="L31" s="3" t="n">
        <v>15.5999999999999996</v>
      </c>
      <c r="M31" s="3" t="n">
        <v>12.3000000000000007</v>
      </c>
      <c r="N31" s="3" t="n">
        <v>62</v>
      </c>
      <c r="O31" s="3" t="n">
        <v>13</v>
      </c>
      <c r="P31" s="3" t="n">
        <v>14.8000000000000007</v>
      </c>
      <c r="Q31" s="3" t="n">
        <v>17.3000000000000007</v>
      </c>
      <c r="R31" s="5" t="n">
        <v>15.1999999999999993</v>
      </c>
      <c r="S31" s="3" t="n">
        <v>19.8000000000000007</v>
      </c>
      <c r="T31" s="3" t="n">
        <v>16.5</v>
      </c>
      <c r="U31" s="3" t="n">
        <v>12.9000000000000004</v>
      </c>
      <c r="V31" s="3" t="n">
        <v>4.40000000000000036</v>
      </c>
      <c r="W31" s="3" t="n">
        <v>14.8000000000000007</v>
      </c>
      <c r="X31" s="3" t="n">
        <v>29.8999999999999986</v>
      </c>
      <c r="Y31" s="3" t="n">
        <v>33.3999999999999986</v>
      </c>
      <c r="Z31" s="3" t="n">
        <v>48.7999999999999972</v>
      </c>
      <c r="AA31" s="3" t="n">
        <v>12.3000000000000007</v>
      </c>
      <c r="AB31" s="3" t="n">
        <v>4.40000000000000036</v>
      </c>
      <c r="AC31" s="3" t="n">
        <v>6.09999999999999964</v>
      </c>
      <c r="AD31" s="5" t="n">
        <v>4.79999999999999982</v>
      </c>
      <c r="AE31" s="18">
        <f>SUM(S31:AD31)</f>
        <v>208.099999999999994</v>
      </c>
      <c r="AF31" s="16">
        <f>SUM(X31:Y31)</f>
        <v>63.2999999999999972</v>
      </c>
      <c r="AG31" s="16">
        <f>SUM(X31:AA31)</f>
        <v>124.400000000000006</v>
      </c>
      <c r="AH31" s="16"/>
      <c r="AI31" s="3" t="n">
        <v>1995</v>
      </c>
      <c r="AJ31" s="3" t="n">
        <v>13.0999999999999996</v>
      </c>
      <c r="AK31" s="3" t="n">
        <v>11.8000000000000007</v>
      </c>
      <c r="AL31" s="3" t="n">
        <v>8.09999999999999787</v>
      </c>
      <c r="AM31" s="3" t="n">
        <v>3.29999999999999982</v>
      </c>
      <c r="AN31" s="3" t="n">
        <v>-9.30000000000000071</v>
      </c>
      <c r="AO31" s="3" t="n">
        <v>-31.3000000000000007</v>
      </c>
      <c r="AP31" s="5" t="n">
        <v>-40.2999999999999972</v>
      </c>
      <c r="AQ31" s="3" t="n">
        <v>-35.8999999999999986</v>
      </c>
      <c r="AR31" s="3" t="n">
        <v>-25.3000000000000007</v>
      </c>
      <c r="AS31" s="3" t="n">
        <v>-19.5</v>
      </c>
      <c r="AT31" s="3" t="n">
        <v>-14.5999999999999996</v>
      </c>
      <c r="AU31" s="3" t="n">
        <v>3.5</v>
      </c>
      <c r="AV31" s="3" t="n">
        <v>11.8000000000000007</v>
      </c>
      <c r="AW31" s="3" t="n">
        <v>14.9000000000000004</v>
      </c>
      <c r="AX31" s="3" t="n">
        <v>12</v>
      </c>
      <c r="AY31" s="3" t="n">
        <v>4.20000000000000018</v>
      </c>
      <c r="AZ31" s="3" t="n">
        <v>-11.3000000000000007</v>
      </c>
      <c r="BA31" s="3" t="n">
        <v>-13.8000000000000007</v>
      </c>
      <c r="BB31" s="5" t="n">
        <v>-32.3999999999999986</v>
      </c>
      <c r="BC31" s="33">
        <f>AVERAGE(AQ31:BB31)</f>
        <v>-8.86666666666667069</v>
      </c>
      <c r="BD31" s="3">
        <f>AVERAGE(AV31:AW31)</f>
        <v>13.3499999999999996</v>
      </c>
      <c r="BE31" s="3">
        <f>AVERAGE(AV31:AY31)</f>
        <v>10.7249999999999996</v>
      </c>
    </row>
    <row r="32" spans="1:57">
      <c r="A32" s="3" t="n">
        <v>1996</v>
      </c>
      <c r="B32" t="n">
        <v>0.575999999999999979</v>
      </c>
      <c r="C32" t="n">
        <v>0.575999999999999979</v>
      </c>
      <c r="D32" s="3" t="n">
        <v>0.4</v>
      </c>
      <c r="E32"/>
      <c r="F32"/>
      <c r="G32"/>
      <c r="H32"/>
      <c r="I32"/>
      <c r="K32" s="3" t="n">
        <v>1996</v>
      </c>
      <c r="L32" s="3" t="n">
        <v>29.8999999999999986</v>
      </c>
      <c r="M32" s="3" t="n">
        <v>33.3999999999999986</v>
      </c>
      <c r="N32" s="3" t="n">
        <v>48.7999999999999972</v>
      </c>
      <c r="O32" s="3" t="n">
        <v>12.3000000000000007</v>
      </c>
      <c r="P32" s="3" t="n">
        <v>4.40000000000000036</v>
      </c>
      <c r="Q32" s="3" t="n">
        <v>6.09999999999999964</v>
      </c>
      <c r="R32" s="5" t="n">
        <v>4.79999999999999982</v>
      </c>
      <c r="S32" s="3" t="n">
        <v>13.5999999999999996</v>
      </c>
      <c r="T32" s="3" t="n">
        <v>9.09999999999999964</v>
      </c>
      <c r="U32" s="3" t="n">
        <v>27.8000000000000007</v>
      </c>
      <c r="V32" s="3" t="n">
        <v>6.79999999999999982</v>
      </c>
      <c r="W32" s="3" t="n">
        <v>18.8999999999999986</v>
      </c>
      <c r="X32" s="3" t="n">
        <v>33.5</v>
      </c>
      <c r="Y32" s="3" t="n">
        <v>44.7999999999999972</v>
      </c>
      <c r="Z32" s="3" t="n">
        <v>38.3999999999999986</v>
      </c>
      <c r="AA32" s="3" t="n">
        <v>22.5</v>
      </c>
      <c r="AB32" s="3" t="n">
        <v>11.6999999999999993</v>
      </c>
      <c r="AC32" s="3" t="n">
        <v>26.3000000000000007</v>
      </c>
      <c r="AD32" s="5" t="n">
        <v>20.6000000000000014</v>
      </c>
      <c r="AE32" s="18">
        <f>SUM(S32:AD32)</f>
        <v>274</v>
      </c>
      <c r="AF32" s="16">
        <f>SUM(X32:Y32)</f>
        <v>78.2999999999999972</v>
      </c>
      <c r="AG32" s="16">
        <f>SUM(X32:AA32)</f>
        <v>139.199999999999989</v>
      </c>
      <c r="AH32" s="16"/>
      <c r="AI32" s="3" t="n">
        <v>1996</v>
      </c>
      <c r="AJ32" s="3" t="n">
        <v>11.8000000000000007</v>
      </c>
      <c r="AK32" s="3" t="n">
        <v>14.9000000000000004</v>
      </c>
      <c r="AL32" s="3" t="n">
        <v>12</v>
      </c>
      <c r="AM32" s="3" t="n">
        <v>4.20000000000000018</v>
      </c>
      <c r="AN32" s="3" t="n">
        <v>-11.3000000000000007</v>
      </c>
      <c r="AO32" s="3" t="n">
        <v>-13.8000000000000007</v>
      </c>
      <c r="AP32" s="5" t="n">
        <v>-32.3999999999999986</v>
      </c>
      <c r="AQ32" s="3" t="n">
        <v>-23.8000000000000007</v>
      </c>
      <c r="AR32" s="3" t="n">
        <v>-30.8999999999999986</v>
      </c>
      <c r="AS32" s="3" t="n">
        <v>-20.1999999999999993</v>
      </c>
      <c r="AT32" s="3" t="n">
        <v>-11.4000000000000004</v>
      </c>
      <c r="AU32" s="3" t="n">
        <v>1</v>
      </c>
      <c r="AV32" s="3" t="n">
        <v>9.09999999999999964</v>
      </c>
      <c r="AW32" s="3" t="n">
        <v>11.1999999999999993</v>
      </c>
      <c r="AX32" s="3" t="n">
        <v>10.8000000000000007</v>
      </c>
      <c r="AY32" s="3" t="n">
        <v>1.60000000000000009</v>
      </c>
      <c r="AZ32" s="3" t="n">
        <v>-10.1999999999999993</v>
      </c>
      <c r="BA32" s="3" t="n">
        <v>-22.6000000000000014</v>
      </c>
      <c r="BB32" s="5" t="n">
        <v>-26.8000000000000007</v>
      </c>
      <c r="BC32" s="33">
        <f>AVERAGE(AQ32:BB32)</f>
        <v>-9.34999999999999964</v>
      </c>
      <c r="BD32" s="3">
        <f>AVERAGE(AV32:AW32)</f>
        <v>10.1500000000000004</v>
      </c>
      <c r="BE32" s="3">
        <f>AVERAGE(AV32:AY32)</f>
        <v>8.17500000000000071</v>
      </c>
    </row>
    <row r="33" spans="1:57">
      <c r="A33" s="3" t="n">
        <v>1997</v>
      </c>
      <c r="B33" t="n">
        <v>1.46399999999999997</v>
      </c>
      <c r="C33" t="n">
        <v>1.46399999999999997</v>
      </c>
      <c r="D33" s="3" t="n">
        <v>1.17599999999999993</v>
      </c>
      <c r="E33"/>
      <c r="F33"/>
      <c r="G33"/>
      <c r="H33"/>
      <c r="I33"/>
      <c r="K33" s="3" t="n">
        <v>1997</v>
      </c>
      <c r="L33" s="3" t="n">
        <v>33.5</v>
      </c>
      <c r="M33" s="3" t="n">
        <v>44.7999999999999972</v>
      </c>
      <c r="N33" s="3" t="n">
        <v>38.3999999999999986</v>
      </c>
      <c r="O33" s="3" t="n">
        <v>22.5</v>
      </c>
      <c r="P33" s="3" t="n">
        <v>11.6999999999999993</v>
      </c>
      <c r="Q33" s="3" t="n">
        <v>26.3000000000000007</v>
      </c>
      <c r="R33" s="5" t="n">
        <v>20.6000000000000014</v>
      </c>
      <c r="S33" s="3" t="n">
        <v>10.3000000000000007</v>
      </c>
      <c r="T33" s="3" t="n">
        <v>11.0999999999999996</v>
      </c>
      <c r="U33" s="3" t="n">
        <v>15.1999999999999993</v>
      </c>
      <c r="V33" s="3" t="n">
        <v>7.29999999999999982</v>
      </c>
      <c r="W33" s="3" t="n">
        <v>7.59999999999999876</v>
      </c>
      <c r="X33" s="3" t="n">
        <v>42.6000000000000014</v>
      </c>
      <c r="Y33" s="3" t="n">
        <v>5.59999999999999964</v>
      </c>
      <c r="Z33" s="3" t="n">
        <v>15.3000000000000007</v>
      </c>
      <c r="AA33" s="3" t="n">
        <v>11.4000000000000004</v>
      </c>
      <c r="AB33" s="3" t="n">
        <v>15.4000000000000004</v>
      </c>
      <c r="AC33" s="3" t="n">
        <v>20</v>
      </c>
      <c r="AD33" s="5" t="n">
        <v>10.3000000000000007</v>
      </c>
      <c r="AE33" s="18">
        <f>SUM(S33:AD33)</f>
        <v>172.099999999999994</v>
      </c>
      <c r="AF33" s="16">
        <f>SUM(X33:Y33)</f>
        <v>48.2000000000000028</v>
      </c>
      <c r="AG33" s="16">
        <f>SUM(X33:AA33)</f>
        <v>74.9000000000000057</v>
      </c>
      <c r="AH33" s="16"/>
      <c r="AI33" s="3" t="n">
        <v>1997</v>
      </c>
      <c r="AJ33" s="3" t="n">
        <v>9.09999999999999964</v>
      </c>
      <c r="AK33" s="3" t="n">
        <v>11.1999999999999993</v>
      </c>
      <c r="AL33" s="3" t="n">
        <v>10.8000000000000007</v>
      </c>
      <c r="AM33" s="3" t="n">
        <v>1.60000000000000009</v>
      </c>
      <c r="AN33" s="3" t="n">
        <v>-10.1999999999999993</v>
      </c>
      <c r="AO33" s="3" t="n">
        <v>-22.6000000000000014</v>
      </c>
      <c r="AP33" s="5" t="n">
        <v>-26.8000000000000007</v>
      </c>
      <c r="AQ33" s="3" t="n">
        <v>-33.1000000000000014</v>
      </c>
      <c r="AR33" s="3" t="n">
        <v>-29.8999999999999986</v>
      </c>
      <c r="AS33" s="3" t="n">
        <v>-16.6000000000000014</v>
      </c>
      <c r="AT33" s="3" t="n">
        <v>-11.5999999999999996</v>
      </c>
      <c r="AU33" s="3" t="n">
        <v>2.10000000000000009</v>
      </c>
      <c r="AV33" s="3" t="n">
        <v>12.0999999999999996</v>
      </c>
      <c r="AW33" s="3" t="n">
        <v>14.5999999999999996</v>
      </c>
      <c r="AX33" s="3" t="n">
        <v>11.3000000000000007</v>
      </c>
      <c r="AY33" s="3" t="n">
        <v>1.8</v>
      </c>
      <c r="AZ33" s="3" t="n">
        <v>-8.40000000000000036</v>
      </c>
      <c r="BA33" s="3" t="n">
        <v>-29.1000000000000014</v>
      </c>
      <c r="BB33" s="5" t="n">
        <v>-34.5</v>
      </c>
      <c r="BC33" s="33">
        <f>AVERAGE(AQ33:BB33)</f>
        <v>-10.1083333333333005</v>
      </c>
      <c r="BD33" s="3">
        <f>AVERAGE(AV33:AW33)</f>
        <v>13.3499999999999996</v>
      </c>
      <c r="BE33" s="3">
        <f>AVERAGE(AV33:AY33)</f>
        <v>9.94999999999999929</v>
      </c>
    </row>
    <row r="34" spans="1:57">
      <c r="A34" s="3" t="n">
        <v>1998</v>
      </c>
      <c r="B34" t="n">
        <v>0.69499999999999984</v>
      </c>
      <c r="C34" t="n">
        <v>0.69499999999999984</v>
      </c>
      <c r="D34" s="3" t="n">
        <v>0.682000000000000028</v>
      </c>
      <c r="E34"/>
      <c r="F34"/>
      <c r="G34"/>
      <c r="H34"/>
      <c r="I34"/>
      <c r="K34" s="3" t="n">
        <v>1998</v>
      </c>
      <c r="L34" s="3" t="n">
        <v>42.6000000000000014</v>
      </c>
      <c r="M34" s="3" t="n">
        <v>5.59999999999999964</v>
      </c>
      <c r="N34" s="3" t="n">
        <v>15.3000000000000007</v>
      </c>
      <c r="O34" s="3" t="n">
        <v>11.4000000000000004</v>
      </c>
      <c r="P34" s="3" t="n">
        <v>15.4000000000000004</v>
      </c>
      <c r="Q34" s="3" t="n">
        <v>20</v>
      </c>
      <c r="R34" s="5" t="n">
        <v>10.3000000000000007</v>
      </c>
      <c r="S34" s="3" t="n">
        <v>8.30000000000000071</v>
      </c>
      <c r="T34" s="3" t="n">
        <v>6.70000000000000018</v>
      </c>
      <c r="U34" s="3" t="n">
        <v>13.6999999999999993</v>
      </c>
      <c r="V34" s="3" t="n">
        <v>11.6999999999999993</v>
      </c>
      <c r="W34" s="3" t="n">
        <v>15.0999999999999996</v>
      </c>
      <c r="X34" s="3" t="n">
        <v>37.2000000000000028</v>
      </c>
      <c r="Y34" s="3" t="n">
        <v>41</v>
      </c>
      <c r="Z34" s="3" t="n">
        <v>37.2000000000000028</v>
      </c>
      <c r="AA34" s="3" t="n">
        <v>33.8999999999999986</v>
      </c>
      <c r="AB34" s="3" t="n">
        <v>40.1000000000000014</v>
      </c>
      <c r="AC34" s="3" t="n">
        <v>18.5</v>
      </c>
      <c r="AD34" s="5" t="n">
        <v>10.3000000000000007</v>
      </c>
      <c r="AE34" s="18">
        <f>SUM(S34:AD34)</f>
        <v>273.699999999999989</v>
      </c>
      <c r="AF34" s="16">
        <f>SUM(X34:Y34)</f>
        <v>78.2000000000000028</v>
      </c>
      <c r="AG34" s="16">
        <f>SUM(X34:AA34)</f>
        <v>149.300000000000011</v>
      </c>
      <c r="AH34" s="16"/>
      <c r="AI34" s="3" t="n">
        <v>1998</v>
      </c>
      <c r="AJ34" s="3" t="n">
        <v>12.0999999999999996</v>
      </c>
      <c r="AK34" s="3" t="n">
        <v>14.5999999999999996</v>
      </c>
      <c r="AL34" s="3" t="n">
        <v>11.3000000000000007</v>
      </c>
      <c r="AM34" s="3" t="n">
        <v>1.8</v>
      </c>
      <c r="AN34" s="3" t="n">
        <v>-8.40000000000000036</v>
      </c>
      <c r="AO34" s="3" t="n">
        <v>-29.1000000000000014</v>
      </c>
      <c r="AP34" s="5" t="n">
        <v>-34.5</v>
      </c>
      <c r="AQ34" s="3" t="n">
        <v>-35.7000000000000028</v>
      </c>
      <c r="AR34" s="3" t="n">
        <v>-37.8999999999999986</v>
      </c>
      <c r="AS34" s="3" t="n">
        <v>-28</v>
      </c>
      <c r="AT34" s="3" t="n">
        <v>-16.3000000000000007</v>
      </c>
      <c r="AU34" s="3" t="n">
        <v>-3.5</v>
      </c>
      <c r="AV34" s="3" t="n">
        <v>11.0999999999999996</v>
      </c>
      <c r="AW34" s="3" t="n">
        <v>13.9000000000000004</v>
      </c>
      <c r="AX34" s="3" t="n">
        <v>5.5</v>
      </c>
      <c r="AY34" s="3" t="n">
        <v>3.29999999999999982</v>
      </c>
      <c r="AZ34" s="3" t="n">
        <v>-12.3000000000000007</v>
      </c>
      <c r="BA34" s="3" t="n">
        <v>-25.6999999999999993</v>
      </c>
      <c r="BB34" s="5" t="n">
        <v>-32.6000000000000014</v>
      </c>
      <c r="BC34" s="33">
        <f>AVERAGE(AQ34:BB34)</f>
        <v>-13.1833333333332998</v>
      </c>
      <c r="BD34" s="3">
        <f>AVERAGE(AV34:AW34)</f>
        <v>12.5</v>
      </c>
      <c r="BE34" s="3">
        <f>AVERAGE(AV34:AY34)</f>
        <v>8.44999999999999929</v>
      </c>
    </row>
    <row r="35" spans="1:57">
      <c r="A35" s="3" t="n">
        <v>1999</v>
      </c>
      <c r="B35" t="n">
        <v>1.17700000000000005</v>
      </c>
      <c r="C35" t="n">
        <v>1.17700000000000005</v>
      </c>
      <c r="D35" s="3" t="n">
        <v>1.02499999999999991</v>
      </c>
      <c r="E35"/>
      <c r="F35"/>
      <c r="G35"/>
      <c r="H35"/>
      <c r="I35"/>
      <c r="K35" s="3" t="n">
        <v>1999</v>
      </c>
      <c r="L35" s="3" t="n">
        <v>37.2000000000000028</v>
      </c>
      <c r="M35" s="3" t="n">
        <v>41</v>
      </c>
      <c r="N35" s="3" t="n">
        <v>37.2000000000000028</v>
      </c>
      <c r="O35" s="3" t="n">
        <v>33.8999999999999986</v>
      </c>
      <c r="P35" s="3" t="n">
        <v>40.1000000000000014</v>
      </c>
      <c r="Q35" s="3" t="n">
        <v>18.5</v>
      </c>
      <c r="R35" s="5" t="n">
        <v>10.3000000000000007</v>
      </c>
      <c r="S35" s="3" t="n">
        <v>8.19999999999999751</v>
      </c>
      <c r="T35" s="3" t="n">
        <v>14.3000000000000007</v>
      </c>
      <c r="U35" s="3" t="n">
        <v>10.9000000000000004</v>
      </c>
      <c r="V35" s="3" t="n">
        <v>2.39999999999999991</v>
      </c>
      <c r="W35" s="3" t="n">
        <v>12.1999999999999993</v>
      </c>
      <c r="X35" s="3" t="n">
        <v>16.8000000000000007</v>
      </c>
      <c r="Y35" s="3" t="n">
        <v>45.3999999999999986</v>
      </c>
      <c r="Z35" s="3" t="n">
        <v>23.6999999999999993</v>
      </c>
      <c r="AA35" s="3" t="n">
        <v>64.2999999999999972</v>
      </c>
      <c r="AB35" s="3" t="n">
        <v>5.09999999999999964</v>
      </c>
      <c r="AC35" s="3" t="n">
        <v>21</v>
      </c>
      <c r="AD35" s="5" t="n">
        <v>8.80000000000000071</v>
      </c>
      <c r="AE35" s="18">
        <f>SUM(S35:AD35)</f>
        <v>233.099999999999994</v>
      </c>
      <c r="AF35" s="16">
        <f>SUM(X35:Y35)</f>
        <v>62.2000000000000028</v>
      </c>
      <c r="AG35" s="16">
        <f>SUM(X35:AA35)</f>
        <v>150.199999999999989</v>
      </c>
      <c r="AH35" s="16"/>
      <c r="AI35" s="3" t="n">
        <v>1999</v>
      </c>
      <c r="AJ35" s="3" t="n">
        <v>11.0999999999999996</v>
      </c>
      <c r="AK35" s="3" t="n">
        <v>13.9000000000000004</v>
      </c>
      <c r="AL35" s="3" t="n">
        <v>5.5</v>
      </c>
      <c r="AM35" s="3" t="n">
        <v>3.29999999999999982</v>
      </c>
      <c r="AN35" s="3" t="n">
        <v>-12.3000000000000007</v>
      </c>
      <c r="AO35" s="3" t="n">
        <v>-25.6999999999999993</v>
      </c>
      <c r="AP35" s="5" t="n">
        <v>-32.6000000000000014</v>
      </c>
      <c r="AQ35" s="3" t="n">
        <v>-35.5</v>
      </c>
      <c r="AR35" s="3" t="n">
        <v>-39.6000000000000014</v>
      </c>
      <c r="AS35" s="3" t="n">
        <v>-27.5</v>
      </c>
      <c r="AT35" s="3" t="n">
        <v>-14.5999999999999996</v>
      </c>
      <c r="AU35" s="3" t="n">
        <v>0.8</v>
      </c>
      <c r="AV35" s="3" t="n">
        <v>11.8000000000000007</v>
      </c>
      <c r="AW35" s="3" t="n">
        <v>13.5</v>
      </c>
      <c r="AX35" s="3" t="n">
        <v>9.09999999999999964</v>
      </c>
      <c r="AY35" s="3" t="n">
        <v>3.70000000000000018</v>
      </c>
      <c r="AZ35" s="3" t="n">
        <v>-11.6999999999999993</v>
      </c>
      <c r="BA35" s="3" t="n">
        <v>-25.6999999999999993</v>
      </c>
      <c r="BB35" s="5" t="n">
        <v>-34.7999999999999972</v>
      </c>
      <c r="BC35" s="33">
        <f>AVERAGE(AQ35:BB35)</f>
        <v>-12.5416666666666998</v>
      </c>
      <c r="BD35" s="3">
        <f>AVERAGE(AV35:AW35)</f>
        <v>12.6500000000000004</v>
      </c>
      <c r="BE35" s="3">
        <f>AVERAGE(AV35:AY35)</f>
        <v>9.52500000000000036</v>
      </c>
    </row>
    <row r="36" spans="1:57">
      <c r="A36" s="3" t="n">
        <v>2000</v>
      </c>
      <c r="B36" t="n">
        <v>0.877999999999999936</v>
      </c>
      <c r="C36" t="n">
        <v>0.877999999999999936</v>
      </c>
      <c r="D36" s="3" t="n">
        <v>0.838999999999999879</v>
      </c>
      <c r="E36"/>
      <c r="F36"/>
      <c r="G36"/>
      <c r="H36"/>
      <c r="I36"/>
      <c r="K36" s="3" t="n">
        <v>2000</v>
      </c>
      <c r="L36" s="3" t="n">
        <v>16.8000000000000007</v>
      </c>
      <c r="M36" s="3" t="n">
        <v>45.3999999999999986</v>
      </c>
      <c r="N36" s="3" t="n">
        <v>23.6999999999999993</v>
      </c>
      <c r="O36" s="3" t="n">
        <v>64.2999999999999972</v>
      </c>
      <c r="P36" s="3" t="n">
        <v>5.09999999999999964</v>
      </c>
      <c r="Q36" s="3" t="n">
        <v>21</v>
      </c>
      <c r="R36" s="5" t="n">
        <v>8.80000000000000071</v>
      </c>
      <c r="S36" s="3" t="n">
        <v>9.19999999999999929</v>
      </c>
      <c r="T36" s="3" t="n">
        <v>3.29999999999999982</v>
      </c>
      <c r="U36" s="3" t="n">
        <v>5.90000000000000036</v>
      </c>
      <c r="V36" s="3" t="n">
        <v>4.20000000000000018</v>
      </c>
      <c r="W36" s="3" t="n">
        <v>28.8000000000000007</v>
      </c>
      <c r="X36" s="3" t="n">
        <v>39.2000000000000028</v>
      </c>
      <c r="Y36" s="3" t="n">
        <v>51.8999999999999986</v>
      </c>
      <c r="Z36" s="3" t="n">
        <v>23</v>
      </c>
      <c r="AA36" s="3" t="n">
        <v>30.8000000000000007</v>
      </c>
      <c r="AB36" s="3" t="n">
        <v>12</v>
      </c>
      <c r="AC36" s="3" t="n">
        <v>11.9000000000000004</v>
      </c>
      <c r="AD36" s="5" t="n">
        <v>9.80000000000000071</v>
      </c>
      <c r="AE36" s="18">
        <f>SUM(S36:AD36)</f>
        <v>230</v>
      </c>
      <c r="AF36" s="16">
        <f>SUM(X36:Y36)</f>
        <v>91.0999999999999943</v>
      </c>
      <c r="AG36" s="16">
        <f>SUM(X36:AA36)</f>
        <v>144.900000000000006</v>
      </c>
      <c r="AH36" s="16"/>
      <c r="AI36" s="3" t="n">
        <v>2000</v>
      </c>
      <c r="AJ36" s="3" t="n">
        <v>11.8000000000000007</v>
      </c>
      <c r="AK36" s="3" t="n">
        <v>13.5</v>
      </c>
      <c r="AL36" s="3" t="n">
        <v>9.09999999999999964</v>
      </c>
      <c r="AM36" s="3" t="n">
        <v>3.70000000000000018</v>
      </c>
      <c r="AN36" s="3" t="n">
        <v>-11.6999999999999993</v>
      </c>
      <c r="AO36" s="3" t="n">
        <v>-25.6999999999999993</v>
      </c>
      <c r="AP36" s="5" t="n">
        <v>-34.7999999999999972</v>
      </c>
      <c r="AQ36" s="3" t="n">
        <v>-40</v>
      </c>
      <c r="AR36" s="3" t="n">
        <v>-35.5</v>
      </c>
      <c r="AS36" s="3" t="n">
        <v>-26.3000000000000007</v>
      </c>
      <c r="AT36" s="3" t="n">
        <v>-7</v>
      </c>
      <c r="AU36" s="3" t="n">
        <v>3.20000000000000018</v>
      </c>
      <c r="AV36" s="3" t="n">
        <v>12.4000000000000004</v>
      </c>
      <c r="AW36" s="3" t="n">
        <v>15.5999999999999996</v>
      </c>
      <c r="AX36" s="3" t="n">
        <v>8.69999999999999751</v>
      </c>
      <c r="AY36" s="3" t="n">
        <v>2</v>
      </c>
      <c r="AZ36" s="3" t="n">
        <v>-10.5</v>
      </c>
      <c r="BA36" s="3" t="n">
        <v>-24.8000000000000007</v>
      </c>
      <c r="BB36" s="5" t="n">
        <v>-27.1000000000000014</v>
      </c>
      <c r="BC36" s="33">
        <f>AVERAGE(AQ36:BB36)</f>
        <v>-10.7750000000000004</v>
      </c>
      <c r="BD36" s="3">
        <f>AVERAGE(AV36:AW36)</f>
        <v>14</v>
      </c>
      <c r="BE36" s="3">
        <f>AVERAGE(AV36:AY36)</f>
        <v>9.67500000000000071</v>
      </c>
    </row>
    <row r="37" spans="1:57">
      <c r="A37" s="3" t="n">
        <v>2001</v>
      </c>
      <c r="B37" t="n">
        <v>0.816999999999999815</v>
      </c>
      <c r="C37" t="n">
        <v>0.816999999999999815</v>
      </c>
      <c r="D37" s="3" t="n">
        <v>0.758000000000000007</v>
      </c>
      <c r="E37"/>
      <c r="F37"/>
      <c r="G37"/>
      <c r="H37"/>
      <c r="I37"/>
      <c r="K37" s="3" t="n">
        <v>2001</v>
      </c>
      <c r="L37" s="3" t="n">
        <v>39.2000000000000028</v>
      </c>
      <c r="M37" s="3" t="n">
        <v>51.8999999999999986</v>
      </c>
      <c r="N37" s="3" t="n">
        <v>23</v>
      </c>
      <c r="O37" s="3" t="n">
        <v>30.8000000000000007</v>
      </c>
      <c r="P37" s="3" t="n">
        <v>12</v>
      </c>
      <c r="Q37" s="3" t="n">
        <v>11.9000000000000004</v>
      </c>
      <c r="R37" s="5" t="n">
        <v>9.80000000000000071</v>
      </c>
      <c r="S37" s="3" t="n">
        <v>16.8000000000000007</v>
      </c>
      <c r="T37" s="3" t="n">
        <v>11.9000000000000004</v>
      </c>
      <c r="U37" s="3" t="n">
        <v>4.70000000000000018</v>
      </c>
      <c r="V37" s="3" t="n">
        <v>3.5</v>
      </c>
      <c r="W37" s="3" t="n">
        <v>14.3000000000000007</v>
      </c>
      <c r="X37" s="3" t="n">
        <v>32.6000000000000014</v>
      </c>
      <c r="Y37" s="3" t="n">
        <v>12.5999999999999996</v>
      </c>
      <c r="Z37" s="3" t="n">
        <v>28.8000000000000007</v>
      </c>
      <c r="AA37" s="3" t="n">
        <v>28</v>
      </c>
      <c r="AB37" s="3" t="n">
        <v>10.3000000000000007</v>
      </c>
      <c r="AC37" s="3" t="n">
        <v>13.5</v>
      </c>
      <c r="AD37" s="5" t="n">
        <v>8.40000000000000036</v>
      </c>
      <c r="AE37" s="18">
        <f>SUM(S37:AD37)</f>
        <v>185.400000000000006</v>
      </c>
      <c r="AF37" s="16">
        <f>SUM(X37:Y37)</f>
        <v>45.2000000000000028</v>
      </c>
      <c r="AG37" s="16">
        <f>SUM(X37:AA37)</f>
        <v>102</v>
      </c>
      <c r="AH37" s="16"/>
      <c r="AI37" s="3" t="n">
        <v>2001</v>
      </c>
      <c r="AJ37" s="3" t="n">
        <v>12.4000000000000004</v>
      </c>
      <c r="AK37" s="3" t="n">
        <v>15.5999999999999996</v>
      </c>
      <c r="AL37" s="3" t="n">
        <v>8.69999999999999751</v>
      </c>
      <c r="AM37" s="3" t="n">
        <v>2</v>
      </c>
      <c r="AN37" s="3" t="n">
        <v>-10.5</v>
      </c>
      <c r="AO37" s="3" t="n">
        <v>-24.8000000000000007</v>
      </c>
      <c r="AP37" s="5" t="n">
        <v>-27.1000000000000014</v>
      </c>
      <c r="AQ37" s="3" t="n">
        <v>-38.3999999999999986</v>
      </c>
      <c r="AR37" s="3" t="n">
        <v>-29.3000000000000007</v>
      </c>
      <c r="AS37" s="3" t="n">
        <v>-22.5</v>
      </c>
      <c r="AT37" s="3" t="n">
        <v>-10.5999999999999996</v>
      </c>
      <c r="AU37" s="3" t="n">
        <v>5</v>
      </c>
      <c r="AV37" s="3" t="n">
        <v>11.4000000000000004</v>
      </c>
      <c r="AW37" s="3" t="n">
        <v>17.5</v>
      </c>
      <c r="AX37" s="3" t="n">
        <v>9</v>
      </c>
      <c r="AY37" s="3" t="n">
        <v>0.4</v>
      </c>
      <c r="AZ37" s="3" t="n">
        <v>-11</v>
      </c>
      <c r="BA37" s="3" t="n">
        <v>-18.5</v>
      </c>
      <c r="BB37" s="5" t="n">
        <v>-35.2999999999999972</v>
      </c>
      <c r="BC37" s="33">
        <f>AVERAGE(AQ37:BB37)</f>
        <v>-10.1916666666667002</v>
      </c>
      <c r="BD37" s="3">
        <f>AVERAGE(AV37:AW37)</f>
        <v>14.4499999999999993</v>
      </c>
      <c r="BE37" s="3">
        <f>AVERAGE(AV37:AY37)</f>
        <v>9.57499999999999929</v>
      </c>
    </row>
    <row r="38" spans="1:57">
      <c r="A38" s="3" t="n">
        <v>2002</v>
      </c>
      <c r="B38" t="n">
        <v>0.986000000000000298</v>
      </c>
      <c r="C38" t="n">
        <v>0.986000000000000298</v>
      </c>
      <c r="D38" s="3" t="n">
        <v>0.866999999999999993</v>
      </c>
      <c r="E38"/>
      <c r="F38"/>
      <c r="G38"/>
      <c r="H38"/>
      <c r="I38"/>
      <c r="K38" s="3" t="n">
        <v>2002</v>
      </c>
      <c r="L38" s="3" t="n">
        <v>32.6000000000000014</v>
      </c>
      <c r="M38" s="3" t="n">
        <v>12.5999999999999996</v>
      </c>
      <c r="N38" s="3" t="n">
        <v>28.8000000000000007</v>
      </c>
      <c r="O38" s="3" t="n">
        <v>28</v>
      </c>
      <c r="P38" s="3" t="n">
        <v>10.3000000000000007</v>
      </c>
      <c r="Q38" s="3" t="n">
        <v>13.5</v>
      </c>
      <c r="R38" s="5" t="n">
        <v>8.40000000000000036</v>
      </c>
      <c r="S38" s="3" t="n">
        <v>22</v>
      </c>
      <c r="T38" s="3" t="n">
        <v>19.8000000000000007</v>
      </c>
      <c r="U38" s="3" t="n">
        <v>11.4000000000000004</v>
      </c>
      <c r="V38" s="3" t="n">
        <v>9.19999999999999929</v>
      </c>
      <c r="W38" s="3" t="n">
        <v>13.0999999999999996</v>
      </c>
      <c r="X38" s="3" t="n">
        <v>8.69999999999999751</v>
      </c>
      <c r="Y38" s="3" t="n">
        <v>49.7999999999999972</v>
      </c>
      <c r="Z38" s="3" t="n">
        <v>22.8000000000000007</v>
      </c>
      <c r="AA38" s="3" t="n">
        <v>26.5</v>
      </c>
      <c r="AB38" s="3" t="n">
        <v>22.3999999999999986</v>
      </c>
      <c r="AC38" s="3" t="n">
        <v>18.6999999999999993</v>
      </c>
      <c r="AD38" s="5" t="n">
        <v>18.1999999999999993</v>
      </c>
      <c r="AE38" s="18">
        <f>SUM(S38:AD38)</f>
        <v>242.599999999999994</v>
      </c>
      <c r="AF38" s="16">
        <f>SUM(X38:Y38)</f>
        <v>58.5</v>
      </c>
      <c r="AG38" s="16">
        <f>SUM(X38:AA38)</f>
        <v>107.799999999999997</v>
      </c>
      <c r="AH38" s="16"/>
      <c r="AI38" s="3" t="n">
        <v>2002</v>
      </c>
      <c r="AJ38" s="3" t="n">
        <v>11.4000000000000004</v>
      </c>
      <c r="AK38" s="3" t="n">
        <v>17.5</v>
      </c>
      <c r="AL38" s="3" t="n">
        <v>9</v>
      </c>
      <c r="AM38" s="3" t="n">
        <v>0.4</v>
      </c>
      <c r="AN38" s="3" t="n">
        <v>-11</v>
      </c>
      <c r="AO38" s="3" t="n">
        <v>-18.5</v>
      </c>
      <c r="AP38" s="5" t="n">
        <v>-35.2999999999999972</v>
      </c>
      <c r="AQ38" s="3" t="n">
        <v>-35.7999999999999972</v>
      </c>
      <c r="AR38" s="3" t="n">
        <v>-39.3999999999999986</v>
      </c>
      <c r="AS38" s="3" t="n">
        <v>-12.9000000000000004</v>
      </c>
      <c r="AT38" s="3" t="n">
        <v>-9.30000000000000071</v>
      </c>
      <c r="AU38" s="3" t="n">
        <v>3.39999999999999991</v>
      </c>
      <c r="AV38" s="3" t="n">
        <v>14.4000000000000004</v>
      </c>
      <c r="AW38" s="3" t="n">
        <v>14.4000000000000004</v>
      </c>
      <c r="AX38" s="3" t="n">
        <v>12.9000000000000004</v>
      </c>
      <c r="AY38" s="3" t="n">
        <v>4.5</v>
      </c>
      <c r="AZ38" s="3" t="n">
        <v>-10.5</v>
      </c>
      <c r="BA38" s="3" t="n">
        <v>-23.6999999999999993</v>
      </c>
      <c r="BB38" s="5" t="n">
        <v>-33.5</v>
      </c>
      <c r="BC38" s="33">
        <f>AVERAGE(AQ38:BB38)</f>
        <v>-9.625</v>
      </c>
      <c r="BD38" s="3">
        <f>AVERAGE(AV38:AW38)</f>
        <v>14.4000000000000004</v>
      </c>
      <c r="BE38" s="3">
        <f>AVERAGE(AV38:AY38)</f>
        <v>11.5500000000000007</v>
      </c>
    </row>
    <row r="39" spans="1:57">
      <c r="A39" s="3" t="n">
        <v>2003</v>
      </c>
      <c r="B39" t="n">
        <v>0.78100000000000005</v>
      </c>
      <c r="C39" t="n">
        <v>0.78100000000000005</v>
      </c>
      <c r="D39" s="3" t="n">
        <v>0.69399999999999995</v>
      </c>
      <c r="E39"/>
      <c r="F39"/>
      <c r="G39"/>
      <c r="H39"/>
      <c r="I39"/>
      <c r="K39" s="3" t="n">
        <v>2003</v>
      </c>
      <c r="L39" s="3" t="n">
        <v>8.69999999999999751</v>
      </c>
      <c r="M39" s="3" t="n">
        <v>49.7999999999999972</v>
      </c>
      <c r="N39" s="3" t="n">
        <v>22.8000000000000007</v>
      </c>
      <c r="O39" s="3" t="n">
        <v>26.5</v>
      </c>
      <c r="P39" s="3" t="n">
        <v>22.3999999999999986</v>
      </c>
      <c r="Q39" s="3" t="n">
        <v>18.6999999999999993</v>
      </c>
      <c r="R39" s="5" t="n">
        <v>18.1999999999999993</v>
      </c>
      <c r="S39" s="3" t="n">
        <v>13.9000000000000004</v>
      </c>
      <c r="T39" s="3" t="n">
        <v>1.5</v>
      </c>
      <c r="U39" s="3" t="n">
        <v>4.79999999999999982</v>
      </c>
      <c r="V39" s="3" t="n">
        <v>4.29999999999999982</v>
      </c>
      <c r="W39" s="3" t="n">
        <v>17.899999999999995</v>
      </c>
      <c r="X39" s="3" t="n">
        <v>53.8999999999999986</v>
      </c>
      <c r="Y39" s="3" t="n">
        <v>49.7999999999999972</v>
      </c>
      <c r="Z39" s="3" t="n">
        <v>9.30000000000000071</v>
      </c>
      <c r="AA39" s="3" t="n">
        <v>23.8000000000000007</v>
      </c>
      <c r="AB39" s="3" t="n">
        <v>18.8999999999999986</v>
      </c>
      <c r="AC39" s="3" t="n">
        <v>10.3000000000000007</v>
      </c>
      <c r="AD39" s="5" t="n">
        <v>33</v>
      </c>
      <c r="AE39" s="18">
        <f>SUM(S39:AD39)</f>
        <v>241.400000000000006</v>
      </c>
      <c r="AF39" s="16">
        <f>SUM(X39:Y39)</f>
        <v>103.700000000000003</v>
      </c>
      <c r="AG39" s="16">
        <f>SUM(X39:AA39)</f>
        <v>136.800000000000011</v>
      </c>
      <c r="AH39" s="16"/>
      <c r="AI39" s="3" t="n">
        <v>2003</v>
      </c>
      <c r="AJ39" s="3" t="n">
        <v>14.4000000000000004</v>
      </c>
      <c r="AK39" s="3" t="n">
        <v>14.4000000000000004</v>
      </c>
      <c r="AL39" s="3" t="n">
        <v>12.9000000000000004</v>
      </c>
      <c r="AM39" s="3" t="n">
        <v>4.5</v>
      </c>
      <c r="AN39" s="3" t="n">
        <v>-10.5</v>
      </c>
      <c r="AO39" s="3" t="n">
        <v>-23.6999999999999993</v>
      </c>
      <c r="AP39" s="5" t="n">
        <v>-33.5</v>
      </c>
      <c r="AQ39" s="3" t="n">
        <v>-26.3999999999999986</v>
      </c>
      <c r="AR39" s="3" t="n">
        <v>-31.8999999999999986</v>
      </c>
      <c r="AS39" s="3" t="n">
        <v>-17.6000000000000014</v>
      </c>
      <c r="AT39" s="3" t="n">
        <v>-11.9000000000000004</v>
      </c>
      <c r="AU39" s="3" t="n">
        <v>3.39999999999999991</v>
      </c>
      <c r="AV39" s="3" t="n">
        <v>11</v>
      </c>
      <c r="AW39" s="3" t="n">
        <v>16.899999999999995</v>
      </c>
      <c r="AX39" s="3" t="n">
        <v>11.1999999999999993</v>
      </c>
      <c r="AY39" s="3" t="n">
        <v>7.29999999999999982</v>
      </c>
      <c r="AZ39" s="3" t="n">
        <v>-6.09999999999999964</v>
      </c>
      <c r="BA39" s="3" t="n">
        <v>-24.1000000000000014</v>
      </c>
      <c r="BB39" s="5" t="n">
        <v>-32.8999999999999986</v>
      </c>
      <c r="BC39" s="33">
        <f>AVERAGE(AQ39:BB39)</f>
        <v>-8.42500000000000071</v>
      </c>
      <c r="BD39" s="3">
        <f>AVERAGE(AV39:AW39)</f>
        <v>13.9499999999999993</v>
      </c>
      <c r="BE39" s="3">
        <f>AVERAGE(AV39:AY39)</f>
        <v>11.5999999999999996</v>
      </c>
    </row>
    <row r="40" spans="1:57">
      <c r="A40" s="3" t="n">
        <v>2004</v>
      </c>
      <c r="B40" t="n">
        <v>1.31899999999999995</v>
      </c>
      <c r="C40" t="n">
        <v>1.31899999999999995</v>
      </c>
      <c r="D40" s="3" t="n">
        <v>1.15100000000000002</v>
      </c>
      <c r="E40"/>
      <c r="F40"/>
      <c r="G40"/>
      <c r="H40"/>
      <c r="I40"/>
      <c r="K40" s="3" t="n">
        <v>2004</v>
      </c>
      <c r="L40" s="3" t="n">
        <v>53.8999999999999986</v>
      </c>
      <c r="M40" s="3" t="n">
        <v>49.7999999999999972</v>
      </c>
      <c r="N40" s="3" t="n">
        <v>9.30000000000000071</v>
      </c>
      <c r="O40" s="3" t="n">
        <v>23.8000000000000007</v>
      </c>
      <c r="P40" s="3" t="n">
        <v>18.8999999999999986</v>
      </c>
      <c r="Q40" s="3" t="n">
        <v>10.3000000000000007</v>
      </c>
      <c r="R40" s="5" t="n">
        <v>33</v>
      </c>
      <c r="S40" s="3" t="n">
        <v>22.8000000000000007</v>
      </c>
      <c r="T40" s="3" t="n">
        <v>1.8</v>
      </c>
      <c r="U40" s="3" t="n">
        <v>10.9000000000000004</v>
      </c>
      <c r="V40" s="3" t="n">
        <v>3.79999999999999982</v>
      </c>
      <c r="W40" s="3" t="n">
        <v>4.20000000000000018</v>
      </c>
      <c r="X40" s="3" t="n">
        <v>31.3000000000000007</v>
      </c>
      <c r="Y40" s="3" t="n">
        <v>33</v>
      </c>
      <c r="Z40" s="3" t="n">
        <v>24.3000000000000007</v>
      </c>
      <c r="AA40" s="3" t="n">
        <v>13.9000000000000004</v>
      </c>
      <c r="AB40" s="3" t="n">
        <v>44.7000000000000028</v>
      </c>
      <c r="AC40" s="3" t="n">
        <v>30.8000000000000007</v>
      </c>
      <c r="AD40" s="5" t="n">
        <v>14.5</v>
      </c>
      <c r="AE40" s="18">
        <f>SUM(S40:AD40)</f>
        <v>236</v>
      </c>
      <c r="AF40" s="16">
        <f>SUM(X40:Y40)</f>
        <v>64.2999999999999972</v>
      </c>
      <c r="AG40" s="16">
        <f>SUM(X40:AA40)</f>
        <v>102.5</v>
      </c>
      <c r="AH40" s="16"/>
      <c r="AI40" s="3" t="n">
        <v>2004</v>
      </c>
      <c r="AJ40" s="3" t="n">
        <v>11</v>
      </c>
      <c r="AK40" s="3" t="n">
        <v>16.899999999999995</v>
      </c>
      <c r="AL40" s="3" t="n">
        <v>11.1999999999999993</v>
      </c>
      <c r="AM40" s="3" t="n">
        <v>7.29999999999999982</v>
      </c>
      <c r="AN40" s="3" t="n">
        <v>-6.09999999999999964</v>
      </c>
      <c r="AO40" s="3" t="n">
        <v>-24.1000000000000014</v>
      </c>
      <c r="AP40" s="5" t="n">
        <v>-32.8999999999999986</v>
      </c>
      <c r="AQ40" s="3" t="n">
        <v>-30.1000000000000014</v>
      </c>
      <c r="AR40" s="3" t="n">
        <v>-36.3999999999999986</v>
      </c>
      <c r="AS40" s="3" t="n">
        <v>-21</v>
      </c>
      <c r="AT40" s="3" t="n">
        <v>-10.6999999999999993</v>
      </c>
      <c r="AU40" s="3" t="n">
        <v>3.20000000000000018</v>
      </c>
      <c r="AV40" s="3" t="n">
        <v>14.4000000000000004</v>
      </c>
      <c r="AW40" s="3" t="n">
        <v>13.3000000000000007</v>
      </c>
      <c r="AX40" s="3" t="n">
        <v>12.3000000000000007</v>
      </c>
      <c r="AY40" s="3" t="n">
        <v>4.59999999999999964</v>
      </c>
      <c r="AZ40" s="3" t="n">
        <v>-12.5999999999999996</v>
      </c>
      <c r="BA40" s="3" t="n">
        <v>-26.8000000000000007</v>
      </c>
      <c r="BB40" s="5" t="n">
        <v>-37.2999999999999972</v>
      </c>
      <c r="BC40" s="33">
        <f>AVERAGE(AQ40:BB40)</f>
        <v>-10.5916666666667005</v>
      </c>
      <c r="BD40" s="3">
        <f>AVERAGE(AV40:AW40)</f>
        <v>13.8499999999999996</v>
      </c>
      <c r="BE40" s="3">
        <f>AVERAGE(AV40:AY40)</f>
        <v>11.1500000000000004</v>
      </c>
    </row>
    <row r="41" spans="1:57">
      <c r="A41" s="3" t="n">
        <v>2005</v>
      </c>
      <c r="B41" t="n">
        <v>1.32800000000000007</v>
      </c>
      <c r="C41" t="n">
        <v>1.32800000000000007</v>
      </c>
      <c r="D41" s="3" t="n">
        <v>1.34699999999999998</v>
      </c>
      <c r="E41"/>
      <c r="F41"/>
      <c r="G41"/>
      <c r="H41"/>
      <c r="I41"/>
      <c r="K41" s="3" t="n">
        <v>2005</v>
      </c>
      <c r="L41" s="3" t="n">
        <v>31.3000000000000007</v>
      </c>
      <c r="M41" s="3" t="n">
        <v>33</v>
      </c>
      <c r="N41" s="3" t="n">
        <v>24.3000000000000007</v>
      </c>
      <c r="O41" s="3" t="n">
        <v>13.9000000000000004</v>
      </c>
      <c r="P41" s="3" t="n">
        <v>44.7000000000000028</v>
      </c>
      <c r="Q41" s="3" t="n">
        <v>30.8000000000000007</v>
      </c>
      <c r="R41" s="5" t="n">
        <v>14.5</v>
      </c>
      <c r="S41" s="3" t="n">
        <v>17</v>
      </c>
      <c r="T41" s="3" t="n">
        <v>4.79999999999999982</v>
      </c>
      <c r="U41" s="3" t="n">
        <v>1.30000000000000004</v>
      </c>
      <c r="V41" s="3" t="n">
        <v>0</v>
      </c>
      <c r="W41" s="3" t="n">
        <v>4.79999999999999982</v>
      </c>
      <c r="X41" s="3" t="n">
        <v>14.8000000000000007</v>
      </c>
      <c r="Y41" s="3" t="n">
        <v>59.5</v>
      </c>
      <c r="Z41" s="3" t="n">
        <v>32.1000000000000014</v>
      </c>
      <c r="AA41" s="3" t="n">
        <v>26.6999999999999993</v>
      </c>
      <c r="AB41" s="3" t="n">
        <v>14.5999999999999996</v>
      </c>
      <c r="AC41" s="3" t="n">
        <v>1.8</v>
      </c>
      <c r="AD41" s="5" t="n">
        <v>5</v>
      </c>
      <c r="AE41" s="18">
        <f>SUM(S41:AD41)</f>
        <v>182.400000000000006</v>
      </c>
      <c r="AF41" s="16">
        <f>SUM(X41:Y41)</f>
        <v>74.2999999999999972</v>
      </c>
      <c r="AG41" s="16">
        <f>SUM(X41:AA41)</f>
        <v>133.099999999999994</v>
      </c>
      <c r="AH41" s="16"/>
      <c r="AI41" s="3" t="n">
        <v>2005</v>
      </c>
      <c r="AJ41" s="3" t="n">
        <v>14.4000000000000004</v>
      </c>
      <c r="AK41" s="3" t="n">
        <v>13.3000000000000007</v>
      </c>
      <c r="AL41" s="3" t="n">
        <v>12.3000000000000007</v>
      </c>
      <c r="AM41" s="3" t="n">
        <v>4.59999999999999964</v>
      </c>
      <c r="AN41" s="3" t="n">
        <v>-12.5999999999999996</v>
      </c>
      <c r="AO41" s="3" t="n">
        <v>-26.8000000000000007</v>
      </c>
      <c r="AP41" s="5" t="n">
        <v>-37.2999999999999972</v>
      </c>
      <c r="AQ41" s="3" t="n">
        <v>-38</v>
      </c>
      <c r="AR41" s="3" t="n">
        <v>-37.7999999999999972</v>
      </c>
      <c r="AS41" s="3" t="n">
        <v>-21.6999999999999993</v>
      </c>
      <c r="AT41" s="3" t="n">
        <v>-12.3000000000000007</v>
      </c>
      <c r="AU41" s="3" t="n">
        <v>2.60000000000000009</v>
      </c>
      <c r="AV41" s="3" t="n">
        <v>15</v>
      </c>
      <c r="AW41" s="3" t="n">
        <v>15.4000000000000004</v>
      </c>
      <c r="AX41" s="3" t="n">
        <v>11.9000000000000004</v>
      </c>
      <c r="AY41" s="3" t="n">
        <v>2.70000000000000018</v>
      </c>
      <c r="AZ41" s="3" t="n">
        <v>-7.20000000000000018</v>
      </c>
      <c r="BA41" s="3" t="n">
        <v>-21.8999999999999986</v>
      </c>
      <c r="BB41" s="5" t="n">
        <v>-34.8999999999999986</v>
      </c>
      <c r="BC41" s="33">
        <f>AVERAGE(AQ41:BB41)</f>
        <v>-10.5166666666666995</v>
      </c>
      <c r="BD41" s="3">
        <f>AVERAGE(AV41:AW41)</f>
        <v>15.1999999999999993</v>
      </c>
      <c r="BE41" s="3">
        <f>AVERAGE(AV41:AY41)</f>
        <v>11.25</v>
      </c>
    </row>
    <row r="42" spans="1:57">
      <c r="A42" s="3" t="n">
        <v>2006</v>
      </c>
      <c r="B42" t="n">
        <v>0.786000000000000032</v>
      </c>
      <c r="C42" t="n">
        <v>0.786000000000000032</v>
      </c>
      <c r="D42" s="3" t="n">
        <v>0.894999999999999929</v>
      </c>
      <c r="E42"/>
      <c r="F42"/>
      <c r="G42"/>
      <c r="H42"/>
      <c r="I42"/>
      <c r="K42" s="3" t="n">
        <v>2006</v>
      </c>
      <c r="L42" s="3" t="n">
        <v>14.8000000000000007</v>
      </c>
      <c r="M42" s="3" t="n">
        <v>59.5</v>
      </c>
      <c r="N42" s="3" t="n">
        <v>32.1000000000000014</v>
      </c>
      <c r="O42" s="3" t="n">
        <v>26.6999999999999993</v>
      </c>
      <c r="P42" s="3" t="n">
        <v>14.5999999999999996</v>
      </c>
      <c r="Q42" s="3" t="n">
        <v>1.8</v>
      </c>
      <c r="R42" s="5" t="n">
        <v>5</v>
      </c>
      <c r="S42" s="3" t="n">
        <v>5.40000000000000036</v>
      </c>
      <c r="T42" s="3" t="n">
        <v>31</v>
      </c>
      <c r="U42" s="3" t="n">
        <v>13</v>
      </c>
      <c r="V42" s="3" t="n">
        <v>4.29999999999999982</v>
      </c>
      <c r="W42" s="3" t="n">
        <v>22.6999999999999993</v>
      </c>
      <c r="X42" s="3" t="n">
        <v>41.3999999999999986</v>
      </c>
      <c r="Y42" s="3" t="n">
        <v>49.2999999999999972</v>
      </c>
      <c r="Z42" s="3" t="n">
        <v>47.5</v>
      </c>
      <c r="AA42" s="3" t="n">
        <v>37.7999999999999972</v>
      </c>
      <c r="AB42" s="3" t="n">
        <v>14.1999999999999993</v>
      </c>
      <c r="AC42" s="3" t="n">
        <v>20.1999999999999993</v>
      </c>
      <c r="AD42" s="5" t="n">
        <v>11.5999999999999996</v>
      </c>
      <c r="AE42" s="18">
        <f>SUM(S42:AD42)</f>
        <v>298.399999999999977</v>
      </c>
      <c r="AF42" s="16">
        <f>SUM(X42:Y42)</f>
        <v>90.7000000000000028</v>
      </c>
      <c r="AG42" s="16">
        <f>SUM(X42:AA42)</f>
        <v>176</v>
      </c>
      <c r="AH42" s="16"/>
      <c r="AI42" s="3" t="n">
        <v>2006</v>
      </c>
      <c r="AJ42" s="3" t="n">
        <v>15</v>
      </c>
      <c r="AK42" s="3" t="n">
        <v>15.4000000000000004</v>
      </c>
      <c r="AL42" s="3" t="n">
        <v>11.9000000000000004</v>
      </c>
      <c r="AM42" s="3" t="n">
        <v>2.70000000000000018</v>
      </c>
      <c r="AN42" s="3" t="n">
        <v>-7.20000000000000018</v>
      </c>
      <c r="AO42" s="3" t="n">
        <v>-21.8999999999999986</v>
      </c>
      <c r="AP42" s="5" t="n">
        <v>-34.8999999999999986</v>
      </c>
      <c r="AQ42" s="3" t="n">
        <v>-37.8999999999999986</v>
      </c>
      <c r="AR42" s="3" t="n">
        <v>-31.6999999999999993</v>
      </c>
      <c r="AS42" s="3" t="n">
        <v>-21.3999999999999986</v>
      </c>
      <c r="AT42" s="3" t="n">
        <v>-18.8999999999999986</v>
      </c>
      <c r="AU42" s="3" t="n">
        <v>2.5</v>
      </c>
      <c r="AV42" s="3" t="n">
        <v>11.0999999999999996</v>
      </c>
      <c r="AW42" s="3" t="n">
        <v>14.0999999999999996</v>
      </c>
      <c r="AX42" s="3" t="n">
        <v>11.6999999999999993</v>
      </c>
      <c r="AY42" s="3" t="n">
        <v>4.90000000000000036</v>
      </c>
      <c r="AZ42" s="3" t="n">
        <v>-7.09999999999999964</v>
      </c>
      <c r="BA42" s="3" t="n">
        <v>-11.6999999999999993</v>
      </c>
      <c r="BB42" s="5" t="n">
        <v>-36.2999999999999972</v>
      </c>
      <c r="BC42" s="33">
        <f>AVERAGE(AQ42:BB42)</f>
        <v>-10.0583333333332998</v>
      </c>
      <c r="BD42" s="3">
        <f>AVERAGE(AV42:AW42)</f>
        <v>12.5999999999999996</v>
      </c>
      <c r="BE42" s="3">
        <f>AVERAGE(AV42:AY42)</f>
        <v>10.4499999999999993</v>
      </c>
    </row>
    <row r="43" spans="1:57">
      <c r="A43" s="3" t="n">
        <v>2007</v>
      </c>
      <c r="B43" t="n">
        <v>1.14300000000000002</v>
      </c>
      <c r="C43" t="n">
        <v>1.14300000000000002</v>
      </c>
      <c r="D43" s="3" t="n">
        <v>1.09800000000000008</v>
      </c>
      <c r="E43"/>
      <c r="F43"/>
      <c r="G43"/>
      <c r="H43"/>
      <c r="I43"/>
      <c r="K43" s="3" t="n">
        <v>2007</v>
      </c>
      <c r="L43" s="3" t="n">
        <v>41.3999999999999986</v>
      </c>
      <c r="M43" s="3" t="n">
        <v>49.2999999999999972</v>
      </c>
      <c r="N43" s="3" t="n">
        <v>47.5</v>
      </c>
      <c r="O43" s="3" t="n">
        <v>37.7999999999999972</v>
      </c>
      <c r="P43" s="3" t="n">
        <v>14.1999999999999993</v>
      </c>
      <c r="Q43" s="3" t="n">
        <v>20.1999999999999993</v>
      </c>
      <c r="R43" s="5" t="n">
        <v>11.5999999999999996</v>
      </c>
      <c r="S43" s="3" t="n">
        <v>11.3000000000000007</v>
      </c>
      <c r="T43" s="3" t="n">
        <v>9.09999999999999964</v>
      </c>
      <c r="U43" s="3" t="n">
        <v>20.1999999999999993</v>
      </c>
      <c r="V43" s="3" t="n">
        <v>8.30000000000000071</v>
      </c>
      <c r="W43" s="3" t="n">
        <v>9.30000000000000071</v>
      </c>
      <c r="X43" s="3" t="n">
        <v>18.6000000000000014</v>
      </c>
      <c r="Y43" s="3" t="n">
        <v>30.3999999999999986</v>
      </c>
      <c r="Z43" s="3" t="n">
        <v>77</v>
      </c>
      <c r="AA43" s="3" t="n">
        <v>49.1000000000000014</v>
      </c>
      <c r="AB43" s="3" t="n">
        <v>6.5</v>
      </c>
      <c r="AC43" s="3" t="n">
        <v>18.5</v>
      </c>
      <c r="AD43" s="5" t="n">
        <v>22.1000000000000014</v>
      </c>
      <c r="AE43" s="18">
        <f>SUM(S43:AD43)</f>
        <v>280.399999999999977</v>
      </c>
      <c r="AF43" s="16">
        <f>SUM(X43:Y43)</f>
        <v>49</v>
      </c>
      <c r="AG43" s="16">
        <f>SUM(X43:AA43)</f>
        <v>175.099999999999994</v>
      </c>
      <c r="AH43" s="16"/>
      <c r="AI43" s="3" t="n">
        <v>2007</v>
      </c>
      <c r="AJ43" s="3" t="n">
        <v>11.0999999999999996</v>
      </c>
      <c r="AK43" s="3" t="n">
        <v>14.0999999999999996</v>
      </c>
      <c r="AL43" s="3" t="n">
        <v>11.6999999999999993</v>
      </c>
      <c r="AM43" s="3" t="n">
        <v>4.90000000000000036</v>
      </c>
      <c r="AN43" s="3" t="n">
        <v>-7.09999999999999964</v>
      </c>
      <c r="AO43" s="3" t="n">
        <v>-11.6999999999999993</v>
      </c>
      <c r="AP43" s="5" t="n">
        <v>-36.2999999999999972</v>
      </c>
      <c r="AQ43" s="3" t="n">
        <v>-35.5</v>
      </c>
      <c r="AR43" s="3" t="n">
        <v>-28.8000000000000007</v>
      </c>
      <c r="AS43" s="3" t="n">
        <v>-21.8000000000000007</v>
      </c>
      <c r="AT43" s="3" t="n">
        <v>-10.6999999999999993</v>
      </c>
      <c r="AU43" s="3" t="n">
        <v>5.29999999999999982</v>
      </c>
      <c r="AV43" s="3" t="n">
        <v>15.6999999999999993</v>
      </c>
      <c r="AW43" s="3" t="n">
        <v>17.3000000000000007</v>
      </c>
      <c r="AX43" s="3" t="n">
        <v>13.4000000000000004</v>
      </c>
      <c r="AY43" s="3" t="n">
        <v>4.5</v>
      </c>
      <c r="AZ43" s="3" t="n">
        <v>-8.90000000000000036</v>
      </c>
      <c r="BA43" s="3" t="n">
        <v>-19.8000000000000007</v>
      </c>
      <c r="BB43" s="5" t="n">
        <v>-28.6999999999999993</v>
      </c>
      <c r="BC43" s="33">
        <f>AVERAGE(AQ43:BB43)</f>
        <v>-8.16666666666666963</v>
      </c>
      <c r="BD43" s="3">
        <f>AVERAGE(AV43:AW43)</f>
        <v>16.5</v>
      </c>
      <c r="BE43" s="3">
        <f>AVERAGE(AV43:AY43)</f>
        <v>12.7249999999999996</v>
      </c>
    </row>
    <row r="44" spans="1:57">
      <c r="A44" s="3" t="n">
        <v>2008</v>
      </c>
      <c r="B44" t="n">
        <v>0.842999999999999794</v>
      </c>
      <c r="C44" t="n">
        <v>0.842999999999999794</v>
      </c>
      <c r="D44" s="3" t="n">
        <v>0.867999999999999972</v>
      </c>
      <c r="E44"/>
      <c r="F44"/>
      <c r="G44"/>
      <c r="H44"/>
      <c r="I44"/>
      <c r="K44" s="3" t="n">
        <v>2008</v>
      </c>
      <c r="L44" s="3" t="n">
        <v>18.6000000000000014</v>
      </c>
      <c r="M44" s="3" t="n">
        <v>30.3999999999999986</v>
      </c>
      <c r="N44" s="3" t="n">
        <v>77</v>
      </c>
      <c r="O44" s="3" t="n">
        <v>49.1000000000000014</v>
      </c>
      <c r="P44" s="3" t="n">
        <v>6.5</v>
      </c>
      <c r="Q44" s="3" t="n">
        <v>18.5</v>
      </c>
      <c r="R44" s="5" t="n">
        <v>22.1000000000000014</v>
      </c>
      <c r="S44" s="3" t="n">
        <v>3</v>
      </c>
      <c r="T44" s="3" t="n">
        <v>0.6</v>
      </c>
      <c r="U44" s="3" t="n">
        <v>1.10000000000000009</v>
      </c>
      <c r="V44" s="3" t="n">
        <v>12.5</v>
      </c>
      <c r="W44" s="3" t="n">
        <v>4.40000000000000036</v>
      </c>
      <c r="X44" s="3" t="n">
        <v>31.8999999999999986</v>
      </c>
      <c r="Y44" s="3" t="n">
        <v>67.7999999999999972</v>
      </c>
      <c r="Z44" s="3" t="n">
        <v>17.5</v>
      </c>
      <c r="AA44" s="3" t="n">
        <v>27.1000000000000014</v>
      </c>
      <c r="AB44" s="3" t="n">
        <v>18.5</v>
      </c>
      <c r="AC44" s="3" t="n">
        <v>17</v>
      </c>
      <c r="AD44" s="5" t="n">
        <v>26.3999999999999986</v>
      </c>
      <c r="AE44" s="18">
        <f>SUM(S44:AD44)</f>
        <v>227.800000000000011</v>
      </c>
      <c r="AF44" s="16">
        <f>SUM(X44:Y44)</f>
        <v>99.7000000000000028</v>
      </c>
      <c r="AG44" s="16">
        <f>SUM(X44:AA44)</f>
        <v>144.300000000000011</v>
      </c>
      <c r="AH44" s="16"/>
      <c r="AI44" s="3" t="n">
        <v>2008</v>
      </c>
      <c r="AJ44" s="3" t="n">
        <v>15.6999999999999993</v>
      </c>
      <c r="AK44" s="3" t="n">
        <v>17.3000000000000007</v>
      </c>
      <c r="AL44" s="3" t="n">
        <v>13.4000000000000004</v>
      </c>
      <c r="AM44" s="3" t="n">
        <v>4.5</v>
      </c>
      <c r="AN44" s="3" t="n">
        <v>-8.90000000000000036</v>
      </c>
      <c r="AO44" s="3" t="n">
        <v>-19.8000000000000007</v>
      </c>
      <c r="AP44" s="5" t="n">
        <v>-28.6999999999999993</v>
      </c>
      <c r="AQ44" s="3" t="n">
        <v>-34.8999999999999986</v>
      </c>
      <c r="AR44" s="3" t="n">
        <v>-30.3000000000000007</v>
      </c>
      <c r="AS44" s="3" t="n">
        <v>-21.1000000000000014</v>
      </c>
      <c r="AT44" s="3" t="n">
        <v>-14.4000000000000004</v>
      </c>
      <c r="AU44" s="3" t="n">
        <v>4.09999999999999964</v>
      </c>
      <c r="AV44" s="3" t="n">
        <v>10.4000000000000004</v>
      </c>
      <c r="AW44" s="3" t="n">
        <v>11.8000000000000007</v>
      </c>
      <c r="AX44" s="3" t="n">
        <v>12.0999999999999996</v>
      </c>
      <c r="AY44" s="3" t="n">
        <v>4.70000000000000018</v>
      </c>
      <c r="AZ44" s="3" t="n">
        <v>-8.69999999999999751</v>
      </c>
      <c r="BA44" s="3" t="n">
        <v>-22.1000000000000014</v>
      </c>
      <c r="BB44" s="5" t="n">
        <v>-24.1999999999999993</v>
      </c>
      <c r="BC44" s="33">
        <f>AVERAGE(AQ44:BB44)</f>
        <v>-9.38333333333333997</v>
      </c>
      <c r="BD44" s="3">
        <f>AVERAGE(AV44:AW44)</f>
        <v>11.0999999999999996</v>
      </c>
      <c r="BE44" s="3">
        <f>AVERAGE(AV44:AY44)</f>
        <v>9.75</v>
      </c>
    </row>
    <row r="45" spans="1:57">
      <c r="A45" s="3" t="n">
        <v>2009</v>
      </c>
      <c r="B45" t="n">
        <v>0.741000000000000014</v>
      </c>
      <c r="C45" t="n">
        <v>0.741000000000000014</v>
      </c>
      <c r="D45" s="3" t="n">
        <v>0.703999999999999826</v>
      </c>
      <c r="E45"/>
      <c r="F45"/>
      <c r="G45"/>
      <c r="H45"/>
      <c r="I45"/>
      <c r="K45" s="3" t="n">
        <v>2009</v>
      </c>
      <c r="L45" s="3" t="n">
        <v>31.8999999999999986</v>
      </c>
      <c r="M45" s="3" t="n">
        <v>67.7999999999999972</v>
      </c>
      <c r="N45" s="3" t="n">
        <v>17.5</v>
      </c>
      <c r="O45" s="3" t="n">
        <v>27.1000000000000014</v>
      </c>
      <c r="P45" s="3" t="n">
        <v>18.5</v>
      </c>
      <c r="Q45" s="3" t="n">
        <v>17</v>
      </c>
      <c r="R45" s="5" t="n">
        <v>26.3999999999999986</v>
      </c>
      <c r="S45" s="3" t="n">
        <v>7.09999999999999964</v>
      </c>
      <c r="T45" s="3" t="n">
        <v>8.40000000000000036</v>
      </c>
      <c r="U45" s="3" t="n">
        <v>6.29999999999999982</v>
      </c>
      <c r="V45" s="3" t="n">
        <v>10.1999999999999993</v>
      </c>
      <c r="W45" s="3" t="n">
        <v>20.1999999999999993</v>
      </c>
      <c r="X45" s="3" t="n">
        <v>27.3000000000000007</v>
      </c>
      <c r="Y45" s="3" t="n">
        <v>40.7000000000000028</v>
      </c>
      <c r="Z45" s="3" t="n">
        <v>68.5</v>
      </c>
      <c r="AA45" s="3" t="n">
        <v>5.40000000000000036</v>
      </c>
      <c r="AB45" s="3" t="n">
        <v>36</v>
      </c>
      <c r="AC45" s="3" t="n">
        <v>8.80000000000000071</v>
      </c>
      <c r="AD45" s="5" t="n">
        <v>27.5</v>
      </c>
      <c r="AE45" s="18">
        <f>SUM(S45:AD45)</f>
        <v>266.399999999999977</v>
      </c>
      <c r="AF45" s="16">
        <f>SUM(X45:Y45)</f>
        <v>68</v>
      </c>
      <c r="AG45" s="16">
        <f>SUM(X45:AA45)</f>
        <v>141.900000000000006</v>
      </c>
      <c r="AH45" s="16"/>
      <c r="AI45" s="3" t="n">
        <v>2009</v>
      </c>
      <c r="AJ45" s="3" t="n">
        <v>10.4000000000000004</v>
      </c>
      <c r="AK45" s="3" t="n">
        <v>11.8000000000000007</v>
      </c>
      <c r="AL45" s="3" t="n">
        <v>12.0999999999999996</v>
      </c>
      <c r="AM45" s="3" t="n">
        <v>4.70000000000000018</v>
      </c>
      <c r="AN45" s="3" t="n">
        <v>-8.69999999999999751</v>
      </c>
      <c r="AO45" s="3" t="n">
        <v>-22.1000000000000014</v>
      </c>
      <c r="AP45" s="5" t="n">
        <v>-24.1999999999999993</v>
      </c>
      <c r="AQ45" s="3" t="n">
        <v>-36.5</v>
      </c>
      <c r="AR45" s="3" t="n">
        <v>-38.1000000000000014</v>
      </c>
      <c r="AS45" s="3" t="n">
        <v>-22.6999999999999993</v>
      </c>
      <c r="AT45" s="3" t="n">
        <v>-12.5999999999999996</v>
      </c>
      <c r="AU45" s="3" t="n">
        <v>5.5</v>
      </c>
      <c r="AV45" s="3" t="n">
        <v>10.9000000000000004</v>
      </c>
      <c r="AW45" s="3" t="n">
        <v>11.5999999999999996</v>
      </c>
      <c r="AX45" s="3" t="n">
        <v>9.19999999999999929</v>
      </c>
      <c r="AY45" s="3" t="n">
        <v>3.5</v>
      </c>
      <c r="AZ45" s="3" t="n">
        <v>-10.3000000000000007</v>
      </c>
      <c r="BA45" s="3" t="n">
        <v>-27.6999999999999993</v>
      </c>
      <c r="BB45" s="5" t="n">
        <v>-29.6000000000000014</v>
      </c>
      <c r="BC45" s="33">
        <f>AVERAGE(AQ45:BB45)</f>
        <v>-11.4000000000000004</v>
      </c>
      <c r="BD45" s="3">
        <f>AVERAGE(AV45:AW45)</f>
        <v>11.25</v>
      </c>
      <c r="BE45" s="3">
        <f>AVERAGE(AV45:AY45)</f>
        <v>8.80000000000000071</v>
      </c>
    </row>
    <row r="46" spans="1:57">
      <c r="A46" s="3" t="n">
        <v>2010</v>
      </c>
      <c r="B46" t="n">
        <v>1.40500000000000007</v>
      </c>
      <c r="C46" t="n">
        <v>1.40500000000000007</v>
      </c>
      <c r="D46" s="3" t="n">
        <v>1.254</v>
      </c>
      <c r="E46"/>
      <c r="F46"/>
      <c r="G46"/>
      <c r="H46"/>
      <c r="I46"/>
      <c r="K46" s="3" t="n">
        <v>2010</v>
      </c>
      <c r="L46" s="3" t="n">
        <v>27.3000000000000007</v>
      </c>
      <c r="M46" s="3" t="n">
        <v>40.7000000000000028</v>
      </c>
      <c r="N46" s="3" t="n">
        <v>68.5</v>
      </c>
      <c r="O46" s="3" t="n">
        <v>5.40000000000000036</v>
      </c>
      <c r="P46" s="3" t="n">
        <v>36</v>
      </c>
      <c r="Q46" s="3" t="n">
        <v>8.80000000000000071</v>
      </c>
      <c r="R46" s="5" t="n">
        <v>27.5</v>
      </c>
      <c r="S46" s="3" t="n">
        <v>8.09999999999999787</v>
      </c>
      <c r="T46" s="3" t="n">
        <v>12</v>
      </c>
      <c r="U46" s="3" t="n">
        <v>13.6999999999999993</v>
      </c>
      <c r="V46" s="3" t="n">
        <v>2.39999999999999991</v>
      </c>
      <c r="W46" s="3" t="n">
        <v>1.8</v>
      </c>
      <c r="X46" s="3" t="n">
        <v>37</v>
      </c>
      <c r="Y46" s="3" t="n">
        <v>9.80000000000000071</v>
      </c>
      <c r="Z46" s="3" t="n">
        <v>59.7999999999999972</v>
      </c>
      <c r="AA46" s="3" t="n">
        <v>39.8999999999999986</v>
      </c>
      <c r="AB46" s="3" t="n">
        <v>21.6999999999999993</v>
      </c>
      <c r="AC46" s="3" t="n">
        <v>13.8000000000000007</v>
      </c>
      <c r="AD46" s="5" t="n">
        <v>22.1999999999999993</v>
      </c>
      <c r="AE46" s="18">
        <f>SUM(S46:AD46)</f>
        <v>242.199999999999989</v>
      </c>
      <c r="AF46" s="16">
        <f>SUM(X46:Y46)</f>
        <v>46.7999999999999972</v>
      </c>
      <c r="AG46" s="16">
        <f>SUM(X46:AA46)</f>
        <v>146.5</v>
      </c>
      <c r="AH46" s="16"/>
      <c r="AI46" s="3" t="n">
        <v>2010</v>
      </c>
      <c r="AJ46" s="3" t="n">
        <v>10.9000000000000004</v>
      </c>
      <c r="AK46" s="3" t="n">
        <v>11.5999999999999996</v>
      </c>
      <c r="AL46" s="3" t="n">
        <v>9.19999999999999929</v>
      </c>
      <c r="AM46" s="3" t="n">
        <v>3.5</v>
      </c>
      <c r="AN46" s="3" t="n">
        <v>-10.3000000000000007</v>
      </c>
      <c r="AO46" s="3" t="n">
        <v>-27.6999999999999993</v>
      </c>
      <c r="AP46" s="5" t="n">
        <v>-29.6000000000000014</v>
      </c>
      <c r="AQ46" s="3" t="n">
        <v>-34.6000000000000014</v>
      </c>
      <c r="AR46" s="3" t="n">
        <v>-33.8999999999999986</v>
      </c>
      <c r="AS46" s="3" t="n">
        <v>-26.8999999999999986</v>
      </c>
      <c r="AT46" s="3" t="n">
        <v>-15.8000000000000007</v>
      </c>
      <c r="AU46" s="3" t="n">
        <v>6.59999999999999964</v>
      </c>
      <c r="AV46" s="3" t="n">
        <v>14.3000000000000007</v>
      </c>
      <c r="AW46" s="3" t="n">
        <v>18.1000000000000014</v>
      </c>
      <c r="AX46" s="3" t="n">
        <v>9.80000000000000071</v>
      </c>
      <c r="AY46" s="3" t="n">
        <v>5.70000000000000018</v>
      </c>
      <c r="AZ46" s="3" t="n">
        <v>-7.29999999999999982</v>
      </c>
      <c r="BA46" s="3" t="n">
        <v>-19.8999999999999986</v>
      </c>
      <c r="BB46" s="5" t="n">
        <v>-23.3999999999999986</v>
      </c>
      <c r="BC46" s="33">
        <f>AVERAGE(AQ46:BB46)</f>
        <v>-8.94166666666666998</v>
      </c>
      <c r="BD46" s="3">
        <f>AVERAGE(AV46:AW46)</f>
        <v>16.1999999999999993</v>
      </c>
      <c r="BE46" s="3">
        <f>AVERAGE(AV46:AY46)</f>
        <v>11.9749999999999996</v>
      </c>
    </row>
    <row r="47" spans="1:57">
      <c r="A47" s="3" t="n">
        <v>2011</v>
      </c>
      <c r="B47" t="n">
        <v>0.941000000000000014</v>
      </c>
      <c r="C47" t="n">
        <v>0.941000000000000014</v>
      </c>
      <c r="D47" s="3" t="n">
        <v>1.05099999999999993</v>
      </c>
      <c r="E47"/>
      <c r="F47"/>
      <c r="G47"/>
      <c r="H47"/>
      <c r="I47"/>
      <c r="K47" s="3" t="n">
        <v>2011</v>
      </c>
      <c r="L47" s="3" t="n">
        <v>37</v>
      </c>
      <c r="M47" s="3" t="n">
        <v>9.80000000000000071</v>
      </c>
      <c r="N47" s="3" t="n">
        <v>59.7999999999999972</v>
      </c>
      <c r="O47" s="3" t="n">
        <v>39.8999999999999986</v>
      </c>
      <c r="P47" s="3" t="n">
        <v>21.6999999999999993</v>
      </c>
      <c r="Q47" s="3" t="n">
        <v>13.8000000000000007</v>
      </c>
      <c r="R47" s="5" t="n">
        <v>22.1999999999999993</v>
      </c>
      <c r="S47" s="3" t="n">
        <v>11.1999999999999993</v>
      </c>
      <c r="T47" s="3" t="n">
        <v>12.5999999999999996</v>
      </c>
      <c r="U47" s="3" t="n">
        <v>6.5</v>
      </c>
      <c r="V47" s="3" t="n">
        <v>5</v>
      </c>
      <c r="W47" s="3" t="n">
        <v>24.8000000000000007</v>
      </c>
      <c r="X47" s="3" t="n">
        <v>34.2999999999999972</v>
      </c>
      <c r="Y47" s="3" t="n">
        <v>23.8999999999999986</v>
      </c>
      <c r="Z47" s="3" t="n">
        <v>26.8999999999999986</v>
      </c>
      <c r="AA47" s="3" t="n">
        <v>74.0999999999999801</v>
      </c>
      <c r="AB47" s="3" t="n">
        <v>19.6999999999999993</v>
      </c>
      <c r="AC47" s="3" t="n">
        <v>9.69999999999999929</v>
      </c>
      <c r="AD47" s="5" t="n">
        <v>6</v>
      </c>
      <c r="AE47" s="18">
        <f>SUM(S47:AD47)</f>
        <v>254.699999999999989</v>
      </c>
      <c r="AF47" s="16">
        <f>SUM(X47:Y47)</f>
        <v>58.2000000000000028</v>
      </c>
      <c r="AG47" s="16">
        <f>SUM(X47:AA47)</f>
        <v>159.199999999999989</v>
      </c>
      <c r="AH47" s="16"/>
      <c r="AI47" s="3" t="n">
        <v>2011</v>
      </c>
      <c r="AJ47" s="3" t="n">
        <v>14.3000000000000007</v>
      </c>
      <c r="AK47" s="3" t="n">
        <v>18.1000000000000014</v>
      </c>
      <c r="AL47" s="3" t="n">
        <v>9.80000000000000071</v>
      </c>
      <c r="AM47" s="3" t="n">
        <v>5.70000000000000018</v>
      </c>
      <c r="AN47" s="3" t="n">
        <v>-7.29999999999999982</v>
      </c>
      <c r="AO47" s="3" t="n">
        <v>-19.8999999999999986</v>
      </c>
      <c r="AP47" s="5" t="n">
        <v>-23.3999999999999986</v>
      </c>
      <c r="AQ47" s="3" t="n">
        <v>-31.8999999999999986</v>
      </c>
      <c r="AR47" s="3" t="n">
        <v>-34.7000000000000028</v>
      </c>
      <c r="AS47" s="3" t="n">
        <v>-14.0999999999999996</v>
      </c>
      <c r="AT47" s="3" t="n">
        <v>-9.19999999999999929</v>
      </c>
      <c r="AU47" s="3" t="n">
        <v>-0.4</v>
      </c>
      <c r="AV47" s="3" t="n">
        <v>14</v>
      </c>
      <c r="AW47" s="3" t="n">
        <v>16</v>
      </c>
      <c r="AX47" s="3" t="n">
        <v>8.59999999999999787</v>
      </c>
      <c r="AY47" s="3" t="n">
        <v>3.29999999999999982</v>
      </c>
      <c r="AZ47" s="3" t="n">
        <v>-11.5999999999999996</v>
      </c>
      <c r="BA47" s="3" t="n">
        <v>-25.6000000000000014</v>
      </c>
      <c r="BB47" s="5" t="n">
        <v>-35.5</v>
      </c>
      <c r="BC47" s="33">
        <f>AVERAGE(AQ47:BB47)</f>
        <v>-10.0916666666667005</v>
      </c>
      <c r="BD47" s="3">
        <f>AVERAGE(AV47:AW47)</f>
        <v>15</v>
      </c>
      <c r="BE47" s="3">
        <f>AVERAGE(AV47:AY47)</f>
        <v>10.4749999999999996</v>
      </c>
    </row>
    <row r="48" spans="1:57">
      <c r="A48" s="3" t="n">
        <v>2012</v>
      </c>
      <c r="B48" t="n">
        <v>1.07299999999999995</v>
      </c>
      <c r="C48" t="n">
        <v>1.07299999999999995</v>
      </c>
      <c r="D48" s="3" t="n">
        <v>1.08000000000000007</v>
      </c>
      <c r="E48"/>
      <c r="F48"/>
      <c r="G48"/>
      <c r="H48"/>
      <c r="I48"/>
      <c r="K48" s="3" t="n">
        <v>2012</v>
      </c>
      <c r="L48" s="3" t="n">
        <v>34.2999999999999972</v>
      </c>
      <c r="M48" s="3" t="n">
        <v>23.8999999999999986</v>
      </c>
      <c r="N48" s="3" t="n">
        <v>26.8999999999999986</v>
      </c>
      <c r="O48" s="3" t="n">
        <v>74.0999999999999801</v>
      </c>
      <c r="P48" s="3" t="n">
        <v>19.6999999999999993</v>
      </c>
      <c r="Q48" s="3" t="n">
        <v>9.69999999999999929</v>
      </c>
      <c r="R48" s="5" t="n">
        <v>6</v>
      </c>
      <c r="S48" s="3" t="n">
        <v>12.3000000000000007</v>
      </c>
      <c r="T48" s="3" t="n">
        <v>1.39999999999999991</v>
      </c>
      <c r="U48" s="3" t="n">
        <v>0.2</v>
      </c>
      <c r="V48" s="3" t="n">
        <v>9.5</v>
      </c>
      <c r="W48" s="3" t="n">
        <v>4</v>
      </c>
      <c r="X48" s="3" t="n">
        <v>35.2999999999999972</v>
      </c>
      <c r="Y48" s="3" t="n">
        <v>42.7999999999999972</v>
      </c>
      <c r="Z48" s="3" t="n">
        <v>66.9000000000000199</v>
      </c>
      <c r="AA48" s="3" t="n">
        <v>22.1000000000000014</v>
      </c>
      <c r="AB48" s="3" t="n">
        <v>21.3999999999999986</v>
      </c>
      <c r="AC48" s="3" t="n">
        <v>7</v>
      </c>
      <c r="AD48" s="5" t="n">
        <v>21.8999999999999986</v>
      </c>
      <c r="AE48" s="18">
        <f>SUM(S48:AD48)</f>
        <v>244.800000000000011</v>
      </c>
      <c r="AF48" s="16">
        <f>SUM(X48:Y48)</f>
        <v>78.0999999999999943</v>
      </c>
      <c r="AG48" s="16">
        <f>SUM(X48:AA48)</f>
        <v>167.099999999999994</v>
      </c>
      <c r="AH48" s="16"/>
      <c r="AI48" s="3" t="n">
        <v>2012</v>
      </c>
      <c r="AJ48" s="3" t="n">
        <v>14</v>
      </c>
      <c r="AK48" s="3" t="n">
        <v>16</v>
      </c>
      <c r="AL48" s="3" t="n">
        <v>8.59999999999999787</v>
      </c>
      <c r="AM48" s="3" t="n">
        <v>3.29999999999999982</v>
      </c>
      <c r="AN48" s="3" t="n">
        <v>-11.5999999999999996</v>
      </c>
      <c r="AO48" s="3" t="n">
        <v>-25.6000000000000014</v>
      </c>
      <c r="AP48" s="5" t="n">
        <v>-35.5</v>
      </c>
      <c r="AQ48" s="3" t="n">
        <v>-30.6999999999999993</v>
      </c>
      <c r="AR48" s="3" t="n">
        <v>-38.5</v>
      </c>
      <c r="AS48" s="3" t="n">
        <v>-23.5</v>
      </c>
      <c r="AT48" s="3" t="n">
        <v>-10</v>
      </c>
      <c r="AU48" s="3" t="n">
        <v>4.09999999999999964</v>
      </c>
      <c r="AV48" s="3" t="n">
        <v>11.8000000000000007</v>
      </c>
      <c r="AW48" s="3" t="n">
        <v>11.6999999999999993</v>
      </c>
      <c r="AX48" s="3" t="n">
        <v>9</v>
      </c>
      <c r="AY48" s="3" t="n">
        <v>0.3</v>
      </c>
      <c r="AZ48" s="3" t="n">
        <v>-5.5</v>
      </c>
      <c r="BA48" s="3" t="n">
        <v>-14</v>
      </c>
      <c r="BB48" s="5" t="n">
        <v>-27.1999999999999993</v>
      </c>
      <c r="BC48" s="33">
        <f>AVERAGE(AQ48:BB48)</f>
        <v>-9.375</v>
      </c>
      <c r="BD48" s="3">
        <f>AVERAGE(AV48:AW48)</f>
        <v>11.75</v>
      </c>
      <c r="BE48" s="3">
        <f>AVERAGE(AV48:AY48)</f>
        <v>8.19999999999999929</v>
      </c>
    </row>
    <row r="49" spans="1:57">
      <c r="A49" s="3" t="n">
        <v>2013</v>
      </c>
      <c r="B49" t="n">
        <v>0.509999999999999964</v>
      </c>
      <c r="C49" t="n">
        <v>0.509999999999999964</v>
      </c>
      <c r="D49" s="3" t="n">
        <v>0.520999999999999996</v>
      </c>
      <c r="E49"/>
      <c r="F49"/>
      <c r="G49"/>
      <c r="H49"/>
      <c r="I49"/>
      <c r="K49" s="3" t="n">
        <v>2013</v>
      </c>
      <c r="L49" s="3" t="n">
        <v>35.2999999999999972</v>
      </c>
      <c r="M49" s="3" t="n">
        <v>42.7999999999999972</v>
      </c>
      <c r="N49" s="3" t="n">
        <v>66.9000000000000199</v>
      </c>
      <c r="O49" s="3" t="n">
        <v>22.1000000000000014</v>
      </c>
      <c r="P49" s="3" t="n">
        <v>21.3999999999999986</v>
      </c>
      <c r="Q49" s="3" t="n">
        <v>7</v>
      </c>
      <c r="R49" s="5" t="n">
        <v>21.8999999999999986</v>
      </c>
      <c r="S49" s="3" t="n">
        <v>5.29999999999999982</v>
      </c>
      <c r="T49" s="3" t="n">
        <v>1.10000000000000009</v>
      </c>
      <c r="U49" s="3" t="n">
        <v>8.90000000000000036</v>
      </c>
      <c r="V49" s="3" t="n">
        <v>1.9</v>
      </c>
      <c r="W49" s="3" t="n">
        <v>10.8000000000000007</v>
      </c>
      <c r="X49" s="3" t="n">
        <v>39.2999999999999972</v>
      </c>
      <c r="Y49" s="3" t="n">
        <v>71.9000000000000199</v>
      </c>
      <c r="Z49" s="3" t="n">
        <v>56.3999999999999986</v>
      </c>
      <c r="AA49" s="3" t="n">
        <v>16.8000000000000007</v>
      </c>
      <c r="AB49" s="3" t="n">
        <v>6.70000000000000018</v>
      </c>
      <c r="AC49" s="3" t="n">
        <v>29</v>
      </c>
      <c r="AD49" s="5" t="n">
        <v>19.1000000000000014</v>
      </c>
      <c r="AE49" s="18">
        <f>SUM(S49:AD49)</f>
        <v>267.199999999999989</v>
      </c>
      <c r="AF49" s="16">
        <f>SUM(X49:Y49)</f>
        <v>111.200000000000003</v>
      </c>
      <c r="AG49" s="16">
        <f>SUM(X49:AA49)</f>
        <v>184.400000000000006</v>
      </c>
      <c r="AH49" s="16"/>
      <c r="AI49" s="3" t="n">
        <v>2013</v>
      </c>
      <c r="AJ49" s="3" t="n">
        <v>11.8000000000000007</v>
      </c>
      <c r="AK49" s="3" t="n">
        <v>11.6999999999999993</v>
      </c>
      <c r="AL49" s="3" t="n">
        <v>9</v>
      </c>
      <c r="AM49" s="3" t="n">
        <v>0.3</v>
      </c>
      <c r="AN49" s="3" t="n">
        <v>-5.5</v>
      </c>
      <c r="AO49" s="3" t="n">
        <v>-14</v>
      </c>
      <c r="AP49" s="5" t="n">
        <v>-27.1999999999999993</v>
      </c>
      <c r="AQ49" s="3" t="n">
        <v>-33.2000000000000028</v>
      </c>
      <c r="AR49" s="3" t="n">
        <v>-40.2000000000000028</v>
      </c>
      <c r="AS49" s="3" t="n">
        <v>-20.8999999999999986</v>
      </c>
      <c r="AT49" s="3" t="n">
        <v>-5.09999999999999964</v>
      </c>
      <c r="AU49" s="3" t="n">
        <v>4.20000000000000018</v>
      </c>
      <c r="AV49" s="3" t="n">
        <v>12.9000000000000004</v>
      </c>
      <c r="AW49" s="3" t="n">
        <v>14.3000000000000007</v>
      </c>
      <c r="AX49" s="3" t="n">
        <v>9.59999999999999964</v>
      </c>
      <c r="AY49" s="3" t="n">
        <v>2.29999999999999982</v>
      </c>
      <c r="AZ49" s="3" t="n">
        <v>-16</v>
      </c>
      <c r="BA49" s="3" t="n">
        <v>-22.1000000000000014</v>
      </c>
      <c r="BB49" s="5" t="n">
        <v>-21</v>
      </c>
      <c r="BC49" s="33">
        <f>AVERAGE(AQ49:BB49)</f>
        <v>-9.59999999999999964</v>
      </c>
      <c r="BD49" s="3">
        <f>AVERAGE(AV49:AW49)</f>
        <v>13.5999999999999996</v>
      </c>
      <c r="BE49" s="3">
        <f>AVERAGE(AV49:AY49)</f>
        <v>9.77500000000000036</v>
      </c>
    </row>
    <row r="50" spans="1:57">
      <c r="A50" s="3" t="n">
        <v>2014</v>
      </c>
      <c r="B50" t="n">
        <v>0.726999999999999869</v>
      </c>
      <c r="C50" t="n">
        <v>0.726999999999999869</v>
      </c>
      <c r="D50" s="3" t="n">
        <v>0.527000000000000046</v>
      </c>
      <c r="E50"/>
      <c r="F50"/>
      <c r="G50"/>
      <c r="H50"/>
      <c r="I50"/>
      <c r="K50" s="3" t="n">
        <v>2014</v>
      </c>
      <c r="L50" s="3" t="n">
        <v>39.2999999999999972</v>
      </c>
      <c r="M50" s="3" t="n">
        <v>71.9000000000000199</v>
      </c>
      <c r="N50" s="3" t="n">
        <v>56.3999999999999986</v>
      </c>
      <c r="O50" s="3" t="n">
        <v>16.8000000000000007</v>
      </c>
      <c r="P50" s="3" t="n">
        <v>6.70000000000000018</v>
      </c>
      <c r="Q50" s="3" t="n">
        <v>29</v>
      </c>
      <c r="R50" s="5" t="n">
        <v>19.1000000000000014</v>
      </c>
      <c r="S50" s="3" t="n">
        <v>13.5999999999999996</v>
      </c>
      <c r="T50" s="3" t="n">
        <v>10.8000000000000007</v>
      </c>
      <c r="U50" s="3" t="n">
        <v>9.59999999999999964</v>
      </c>
      <c r="V50" s="3" t="n">
        <v>8.59999999999999787</v>
      </c>
      <c r="W50" s="3" t="n">
        <v>5.70000000000000018</v>
      </c>
      <c r="X50" s="3" t="n">
        <v>27.3000000000000007</v>
      </c>
      <c r="Y50" s="3" t="n">
        <v>45.8999999999999986</v>
      </c>
      <c r="Z50" s="3" t="n">
        <v>25.3999999999999986</v>
      </c>
      <c r="AA50" s="3" t="n">
        <v>22.6999999999999993</v>
      </c>
      <c r="AB50" s="3" t="n">
        <v>18.6999999999999993</v>
      </c>
      <c r="AC50" s="3" t="n">
        <v>23.8999999999999986</v>
      </c>
      <c r="AD50" s="5" t="n">
        <v>3.79999999999999982</v>
      </c>
      <c r="AE50" s="18">
        <f>SUM(S50:AD50)</f>
        <v>216</v>
      </c>
      <c r="AF50" s="16">
        <f>SUM(X50:Y50)</f>
        <v>73.2000000000000028</v>
      </c>
      <c r="AG50" s="16">
        <f>SUM(X50:AA50)</f>
        <v>121.299999999999997</v>
      </c>
      <c r="AH50" s="16"/>
      <c r="AI50" s="3" t="n">
        <v>2014</v>
      </c>
      <c r="AJ50" s="3" t="n">
        <v>12.9000000000000004</v>
      </c>
      <c r="AK50" s="3" t="n">
        <v>14.3000000000000007</v>
      </c>
      <c r="AL50" s="3" t="n">
        <v>9.59999999999999964</v>
      </c>
      <c r="AM50" s="3" t="n">
        <v>2.29999999999999982</v>
      </c>
      <c r="AN50" s="3" t="n">
        <v>-16</v>
      </c>
      <c r="AO50" s="3" t="n">
        <v>-22.1000000000000014</v>
      </c>
      <c r="AP50" s="5" t="n">
        <v>-21</v>
      </c>
      <c r="AQ50" s="3" t="n">
        <v>-35.7000000000000028</v>
      </c>
      <c r="AR50" s="3" t="n">
        <v>-22.6999999999999993</v>
      </c>
      <c r="AS50" s="3" t="n">
        <v>-20.6999999999999993</v>
      </c>
      <c r="AT50" s="3" t="n">
        <v>-10.9000000000000004</v>
      </c>
      <c r="AU50" s="3" t="n">
        <v>0.8</v>
      </c>
      <c r="AV50" s="3" t="n">
        <v>11.6999999999999993</v>
      </c>
      <c r="AW50" s="3" t="n">
        <v>15.1999999999999993</v>
      </c>
      <c r="AX50" s="3" t="n">
        <v>14</v>
      </c>
      <c r="AY50" s="3" t="n">
        <v>3.5</v>
      </c>
      <c r="AZ50" s="3" t="n">
        <v>-5.29999999999999982</v>
      </c>
      <c r="BA50" s="3" t="n">
        <v>-20.1000000000000014</v>
      </c>
      <c r="BB50" s="5" t="n">
        <v>-35.7000000000000028</v>
      </c>
      <c r="BC50" s="33">
        <f>AVERAGE(AQ50:BB50)</f>
        <v>-8.82499999999999929</v>
      </c>
      <c r="BD50" s="3">
        <f>AVERAGE(AV50:AW50)</f>
        <v>13.4499999999999993</v>
      </c>
      <c r="BE50" s="3">
        <f>AVERAGE(AV50:AY50)</f>
        <v>11.0999999999999996</v>
      </c>
    </row>
    <row r="51" spans="1:57">
      <c r="A51" s="3" t="n">
        <v>2015</v>
      </c>
      <c r="B51" t="n">
        <v>1.28099999999999991</v>
      </c>
      <c r="C51" t="n">
        <v>1.28099999999999991</v>
      </c>
      <c r="D51" s="3" t="n">
        <v>1.08200000000000006</v>
      </c>
      <c r="E51"/>
      <c r="F51"/>
      <c r="G51"/>
      <c r="H51"/>
      <c r="I51"/>
      <c r="K51" s="3" t="n">
        <v>2015</v>
      </c>
      <c r="L51" s="3" t="n">
        <v>27.3000000000000007</v>
      </c>
      <c r="M51" s="3" t="n">
        <v>45.8999999999999986</v>
      </c>
      <c r="N51" s="3" t="n">
        <v>25.3999999999999986</v>
      </c>
      <c r="O51" s="3" t="n">
        <v>22.6999999999999993</v>
      </c>
      <c r="P51" s="3" t="n">
        <v>18.6999999999999993</v>
      </c>
      <c r="Q51" s="3" t="n">
        <v>23.8999999999999986</v>
      </c>
      <c r="R51" s="5" t="n">
        <v>3.79999999999999982</v>
      </c>
      <c r="S51" s="3" t="n">
        <v>10.1999999999999993</v>
      </c>
      <c r="T51" s="3" t="n">
        <v>10.3000000000000007</v>
      </c>
      <c r="U51" s="3" t="n">
        <v>4.5</v>
      </c>
      <c r="V51" s="3" t="n">
        <v>8.19999999999999751</v>
      </c>
      <c r="W51" s="3" t="n">
        <v>18.3000000000000007</v>
      </c>
      <c r="X51" s="3" t="n">
        <v>24.3000000000000007</v>
      </c>
      <c r="Y51" s="3" t="n">
        <v>47.5</v>
      </c>
      <c r="Z51" s="3" t="n">
        <v>52.2000000000000028</v>
      </c>
      <c r="AA51" s="3" t="n">
        <v>22.3999999999999986</v>
      </c>
      <c r="AB51" s="3" t="n">
        <v>14.0999999999999996</v>
      </c>
      <c r="AC51" s="3" t="n">
        <v>30.1000000000000014</v>
      </c>
      <c r="AD51" s="5" t="n">
        <v>8.69999999999999751</v>
      </c>
      <c r="AE51" s="18">
        <f>SUM(S51:AD51)</f>
        <v>250.800000000000011</v>
      </c>
      <c r="AF51" s="16">
        <f>SUM(X51:Y51)</f>
        <v>71.7999999999999972</v>
      </c>
      <c r="AG51" s="16">
        <f>SUM(X51:AA51)</f>
        <v>146.400000000000006</v>
      </c>
      <c r="AI51" s="3" t="n">
        <v>2015</v>
      </c>
      <c r="AJ51" s="3" t="n">
        <v>11.6999999999999993</v>
      </c>
      <c r="AK51" s="3" t="n">
        <v>15.1999999999999993</v>
      </c>
      <c r="AL51" s="3" t="n">
        <v>14</v>
      </c>
      <c r="AM51" s="3" t="n">
        <v>3.5</v>
      </c>
      <c r="AN51" s="3" t="n">
        <v>-5.29999999999999982</v>
      </c>
      <c r="AO51" s="3" t="n">
        <v>-20.1000000000000014</v>
      </c>
      <c r="AP51" s="5" t="n">
        <v>-35.7000000000000028</v>
      </c>
      <c r="AQ51" s="3" t="n">
        <v>-28.3000000000000007</v>
      </c>
      <c r="AR51" s="3" t="n">
        <v>-28.8999999999999986</v>
      </c>
      <c r="AS51" s="3" t="n">
        <v>-24.6999999999999993</v>
      </c>
      <c r="AT51" s="3" t="n">
        <v>-11.8000000000000007</v>
      </c>
      <c r="AU51" s="3" t="n">
        <v>0.1</v>
      </c>
      <c r="AV51" s="3" t="n">
        <v>12.8000000000000007</v>
      </c>
      <c r="AW51" s="3" t="n">
        <v>17.5</v>
      </c>
      <c r="AX51" s="3" t="n">
        <v>8.69999999999999751</v>
      </c>
      <c r="AY51" s="3" t="n">
        <v>4</v>
      </c>
      <c r="AZ51" s="3" t="n">
        <v>-7.79999999999999982</v>
      </c>
      <c r="BA51" s="3" t="n">
        <v>-25.6999999999999993</v>
      </c>
      <c r="BB51" s="5" t="n">
        <v>-37.2999999999999972</v>
      </c>
      <c r="BC51" s="33">
        <f>AVERAGE(AQ51:BB51)</f>
        <v>-10.1166666666666991</v>
      </c>
      <c r="BD51" s="3">
        <f>AVERAGE(AV51:AW51)</f>
        <v>15.1500000000000004</v>
      </c>
      <c r="BE51" s="3">
        <f>AVERAGE(AV51:AY51)</f>
        <v>10.75</v>
      </c>
    </row>
    <row r="52" spans="1:57">
      <c r="A52" s="3" t="n">
        <v>2016</v>
      </c>
      <c r="B52" t="n">
        <v>1.002</v>
      </c>
      <c r="C52" t="n">
        <v>1.002</v>
      </c>
      <c r="D52" s="3" t="n">
        <v>1.002</v>
      </c>
      <c r="E52"/>
      <c r="F52"/>
      <c r="G52"/>
      <c r="H52"/>
      <c r="I52"/>
      <c r="K52" s="3" t="n">
        <v>2016</v>
      </c>
      <c r="L52" s="3" t="n">
        <v>24.3000000000000007</v>
      </c>
      <c r="M52" s="3" t="n">
        <v>47.5</v>
      </c>
      <c r="N52" s="3" t="n">
        <v>52.2000000000000028</v>
      </c>
      <c r="O52" s="3" t="n">
        <v>22.3999999999999986</v>
      </c>
      <c r="P52" s="3" t="n">
        <v>14.0999999999999996</v>
      </c>
      <c r="Q52" s="3" t="n">
        <v>30.1000000000000014</v>
      </c>
      <c r="R52" s="5" t="n">
        <v>8.69999999999999751</v>
      </c>
      <c r="S52" s="3" t="n">
        <v>8.5</v>
      </c>
      <c r="T52" s="3" t="n">
        <v>23.1000000000000014</v>
      </c>
      <c r="U52" s="3" t="n">
        <v>3.10000000000000009</v>
      </c>
      <c r="V52" s="3" t="n">
        <v>3.39999999999999991</v>
      </c>
      <c r="W52" s="3" t="n">
        <v>3.39999999999999991</v>
      </c>
      <c r="X52" s="3" t="n">
        <v>38.3999999999999986</v>
      </c>
      <c r="Y52" s="3" t="n">
        <v>57.7000000000000028</v>
      </c>
      <c r="Z52" s="3" t="n">
        <v>25</v>
      </c>
      <c r="AA52" s="3" t="n">
        <v>23.1000000000000014</v>
      </c>
      <c r="AB52" s="3" t="n">
        <v>36.2999999999999972</v>
      </c>
      <c r="AC52" s="3" t="n">
        <v>24</v>
      </c>
      <c r="AD52" s="5" t="n">
        <v>25.5</v>
      </c>
      <c r="AE52" s="18">
        <f>SUM(S52:AD52)</f>
        <v>271.5</v>
      </c>
      <c r="AF52" s="16">
        <f>SUM(X52:Y52)</f>
        <v>96.0999999999999943</v>
      </c>
      <c r="AG52" s="16">
        <f>SUM(X52:AA52)</f>
        <v>144.199999999999989</v>
      </c>
      <c r="AI52" s="3" t="n">
        <v>2016</v>
      </c>
      <c r="AJ52" s="3" t="n">
        <v>12.8000000000000007</v>
      </c>
      <c r="AK52" s="3" t="n">
        <v>17.5</v>
      </c>
      <c r="AL52" s="3" t="n">
        <v>8.69999999999999751</v>
      </c>
      <c r="AM52" s="3" t="n">
        <v>4</v>
      </c>
      <c r="AN52" s="3" t="n">
        <v>-7.79999999999999982</v>
      </c>
      <c r="AO52" s="3" t="n">
        <v>-25.6999999999999993</v>
      </c>
      <c r="AP52" s="5" t="n">
        <v>-37.2999999999999972</v>
      </c>
      <c r="AQ52" s="3" t="n">
        <v>-33.5</v>
      </c>
      <c r="AR52" s="3" t="n">
        <v>-32.6000000000000014</v>
      </c>
      <c r="AS52" s="3" t="n">
        <v>-23.6000000000000014</v>
      </c>
      <c r="AT52" s="3" t="n">
        <v>-10.4000000000000004</v>
      </c>
      <c r="AU52" s="3" t="n">
        <v>5.29999999999999982</v>
      </c>
      <c r="AV52" s="3" t="n">
        <v>14.9000000000000004</v>
      </c>
      <c r="AW52" s="3" t="n">
        <v>13.8000000000000007</v>
      </c>
      <c r="AX52" s="3" t="n">
        <v>13.5</v>
      </c>
      <c r="AY52" s="3" t="n">
        <v>4.79999999999999982</v>
      </c>
      <c r="AZ52" s="3" t="n">
        <v>-2.5</v>
      </c>
      <c r="BA52" s="3" t="n">
        <v>-18.5</v>
      </c>
      <c r="BB52" s="5" t="n">
        <v>-22.3000000000000007</v>
      </c>
      <c r="BC52" s="33">
        <f>AVERAGE(AQ52:BB52)</f>
        <v>-7.59166666666667034</v>
      </c>
      <c r="BD52" s="3">
        <f>AVERAGE(AV52:AW52)</f>
        <v>14.3499999999999996</v>
      </c>
      <c r="BE52" s="3">
        <f>AVERAGE(AV52:AY52)</f>
        <v>11.75</v>
      </c>
    </row>
    <row r="53" spans="1:57">
      <c r="A53" s="3" t="n">
        <v>2017</v>
      </c>
      <c r="B53" t="n">
        <v>1.4379999999999999</v>
      </c>
      <c r="C53" t="n">
        <v>1.4379999999999999</v>
      </c>
      <c r="D53" s="3" t="n">
        <v>1.4370000000000001</v>
      </c>
      <c r="E53"/>
      <c r="F53"/>
      <c r="G53"/>
      <c r="H53"/>
      <c r="I53"/>
      <c r="K53" s="3" t="n">
        <v>2017</v>
      </c>
      <c r="L53" s="3" t="n">
        <v>38.3999999999999986</v>
      </c>
      <c r="M53" s="3" t="n">
        <v>57.7000000000000028</v>
      </c>
      <c r="N53" s="3" t="n">
        <v>25</v>
      </c>
      <c r="O53" s="3" t="n">
        <v>23.1000000000000014</v>
      </c>
      <c r="P53" s="3" t="n">
        <v>36.2999999999999972</v>
      </c>
      <c r="Q53" s="3" t="n">
        <v>24</v>
      </c>
      <c r="R53" s="5" t="n">
        <v>25.5</v>
      </c>
      <c r="S53" s="3" t="n">
        <v>29.3000000000000007</v>
      </c>
      <c r="T53" s="3" t="n">
        <v>14.9000000000000004</v>
      </c>
      <c r="U53" s="3" t="n">
        <v>5</v>
      </c>
      <c r="V53" s="3" t="n">
        <v>2.9</v>
      </c>
      <c r="W53" s="3" t="n">
        <v>6.20000000000000018</v>
      </c>
      <c r="X53" s="3" t="n">
        <v>48.7000000000000028</v>
      </c>
      <c r="Y53" s="3" t="n">
        <v>18.8000000000000007</v>
      </c>
      <c r="Z53" s="3" t="n">
        <v>21.3999999999999986</v>
      </c>
      <c r="AA53" s="3" t="n">
        <v>27</v>
      </c>
      <c r="AB53" s="3" t="n">
        <v>21.8000000000000007</v>
      </c>
      <c r="AC53" s="3" t="n">
        <v>42.7000000000000028</v>
      </c>
      <c r="AD53" s="5" t="n">
        <v>24.5</v>
      </c>
      <c r="AE53" s="18">
        <f>SUM(S53:AD53)</f>
        <v>263.199999999999989</v>
      </c>
      <c r="AF53" s="16">
        <f>SUM(X53:Y53)</f>
        <v>67.5</v>
      </c>
      <c r="AG53" s="16">
        <f>SUM(X53:AA53)</f>
        <v>115.900000000000006</v>
      </c>
      <c r="AI53" s="3" t="n">
        <v>2017</v>
      </c>
      <c r="AJ53" s="3" t="n">
        <v>14.9000000000000004</v>
      </c>
      <c r="AK53" s="3" t="n">
        <v>13.8000000000000007</v>
      </c>
      <c r="AL53" s="3" t="n">
        <v>13.5</v>
      </c>
      <c r="AM53" s="3" t="n">
        <v>4.79999999999999982</v>
      </c>
      <c r="AN53" s="3" t="n">
        <v>-2.5</v>
      </c>
      <c r="AO53" s="3" t="n">
        <v>-18.5</v>
      </c>
      <c r="AP53" s="5" t="n">
        <v>-22.3000000000000007</v>
      </c>
      <c r="AQ53" s="3" t="n">
        <v>-33.5</v>
      </c>
      <c r="AR53" s="3" t="n">
        <v>-27</v>
      </c>
      <c r="AS53" s="3" t="n">
        <v>-14.8000000000000007</v>
      </c>
      <c r="AT53" s="3" t="n">
        <v>-6.29999999999999982</v>
      </c>
      <c r="AU53" s="3" t="n">
        <v>4.29999999999999982</v>
      </c>
      <c r="AV53" s="3" t="n">
        <v>11.6999999999999993</v>
      </c>
      <c r="AW53" s="3" t="n">
        <v>12.6999999999999993</v>
      </c>
      <c r="AX53" s="3" t="n">
        <v>11.5</v>
      </c>
      <c r="AY53" s="3" t="n">
        <v>3.70000000000000018</v>
      </c>
      <c r="AZ53" s="3" t="n">
        <v>-8.19999999999999751</v>
      </c>
      <c r="BA53" s="3" t="n">
        <v>-14.9000000000000004</v>
      </c>
      <c r="BB53" s="5" t="n">
        <v>-27.8999999999999986</v>
      </c>
      <c r="BC53" s="33">
        <f>AVERAGE(AQ53:BB53)</f>
        <v>-7.39166666666667016</v>
      </c>
      <c r="BD53" s="3">
        <f>AVERAGE(AV53:AW53)</f>
        <v>12.1999999999999993</v>
      </c>
      <c r="BE53" s="3">
        <f>AVERAGE(AV53:AY53)</f>
        <v>9.90000000000000036</v>
      </c>
    </row>
    <row r="54" spans="1:57">
      <c r="A54" s="3" t="n">
        <v>2018</v>
      </c>
      <c r="B54" t="n">
        <v>1.18500000000000005</v>
      </c>
      <c r="C54" t="n">
        <v>1.18500000000000005</v>
      </c>
      <c r="D54" s="3" t="n">
        <v>1.30099999999999993</v>
      </c>
      <c r="E54"/>
      <c r="F54"/>
      <c r="G54"/>
      <c r="H54"/>
      <c r="I54"/>
      <c r="K54" s="3" t="n">
        <v>2018</v>
      </c>
      <c r="L54" s="3" t="n">
        <v>48.7000000000000028</v>
      </c>
      <c r="M54" s="3" t="n">
        <v>18.8000000000000007</v>
      </c>
      <c r="N54" s="3" t="n">
        <v>21.3999999999999986</v>
      </c>
      <c r="O54" s="3" t="n">
        <v>27</v>
      </c>
      <c r="P54" s="3" t="n">
        <v>21.8000000000000007</v>
      </c>
      <c r="Q54" s="3" t="n">
        <v>42.7000000000000028</v>
      </c>
      <c r="R54" s="5" t="n">
        <v>24.5</v>
      </c>
      <c r="S54" s="3" t="n">
        <v>14</v>
      </c>
      <c r="T54" s="3" t="n">
        <v>18.8000000000000007</v>
      </c>
      <c r="U54" s="3" t="n">
        <v>17.5</v>
      </c>
      <c r="V54" s="3" t="n">
        <v>3.29999999999999982</v>
      </c>
      <c r="W54" s="3" t="n">
        <v>2.79999999999999982</v>
      </c>
      <c r="X54" s="3" t="n">
        <v>45.5</v>
      </c>
      <c r="Y54" s="3" t="n">
        <v>61.6000000000000014</v>
      </c>
      <c r="Z54" s="3" t="n">
        <v>14.9000000000000004</v>
      </c>
      <c r="AA54" s="3" t="n">
        <v>39.6000000000000014</v>
      </c>
      <c r="AB54" s="3" t="n">
        <v>18.1000000000000014</v>
      </c>
      <c r="AC54" s="3" t="n">
        <v>9.19999999999999929</v>
      </c>
      <c r="AD54" s="5" t="n">
        <v>7.90000000000000036</v>
      </c>
      <c r="AE54" s="18">
        <f>SUM(S54:AD54)</f>
        <v>253.199999999999989</v>
      </c>
      <c r="AF54" s="16">
        <f>SUM(X54:Y54)</f>
        <v>107.099999999999994</v>
      </c>
      <c r="AG54" s="16">
        <f>SUM(X54:AA54)</f>
        <v>161.599999999999994</v>
      </c>
      <c r="AI54" s="3" t="n">
        <v>2018</v>
      </c>
      <c r="AJ54" s="3" t="n">
        <v>11.6999999999999993</v>
      </c>
      <c r="AK54" s="3" t="n">
        <v>12.6999999999999993</v>
      </c>
      <c r="AL54" s="3" t="n">
        <v>11.5</v>
      </c>
      <c r="AM54" s="3" t="n">
        <v>3.70000000000000018</v>
      </c>
      <c r="AN54" s="3" t="n">
        <v>-8.19999999999999751</v>
      </c>
      <c r="AO54" s="3" t="n">
        <v>-14.9000000000000004</v>
      </c>
      <c r="AP54" s="5" t="n">
        <v>-27.8999999999999986</v>
      </c>
      <c r="AQ54" s="3" t="n">
        <v>-27.8999999999999986</v>
      </c>
      <c r="AR54" s="3" t="n">
        <v>-23.8999999999999986</v>
      </c>
      <c r="AS54" s="3" t="n">
        <v>-25.8999999999999986</v>
      </c>
      <c r="AT54" s="3" t="n">
        <v>-6</v>
      </c>
      <c r="AU54" s="3" t="n">
        <v>1.8</v>
      </c>
      <c r="AV54" s="3" t="n">
        <v>12.5999999999999996</v>
      </c>
      <c r="AW54" s="3" t="n">
        <v>13.1999999999999993</v>
      </c>
      <c r="AX54" s="3" t="n">
        <v>10</v>
      </c>
      <c r="AY54" s="3" t="n">
        <v>7</v>
      </c>
      <c r="AZ54" s="3" t="n">
        <v>-7.20000000000000018</v>
      </c>
      <c r="BA54" s="3" t="n">
        <v>-25.8999999999999986</v>
      </c>
      <c r="BB54" s="5" t="n">
        <v>-35</v>
      </c>
      <c r="BC54" s="33">
        <f>AVERAGE(AQ54:BB54)</f>
        <v>-8.93333333333333002</v>
      </c>
      <c r="BD54" s="3">
        <f>AVERAGE(AV54:AW54)</f>
        <v>12.9000000000000004</v>
      </c>
      <c r="BE54" s="3">
        <f>AVERAGE(AV54:AY54)</f>
        <v>10.6999999999999993</v>
      </c>
    </row>
    <row r="55" spans="1:57">
      <c r="A55" s="3" t="n">
        <v>2019</v>
      </c>
      <c r="B55" t="n">
        <v>0.99399999999999995</v>
      </c>
      <c r="C55" t="n">
        <v>0.99399999999999995</v>
      </c>
      <c r="D55" s="3" t="n">
        <v>1.08800000000000008</v>
      </c>
      <c r="E55"/>
      <c r="F55"/>
      <c r="G55"/>
      <c r="H55"/>
      <c r="I55"/>
      <c r="K55" s="3" t="n">
        <v>2019</v>
      </c>
      <c r="L55" s="3" t="n">
        <v>45.5</v>
      </c>
      <c r="M55" s="3" t="n">
        <v>61.6000000000000014</v>
      </c>
      <c r="N55" s="3" t="n">
        <v>14.9000000000000004</v>
      </c>
      <c r="O55" s="3" t="n">
        <v>39.6000000000000014</v>
      </c>
      <c r="P55" s="3" t="n">
        <v>18.1000000000000014</v>
      </c>
      <c r="Q55" s="3" t="n">
        <v>9.19999999999999929</v>
      </c>
      <c r="R55" s="5" t="n">
        <v>7.90000000000000036</v>
      </c>
      <c r="S55" s="3" t="n">
        <v>5.90000000000000036</v>
      </c>
      <c r="T55" s="3" t="n">
        <v>24.8999999999999986</v>
      </c>
      <c r="U55" s="3" t="n">
        <v>12.4000000000000004</v>
      </c>
      <c r="V55" s="3" t="n">
        <v>0.6</v>
      </c>
      <c r="W55" s="3" t="n">
        <v>7.20000000000000018</v>
      </c>
      <c r="X55" s="3" t="n">
        <v>26.3999999999999986</v>
      </c>
      <c r="Y55" s="3" t="n">
        <v>53.2000000000000028</v>
      </c>
      <c r="Z55" s="3" t="n">
        <v>24.5</v>
      </c>
      <c r="AA55" s="3" t="n">
        <v>6.70000000000000018</v>
      </c>
      <c r="AB55" s="3" t="n">
        <v>20.3999999999999986</v>
      </c>
      <c r="AC55" s="3" t="n">
        <v>8.09999999999999787</v>
      </c>
      <c r="AD55" s="5" t="n">
        <v>22.1000000000000014</v>
      </c>
      <c r="AE55" s="18">
        <f>SUM(S55:AD55)</f>
        <v>212.400000000000006</v>
      </c>
      <c r="AF55" s="16">
        <f>SUM(X55:Y55)</f>
        <v>79.5999999999999943</v>
      </c>
      <c r="AG55" s="16">
        <f>SUM(X55:AA55)</f>
        <v>110.799999999999997</v>
      </c>
      <c r="AI55" s="3" t="n">
        <v>2019</v>
      </c>
      <c r="AJ55" s="3" t="n">
        <v>12.5999999999999996</v>
      </c>
      <c r="AK55" s="3" t="n">
        <v>13.1999999999999993</v>
      </c>
      <c r="AL55" s="3" t="n">
        <v>10</v>
      </c>
      <c r="AM55" s="3" t="n">
        <v>7</v>
      </c>
      <c r="AN55" s="3" t="n">
        <v>-7.20000000000000018</v>
      </c>
      <c r="AO55" s="3" t="n">
        <v>-25.8999999999999986</v>
      </c>
      <c r="AP55" s="5" t="n">
        <v>-35</v>
      </c>
      <c r="AQ55" s="3" t="n">
        <v>-32.7000000000000028</v>
      </c>
      <c r="AR55" s="3" t="n">
        <v>-33</v>
      </c>
      <c r="AS55" s="3" t="n">
        <v>-23.5</v>
      </c>
      <c r="AT55" s="3" t="n">
        <v>-5.90000000000000036</v>
      </c>
      <c r="AU55" s="3" t="n">
        <v>3.9</v>
      </c>
      <c r="AV55" s="3" t="n">
        <v>15.9000000000000004</v>
      </c>
      <c r="AW55" s="3" t="n">
        <v>12.8000000000000007</v>
      </c>
      <c r="AX55" s="3" t="n">
        <v>11.8000000000000007</v>
      </c>
      <c r="AY55" s="3" t="n">
        <v>2.39999999999999991</v>
      </c>
      <c r="AZ55" s="3" t="n">
        <v>-9.19999999999999929</v>
      </c>
      <c r="BA55" s="3" t="n">
        <v>-17</v>
      </c>
      <c r="BB55" s="5" t="n">
        <v>-29.8999999999999986</v>
      </c>
      <c r="BC55" s="33">
        <f>AVERAGE(AQ55:BB55)</f>
        <v>-8.69999999999999929</v>
      </c>
      <c r="BD55" s="3">
        <f>AVERAGE(AV55:AW55)</f>
        <v>14.3499999999999996</v>
      </c>
      <c r="BE55" s="3">
        <f>AVERAGE(AV55:AY55)</f>
        <v>10.7249999999999996</v>
      </c>
    </row>
    <row r="56" spans="1:57">
      <c r="A56" s="3" t="n">
        <v>2020</v>
      </c>
      <c r="B56" t="n">
        <v>0.937000000000000099</v>
      </c>
      <c r="C56" t="n">
        <v>0.937000000000000099</v>
      </c>
      <c r="D56" s="3" t="n">
        <v>0.99399999999999995</v>
      </c>
      <c r="E56"/>
      <c r="F56"/>
      <c r="G56"/>
      <c r="H56"/>
      <c r="I56"/>
      <c r="K56" s="3" t="n">
        <v>2020</v>
      </c>
      <c r="L56" s="3" t="n">
        <v>26.3999999999999986</v>
      </c>
      <c r="M56" s="3" t="n">
        <v>53.2000000000000028</v>
      </c>
      <c r="N56" s="3" t="n">
        <v>24.5</v>
      </c>
      <c r="O56" s="3" t="n">
        <v>6.70000000000000018</v>
      </c>
      <c r="P56" s="3" t="n">
        <v>20.3999999999999986</v>
      </c>
      <c r="Q56" s="3" t="n">
        <v>8.09999999999999787</v>
      </c>
      <c r="R56" s="5" t="n">
        <v>22.1000000000000014</v>
      </c>
      <c r="S56" s="3" t="n">
        <v>24.5</v>
      </c>
      <c r="T56" s="3" t="n">
        <v>6.59999999999999964</v>
      </c>
      <c r="U56" s="3" t="n">
        <v>15.5</v>
      </c>
      <c r="V56" s="3" t="n">
        <v>4.90000000000000036</v>
      </c>
      <c r="W56" s="3" t="n">
        <v>0</v>
      </c>
      <c r="X56" s="3" t="n">
        <v>20.5</v>
      </c>
      <c r="Y56" s="3" t="n">
        <v>43.8999999999999986</v>
      </c>
      <c r="Z56" s="3" t="n">
        <v>83.5999999999999801</v>
      </c>
      <c r="AA56" s="3" t="n">
        <v>11.5</v>
      </c>
      <c r="AB56" s="3" t="n">
        <v>5.59999999999999964</v>
      </c>
      <c r="AC56" s="3" t="n">
        <v>36.2999999999999972</v>
      </c>
      <c r="AD56" s="5" t="n">
        <v>6.29999999999999982</v>
      </c>
      <c r="AE56" s="18">
        <f>SUM(S56:AD56)</f>
        <v>259.199999999999989</v>
      </c>
      <c r="AF56" s="16">
        <f>SUM(X56:Y56)</f>
        <v>64.4000000000000057</v>
      </c>
      <c r="AG56" s="16">
        <f>SUM(X56:AA56)</f>
        <v>159.5</v>
      </c>
      <c r="AI56" s="3" t="n">
        <v>2020</v>
      </c>
      <c r="AJ56" s="3" t="n">
        <v>15.9000000000000004</v>
      </c>
      <c r="AK56" s="3" t="n">
        <v>12.8000000000000007</v>
      </c>
      <c r="AL56" s="3" t="n">
        <v>11.8000000000000007</v>
      </c>
      <c r="AM56" s="3" t="n">
        <v>2.39999999999999991</v>
      </c>
      <c r="AN56" s="3" t="n">
        <v>-9.19999999999999929</v>
      </c>
      <c r="AO56" s="3" t="n">
        <v>-17</v>
      </c>
      <c r="AP56" s="5" t="n">
        <v>-29.8999999999999986</v>
      </c>
      <c r="AQ56" s="34" t="n">
        <v>-31.1000000000000014</v>
      </c>
      <c r="AR56" s="34" t="n">
        <v>-35.7000000000000028</v>
      </c>
      <c r="AS56" s="34" t="n">
        <v>-18.1000000000000014</v>
      </c>
      <c r="AT56" s="34" t="n">
        <v>-11.8000000000000007</v>
      </c>
      <c r="AU56" s="34" t="n">
        <v>5.70000000000000018</v>
      </c>
      <c r="AV56" s="34" t="n">
        <v>15.4000000000000004</v>
      </c>
      <c r="AW56" s="34" t="n">
        <v>14.9000000000000004</v>
      </c>
      <c r="AX56" s="19" t="n">
        <v>10</v>
      </c>
      <c r="AY56" s="19" t="n">
        <v>1</v>
      </c>
      <c r="AZ56" s="3" t="n">
        <v>-12.1999999999999993</v>
      </c>
      <c r="BA56" s="3" t="n">
        <v>-18</v>
      </c>
      <c r="BB56" s="5" t="n">
        <v>-30.8999999999999986</v>
      </c>
      <c r="BC56" s="33">
        <f>AVERAGE(AQ56:BB56)</f>
        <v>-9.23333333333333073</v>
      </c>
      <c r="BD56" s="3">
        <f>AVERAGE(AV56:AW56)</f>
        <v>15.1500000000000004</v>
      </c>
      <c r="BE56" s="3">
        <f>AVERAGE(AV56:AY56)</f>
        <v>10.3249999999999993</v>
      </c>
    </row>
    <row r="57" spans="1:57">
      <c r="A57" s="3" t="n">
        <v>2021</v>
      </c>
      <c r="B57" t="n">
        <v>1.05400000000000005</v>
      </c>
      <c r="C57" t="n">
        <v>1.05400000000000005</v>
      </c>
      <c r="D57" s="3" t="n">
        <v>1.04800000000000004</v>
      </c>
      <c r="E57"/>
      <c r="F57"/>
      <c r="G57"/>
      <c r="H57"/>
      <c r="I57"/>
      <c r="K57" s="3" t="n">
        <v>2021</v>
      </c>
      <c r="L57" s="3" t="n">
        <v>20.5</v>
      </c>
      <c r="M57" s="3" t="n">
        <v>43.8999999999999986</v>
      </c>
      <c r="N57" s="3" t="n">
        <v>83.5999999999999801</v>
      </c>
      <c r="O57" s="3" t="n">
        <v>11.5</v>
      </c>
      <c r="P57" s="3" t="n">
        <v>5.59999999999999964</v>
      </c>
      <c r="Q57" s="3" t="n">
        <v>36.2999999999999972</v>
      </c>
      <c r="R57" s="5" t="n">
        <v>6.29999999999999982</v>
      </c>
      <c r="S57" s="3" t="n">
        <v>9.69999999999999929</v>
      </c>
      <c r="T57" s="3" t="n">
        <v>3.9</v>
      </c>
      <c r="U57" s="3" t="n">
        <v>9</v>
      </c>
      <c r="V57" s="3" t="n">
        <v>7.40000000000000036</v>
      </c>
      <c r="W57" s="3" t="n">
        <v>5.20000000000000018</v>
      </c>
      <c r="X57" s="3" t="n">
        <v>30.6999999999999993</v>
      </c>
      <c r="Y57" s="3" t="n">
        <v>25.3999999999999986</v>
      </c>
      <c r="Z57" s="3" t="n">
        <v>24.3999999999999986</v>
      </c>
      <c r="AA57" s="3" t="n">
        <v>40.7000000000000028</v>
      </c>
      <c r="AB57" s="3" t="n">
        <v>10.0999999999999996</v>
      </c>
      <c r="AC57" s="3" t="n">
        <v>7</v>
      </c>
      <c r="AD57" s="5" t="n">
        <v>25</v>
      </c>
      <c r="AE57" s="18">
        <f>SUM(S57:AD57)</f>
        <v>198.5</v>
      </c>
      <c r="AF57" s="16">
        <f>SUM(X57:Y57)</f>
        <v>56.1000000000000014</v>
      </c>
      <c r="AG57" s="16">
        <f>SUM(X57:AA57)</f>
        <v>121.200000000000003</v>
      </c>
      <c r="AI57" s="3" t="n">
        <v>2021</v>
      </c>
      <c r="AJ57" s="3" t="n">
        <v>15.4000000000000004</v>
      </c>
      <c r="AK57" s="3" t="n">
        <v>14.9000000000000004</v>
      </c>
      <c r="AL57" s="19" t="n">
        <v>10</v>
      </c>
      <c r="AM57" s="19" t="n">
        <v>1</v>
      </c>
      <c r="AN57" s="3" t="n">
        <v>-12.1999999999999993</v>
      </c>
      <c r="AO57" s="3" t="n">
        <v>-18</v>
      </c>
      <c r="AP57" s="5" t="n">
        <v>-30.8999999999999986</v>
      </c>
      <c r="AQ57" s="3" t="n">
        <v>-36.7999999999999972</v>
      </c>
      <c r="AR57" s="3" t="n">
        <v>-27</v>
      </c>
      <c r="AS57" s="3" t="n">
        <v>-25.6999999999999993</v>
      </c>
      <c r="AT57" s="3" t="n">
        <v>-10.0999999999999996</v>
      </c>
      <c r="AU57" s="3" t="n">
        <v>4.90000000000000036</v>
      </c>
      <c r="AV57" s="3" t="n">
        <v>14.6999999999999993</v>
      </c>
      <c r="AW57" s="3" t="n">
        <v>13.0999999999999996</v>
      </c>
      <c r="AX57" s="3" t="n">
        <v>9.30000000000000071</v>
      </c>
      <c r="AY57" s="3" t="n">
        <v>0.3</v>
      </c>
      <c r="AZ57" s="3" t="n">
        <v>-14.1999999999999993</v>
      </c>
      <c r="BA57" s="3" t="n">
        <v>-19.8000000000000007</v>
      </c>
      <c r="BB57" s="5" t="n">
        <v>-33.6000000000000014</v>
      </c>
      <c r="BC57" s="33">
        <f>AVERAGE(AQ57:BB57)</f>
        <v>-10.4083333333332995</v>
      </c>
      <c r="BD57" s="3">
        <f>AVERAGE(AV57:AW57)</f>
        <v>13.9000000000000004</v>
      </c>
      <c r="BE57" s="3">
        <f>AVERAGE(AV57:AY57)</f>
        <v>9.34999999999999964</v>
      </c>
    </row>
    <row r="58" spans="18:57">
      <c r="R58" s="3"/>
      <c r="AE58" s="19">
        <f>AVERAGE(AE2:AE57)</f>
        <v>237.073214285713988</v>
      </c>
      <c r="AF58" s="19">
        <f>AVERAGE(AF2:AF57)</f>
        <v>69.0732142857143003</v>
      </c>
      <c r="AG58" s="16">
        <f>AVERAGE(AG2:AG57)</f>
        <v>131.04821428571401</v>
      </c>
      <c r="AI58" s="3" t="s">
        <v>27</v>
      </c>
      <c r="AQ58" s="3">
        <f>AVERAGE(AQ2:AQ57)</f>
        <v>-34.0160714285714008</v>
      </c>
      <c r="AR58" s="3">
        <f>AVERAGE(AR2:AR57)</f>
        <v>-32.4803571428572013</v>
      </c>
      <c r="AS58" s="3">
        <f>AVERAGE(AS2:AS57)</f>
        <v>-24.1482142857142996</v>
      </c>
      <c r="AT58" s="3">
        <f>AVERAGE(AT2:AT57)</f>
        <v>-12.6535714285714</v>
      </c>
      <c r="AU58" s="3">
        <f>AVERAGE(AU2:AU57)</f>
        <v>2.07500000000000018</v>
      </c>
      <c r="AV58" s="3">
        <f>AVERAGE(AV2:AV57)</f>
        <v>12.1357142857143003</v>
      </c>
      <c r="AW58" s="3">
        <f>AVERAGE(AW2:AW57)</f>
        <v>13.9732142857143007</v>
      </c>
      <c r="AX58" s="3">
        <f>AVERAGE(AX2:AX57)</f>
        <v>9.96428571428572063</v>
      </c>
      <c r="AY58" s="3">
        <f>AVERAGE(AY2:AY57)</f>
        <v>2.76785714285714013</v>
      </c>
      <c r="AZ58" s="3">
        <f>AVERAGE(AZ2:AZ57)</f>
        <v>-10.7607142857143003</v>
      </c>
      <c r="BA58" s="3">
        <f>AVERAGE(BA2:BA57)</f>
        <v>-24.6071428571429003</v>
      </c>
      <c r="BB58" s="3">
        <f>AVERAGE(BB2:BB57)</f>
        <v>-32.5874999999999986</v>
      </c>
      <c r="BC58" s="15">
        <f>AVERAGE(BC2:BC57)</f>
        <v>-10.8614583333332995</v>
      </c>
      <c r="BD58" s="3">
        <f>AVERAGE(BD2:BD57)</f>
        <v>13.0544642857142996</v>
      </c>
      <c r="BE58" s="3">
        <f>AVERAGE(BE2:BE57)</f>
        <v>9.71026785714285978</v>
      </c>
    </row>
    <row r="59" spans="11:55">
      <c r="K59" s="16"/>
      <c r="R59" s="3"/>
      <c r="AE59" s="19"/>
      <c r="AF59" s="19"/>
      <c r="AG59" s="16"/>
      <c r="BB59" s="3"/>
      <c r="BC59" s="15"/>
    </row>
    <row r="60" spans="11:55">
      <c r="K60" s="16" t="s">
        <v>1</v>
      </c>
      <c r="L60" s="9" t="s">
        <v>5</v>
      </c>
      <c r="M60" s="9" t="s">
        <v>6</v>
      </c>
      <c r="N60" s="9" t="s">
        <v>7</v>
      </c>
      <c r="O60" s="9" t="s">
        <v>8</v>
      </c>
      <c r="P60" s="9" t="s">
        <v>9</v>
      </c>
      <c r="Q60" s="9" t="s">
        <v>10</v>
      </c>
      <c r="R60" s="10" t="s">
        <v>11</v>
      </c>
      <c r="S60" s="9" t="s">
        <v>12</v>
      </c>
      <c r="T60" s="9" t="s">
        <v>13</v>
      </c>
      <c r="U60" s="9" t="s">
        <v>14</v>
      </c>
      <c r="V60" s="9" t="s">
        <v>15</v>
      </c>
      <c r="W60" s="9" t="s">
        <v>16</v>
      </c>
      <c r="X60" s="9" t="s">
        <v>17</v>
      </c>
      <c r="Y60" s="9" t="s">
        <v>18</v>
      </c>
      <c r="Z60" s="9" t="s">
        <v>19</v>
      </c>
      <c r="AA60" s="9" t="s">
        <v>20</v>
      </c>
      <c r="AB60" s="9" t="s">
        <v>21</v>
      </c>
      <c r="AC60" s="3" t="s">
        <v>28</v>
      </c>
      <c r="AD60" s="5" t="s">
        <v>29</v>
      </c>
      <c r="AE60" s="19"/>
      <c r="AF60" s="19"/>
      <c r="AG60" s="16"/>
      <c r="BB60" s="3"/>
      <c r="BC60" s="15"/>
    </row>
    <row r="61" spans="11:33">
      <c r="K61" s="3" t="s">
        <v>30</v>
      </c>
      <c r="L61" s="3">
        <f>CORREL($B$2:$B$57,L2:L57)</f>
        <v>0.172375129419345985</v>
      </c>
      <c r="M61" s="3">
        <f>CORREL($B$2:$B$57,M2:M57)</f>
        <v>0.158371374099044999</v>
      </c>
      <c r="N61" s="3">
        <f>CORREL($B$2:$B$57,N2:N57)</f>
        <v>0.0568270033923749995</v>
      </c>
      <c r="O61" s="3">
        <f>CORREL($B$2:$B$57,O2:O57)</f>
        <v>-0.09948351918839899</v>
      </c>
      <c r="P61" s="3">
        <f>CORREL($B$2:$B$57,P2:P57)</f>
        <v>0.425338157223519975</v>
      </c>
      <c r="Q61" s="3">
        <f>CORREL($B$2:$B$57,Q2:Q57)</f>
        <v>0.14745047273777601</v>
      </c>
      <c r="R61" s="3">
        <f>CORREL($B$2:$B$57,R2:R57)</f>
        <v>0.142318000373056002</v>
      </c>
      <c r="S61" s="3">
        <f>CORREL($B$2:$B$57,S2:S57)</f>
        <v>0.0771149969718190054</v>
      </c>
      <c r="T61" s="3">
        <f>CORREL($B$2:$B$57,T2:T57)</f>
        <v>0.00290882614534800013</v>
      </c>
      <c r="U61" s="3">
        <f>CORREL($B$2:$B$57,U2:U57)</f>
        <v>-0.0895533602922949967</v>
      </c>
      <c r="V61" s="3">
        <f>CORREL($B$2:$B$57,V2:V57)</f>
        <v>-0.345175661983280957</v>
      </c>
      <c r="W61" s="3">
        <f>CORREL($B$2:$B$57,W2:W57)</f>
        <v>-0.322923480081209036</v>
      </c>
      <c r="X61" s="3">
        <f>CORREL($B$2:$B$57,X2:X57)</f>
        <v>-0.0801585944490510016</v>
      </c>
      <c r="Y61" s="3">
        <f>CORREL($B$2:$B$57,Y2:Y57)</f>
        <v>-0.00697678480941199997</v>
      </c>
      <c r="Z61" s="3">
        <f>CORREL($B$2:$B$57,Z2:Z57)</f>
        <v>-0.048227322721831003</v>
      </c>
      <c r="AA61" s="3">
        <f>CORREL($B$2:$B$57,AA2:AA57)</f>
        <v>0.147714843054451013</v>
      </c>
      <c r="AB61" s="3">
        <f>CORREL($B$2:$B$57,AB2:AB57)</f>
        <v>-0.0450507875217070008</v>
      </c>
      <c r="AC61" s="3">
        <f>CORREL($B$2:$B$57,AC2:AC57)</f>
        <v>-0.116070703825627985</v>
      </c>
      <c r="AD61" s="3">
        <f>CORREL($B$2:$B$57,AD2:AD57)</f>
        <v>-0.183284333664251005</v>
      </c>
      <c r="AE61" s="19"/>
      <c r="AF61" s="19"/>
      <c r="AG61" s="16"/>
    </row>
    <row r="62" spans="11:33">
      <c r="K62" s="3" t="s">
        <v>31</v>
      </c>
      <c r="L62" s="3">
        <f>CORREL($B$2:$B$57,AJ2:AJ57)</f>
        <v>-0.225267821759964981</v>
      </c>
      <c r="M62" s="3">
        <f>CORREL($B$2:$B$57,AK2:AK57)</f>
        <v>-0.149920872027384995</v>
      </c>
      <c r="N62" s="3">
        <f>CORREL($B$2:$B$57,AL2:AL57)</f>
        <v>0.000656669846005000046</v>
      </c>
      <c r="O62" s="3">
        <f>CORREL($B$2:$B$57,AM2:AM57)</f>
        <v>0.151017773000700988</v>
      </c>
      <c r="P62" s="3">
        <f>CORREL($B$2:$B$57,AN2:AN57)</f>
        <v>0.170606526815681008</v>
      </c>
      <c r="Q62" s="3">
        <f>CORREL($B$2:$B$57,AO2:AO57)</f>
        <v>-0.135485692013675996</v>
      </c>
      <c r="R62" s="3">
        <f>CORREL($B$2:$B$57,AP2:AP57)</f>
        <v>-0.114833118316151017</v>
      </c>
      <c r="S62" s="3">
        <f>CORREL($B$2:$B$57,AQ2:AQ57)</f>
        <v>0.27039977768594099</v>
      </c>
      <c r="T62" s="3">
        <f>CORREL($B$2:$B$57,AR2:AR57)</f>
        <v>0.107858288642263012</v>
      </c>
      <c r="U62" s="3">
        <f>CORREL($B$2:$B$57,AS2:AS57)</f>
        <v>-0.0301885960224530026</v>
      </c>
      <c r="V62" s="3">
        <f>CORREL($B$2:$B$57,AT2:AT57)</f>
        <v>-0.0448593551186710027</v>
      </c>
      <c r="W62" s="3">
        <f>CORREL($B$2:$B$57,AU2:AU57)</f>
        <v>0.111254497580274991</v>
      </c>
      <c r="X62" s="3">
        <f>CORREL($B$2:$B$57,AV2:AV57)</f>
        <v>0.409291044115273017</v>
      </c>
      <c r="Y62" s="3">
        <f>CORREL($B$2:$B$57,AW2:AW57)</f>
        <v>0.119592338142991995</v>
      </c>
      <c r="Z62" s="3">
        <f>CORREL($B$2:$B$57,AX2:AX57)</f>
        <v>0.173941691080915017</v>
      </c>
      <c r="AA62" s="3">
        <f>CORREL($B$2:$B$57,AY2:AY57)</f>
        <v>0.233930659920078021</v>
      </c>
      <c r="AB62" s="3">
        <f>CORREL($B$2:$B$57,AZ2:AZ57)</f>
        <v>0.148734334778517008</v>
      </c>
      <c r="AC62" s="3">
        <f>CORREL($B$2:$B$56,BD2:BD56)</f>
        <v>0.339176095619238005</v>
      </c>
      <c r="AD62" s="3">
        <f>CORREL($B$2:$B$56,BE2:BE56)</f>
        <v>0.361296979963318998</v>
      </c>
      <c r="AE62" s="19"/>
      <c r="AG62" s="16"/>
    </row>
    <row r="63" spans="11:33">
      <c r="K63" s="3" t="s">
        <v>32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3" t="n">
        <v>0.22200000000000002</v>
      </c>
      <c r="AB63" s="3" t="n">
        <v>0.22200000000000002</v>
      </c>
      <c r="AC63" s="3" t="n">
        <v>0.22200000000000002</v>
      </c>
      <c r="AD63" s="3" t="n">
        <v>0.22200000000000002</v>
      </c>
      <c r="AE63" s="19"/>
      <c r="AG63" s="16"/>
    </row>
    <row r="64" spans="11:33">
      <c r="K64" s="3" t="s">
        <v>33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t="n">
        <v>0.310000000000000009</v>
      </c>
      <c r="AB64" t="n">
        <v>0.310000000000000009</v>
      </c>
      <c r="AC64" t="n">
        <v>0.310000000000000009</v>
      </c>
      <c r="AD64" t="n">
        <v>0.310000000000000009</v>
      </c>
      <c r="AE64" s="19"/>
      <c r="AG64" s="16"/>
    </row>
    <row r="65" spans="11:33">
      <c r="K65" s="3" t="s">
        <v>34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31" t="n">
        <v>0</v>
      </c>
      <c r="R65" s="31" t="n">
        <v>0</v>
      </c>
      <c r="S65" s="31" t="n">
        <v>0</v>
      </c>
      <c r="T65" s="31" t="n">
        <v>0</v>
      </c>
      <c r="U65" s="31" t="n">
        <v>0</v>
      </c>
      <c r="V65" s="31" t="n">
        <v>0</v>
      </c>
      <c r="W65" s="31" t="n">
        <v>0</v>
      </c>
      <c r="X65" s="31" t="n">
        <v>0</v>
      </c>
      <c r="Y65" s="31" t="n">
        <v>0</v>
      </c>
      <c r="Z65" s="31" t="n">
        <v>0</v>
      </c>
      <c r="AA65" s="31" t="n">
        <v>0</v>
      </c>
      <c r="AB65" s="31" t="n">
        <v>0</v>
      </c>
      <c r="AC65" s="31" t="n">
        <v>0</v>
      </c>
      <c r="AD65" s="31" t="n">
        <v>0</v>
      </c>
      <c r="AE65" s="19"/>
      <c r="AG65" s="16"/>
    </row>
    <row r="66" spans="11:33">
      <c r="K66" s="3" t="s">
        <v>35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3" t="n">
        <v>-0.22200000000000002</v>
      </c>
      <c r="AB66" s="3" t="n">
        <v>-0.22200000000000002</v>
      </c>
      <c r="AC66" s="3" t="n">
        <v>-0.22200000000000002</v>
      </c>
      <c r="AD66" s="3" t="n">
        <v>-0.22200000000000002</v>
      </c>
      <c r="AE66" s="19"/>
      <c r="AG66" s="16"/>
    </row>
    <row r="67" spans="11:33">
      <c r="K67" s="3" t="s">
        <v>36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t="n">
        <v>-0.310000000000000009</v>
      </c>
      <c r="AB67" t="n">
        <v>-0.310000000000000009</v>
      </c>
      <c r="AC67" t="n">
        <v>-0.310000000000000009</v>
      </c>
      <c r="AD67" t="n">
        <v>-0.310000000000000009</v>
      </c>
      <c r="AE67" s="19"/>
      <c r="AG67" s="16"/>
    </row>
    <row r="68" spans="11:33">
      <c r="K68" s="3" t="s">
        <v>37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31" t="n">
        <v>0</v>
      </c>
      <c r="R68" s="31" t="n">
        <v>0</v>
      </c>
      <c r="S68" s="31" t="n">
        <v>0</v>
      </c>
      <c r="T68" s="31" t="n">
        <v>0</v>
      </c>
      <c r="U68" s="31" t="n">
        <v>0</v>
      </c>
      <c r="V68" s="31" t="n">
        <v>0</v>
      </c>
      <c r="W68" s="31" t="n">
        <v>0</v>
      </c>
      <c r="X68" s="31" t="n">
        <v>0</v>
      </c>
      <c r="Y68" s="31" t="n">
        <v>0</v>
      </c>
      <c r="Z68" s="31" t="n">
        <v>0</v>
      </c>
      <c r="AA68" s="31" t="n">
        <v>0</v>
      </c>
      <c r="AB68" s="31" t="n">
        <v>0</v>
      </c>
      <c r="AC68" s="31" t="n">
        <v>0</v>
      </c>
      <c r="AD68" s="31" t="n">
        <v>0</v>
      </c>
      <c r="AE68" s="19"/>
      <c r="AG68" s="16"/>
    </row>
    <row r="69" spans="10:33">
      <c r="J69" s="3" t="s">
        <v>38</v>
      </c>
      <c r="K69" s="21">
        <f>MAX(L61:AB61)</f>
        <v>0.425338157223519975</v>
      </c>
      <c r="AE69" s="19"/>
      <c r="AG69" s="16"/>
    </row>
    <row r="70" spans="10:33">
      <c r="J70" s="3" t="s">
        <v>39</v>
      </c>
      <c r="K70" s="22">
        <f>MIN(L61:AB61)</f>
        <v>-0.345175661983280957</v>
      </c>
      <c r="AE70" s="19"/>
      <c r="AG70" s="16"/>
    </row>
    <row r="71" spans="10:33">
      <c r="J71" s="3" t="s">
        <v>40</v>
      </c>
      <c r="K71" s="21">
        <f>MAX(L62:AB62)</f>
        <v>0.409291044115273017</v>
      </c>
      <c r="AE71" s="19"/>
      <c r="AG71" s="16"/>
    </row>
    <row r="72" spans="10:33">
      <c r="J72" s="3" t="s">
        <v>41</v>
      </c>
      <c r="K72" s="22">
        <f>MIN(L62:AB62)</f>
        <v>-0.225267821759964981</v>
      </c>
      <c r="AE72" s="19"/>
      <c r="AG72" s="16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77" spans="31:31">
      <c r="AE77" s="19"/>
    </row>
    <row r="78" spans="31:31">
      <c r="AE78" s="19"/>
    </row>
    <row r="94" spans="5:22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3"/>
      <c r="T94" s="13"/>
      <c r="U94" s="13"/>
      <c r="V94" s="13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98" spans="5:22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/>
      <c r="S98" s="15"/>
      <c r="T98" s="15"/>
      <c r="U98" s="15"/>
      <c r="V98" s="15"/>
    </row>
    <row r="99" spans="5:22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/>
      <c r="S99" s="15"/>
      <c r="T99" s="15"/>
      <c r="U99" s="15"/>
      <c r="V99" s="15"/>
    </row>
    <row r="102" spans="5:22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3"/>
      <c r="T102" s="13"/>
      <c r="U102" s="13"/>
      <c r="V102" s="13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8"/>
      <c r="S108" s="15"/>
      <c r="T108" s="15"/>
      <c r="U108" s="15"/>
      <c r="V108" s="15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3"/>
      <c r="T110" s="13"/>
      <c r="U110" s="13"/>
      <c r="V110" s="13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4" spans="5:22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8"/>
      <c r="S114" s="15"/>
      <c r="T114" s="15"/>
      <c r="U114" s="15"/>
      <c r="V114" s="15"/>
    </row>
    <row r="115" spans="5:22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8"/>
      <c r="S115" s="15"/>
      <c r="T115" s="15"/>
      <c r="U115" s="15"/>
      <c r="V115" s="15"/>
    </row>
    <row r="118" spans="5:22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3"/>
      <c r="T118" s="13"/>
      <c r="U118" s="13"/>
      <c r="V118" s="13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2" spans="5:22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8"/>
      <c r="S122" s="15"/>
      <c r="T122" s="15"/>
      <c r="U122" s="15"/>
      <c r="V122" s="15"/>
    </row>
    <row r="123" spans="5:22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8"/>
      <c r="S123" s="15"/>
      <c r="T123" s="15"/>
      <c r="U123" s="15"/>
      <c r="V123" s="15"/>
    </row>
    <row r="126" spans="5:22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s="13"/>
      <c r="T126" s="13"/>
      <c r="U126" s="13"/>
      <c r="V126" s="13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0" spans="5:22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8"/>
      <c r="S130" s="15"/>
      <c r="T130" s="15"/>
      <c r="U130" s="15"/>
      <c r="V130" s="15"/>
    </row>
    <row r="131" spans="5:22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8"/>
      <c r="S131" s="15"/>
      <c r="T131" s="15"/>
      <c r="U131" s="15"/>
      <c r="V131" s="15"/>
    </row>
    <row r="134" spans="5:22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13"/>
      <c r="T134" s="13"/>
      <c r="U134" s="13"/>
      <c r="V134" s="13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  <row r="138" spans="5:22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8"/>
      <c r="S138" s="15"/>
      <c r="T138" s="15"/>
      <c r="U138" s="15"/>
      <c r="V138" s="15"/>
    </row>
    <row r="139" spans="5:22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8"/>
      <c r="S139" s="15"/>
      <c r="T139" s="15"/>
      <c r="U139" s="15"/>
      <c r="V139" s="15"/>
    </row>
  </sheetData>
  <conditionalFormatting sqref="M66:AD66">
    <cfRule type="top10" dxfId="110" priority="1" rank="5" bottom="1"/>
  </conditionalFormatting>
  <conditionalFormatting sqref="L63 M65:AD65 L65:L66 L68:AD68">
    <cfRule type="top10" dxfId="111" priority="2" rank="5" bottom="1"/>
  </conditionalFormatting>
  <conditionalFormatting sqref="AC65:AD65">
    <cfRule type="top10" dxfId="112" priority="3" rank="5"/>
  </conditionalFormatting>
  <conditionalFormatting sqref="AC65:AD65">
    <cfRule type="top10" dxfId="113" priority="4" rank="5" bottom="1"/>
  </conditionalFormatting>
  <conditionalFormatting sqref="L63 M65:AD65 L65:L66 L68:AD68">
    <cfRule type="top10" dxfId="114" priority="5" rank="5" bottom="1"/>
  </conditionalFormatting>
  <conditionalFormatting sqref="L63 M65:AD65 L65:L66 L68:AD68">
    <cfRule type="top10" dxfId="115" priority="6" rank="5"/>
  </conditionalFormatting>
  <conditionalFormatting sqref="M63:AD63">
    <cfRule type="top10" dxfId="116" priority="7" rank="5"/>
  </conditionalFormatting>
  <conditionalFormatting sqref="M63:AD63">
    <cfRule type="top10" dxfId="117" priority="8" rank="5"/>
  </conditionalFormatting>
  <conditionalFormatting sqref="M63:AD63">
    <cfRule type="top10" dxfId="118" priority="9" rank="5" bottom="1"/>
  </conditionalFormatting>
  <conditionalFormatting sqref="M63:AD63">
    <cfRule type="top10" dxfId="119" priority="10" rank="5" bottom="1"/>
  </conditionalFormatting>
  <conditionalFormatting sqref="M66:AD66">
    <cfRule type="top10" dxfId="120" priority="11" rank="5"/>
  </conditionalFormatting>
  <conditionalFormatting sqref="M66:AD66">
    <cfRule type="top10" dxfId="121" priority="12" rank="5"/>
  </conditionalFormatting>
  <conditionalFormatting sqref="M66:AD66">
    <cfRule type="top10" dxfId="122" priority="13" rank="5" bottom="1"/>
  </conditionalFormatting>
  <conditionalFormatting sqref="L63 M65:AD65 L65:L66 L68:AD68">
    <cfRule type="top10" dxfId="123" priority="14" rank="5"/>
  </conditionalFormatting>
  <conditionalFormatting sqref="E95:V99 E103:V107 E111:V115 E119:V123 E127:V131 E135:V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61:AD62 AE85:AE86">
    <cfRule type="top10" dxfId="124" priority="16" rank="5"/>
  </conditionalFormatting>
  <conditionalFormatting sqref="L61:AD62 AE85:AE86">
    <cfRule type="top10" dxfId="125" priority="17" rank="5" bottom="1"/>
  </conditionalFormatting>
  <conditionalFormatting sqref="L61:AB61 AC61:AD62">
    <cfRule type="top10" dxfId="126" priority="18" rank="5" bottom="1"/>
  </conditionalFormatting>
  <conditionalFormatting sqref="L61:AB61 AC61:AD62">
    <cfRule type="top10" dxfId="127" priority="19" rank="5"/>
  </conditionalFormatting>
  <conditionalFormatting sqref="L62:AD62">
    <cfRule type="top10" dxfId="128" priority="20" rank="5" bottom="1"/>
  </conditionalFormatting>
  <conditionalFormatting sqref="L62:AD62">
    <cfRule type="top10" dxfId="129" priority="21" rank="5"/>
  </conditionalFormatting>
  <conditionalFormatting sqref="E108:V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C137"/>
  <sheetViews>
    <sheetView view="normal" topLeftCell="C55" zoomScale="60" workbookViewId="0">
      <selection activeCell="L61" sqref="L61:AD66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>
        <f>AVERAGE(S2:AD2)</f>
        <v>20.75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5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5">
      <c r="A2" s="3" t="n">
        <v>1966</v>
      </c>
      <c r="B2" t="n">
        <v>0.819999999999999929</v>
      </c>
      <c r="C2" s="6"/>
      <c r="E2"/>
      <c r="F2"/>
      <c r="G2"/>
      <c r="H2"/>
      <c r="I2"/>
      <c r="K2" s="3" t="n">
        <v>1966</v>
      </c>
      <c r="S2" s="3" t="n">
        <v>57</v>
      </c>
      <c r="T2" s="3" t="n">
        <v>16</v>
      </c>
      <c r="U2" s="3" t="n">
        <v>8</v>
      </c>
      <c r="V2" s="3" t="n">
        <v>9</v>
      </c>
      <c r="W2" s="3" t="n">
        <v>1</v>
      </c>
      <c r="X2" s="3" t="n">
        <v>16</v>
      </c>
      <c r="Y2" s="3" t="n">
        <v>34</v>
      </c>
      <c r="Z2" s="3" t="n">
        <v>26</v>
      </c>
      <c r="AA2" s="3" t="n">
        <v>13</v>
      </c>
      <c r="AB2" s="3" t="n">
        <v>16</v>
      </c>
      <c r="AC2" s="3" t="n">
        <v>48</v>
      </c>
      <c r="AD2" s="5" t="n">
        <v>5</v>
      </c>
      <c r="AE2" s="3">
        <f>AVERAGE(S3:AD3)</f>
        <v>23.0833333333333002</v>
      </c>
      <c r="AF2" s="16"/>
      <c r="AG2" s="16"/>
      <c r="AH2" s="3" t="n">
        <v>1966</v>
      </c>
      <c r="AP2" s="3" t="n">
        <v>-35.1000000000000014</v>
      </c>
      <c r="AQ2" s="3" t="n">
        <v>-35.7999999999999972</v>
      </c>
      <c r="AR2" s="3" t="n">
        <v>-24.1000000000000014</v>
      </c>
      <c r="AS2" s="3" t="n">
        <v>-22</v>
      </c>
      <c r="AT2" s="3" t="n">
        <v>-5</v>
      </c>
      <c r="AU2" s="3" t="n">
        <v>9.19999999999999929</v>
      </c>
      <c r="AV2" s="3" t="n">
        <v>11.5999999999999996</v>
      </c>
      <c r="AW2" s="3" t="n">
        <v>7.70000000000000018</v>
      </c>
      <c r="AX2" s="3" t="n">
        <v>1</v>
      </c>
      <c r="AY2" s="3" t="n">
        <v>-18</v>
      </c>
      <c r="AZ2" s="3" t="n">
        <v>-20.5</v>
      </c>
      <c r="BA2" s="5" t="n">
        <v>-34</v>
      </c>
      <c r="BB2" s="33">
        <f>AVERAGE(AP2:BA2)</f>
        <v>-13.75</v>
      </c>
      <c r="BC2" s="3">
        <f>AVERAGE(AU2:AV2)</f>
        <v>10.4000000000000004</v>
      </c>
    </row>
    <row r="3" spans="1:55">
      <c r="A3" s="3" t="n">
        <v>1967</v>
      </c>
      <c r="B3" t="n">
        <v>0.884999999999999964</v>
      </c>
      <c r="C3" s="6"/>
      <c r="E3"/>
      <c r="F3"/>
      <c r="G3"/>
      <c r="H3"/>
      <c r="I3"/>
      <c r="K3" s="3" t="n">
        <v>1967</v>
      </c>
      <c r="L3" s="3" t="n">
        <v>16</v>
      </c>
      <c r="M3" s="3" t="n">
        <v>34</v>
      </c>
      <c r="N3" s="3" t="n">
        <v>26</v>
      </c>
      <c r="O3" s="3" t="n">
        <v>13</v>
      </c>
      <c r="P3" s="3" t="n">
        <v>16</v>
      </c>
      <c r="Q3" s="3" t="n">
        <v>48</v>
      </c>
      <c r="R3" s="5" t="n">
        <v>5</v>
      </c>
      <c r="S3" s="3" t="n">
        <v>20</v>
      </c>
      <c r="T3" s="3" t="n">
        <v>4</v>
      </c>
      <c r="U3" s="3" t="n">
        <v>30</v>
      </c>
      <c r="V3" s="3" t="n">
        <v>6</v>
      </c>
      <c r="W3" s="3" t="n">
        <v>18</v>
      </c>
      <c r="X3" s="3" t="n">
        <v>46</v>
      </c>
      <c r="Y3" s="3" t="n">
        <v>62</v>
      </c>
      <c r="Z3" s="3" t="n">
        <v>12</v>
      </c>
      <c r="AA3" s="3" t="n">
        <v>11</v>
      </c>
      <c r="AB3" s="3" t="n">
        <v>27</v>
      </c>
      <c r="AC3" s="3" t="n">
        <v>11</v>
      </c>
      <c r="AD3" s="5" t="n">
        <v>30</v>
      </c>
      <c r="AE3" s="3">
        <f>AVERAGE(S4:AD4)</f>
        <v>19</v>
      </c>
      <c r="AF3" s="16"/>
      <c r="AG3" s="16"/>
      <c r="AH3" s="3" t="n">
        <v>1967</v>
      </c>
      <c r="AI3" s="3" t="n">
        <v>9.19999999999999929</v>
      </c>
      <c r="AJ3" s="3" t="n">
        <v>11.5999999999999996</v>
      </c>
      <c r="AK3" s="3" t="n">
        <v>7.70000000000000018</v>
      </c>
      <c r="AL3" s="3" t="n">
        <v>1</v>
      </c>
      <c r="AM3" s="3" t="n">
        <v>-18</v>
      </c>
      <c r="AN3" s="3" t="n">
        <v>-20.5</v>
      </c>
      <c r="AO3" s="5" t="n">
        <v>-34</v>
      </c>
      <c r="AP3" s="3" t="n">
        <v>-36.8999999999999986</v>
      </c>
      <c r="AQ3" s="3" t="n">
        <v>-35.8999999999999986</v>
      </c>
      <c r="AR3" s="3" t="n">
        <v>-20.3000000000000007</v>
      </c>
      <c r="AS3" s="3" t="n">
        <v>-18.8999999999999986</v>
      </c>
      <c r="AT3" s="3" t="n">
        <v>4</v>
      </c>
      <c r="AU3" s="3" t="n">
        <v>10.9000000000000004</v>
      </c>
      <c r="AV3" s="3" t="n">
        <v>11.5999999999999996</v>
      </c>
      <c r="AW3" s="3" t="n">
        <v>5.79999999999999982</v>
      </c>
      <c r="AX3" s="3" t="n">
        <v>1.60000000000000009</v>
      </c>
      <c r="AY3" s="3" t="n">
        <v>-10.5999999999999996</v>
      </c>
      <c r="AZ3" s="3" t="n">
        <v>-33.1000000000000014</v>
      </c>
      <c r="BA3" s="5" t="n">
        <v>-28</v>
      </c>
      <c r="BB3" s="33">
        <f>AVERAGE(AP3:BA3)</f>
        <v>-12.4833333333333005</v>
      </c>
      <c r="BC3" s="3">
        <f>AVERAGE(AU3:AV3)</f>
        <v>11.25</v>
      </c>
    </row>
    <row r="4" spans="1:55">
      <c r="A4" s="3" t="n">
        <v>1968</v>
      </c>
      <c r="B4" t="n">
        <v>1.35200000000000009</v>
      </c>
      <c r="C4" s="6"/>
      <c r="E4"/>
      <c r="F4"/>
      <c r="G4"/>
      <c r="H4"/>
      <c r="I4"/>
      <c r="K4" s="3" t="n">
        <v>1968</v>
      </c>
      <c r="L4" s="3" t="n">
        <v>46</v>
      </c>
      <c r="M4" s="3" t="n">
        <v>62</v>
      </c>
      <c r="N4" s="3" t="n">
        <v>12</v>
      </c>
      <c r="O4" s="3" t="n">
        <v>11</v>
      </c>
      <c r="P4" s="3" t="n">
        <v>27</v>
      </c>
      <c r="Q4" s="3" t="n">
        <v>11</v>
      </c>
      <c r="R4" s="5" t="n">
        <v>30</v>
      </c>
      <c r="S4" s="3" t="n">
        <v>22</v>
      </c>
      <c r="T4" s="3" t="n">
        <v>12</v>
      </c>
      <c r="U4" s="3" t="n">
        <v>9</v>
      </c>
      <c r="V4" s="3" t="n">
        <v>1</v>
      </c>
      <c r="W4" s="3" t="n">
        <v>12</v>
      </c>
      <c r="X4" s="3" t="n">
        <v>17</v>
      </c>
      <c r="Y4" s="3" t="n">
        <v>49</v>
      </c>
      <c r="Z4" s="3" t="n">
        <v>37</v>
      </c>
      <c r="AA4" s="3" t="n">
        <v>13</v>
      </c>
      <c r="AB4" s="3" t="n">
        <v>31</v>
      </c>
      <c r="AC4" s="3" t="n">
        <v>5</v>
      </c>
      <c r="AD4" s="5" t="n">
        <v>20</v>
      </c>
      <c r="AE4" s="3">
        <f>AVERAGE(S5:AD5)</f>
        <v>16.5</v>
      </c>
      <c r="AF4" s="16"/>
      <c r="AG4" s="16"/>
      <c r="AH4" s="3" t="n">
        <v>1968</v>
      </c>
      <c r="AI4" s="3" t="n">
        <v>10.9000000000000004</v>
      </c>
      <c r="AJ4" s="3" t="n">
        <v>11.5999999999999996</v>
      </c>
      <c r="AK4" s="3" t="n">
        <v>5.79999999999999982</v>
      </c>
      <c r="AL4" s="3" t="n">
        <v>1.60000000000000009</v>
      </c>
      <c r="AM4" s="3" t="n">
        <v>-10.5999999999999996</v>
      </c>
      <c r="AN4" s="3" t="n">
        <v>-33.1000000000000014</v>
      </c>
      <c r="AO4" s="5" t="n">
        <v>-28</v>
      </c>
      <c r="AP4" s="3" t="n">
        <v>-28.1000000000000014</v>
      </c>
      <c r="AQ4" s="3" t="n">
        <v>-31</v>
      </c>
      <c r="AR4" s="3" t="n">
        <v>-26.5</v>
      </c>
      <c r="AS4" s="3" t="n">
        <v>-22.8000000000000007</v>
      </c>
      <c r="AT4" s="3" t="n">
        <v>-2.60000000000000009</v>
      </c>
      <c r="AU4" s="3" t="n">
        <v>9.30000000000000071</v>
      </c>
      <c r="AV4" s="3" t="n">
        <v>12.1999999999999993</v>
      </c>
      <c r="AW4" s="3" t="n">
        <v>9.69999999999999929</v>
      </c>
      <c r="AX4" s="3" t="n">
        <v>0.2</v>
      </c>
      <c r="AY4" s="3" t="n">
        <v>-18</v>
      </c>
      <c r="AZ4" s="3" t="n">
        <v>-32.7999999999999972</v>
      </c>
      <c r="BA4" s="5" t="n">
        <v>-39.2000000000000028</v>
      </c>
      <c r="BB4" s="33">
        <f>AVERAGE(AP4:BA4)</f>
        <v>-14.1333333333333009</v>
      </c>
      <c r="BC4" s="3">
        <f>AVERAGE(AU4:AV4)</f>
        <v>10.75</v>
      </c>
    </row>
    <row r="5" spans="1:55">
      <c r="A5" s="3" t="n">
        <v>1969</v>
      </c>
      <c r="B5" t="n">
        <v>1.31299999999999994</v>
      </c>
      <c r="C5" s="6"/>
      <c r="E5"/>
      <c r="F5"/>
      <c r="G5"/>
      <c r="H5"/>
      <c r="I5"/>
      <c r="K5" s="3" t="n">
        <v>1969</v>
      </c>
      <c r="L5" s="3" t="n">
        <v>17</v>
      </c>
      <c r="M5" s="3" t="n">
        <v>49</v>
      </c>
      <c r="N5" s="3" t="n">
        <v>37</v>
      </c>
      <c r="O5" s="3" t="n">
        <v>13</v>
      </c>
      <c r="P5" s="3" t="n">
        <v>31</v>
      </c>
      <c r="Q5" s="3" t="n">
        <v>5</v>
      </c>
      <c r="R5" s="5" t="n">
        <v>20</v>
      </c>
      <c r="S5" s="3" t="n">
        <v>53</v>
      </c>
      <c r="T5" s="3" t="n">
        <v>5</v>
      </c>
      <c r="U5" s="3" t="n">
        <v>4</v>
      </c>
      <c r="V5" s="3" t="n">
        <v>4</v>
      </c>
      <c r="W5" s="3" t="n">
        <v>6</v>
      </c>
      <c r="X5" s="3" t="n">
        <v>20</v>
      </c>
      <c r="Y5" s="3" t="n">
        <v>44</v>
      </c>
      <c r="Z5" s="3" t="n">
        <v>9</v>
      </c>
      <c r="AA5" s="3" t="n">
        <v>24</v>
      </c>
      <c r="AB5" s="3" t="n">
        <v>12</v>
      </c>
      <c r="AC5" s="3" t="n">
        <v>4</v>
      </c>
      <c r="AD5" s="5" t="n">
        <v>13</v>
      </c>
      <c r="AE5" s="3">
        <f>AVERAGE(S6:AD6)</f>
        <v>18.3333333333333002</v>
      </c>
      <c r="AF5" s="16"/>
      <c r="AG5" s="16"/>
      <c r="AH5" s="3" t="n">
        <v>1969</v>
      </c>
      <c r="AI5" s="3" t="n">
        <v>9.30000000000000071</v>
      </c>
      <c r="AJ5" s="3" t="n">
        <v>12.1999999999999993</v>
      </c>
      <c r="AK5" s="3" t="n">
        <v>9.69999999999999929</v>
      </c>
      <c r="AL5" s="3" t="n">
        <v>0.2</v>
      </c>
      <c r="AM5" s="3" t="n">
        <v>-18</v>
      </c>
      <c r="AN5" s="3" t="n">
        <v>-32.7999999999999972</v>
      </c>
      <c r="AO5" s="5" t="n">
        <v>-39.2000000000000028</v>
      </c>
      <c r="AP5" s="3" t="n">
        <v>-23.8999999999999986</v>
      </c>
      <c r="AQ5" s="3" t="n">
        <v>-36.5</v>
      </c>
      <c r="AR5" s="3" t="n">
        <v>-32.7999999999999972</v>
      </c>
      <c r="AS5" s="3" t="n">
        <v>-17.3000000000000007</v>
      </c>
      <c r="AT5" s="3" t="n">
        <v>0.3</v>
      </c>
      <c r="AU5" s="3" t="n">
        <v>10.6999999999999993</v>
      </c>
      <c r="AV5" s="3" t="n">
        <v>13.5999999999999996</v>
      </c>
      <c r="AW5" s="3" t="n">
        <v>9.90000000000000036</v>
      </c>
      <c r="AX5" s="3" t="n">
        <v>3.60000000000000009</v>
      </c>
      <c r="AY5" s="3" t="n">
        <v>-14.4000000000000004</v>
      </c>
      <c r="AZ5" s="3" t="n">
        <v>-35.2000000000000028</v>
      </c>
      <c r="BA5" s="5" t="n">
        <v>-34.7999999999999972</v>
      </c>
      <c r="BB5" s="33">
        <f>AVERAGE(AP5:BA5)</f>
        <v>-13.0666666666667002</v>
      </c>
      <c r="BC5" s="3">
        <f>AVERAGE(AU5:AV5)</f>
        <v>12.1500000000000004</v>
      </c>
    </row>
    <row r="6" spans="1:55">
      <c r="A6" s="3" t="n">
        <v>1970</v>
      </c>
      <c r="B6" t="n">
        <v>1.06899999999999995</v>
      </c>
      <c r="C6" s="6"/>
      <c r="E6"/>
      <c r="F6"/>
      <c r="G6"/>
      <c r="H6"/>
      <c r="I6"/>
      <c r="K6" s="3" t="n">
        <v>1970</v>
      </c>
      <c r="L6" s="3" t="n">
        <v>20</v>
      </c>
      <c r="M6" s="3" t="n">
        <v>44</v>
      </c>
      <c r="N6" s="3" t="n">
        <v>9</v>
      </c>
      <c r="O6" s="3" t="n">
        <v>24</v>
      </c>
      <c r="P6" s="3" t="n">
        <v>12</v>
      </c>
      <c r="Q6" s="3" t="n">
        <v>4</v>
      </c>
      <c r="R6" s="5" t="n">
        <v>13</v>
      </c>
      <c r="S6" s="3" t="n">
        <v>6</v>
      </c>
      <c r="T6" s="3" t="n">
        <v>13</v>
      </c>
      <c r="U6" s="3" t="n">
        <v>4</v>
      </c>
      <c r="V6" s="3" t="n">
        <v>6</v>
      </c>
      <c r="W6" s="3" t="n">
        <v>10</v>
      </c>
      <c r="X6" s="3" t="n">
        <v>19</v>
      </c>
      <c r="Y6" s="3" t="n">
        <v>28</v>
      </c>
      <c r="Z6" s="3" t="n">
        <v>62</v>
      </c>
      <c r="AA6" s="3" t="n">
        <v>9</v>
      </c>
      <c r="AB6" s="3" t="n">
        <v>13</v>
      </c>
      <c r="AC6" s="3" t="n">
        <v>33</v>
      </c>
      <c r="AD6" s="5" t="n">
        <v>17</v>
      </c>
      <c r="AE6" s="3">
        <f>AVERAGE(S7:AD7)</f>
        <v>21.3333333333333002</v>
      </c>
      <c r="AF6" s="16"/>
      <c r="AG6" s="16"/>
      <c r="AH6" s="3" t="n">
        <v>1970</v>
      </c>
      <c r="AI6" s="3" t="n">
        <v>10.6999999999999993</v>
      </c>
      <c r="AJ6" s="3" t="n">
        <v>13.5999999999999996</v>
      </c>
      <c r="AK6" s="3" t="n">
        <v>9.90000000000000036</v>
      </c>
      <c r="AL6" s="3" t="n">
        <v>3.60000000000000009</v>
      </c>
      <c r="AM6" s="3" t="n">
        <v>-14.4000000000000004</v>
      </c>
      <c r="AN6" s="3" t="n">
        <v>-35.2000000000000028</v>
      </c>
      <c r="AO6" s="5" t="n">
        <v>-34.7999999999999972</v>
      </c>
      <c r="AP6" s="3" t="n">
        <v>-32.8999999999999986</v>
      </c>
      <c r="AQ6" s="3" t="n">
        <v>-32.3999999999999986</v>
      </c>
      <c r="AR6" s="3" t="n">
        <v>-29.1999999999999993</v>
      </c>
      <c r="AS6" s="3" t="n">
        <v>-18.6999999999999993</v>
      </c>
      <c r="AT6" s="3" t="n">
        <v>1.19999999999999996</v>
      </c>
      <c r="AU6" s="3" t="n">
        <v>14</v>
      </c>
      <c r="AV6" s="3" t="n">
        <v>8.69999999999999751</v>
      </c>
      <c r="AW6" s="3" t="n">
        <v>6.70000000000000018</v>
      </c>
      <c r="AX6" s="3" t="n">
        <v>3.5</v>
      </c>
      <c r="AY6" s="3" t="n">
        <v>-14.4000000000000004</v>
      </c>
      <c r="AZ6" s="3" t="n">
        <v>-28.5</v>
      </c>
      <c r="BA6" s="5" t="n">
        <v>-29.1000000000000014</v>
      </c>
      <c r="BB6" s="33">
        <f>AVERAGE(AP6:BA6)</f>
        <v>-12.5916666666667005</v>
      </c>
      <c r="BC6" s="3">
        <f>AVERAGE(AU6:AV6)</f>
        <v>11.3499999999999996</v>
      </c>
    </row>
    <row r="7" spans="1:55">
      <c r="A7" s="3" t="n">
        <v>1971</v>
      </c>
      <c r="B7" t="n">
        <v>0.893999999999999773</v>
      </c>
      <c r="C7" s="6"/>
      <c r="E7"/>
      <c r="F7"/>
      <c r="G7"/>
      <c r="H7"/>
      <c r="I7"/>
      <c r="K7" s="3" t="n">
        <v>1971</v>
      </c>
      <c r="L7" s="3" t="n">
        <v>19</v>
      </c>
      <c r="M7" s="3" t="n">
        <v>28</v>
      </c>
      <c r="N7" s="3" t="n">
        <v>62</v>
      </c>
      <c r="O7" s="3" t="n">
        <v>9</v>
      </c>
      <c r="P7" s="3" t="n">
        <v>13</v>
      </c>
      <c r="Q7" s="3" t="n">
        <v>33</v>
      </c>
      <c r="R7" s="5" t="n">
        <v>17</v>
      </c>
      <c r="S7" s="3" t="n">
        <v>27</v>
      </c>
      <c r="T7" s="3" t="n">
        <v>3</v>
      </c>
      <c r="U7" s="3" t="n">
        <v>11</v>
      </c>
      <c r="V7" s="3" t="n">
        <v>5</v>
      </c>
      <c r="W7" s="3" t="n">
        <v>5</v>
      </c>
      <c r="X7" s="3" t="n">
        <v>15</v>
      </c>
      <c r="Y7" s="3" t="n">
        <v>30</v>
      </c>
      <c r="Z7" s="3" t="n">
        <v>45</v>
      </c>
      <c r="AA7" s="3" t="n">
        <v>16</v>
      </c>
      <c r="AB7" s="3" t="n">
        <v>28</v>
      </c>
      <c r="AC7" s="3" t="n">
        <v>35</v>
      </c>
      <c r="AD7" s="5" t="n">
        <v>36</v>
      </c>
      <c r="AE7" s="3">
        <f>AVERAGE(S8:AD8)</f>
        <v>24</v>
      </c>
      <c r="AF7" s="16"/>
      <c r="AG7" s="16"/>
      <c r="AH7" s="3" t="n">
        <v>1971</v>
      </c>
      <c r="AI7" s="3" t="n">
        <v>14</v>
      </c>
      <c r="AJ7" s="3" t="n">
        <v>8.69999999999999751</v>
      </c>
      <c r="AK7" s="3" t="n">
        <v>6.70000000000000018</v>
      </c>
      <c r="AL7" s="3" t="n">
        <v>3.5</v>
      </c>
      <c r="AM7" s="3" t="n">
        <v>-14.4000000000000004</v>
      </c>
      <c r="AN7" s="3" t="n">
        <v>-28.5</v>
      </c>
      <c r="AO7" s="5" t="n">
        <v>-29.1000000000000014</v>
      </c>
      <c r="AP7" s="3" t="n">
        <v>-28.1999999999999993</v>
      </c>
      <c r="AQ7" s="3" t="n">
        <v>-33.6000000000000014</v>
      </c>
      <c r="AR7" s="3" t="n">
        <v>-29.8000000000000007</v>
      </c>
      <c r="AS7" s="3" t="n">
        <v>-17.1000000000000014</v>
      </c>
      <c r="AT7" s="3" t="n">
        <v>-5.20000000000000018</v>
      </c>
      <c r="AU7" s="3" t="n">
        <v>8.5</v>
      </c>
      <c r="AV7" s="3" t="n">
        <v>13.6999999999999993</v>
      </c>
      <c r="AW7" s="3" t="n">
        <v>9.59999999999999964</v>
      </c>
      <c r="AX7" s="3" t="n">
        <v>0.6</v>
      </c>
      <c r="AY7" s="3" t="n">
        <v>-14.8000000000000007</v>
      </c>
      <c r="AZ7" s="3" t="n">
        <v>-29.8999999999999986</v>
      </c>
      <c r="BA7" s="5" t="n">
        <v>-36.2999999999999972</v>
      </c>
      <c r="BB7" s="33">
        <f>AVERAGE(AP7:BA7)</f>
        <v>-13.5416666666666998</v>
      </c>
      <c r="BC7" s="3">
        <f>AVERAGE(AU7:AV7)</f>
        <v>11.0999999999999996</v>
      </c>
    </row>
    <row r="8" spans="1:55">
      <c r="A8" s="3" t="n">
        <v>1972</v>
      </c>
      <c r="B8" t="n">
        <v>0.632000000000000028</v>
      </c>
      <c r="C8" s="6"/>
      <c r="E8"/>
      <c r="F8"/>
      <c r="G8"/>
      <c r="H8"/>
      <c r="I8"/>
      <c r="K8" s="3" t="n">
        <v>1972</v>
      </c>
      <c r="L8" s="3" t="n">
        <v>15</v>
      </c>
      <c r="M8" s="3" t="n">
        <v>30</v>
      </c>
      <c r="N8" s="3" t="n">
        <v>45</v>
      </c>
      <c r="O8" s="3" t="n">
        <v>16</v>
      </c>
      <c r="P8" s="3" t="n">
        <v>28</v>
      </c>
      <c r="Q8" s="3" t="n">
        <v>35</v>
      </c>
      <c r="R8" s="5" t="n">
        <v>36</v>
      </c>
      <c r="S8" s="3" t="n">
        <v>20</v>
      </c>
      <c r="T8" s="3" t="n">
        <v>10</v>
      </c>
      <c r="U8" s="3" t="n">
        <v>3</v>
      </c>
      <c r="V8" s="3" t="n">
        <v>10</v>
      </c>
      <c r="W8" s="3" t="n">
        <v>6</v>
      </c>
      <c r="X8" s="3" t="n">
        <v>29</v>
      </c>
      <c r="Y8" s="3" t="n">
        <v>61</v>
      </c>
      <c r="Z8" s="3" t="n">
        <v>53</v>
      </c>
      <c r="AA8" s="3" t="n">
        <v>24</v>
      </c>
      <c r="AB8" s="3" t="n">
        <v>22</v>
      </c>
      <c r="AC8" s="3" t="n">
        <v>16</v>
      </c>
      <c r="AD8" s="5" t="n">
        <v>34</v>
      </c>
      <c r="AE8" s="3">
        <f>AVERAGE(S9:AD9)</f>
        <v>22.3333333333333002</v>
      </c>
      <c r="AF8" s="16"/>
      <c r="AG8" s="16"/>
      <c r="AH8" s="3" t="n">
        <v>1972</v>
      </c>
      <c r="AI8" s="3" t="n">
        <v>8.5</v>
      </c>
      <c r="AJ8" s="3" t="n">
        <v>13.6999999999999993</v>
      </c>
      <c r="AK8" s="3" t="n">
        <v>9.59999999999999964</v>
      </c>
      <c r="AL8" s="3" t="n">
        <v>0.6</v>
      </c>
      <c r="AM8" s="3" t="n">
        <v>-14.8000000000000007</v>
      </c>
      <c r="AN8" s="3" t="n">
        <v>-29.8999999999999986</v>
      </c>
      <c r="AO8" s="5" t="n">
        <v>-36.2999999999999972</v>
      </c>
      <c r="AP8" s="3" t="n">
        <v>-36.1000000000000014</v>
      </c>
      <c r="AQ8" s="3" t="n">
        <v>-27.3999999999999986</v>
      </c>
      <c r="AR8" s="3" t="n">
        <v>-29.6999999999999993</v>
      </c>
      <c r="AS8" s="3" t="n">
        <v>-18.3999999999999986</v>
      </c>
      <c r="AT8" s="3" t="n">
        <v>-2.79999999999999982</v>
      </c>
      <c r="AU8" s="3" t="n">
        <v>6.40000000000000036</v>
      </c>
      <c r="AV8" s="3" t="n">
        <v>13.1999999999999993</v>
      </c>
      <c r="AW8" s="3" t="n">
        <v>8.69999999999999751</v>
      </c>
      <c r="AX8" s="3" t="n">
        <v>1.8</v>
      </c>
      <c r="AY8" s="3" t="n">
        <v>-13.9000000000000004</v>
      </c>
      <c r="AZ8" s="3" t="n">
        <v>-36</v>
      </c>
      <c r="BA8" s="5" t="n">
        <v>-30</v>
      </c>
      <c r="BB8" s="33">
        <f>AVERAGE(AP8:BA8)</f>
        <v>-13.6833333333332998</v>
      </c>
      <c r="BC8" s="3">
        <f>AVERAGE(AU8:AV8)</f>
        <v>9.80000000000000071</v>
      </c>
    </row>
    <row r="9" spans="1:55">
      <c r="A9" s="3" t="n">
        <v>1973</v>
      </c>
      <c r="B9" t="n">
        <v>1.10499999999999998</v>
      </c>
      <c r="C9" s="6"/>
      <c r="E9"/>
      <c r="F9"/>
      <c r="G9"/>
      <c r="H9"/>
      <c r="I9"/>
      <c r="K9" s="3" t="n">
        <v>1973</v>
      </c>
      <c r="L9" s="3" t="n">
        <v>29</v>
      </c>
      <c r="M9" s="3" t="n">
        <v>61</v>
      </c>
      <c r="N9" s="3" t="n">
        <v>53</v>
      </c>
      <c r="O9" s="3" t="n">
        <v>24</v>
      </c>
      <c r="P9" s="3" t="n">
        <v>22</v>
      </c>
      <c r="Q9" s="3" t="n">
        <v>16</v>
      </c>
      <c r="R9" s="5" t="n">
        <v>34</v>
      </c>
      <c r="S9" s="3" t="n">
        <v>14</v>
      </c>
      <c r="T9" s="3" t="n">
        <v>30</v>
      </c>
      <c r="U9" s="3" t="n">
        <v>1</v>
      </c>
      <c r="V9" s="3" t="n">
        <v>23</v>
      </c>
      <c r="W9" s="3" t="n">
        <v>0</v>
      </c>
      <c r="X9" s="3" t="n">
        <v>14</v>
      </c>
      <c r="Y9" s="3" t="n">
        <v>23</v>
      </c>
      <c r="Z9" s="3" t="n">
        <v>51</v>
      </c>
      <c r="AA9" s="3" t="n">
        <v>18</v>
      </c>
      <c r="AB9" s="3" t="n">
        <v>18</v>
      </c>
      <c r="AC9" s="3" t="n">
        <v>60</v>
      </c>
      <c r="AD9" s="5" t="n">
        <v>16</v>
      </c>
      <c r="AE9" s="3">
        <f>AVERAGE(S10:AD10)</f>
        <v>9.5</v>
      </c>
      <c r="AF9" s="16"/>
      <c r="AG9" s="16"/>
      <c r="AH9" s="3" t="n">
        <v>1973</v>
      </c>
      <c r="AI9" s="3" t="n">
        <v>6.40000000000000036</v>
      </c>
      <c r="AJ9" s="3" t="n">
        <v>13.1999999999999993</v>
      </c>
      <c r="AK9" s="3" t="n">
        <v>8.69999999999999751</v>
      </c>
      <c r="AL9" s="3" t="n">
        <v>1.8</v>
      </c>
      <c r="AM9" s="3" t="n">
        <v>-13.9000000000000004</v>
      </c>
      <c r="AN9" s="3" t="n">
        <v>-36</v>
      </c>
      <c r="AO9" s="5" t="n">
        <v>-30</v>
      </c>
      <c r="AP9" s="3" t="n">
        <v>-41.3999999999999986</v>
      </c>
      <c r="AQ9" s="3" t="n">
        <v>-34.3999999999999986</v>
      </c>
      <c r="AR9" s="3" t="n">
        <v>-35.8999999999999986</v>
      </c>
      <c r="AS9" s="3" t="n">
        <v>-16.5</v>
      </c>
      <c r="AT9" s="3" t="n">
        <v>-6.09999999999999964</v>
      </c>
      <c r="AU9" s="3" t="n">
        <v>10.5</v>
      </c>
      <c r="AV9" s="3" t="n">
        <v>13</v>
      </c>
      <c r="AW9" s="3" t="n">
        <v>7.59999999999999876</v>
      </c>
      <c r="AX9" s="3" t="n">
        <v>-0.5</v>
      </c>
      <c r="AY9" s="3" t="n">
        <v>-15.3000000000000007</v>
      </c>
      <c r="AZ9" s="3" t="n">
        <v>-24.1999999999999993</v>
      </c>
      <c r="BA9" s="5" t="n">
        <v>-33.2000000000000028</v>
      </c>
      <c r="BB9" s="33">
        <f>AVERAGE(AP9:BA9)</f>
        <v>-14.6999999999999993</v>
      </c>
      <c r="BC9" s="3">
        <f>AVERAGE(AU9:AV9)</f>
        <v>11.75</v>
      </c>
    </row>
    <row r="10" spans="1:55">
      <c r="A10" s="3" t="n">
        <v>1974</v>
      </c>
      <c r="B10" t="n">
        <v>1.09200000000000008</v>
      </c>
      <c r="C10" s="6"/>
      <c r="E10"/>
      <c r="F10"/>
      <c r="G10"/>
      <c r="H10"/>
      <c r="I10"/>
      <c r="K10" s="3" t="n">
        <v>1974</v>
      </c>
      <c r="L10" s="3" t="n">
        <v>14</v>
      </c>
      <c r="M10" s="3" t="n">
        <v>23</v>
      </c>
      <c r="N10" s="3" t="n">
        <v>51</v>
      </c>
      <c r="O10" s="3" t="n">
        <v>18</v>
      </c>
      <c r="P10" s="3" t="n">
        <v>18</v>
      </c>
      <c r="Q10" s="3" t="n">
        <v>60</v>
      </c>
      <c r="R10" s="5" t="n">
        <v>16</v>
      </c>
      <c r="S10" s="3" t="n">
        <v>8</v>
      </c>
      <c r="T10" s="3" t="n">
        <v>3</v>
      </c>
      <c r="U10" s="3" t="n">
        <v>4</v>
      </c>
      <c r="V10" s="3" t="n">
        <v>0</v>
      </c>
      <c r="W10" s="3" t="n">
        <v>6</v>
      </c>
      <c r="X10" s="3" t="n">
        <v>9</v>
      </c>
      <c r="Y10" s="3" t="n">
        <v>18</v>
      </c>
      <c r="Z10" s="3" t="n">
        <v>28</v>
      </c>
      <c r="AA10" s="3" t="n">
        <v>20</v>
      </c>
      <c r="AB10" s="3" t="n">
        <v>5</v>
      </c>
      <c r="AC10" s="3" t="n">
        <v>12</v>
      </c>
      <c r="AD10" s="5" t="n">
        <v>1</v>
      </c>
      <c r="AE10" s="3">
        <f>AVERAGE(S11:AD11)</f>
        <v>21.6666666666666998</v>
      </c>
      <c r="AF10" s="16"/>
      <c r="AG10" s="16"/>
      <c r="AH10" s="3" t="n">
        <v>1974</v>
      </c>
      <c r="AI10" s="3" t="n">
        <v>10.5</v>
      </c>
      <c r="AJ10" s="3" t="n">
        <v>13</v>
      </c>
      <c r="AK10" s="3" t="n">
        <v>7.59999999999999876</v>
      </c>
      <c r="AL10" s="3" t="n">
        <v>-0.5</v>
      </c>
      <c r="AM10" s="3" t="n">
        <v>-15.3000000000000007</v>
      </c>
      <c r="AN10" s="3" t="n">
        <v>-24.1999999999999993</v>
      </c>
      <c r="AO10" s="5" t="n">
        <v>-33.2000000000000028</v>
      </c>
      <c r="AP10" s="3" t="n">
        <v>-37.7999999999999972</v>
      </c>
      <c r="AQ10" s="3" t="n">
        <v>-36.6000000000000014</v>
      </c>
      <c r="AR10" s="3" t="n">
        <v>-25.1000000000000014</v>
      </c>
      <c r="AS10" s="3" t="n">
        <v>-19.8000000000000007</v>
      </c>
      <c r="AT10" s="3" t="n">
        <v>-3.9</v>
      </c>
      <c r="AU10" s="3" t="n">
        <v>11</v>
      </c>
      <c r="AV10" s="3" t="n">
        <v>13.5999999999999996</v>
      </c>
      <c r="AW10" s="3" t="n">
        <v>11.0999999999999996</v>
      </c>
      <c r="AX10" s="3" t="n">
        <v>2.20000000000000018</v>
      </c>
      <c r="AY10" s="3" t="n">
        <v>-9.59999999999999964</v>
      </c>
      <c r="AZ10" s="3" t="n">
        <v>-26.1000000000000014</v>
      </c>
      <c r="BA10" s="5" t="n">
        <v>-41.5</v>
      </c>
      <c r="BB10" s="33">
        <f>AVERAGE(AP10:BA10)</f>
        <v>-13.5416666666666998</v>
      </c>
      <c r="BC10" s="3">
        <f>AVERAGE(AU10:AV10)</f>
        <v>12.3000000000000007</v>
      </c>
    </row>
    <row r="11" spans="1:55">
      <c r="A11" s="3" t="n">
        <v>1975</v>
      </c>
      <c r="B11" t="n">
        <v>0.745999999999999996</v>
      </c>
      <c r="C11" s="6"/>
      <c r="E11"/>
      <c r="F11"/>
      <c r="G11"/>
      <c r="H11"/>
      <c r="I11"/>
      <c r="K11" s="3" t="n">
        <v>1975</v>
      </c>
      <c r="L11" s="3" t="n">
        <v>9</v>
      </c>
      <c r="M11" s="3" t="n">
        <v>18</v>
      </c>
      <c r="N11" s="3" t="n">
        <v>28</v>
      </c>
      <c r="O11" s="3" t="n">
        <v>20</v>
      </c>
      <c r="P11" s="3" t="n">
        <v>5</v>
      </c>
      <c r="Q11" s="3" t="n">
        <v>12</v>
      </c>
      <c r="R11" s="5" t="n">
        <v>1</v>
      </c>
      <c r="S11" s="3" t="n">
        <v>14</v>
      </c>
      <c r="T11" s="3" t="n">
        <v>6</v>
      </c>
      <c r="U11" s="3" t="n">
        <v>15</v>
      </c>
      <c r="V11" s="3" t="n">
        <v>6</v>
      </c>
      <c r="W11" s="3" t="n">
        <v>15</v>
      </c>
      <c r="X11" s="3" t="n">
        <v>61</v>
      </c>
      <c r="Y11" s="3" t="n">
        <v>28</v>
      </c>
      <c r="Z11" s="3" t="n">
        <v>34</v>
      </c>
      <c r="AA11" s="3" t="n">
        <v>26</v>
      </c>
      <c r="AB11" s="3" t="n">
        <v>12</v>
      </c>
      <c r="AC11" s="3" t="n">
        <v>38</v>
      </c>
      <c r="AD11" s="5" t="n">
        <v>5</v>
      </c>
      <c r="AE11" s="3">
        <f>AVERAGE(S12:AD12)</f>
        <v>19.25</v>
      </c>
      <c r="AF11" s="16"/>
      <c r="AG11" s="16"/>
      <c r="AH11" s="3" t="n">
        <v>1975</v>
      </c>
      <c r="AI11" s="3" t="n">
        <v>11</v>
      </c>
      <c r="AJ11" s="3" t="n">
        <v>13.5999999999999996</v>
      </c>
      <c r="AK11" s="3" t="n">
        <v>11.0999999999999996</v>
      </c>
      <c r="AL11" s="3" t="n">
        <v>2.20000000000000018</v>
      </c>
      <c r="AM11" s="3" t="n">
        <v>-9.59999999999999964</v>
      </c>
      <c r="AN11" s="3" t="n">
        <v>-26.1000000000000014</v>
      </c>
      <c r="AO11" s="5" t="n">
        <v>-41.5</v>
      </c>
      <c r="AP11" s="3" t="n">
        <v>-38.2999999999999972</v>
      </c>
      <c r="AQ11" s="3" t="n">
        <v>-28.1999999999999993</v>
      </c>
      <c r="AR11" s="3" t="n">
        <v>-30.8999999999999986</v>
      </c>
      <c r="AS11" s="3" t="n">
        <v>-16.899999999999995</v>
      </c>
      <c r="AT11" s="3" t="n">
        <v>-4.09999999999999964</v>
      </c>
      <c r="AU11" s="3" t="n">
        <v>8.5</v>
      </c>
      <c r="AV11" s="3" t="n">
        <v>13.3000000000000007</v>
      </c>
      <c r="AW11" s="3" t="n">
        <v>11.8000000000000007</v>
      </c>
      <c r="AX11" s="3" t="n">
        <v>1.5</v>
      </c>
      <c r="AY11" s="3" t="n">
        <v>-13.8000000000000007</v>
      </c>
      <c r="AZ11" s="3" t="n">
        <v>-26.3999999999999986</v>
      </c>
      <c r="BA11" s="5" t="n">
        <v>-41</v>
      </c>
      <c r="BB11" s="33">
        <f>AVERAGE(AP11:BA11)</f>
        <v>-13.7083333333333002</v>
      </c>
      <c r="BC11" s="3">
        <f>AVERAGE(AU11:AV11)</f>
        <v>10.9000000000000004</v>
      </c>
    </row>
    <row r="12" spans="1:55">
      <c r="A12" s="3" t="n">
        <v>1976</v>
      </c>
      <c r="B12" t="n">
        <v>1.18199999999999994</v>
      </c>
      <c r="C12" s="6"/>
      <c r="E12"/>
      <c r="F12"/>
      <c r="G12"/>
      <c r="H12"/>
      <c r="I12"/>
      <c r="K12" s="3" t="n">
        <v>1976</v>
      </c>
      <c r="L12" s="3" t="n">
        <v>61</v>
      </c>
      <c r="M12" s="3" t="n">
        <v>28</v>
      </c>
      <c r="N12" s="3" t="n">
        <v>34</v>
      </c>
      <c r="O12" s="3" t="n">
        <v>26</v>
      </c>
      <c r="P12" s="3" t="n">
        <v>12</v>
      </c>
      <c r="Q12" s="3" t="n">
        <v>38</v>
      </c>
      <c r="R12" s="5" t="n">
        <v>5</v>
      </c>
      <c r="S12" s="3" t="n">
        <v>21</v>
      </c>
      <c r="T12" s="3" t="n">
        <v>5</v>
      </c>
      <c r="U12" s="3" t="n">
        <v>8</v>
      </c>
      <c r="V12" s="3" t="n">
        <v>12</v>
      </c>
      <c r="W12" s="3" t="n">
        <v>4</v>
      </c>
      <c r="X12" s="3" t="n">
        <v>24</v>
      </c>
      <c r="Y12" s="3" t="n">
        <v>59</v>
      </c>
      <c r="Z12" s="3" t="n">
        <v>55</v>
      </c>
      <c r="AA12" s="3" t="n">
        <v>15</v>
      </c>
      <c r="AB12" s="3" t="n">
        <v>9</v>
      </c>
      <c r="AC12" s="3" t="n">
        <v>9</v>
      </c>
      <c r="AD12" s="5" t="n">
        <v>10</v>
      </c>
      <c r="AE12" s="3">
        <f>AVERAGE(S13:AD13)</f>
        <v>19.0833333333333002</v>
      </c>
      <c r="AF12" s="16"/>
      <c r="AG12" s="16"/>
      <c r="AH12" s="3" t="n">
        <v>1976</v>
      </c>
      <c r="AI12" s="3" t="n">
        <v>8.5</v>
      </c>
      <c r="AJ12" s="3" t="n">
        <v>13.3000000000000007</v>
      </c>
      <c r="AK12" s="3" t="n">
        <v>11.8000000000000007</v>
      </c>
      <c r="AL12" s="3" t="n">
        <v>1.5</v>
      </c>
      <c r="AM12" s="3" t="n">
        <v>-13.8000000000000007</v>
      </c>
      <c r="AN12" s="3" t="n">
        <v>-26.3999999999999986</v>
      </c>
      <c r="AO12" s="5" t="n">
        <v>-41</v>
      </c>
      <c r="AP12" s="3" t="n">
        <v>-34.2999999999999972</v>
      </c>
      <c r="AQ12" s="3" t="n">
        <v>-39.5</v>
      </c>
      <c r="AR12" s="3" t="n">
        <v>-31.8000000000000007</v>
      </c>
      <c r="AS12" s="3" t="n">
        <v>-23.5</v>
      </c>
      <c r="AT12" s="3" t="n">
        <v>-4.29999999999999982</v>
      </c>
      <c r="AU12" s="3" t="n">
        <v>8.40000000000000036</v>
      </c>
      <c r="AV12" s="3" t="n">
        <v>11.9000000000000004</v>
      </c>
      <c r="AW12" s="3" t="n">
        <v>10</v>
      </c>
      <c r="AX12" s="3" t="n">
        <v>2.70000000000000018</v>
      </c>
      <c r="AY12" s="3" t="n">
        <v>-16.6999999999999993</v>
      </c>
      <c r="AZ12" s="3" t="n">
        <v>-28.8999999999999986</v>
      </c>
      <c r="BA12" s="5" t="n">
        <v>-34.7999999999999972</v>
      </c>
      <c r="BB12" s="33">
        <f>AVERAGE(AP12:BA12)</f>
        <v>-15.0666666666667002</v>
      </c>
      <c r="BC12" s="3">
        <f>AVERAGE(AU12:AV12)</f>
        <v>10.1500000000000004</v>
      </c>
    </row>
    <row r="13" spans="1:55">
      <c r="A13" s="3" t="n">
        <v>1977</v>
      </c>
      <c r="B13" t="n">
        <v>0.974000000000000021</v>
      </c>
      <c r="C13" s="6"/>
      <c r="E13"/>
      <c r="F13"/>
      <c r="G13"/>
      <c r="H13"/>
      <c r="I13"/>
      <c r="K13" s="3" t="n">
        <v>1977</v>
      </c>
      <c r="L13" s="3" t="n">
        <v>24</v>
      </c>
      <c r="M13" s="3" t="n">
        <v>59</v>
      </c>
      <c r="N13" s="3" t="n">
        <v>55</v>
      </c>
      <c r="O13" s="3" t="n">
        <v>15</v>
      </c>
      <c r="P13" s="3" t="n">
        <v>9</v>
      </c>
      <c r="Q13" s="3" t="n">
        <v>9</v>
      </c>
      <c r="R13" s="5" t="n">
        <v>10</v>
      </c>
      <c r="S13" s="3" t="n">
        <v>30</v>
      </c>
      <c r="T13" s="3" t="n">
        <v>13</v>
      </c>
      <c r="U13" s="3" t="n">
        <v>3</v>
      </c>
      <c r="V13" s="3" t="n">
        <v>6</v>
      </c>
      <c r="W13" s="3" t="n">
        <v>6</v>
      </c>
      <c r="X13" s="3" t="n">
        <v>17</v>
      </c>
      <c r="Y13" s="3" t="n">
        <v>15</v>
      </c>
      <c r="Z13" s="3" t="n">
        <v>43</v>
      </c>
      <c r="AA13" s="3" t="n">
        <v>39</v>
      </c>
      <c r="AB13" s="3" t="n">
        <v>14</v>
      </c>
      <c r="AC13" s="3" t="n">
        <v>16</v>
      </c>
      <c r="AD13" s="5" t="n">
        <v>27</v>
      </c>
      <c r="AE13" s="3">
        <f>AVERAGE(S14:AD14)</f>
        <v>24.4166666666666998</v>
      </c>
      <c r="AF13" s="16"/>
      <c r="AG13" s="16"/>
      <c r="AH13" s="3" t="n">
        <v>1977</v>
      </c>
      <c r="AI13" s="3" t="n">
        <v>8.40000000000000036</v>
      </c>
      <c r="AJ13" s="3" t="n">
        <v>11.9000000000000004</v>
      </c>
      <c r="AK13" s="3" t="n">
        <v>10</v>
      </c>
      <c r="AL13" s="3" t="n">
        <v>2.70000000000000018</v>
      </c>
      <c r="AM13" s="3" t="n">
        <v>-16.6999999999999993</v>
      </c>
      <c r="AN13" s="3" t="n">
        <v>-28.8999999999999986</v>
      </c>
      <c r="AO13" s="5" t="n">
        <v>-34.7999999999999972</v>
      </c>
      <c r="AP13" s="3" t="n">
        <v>-33</v>
      </c>
      <c r="AQ13" s="3" t="n">
        <v>-37.6000000000000014</v>
      </c>
      <c r="AR13" s="3" t="n">
        <v>-34.3999999999999986</v>
      </c>
      <c r="AS13" s="3" t="n">
        <v>-16.1999999999999993</v>
      </c>
      <c r="AT13" s="3" t="n">
        <v>-3.29999999999999982</v>
      </c>
      <c r="AU13" s="3" t="n">
        <v>10.0999999999999996</v>
      </c>
      <c r="AV13" s="3" t="n">
        <v>14.5</v>
      </c>
      <c r="AW13" s="3" t="n">
        <v>9.80000000000000071</v>
      </c>
      <c r="AX13" s="3" t="n">
        <v>2.70000000000000018</v>
      </c>
      <c r="AY13" s="3" t="n">
        <v>-15.8000000000000007</v>
      </c>
      <c r="AZ13" s="3" t="n">
        <v>-31.8999999999999986</v>
      </c>
      <c r="BA13" s="5" t="n">
        <v>-31.8000000000000007</v>
      </c>
      <c r="BB13" s="33">
        <f>AVERAGE(AP13:BA13)</f>
        <v>-13.9083333333332995</v>
      </c>
      <c r="BC13" s="3">
        <f>AVERAGE(AU13:AV13)</f>
        <v>12.3000000000000007</v>
      </c>
    </row>
    <row r="14" spans="1:55">
      <c r="A14" s="3" t="n">
        <v>1978</v>
      </c>
      <c r="B14" t="n">
        <v>0.640000000000000036</v>
      </c>
      <c r="C14" s="6"/>
      <c r="E14"/>
      <c r="F14"/>
      <c r="G14"/>
      <c r="H14"/>
      <c r="I14"/>
      <c r="K14" s="3" t="n">
        <v>1978</v>
      </c>
      <c r="L14" s="3" t="n">
        <v>17</v>
      </c>
      <c r="M14" s="3" t="n">
        <v>15</v>
      </c>
      <c r="N14" s="3" t="n">
        <v>43</v>
      </c>
      <c r="O14" s="3" t="n">
        <v>39</v>
      </c>
      <c r="P14" s="3" t="n">
        <v>14</v>
      </c>
      <c r="Q14" s="3" t="n">
        <v>16</v>
      </c>
      <c r="R14" s="5" t="n">
        <v>27</v>
      </c>
      <c r="S14" s="3" t="n">
        <v>43</v>
      </c>
      <c r="T14" s="3" t="n">
        <v>11</v>
      </c>
      <c r="U14" s="3" t="n">
        <v>2</v>
      </c>
      <c r="V14" s="3" t="n">
        <v>14</v>
      </c>
      <c r="W14" s="3" t="n">
        <v>11</v>
      </c>
      <c r="X14" s="3" t="n">
        <v>53</v>
      </c>
      <c r="Y14" s="3" t="n">
        <v>82</v>
      </c>
      <c r="Z14" s="3" t="n">
        <v>46</v>
      </c>
      <c r="AA14" s="3" t="n">
        <v>5</v>
      </c>
      <c r="AB14" s="3" t="n">
        <v>2</v>
      </c>
      <c r="AC14" s="3" t="n">
        <v>7</v>
      </c>
      <c r="AD14" s="5" t="n">
        <v>17</v>
      </c>
      <c r="AE14" s="3">
        <f>AVERAGE(S15:AD15)</f>
        <v>19.6666666666666998</v>
      </c>
      <c r="AF14" s="16"/>
      <c r="AG14" s="16"/>
      <c r="AH14" s="3" t="n">
        <v>1978</v>
      </c>
      <c r="AI14" s="3" t="n">
        <v>10.0999999999999996</v>
      </c>
      <c r="AJ14" s="3" t="n">
        <v>14.5</v>
      </c>
      <c r="AK14" s="3" t="n">
        <v>9.80000000000000071</v>
      </c>
      <c r="AL14" s="3" t="n">
        <v>2.70000000000000018</v>
      </c>
      <c r="AM14" s="3" t="n">
        <v>-15.8000000000000007</v>
      </c>
      <c r="AN14" s="3" t="n">
        <v>-31.8999999999999986</v>
      </c>
      <c r="AO14" s="5" t="n">
        <v>-31.8000000000000007</v>
      </c>
      <c r="AP14" s="3" t="n">
        <v>-27</v>
      </c>
      <c r="AQ14" s="3" t="n">
        <v>-36.3999999999999986</v>
      </c>
      <c r="AR14" s="3" t="n">
        <v>-26.8999999999999986</v>
      </c>
      <c r="AS14" s="3" t="n">
        <v>-18.6000000000000014</v>
      </c>
      <c r="AT14" s="3" t="n">
        <v>-0.8</v>
      </c>
      <c r="AU14" s="3" t="n">
        <v>8.40000000000000036</v>
      </c>
      <c r="AV14" s="3" t="n">
        <v>12.5999999999999996</v>
      </c>
      <c r="AW14" s="3" t="n">
        <v>10.5</v>
      </c>
      <c r="AX14" s="3" t="n">
        <v>0.3</v>
      </c>
      <c r="AY14" s="3" t="n">
        <v>-13.1999999999999993</v>
      </c>
      <c r="AZ14" s="3" t="n">
        <v>-24.5</v>
      </c>
      <c r="BA14" s="5" t="n">
        <v>-36.3999999999999986</v>
      </c>
      <c r="BB14" s="33">
        <f>AVERAGE(AP14:BA14)</f>
        <v>-12.6666666666666998</v>
      </c>
      <c r="BC14" s="3">
        <f>AVERAGE(AU14:AV14)</f>
        <v>10.5</v>
      </c>
    </row>
    <row r="15" spans="1:55">
      <c r="A15" s="3" t="n">
        <v>1979</v>
      </c>
      <c r="B15" t="n">
        <v>1.18799999999999994</v>
      </c>
      <c r="C15" s="6"/>
      <c r="E15"/>
      <c r="F15"/>
      <c r="G15"/>
      <c r="H15"/>
      <c r="I15"/>
      <c r="K15" s="3" t="n">
        <v>1979</v>
      </c>
      <c r="L15" s="3" t="n">
        <v>53</v>
      </c>
      <c r="M15" s="3" t="n">
        <v>82</v>
      </c>
      <c r="N15" s="3" t="n">
        <v>46</v>
      </c>
      <c r="O15" s="3" t="n">
        <v>5</v>
      </c>
      <c r="P15" s="3" t="n">
        <v>2</v>
      </c>
      <c r="Q15" s="3" t="n">
        <v>7</v>
      </c>
      <c r="R15" s="5" t="n">
        <v>17</v>
      </c>
      <c r="S15" s="3" t="n">
        <v>16</v>
      </c>
      <c r="T15" s="3" t="n">
        <v>22</v>
      </c>
      <c r="U15" s="3" t="n">
        <v>9</v>
      </c>
      <c r="V15" s="3" t="n">
        <v>5</v>
      </c>
      <c r="W15" s="3" t="n">
        <v>4</v>
      </c>
      <c r="X15" s="3" t="n">
        <v>12</v>
      </c>
      <c r="Y15" s="3" t="n">
        <v>47</v>
      </c>
      <c r="Z15" s="3" t="n">
        <v>61</v>
      </c>
      <c r="AA15" s="3" t="n">
        <v>20</v>
      </c>
      <c r="AB15" s="3" t="n">
        <v>11</v>
      </c>
      <c r="AC15" s="3" t="n">
        <v>14</v>
      </c>
      <c r="AD15" s="5" t="n">
        <v>15</v>
      </c>
      <c r="AE15" s="3">
        <f>AVERAGE(S16:AD16)</f>
        <v>18.5</v>
      </c>
      <c r="AF15" s="16"/>
      <c r="AG15" s="16"/>
      <c r="AH15" s="3" t="n">
        <v>1979</v>
      </c>
      <c r="AI15" s="3" t="n">
        <v>8.40000000000000036</v>
      </c>
      <c r="AJ15" s="3" t="n">
        <v>12.5999999999999996</v>
      </c>
      <c r="AK15" s="3" t="n">
        <v>10.5</v>
      </c>
      <c r="AL15" s="3" t="n">
        <v>0.3</v>
      </c>
      <c r="AM15" s="3" t="n">
        <v>-13.1999999999999993</v>
      </c>
      <c r="AN15" s="3" t="n">
        <v>-24.5</v>
      </c>
      <c r="AO15" s="5" t="n">
        <v>-36.3999999999999986</v>
      </c>
      <c r="AP15" s="3" t="n">
        <v>-27.3999999999999986</v>
      </c>
      <c r="AQ15" s="3" t="n">
        <v>-24.8000000000000007</v>
      </c>
      <c r="AR15" s="3" t="n">
        <v>-29.3000000000000007</v>
      </c>
      <c r="AS15" s="3" t="n">
        <v>-20.5</v>
      </c>
      <c r="AT15" s="3" t="n">
        <v>-1.19999999999999996</v>
      </c>
      <c r="AU15" s="3" t="n">
        <v>10.0999999999999996</v>
      </c>
      <c r="AV15" s="3" t="n">
        <v>11.0999999999999996</v>
      </c>
      <c r="AW15" s="3" t="n">
        <v>7</v>
      </c>
      <c r="AX15" s="3" t="n">
        <v>-0.4</v>
      </c>
      <c r="AY15" s="3" t="n">
        <v>-16.8000000000000007</v>
      </c>
      <c r="AZ15" s="3" t="n">
        <v>-29.3999999999999986</v>
      </c>
      <c r="BA15" s="5" t="n">
        <v>-35.7999999999999972</v>
      </c>
      <c r="BB15" s="33">
        <f>AVERAGE(AP15:BA15)</f>
        <v>-13.1166666666666991</v>
      </c>
      <c r="BC15" s="3">
        <f>AVERAGE(AU15:AV15)</f>
        <v>10.5999999999999996</v>
      </c>
    </row>
    <row r="16" spans="1:55">
      <c r="A16" s="3" t="n">
        <v>1980</v>
      </c>
      <c r="B16" t="n">
        <v>1.15399999999999991</v>
      </c>
      <c r="C16" s="6"/>
      <c r="E16"/>
      <c r="F16"/>
      <c r="G16"/>
      <c r="H16"/>
      <c r="I16"/>
      <c r="K16" s="3" t="n">
        <v>1980</v>
      </c>
      <c r="L16" s="3" t="n">
        <v>12</v>
      </c>
      <c r="M16" s="3" t="n">
        <v>47</v>
      </c>
      <c r="N16" s="3" t="n">
        <v>61</v>
      </c>
      <c r="O16" s="3" t="n">
        <v>20</v>
      </c>
      <c r="P16" s="3" t="n">
        <v>11</v>
      </c>
      <c r="Q16" s="3" t="n">
        <v>14</v>
      </c>
      <c r="R16" s="5" t="n">
        <v>15</v>
      </c>
      <c r="S16" s="3" t="n">
        <v>10</v>
      </c>
      <c r="T16" s="3" t="n">
        <v>17</v>
      </c>
      <c r="U16" s="3" t="n">
        <v>7</v>
      </c>
      <c r="V16" s="3" t="n">
        <v>2</v>
      </c>
      <c r="W16" s="3" t="n">
        <v>1</v>
      </c>
      <c r="X16" s="3" t="n">
        <v>55</v>
      </c>
      <c r="Y16" s="3" t="n">
        <v>76</v>
      </c>
      <c r="Z16" s="3" t="n">
        <v>23</v>
      </c>
      <c r="AA16" s="3" t="n">
        <v>6</v>
      </c>
      <c r="AB16" s="3" t="n">
        <v>11</v>
      </c>
      <c r="AC16" s="3" t="n">
        <v>9</v>
      </c>
      <c r="AD16" s="5" t="n">
        <v>5</v>
      </c>
      <c r="AE16" s="3">
        <f>AVERAGE(S17:AD17)</f>
        <v>22.3333333333333002</v>
      </c>
      <c r="AF16" s="16"/>
      <c r="AG16" s="16"/>
      <c r="AH16" s="3" t="n">
        <v>1980</v>
      </c>
      <c r="AI16" s="3" t="n">
        <v>10.0999999999999996</v>
      </c>
      <c r="AJ16" s="3" t="n">
        <v>11.0999999999999996</v>
      </c>
      <c r="AK16" s="3" t="n">
        <v>7</v>
      </c>
      <c r="AL16" s="3" t="n">
        <v>-0.4</v>
      </c>
      <c r="AM16" s="3" t="n">
        <v>-16.8000000000000007</v>
      </c>
      <c r="AN16" s="3" t="n">
        <v>-29.3999999999999986</v>
      </c>
      <c r="AO16" s="5" t="n">
        <v>-35.7999999999999972</v>
      </c>
      <c r="AP16" s="3" t="n">
        <v>-27.6000000000000014</v>
      </c>
      <c r="AQ16" s="3" t="n">
        <v>-32.8999999999999986</v>
      </c>
      <c r="AR16" s="3" t="n">
        <v>-26.1000000000000014</v>
      </c>
      <c r="AS16" s="3" t="n">
        <v>-19.3000000000000007</v>
      </c>
      <c r="AT16" s="3" t="n">
        <v>-1.7</v>
      </c>
      <c r="AU16" s="3" t="n">
        <v>11</v>
      </c>
      <c r="AV16" s="3" t="n">
        <v>10.9000000000000004</v>
      </c>
      <c r="AW16" s="3" t="n">
        <v>9.69999999999999929</v>
      </c>
      <c r="AX16" s="3" t="n">
        <v>1.39999999999999991</v>
      </c>
      <c r="AY16" s="3" t="n">
        <v>-14.6999999999999993</v>
      </c>
      <c r="AZ16" s="3" t="n">
        <v>-35.3999999999999986</v>
      </c>
      <c r="BA16" s="5" t="n">
        <v>-30.1999999999999993</v>
      </c>
      <c r="BB16" s="33">
        <f>AVERAGE(AP16:BA16)</f>
        <v>-12.9083333333332995</v>
      </c>
      <c r="BC16" s="3">
        <f>AVERAGE(AU16:AV16)</f>
        <v>10.9499999999999993</v>
      </c>
    </row>
    <row r="17" spans="1:55">
      <c r="A17" s="3" t="n">
        <v>1981</v>
      </c>
      <c r="B17" t="n">
        <v>0.791999999999999993</v>
      </c>
      <c r="C17" s="6"/>
      <c r="E17"/>
      <c r="F17"/>
      <c r="G17"/>
      <c r="H17"/>
      <c r="I17"/>
      <c r="K17" s="3" t="n">
        <v>1981</v>
      </c>
      <c r="L17" s="3" t="n">
        <v>55</v>
      </c>
      <c r="M17" s="3" t="n">
        <v>76</v>
      </c>
      <c r="N17" s="3" t="n">
        <v>23</v>
      </c>
      <c r="O17" s="3" t="n">
        <v>6</v>
      </c>
      <c r="P17" s="3" t="n">
        <v>11</v>
      </c>
      <c r="Q17" s="3" t="n">
        <v>9</v>
      </c>
      <c r="R17" s="5" t="n">
        <v>5</v>
      </c>
      <c r="S17" s="3" t="n">
        <v>17</v>
      </c>
      <c r="T17" s="3" t="n">
        <v>12</v>
      </c>
      <c r="U17" s="3" t="n">
        <v>13</v>
      </c>
      <c r="V17" s="3" t="n">
        <v>14</v>
      </c>
      <c r="W17" s="3" t="n">
        <v>5</v>
      </c>
      <c r="X17" s="3" t="n">
        <v>31</v>
      </c>
      <c r="Y17" s="3" t="n">
        <v>109</v>
      </c>
      <c r="Z17" s="3" t="n">
        <v>15</v>
      </c>
      <c r="AA17" s="3" t="n">
        <v>8</v>
      </c>
      <c r="AB17" s="3" t="n">
        <v>15</v>
      </c>
      <c r="AC17" s="3" t="n">
        <v>15</v>
      </c>
      <c r="AD17" s="5" t="n">
        <v>14</v>
      </c>
      <c r="AE17" s="3">
        <f>AVERAGE(S18:AD18)</f>
        <v>17.6666666666666998</v>
      </c>
      <c r="AF17" s="16"/>
      <c r="AG17" s="16"/>
      <c r="AH17" s="3" t="n">
        <v>1981</v>
      </c>
      <c r="AI17" s="3" t="n">
        <v>11</v>
      </c>
      <c r="AJ17" s="3" t="n">
        <v>10.9000000000000004</v>
      </c>
      <c r="AK17" s="3" t="n">
        <v>9.69999999999999929</v>
      </c>
      <c r="AL17" s="3" t="n">
        <v>1.39999999999999991</v>
      </c>
      <c r="AM17" s="3" t="n">
        <v>-14.6999999999999993</v>
      </c>
      <c r="AN17" s="3" t="n">
        <v>-35.3999999999999986</v>
      </c>
      <c r="AO17" s="5" t="n">
        <v>-30.1999999999999993</v>
      </c>
      <c r="AP17" s="3" t="n">
        <v>-34.1000000000000014</v>
      </c>
      <c r="AQ17" s="3" t="n">
        <v>-32.3999999999999986</v>
      </c>
      <c r="AR17" s="3" t="n">
        <v>-26.5</v>
      </c>
      <c r="AS17" s="3" t="n">
        <v>-15.4000000000000004</v>
      </c>
      <c r="AT17" s="3" t="n">
        <v>0</v>
      </c>
      <c r="AU17" s="3" t="n">
        <v>10.6999999999999993</v>
      </c>
      <c r="AV17" s="3" t="n">
        <v>11.0999999999999996</v>
      </c>
      <c r="AW17" s="3" t="n">
        <v>8.90000000000000036</v>
      </c>
      <c r="AX17" s="3" t="n">
        <v>1.5</v>
      </c>
      <c r="AY17" s="3" t="n">
        <v>-10.5</v>
      </c>
      <c r="AZ17" s="3" t="n">
        <v>-27.1000000000000014</v>
      </c>
      <c r="BA17" s="5" t="n">
        <v>-34.1000000000000014</v>
      </c>
      <c r="BB17" s="33">
        <f>AVERAGE(AP17:BA17)</f>
        <v>-12.3249999999999993</v>
      </c>
      <c r="BC17" s="3">
        <f>AVERAGE(AU17:AV17)</f>
        <v>10.9000000000000004</v>
      </c>
    </row>
    <row r="18" spans="1:55">
      <c r="A18" s="3" t="n">
        <v>1982</v>
      </c>
      <c r="B18" t="n">
        <v>0.525999999999999979</v>
      </c>
      <c r="C18" s="6"/>
      <c r="E18"/>
      <c r="F18"/>
      <c r="G18"/>
      <c r="H18"/>
      <c r="I18"/>
      <c r="K18" s="3" t="n">
        <v>1982</v>
      </c>
      <c r="L18" s="3" t="n">
        <v>31</v>
      </c>
      <c r="M18" s="3" t="n">
        <v>109</v>
      </c>
      <c r="N18" s="3" t="n">
        <v>15</v>
      </c>
      <c r="O18" s="3" t="n">
        <v>8</v>
      </c>
      <c r="P18" s="3" t="n">
        <v>15</v>
      </c>
      <c r="Q18" s="3" t="n">
        <v>15</v>
      </c>
      <c r="R18" s="5" t="n">
        <v>14</v>
      </c>
      <c r="S18" s="3" t="n">
        <v>10</v>
      </c>
      <c r="T18" s="3" t="n">
        <v>17</v>
      </c>
      <c r="U18" s="3" t="n">
        <v>11</v>
      </c>
      <c r="V18" s="3" t="n">
        <v>12</v>
      </c>
      <c r="W18" s="3" t="n">
        <v>8</v>
      </c>
      <c r="X18" s="3" t="n">
        <v>10</v>
      </c>
      <c r="Y18" s="3" t="n">
        <v>13</v>
      </c>
      <c r="Z18" s="3" t="n">
        <v>31</v>
      </c>
      <c r="AA18" s="3" t="n">
        <v>3</v>
      </c>
      <c r="AB18" s="3" t="n">
        <v>19</v>
      </c>
      <c r="AC18" s="3" t="n">
        <v>32</v>
      </c>
      <c r="AD18" s="5" t="n">
        <v>46</v>
      </c>
      <c r="AE18" s="3">
        <f>AVERAGE(S19:AD19)</f>
        <v>18.5</v>
      </c>
      <c r="AF18" s="16"/>
      <c r="AG18" s="16"/>
      <c r="AH18" s="3" t="n">
        <v>1982</v>
      </c>
      <c r="AI18" s="3" t="n">
        <v>10.6999999999999993</v>
      </c>
      <c r="AJ18" s="3" t="n">
        <v>11.0999999999999996</v>
      </c>
      <c r="AK18" s="3" t="n">
        <v>8.90000000000000036</v>
      </c>
      <c r="AL18" s="3" t="n">
        <v>1.5</v>
      </c>
      <c r="AM18" s="3" t="n">
        <v>-10.5</v>
      </c>
      <c r="AN18" s="3" t="n">
        <v>-27.1000000000000014</v>
      </c>
      <c r="AO18" s="5" t="n">
        <v>-34.1000000000000014</v>
      </c>
      <c r="AP18" s="3" t="n">
        <v>-33.3999999999999986</v>
      </c>
      <c r="AQ18" s="3" t="n">
        <v>-26.8999999999999986</v>
      </c>
      <c r="AR18" s="3" t="n">
        <v>-27.6999999999999993</v>
      </c>
      <c r="AS18" s="3" t="n">
        <v>-19.6000000000000014</v>
      </c>
      <c r="AT18" s="3" t="n">
        <v>-7.09999999999999964</v>
      </c>
      <c r="AU18" s="3" t="n">
        <v>6.29999999999999982</v>
      </c>
      <c r="AV18" s="3" t="n">
        <v>11.5</v>
      </c>
      <c r="AW18" s="3" t="n">
        <v>8.40000000000000036</v>
      </c>
      <c r="AX18" s="3" t="n">
        <v>0.9</v>
      </c>
      <c r="AY18" s="3" t="n">
        <v>-12.3000000000000007</v>
      </c>
      <c r="AZ18" s="3" t="n">
        <v>-35.5</v>
      </c>
      <c r="BA18" s="5" t="n">
        <v>-32.5</v>
      </c>
      <c r="BB18" s="33">
        <f>AVERAGE(AP18:BA18)</f>
        <v>-13.9916666666666991</v>
      </c>
      <c r="BC18" s="3">
        <f>AVERAGE(AU18:AV18)</f>
        <v>8.90000000000000036</v>
      </c>
    </row>
    <row r="19" spans="1:55">
      <c r="A19" s="3" t="n">
        <v>1983</v>
      </c>
      <c r="B19" t="n">
        <v>1.04499999999999993</v>
      </c>
      <c r="C19" s="6"/>
      <c r="E19"/>
      <c r="F19"/>
      <c r="G19"/>
      <c r="H19"/>
      <c r="I19"/>
      <c r="K19" s="3" t="n">
        <v>1983</v>
      </c>
      <c r="L19" s="3" t="n">
        <v>10</v>
      </c>
      <c r="M19" s="3" t="n">
        <v>13</v>
      </c>
      <c r="N19" s="3" t="n">
        <v>31</v>
      </c>
      <c r="O19" s="3" t="n">
        <v>3</v>
      </c>
      <c r="P19" s="3" t="n">
        <v>19</v>
      </c>
      <c r="Q19" s="3" t="n">
        <v>32</v>
      </c>
      <c r="R19" s="5" t="n">
        <v>46</v>
      </c>
      <c r="S19" s="3" t="n">
        <v>7</v>
      </c>
      <c r="T19" s="3" t="n">
        <v>2</v>
      </c>
      <c r="U19" s="3" t="n">
        <v>3</v>
      </c>
      <c r="V19" s="3" t="n">
        <v>11</v>
      </c>
      <c r="W19" s="3" t="n">
        <v>10</v>
      </c>
      <c r="X19" s="3" t="n">
        <v>17</v>
      </c>
      <c r="Y19" s="3" t="n">
        <v>35</v>
      </c>
      <c r="Z19" s="3" t="n">
        <v>59</v>
      </c>
      <c r="AA19" s="3" t="n">
        <v>19</v>
      </c>
      <c r="AB19" s="3" t="n">
        <v>7</v>
      </c>
      <c r="AC19" s="3" t="n">
        <v>11</v>
      </c>
      <c r="AD19" s="5" t="n">
        <v>41</v>
      </c>
      <c r="AE19" s="3">
        <f>AVERAGE(S20:AD20)</f>
        <v>23.5833333333333002</v>
      </c>
      <c r="AF19" s="16"/>
      <c r="AG19" s="16"/>
      <c r="AH19" s="3" t="n">
        <v>1983</v>
      </c>
      <c r="AI19" s="3" t="n">
        <v>6.29999999999999982</v>
      </c>
      <c r="AJ19" s="3" t="n">
        <v>11.5</v>
      </c>
      <c r="AK19" s="3" t="n">
        <v>8.40000000000000036</v>
      </c>
      <c r="AL19" s="3" t="n">
        <v>0.9</v>
      </c>
      <c r="AM19" s="3" t="n">
        <v>-12.3000000000000007</v>
      </c>
      <c r="AN19" s="3" t="n">
        <v>-35.5</v>
      </c>
      <c r="AO19" s="5" t="n">
        <v>-32.5</v>
      </c>
      <c r="AP19" s="3" t="n">
        <v>-34.3999999999999986</v>
      </c>
      <c r="AQ19" s="3" t="n">
        <v>-36.2000000000000028</v>
      </c>
      <c r="AR19" s="3" t="n">
        <v>-26.5</v>
      </c>
      <c r="AS19" s="3" t="n">
        <v>-18.3000000000000007</v>
      </c>
      <c r="AT19" s="3" t="n">
        <v>-2</v>
      </c>
      <c r="AU19" s="3" t="n">
        <v>7.90000000000000036</v>
      </c>
      <c r="AV19" s="3" t="n">
        <v>14.1999999999999993</v>
      </c>
      <c r="AW19" s="3" t="n">
        <v>9.19999999999999929</v>
      </c>
      <c r="AX19" s="3" t="n">
        <v>1.39999999999999991</v>
      </c>
      <c r="AY19" s="3" t="n">
        <v>-17.6999999999999993</v>
      </c>
      <c r="AZ19" s="3" t="n">
        <v>-33</v>
      </c>
      <c r="BA19" s="5" t="n">
        <v>-25.1999999999999993</v>
      </c>
      <c r="BB19" s="33">
        <f>AVERAGE(AP19:BA19)</f>
        <v>-13.3833333333333009</v>
      </c>
      <c r="BC19" s="3">
        <f>AVERAGE(AU19:AV19)</f>
        <v>11.0500000000000007</v>
      </c>
    </row>
    <row r="20" spans="1:55">
      <c r="A20" s="3" t="n">
        <v>1984</v>
      </c>
      <c r="B20" t="n">
        <v>0.876999999999999957</v>
      </c>
      <c r="C20" s="6"/>
      <c r="E20"/>
      <c r="F20"/>
      <c r="G20"/>
      <c r="H20"/>
      <c r="I20"/>
      <c r="K20" s="3" t="n">
        <v>1984</v>
      </c>
      <c r="L20" s="3" t="n">
        <v>17</v>
      </c>
      <c r="M20" s="3" t="n">
        <v>35</v>
      </c>
      <c r="N20" s="3" t="n">
        <v>59</v>
      </c>
      <c r="O20" s="3" t="n">
        <v>19</v>
      </c>
      <c r="P20" s="3" t="n">
        <v>7</v>
      </c>
      <c r="Q20" s="3" t="n">
        <v>11</v>
      </c>
      <c r="R20" s="5" t="n">
        <v>41</v>
      </c>
      <c r="S20" s="3" t="n">
        <v>9</v>
      </c>
      <c r="T20" s="3" t="n">
        <v>0</v>
      </c>
      <c r="U20" s="3" t="n">
        <v>3</v>
      </c>
      <c r="V20" s="3" t="n">
        <v>2</v>
      </c>
      <c r="W20" s="3" t="n">
        <v>14</v>
      </c>
      <c r="X20" s="3" t="n">
        <v>28</v>
      </c>
      <c r="Y20" s="3" t="n">
        <v>79</v>
      </c>
      <c r="Z20" s="3" t="n">
        <v>66</v>
      </c>
      <c r="AA20" s="3" t="n">
        <v>38</v>
      </c>
      <c r="AB20" s="3" t="n">
        <v>13</v>
      </c>
      <c r="AC20" s="3" t="n">
        <v>17</v>
      </c>
      <c r="AD20" s="5" t="n">
        <v>14</v>
      </c>
      <c r="AE20" s="3">
        <f>AVERAGE(S21:AD21)</f>
        <v>21.4416666666666984</v>
      </c>
      <c r="AF20" s="16"/>
      <c r="AG20" s="16"/>
      <c r="AH20" s="3" t="n">
        <v>1984</v>
      </c>
      <c r="AI20" s="3" t="n">
        <v>7.90000000000000036</v>
      </c>
      <c r="AJ20" s="3" t="n">
        <v>14.1999999999999993</v>
      </c>
      <c r="AK20" s="3" t="n">
        <v>9.19999999999999929</v>
      </c>
      <c r="AL20" s="3" t="n">
        <v>1.39999999999999991</v>
      </c>
      <c r="AM20" s="3" t="n">
        <v>-17.6999999999999993</v>
      </c>
      <c r="AN20" s="3" t="n">
        <v>-33</v>
      </c>
      <c r="AO20" s="5" t="n">
        <v>-25.1999999999999993</v>
      </c>
      <c r="AP20" s="3" t="n">
        <v>-31.6999999999999993</v>
      </c>
      <c r="AQ20" s="3" t="n">
        <v>-43</v>
      </c>
      <c r="AR20" s="3" t="n">
        <v>-28.3000000000000007</v>
      </c>
      <c r="AS20" s="3" t="n">
        <v>-17</v>
      </c>
      <c r="AT20" s="3" t="n">
        <v>-2</v>
      </c>
      <c r="AU20" s="3" t="n">
        <v>11.3000000000000007</v>
      </c>
      <c r="AV20" s="3" t="n">
        <v>11.4000000000000004</v>
      </c>
      <c r="AW20" s="3" t="n">
        <v>8.19999999999999751</v>
      </c>
      <c r="AX20" s="3" t="n">
        <v>2.29999999999999982</v>
      </c>
      <c r="AY20" s="3" t="n">
        <v>-8.09999999999999787</v>
      </c>
      <c r="AZ20" s="3" t="n">
        <v>-28.3999999999999986</v>
      </c>
      <c r="BA20" s="5" t="n">
        <v>-36</v>
      </c>
      <c r="BB20" s="33">
        <f>AVERAGE(AP20:BA20)</f>
        <v>-13.4416666666667002</v>
      </c>
      <c r="BC20" s="3">
        <f>AVERAGE(AU20:AV20)</f>
        <v>11.3499999999999996</v>
      </c>
    </row>
    <row r="21" spans="1:55">
      <c r="A21" s="3" t="n">
        <v>1985</v>
      </c>
      <c r="B21" t="n">
        <v>1.46100000000000012</v>
      </c>
      <c r="C21" s="6"/>
      <c r="E21"/>
      <c r="F21"/>
      <c r="G21"/>
      <c r="H21"/>
      <c r="I21"/>
      <c r="K21" s="3" t="n">
        <v>1985</v>
      </c>
      <c r="L21" s="3" t="n">
        <v>28</v>
      </c>
      <c r="M21" s="3" t="n">
        <v>79</v>
      </c>
      <c r="N21" s="3" t="n">
        <v>66</v>
      </c>
      <c r="O21" s="3" t="n">
        <v>38</v>
      </c>
      <c r="P21" s="3" t="n">
        <v>13</v>
      </c>
      <c r="Q21" s="3" t="n">
        <v>17</v>
      </c>
      <c r="R21" s="5" t="n">
        <v>14</v>
      </c>
      <c r="S21" s="3" t="n">
        <v>12.6999999999999993</v>
      </c>
      <c r="T21" s="3" t="n">
        <v>19.8999999999999986</v>
      </c>
      <c r="U21" s="3" t="n">
        <v>5.59999999999999964</v>
      </c>
      <c r="V21" s="3" t="n">
        <v>0.9</v>
      </c>
      <c r="W21" s="3" t="n">
        <v>6.59999999999999964</v>
      </c>
      <c r="X21" s="3" t="n">
        <v>19.8999999999999986</v>
      </c>
      <c r="Y21" s="3" t="n">
        <v>40.1000000000000014</v>
      </c>
      <c r="Z21" s="3" t="n">
        <v>74.9000000000000057</v>
      </c>
      <c r="AA21" s="3" t="n">
        <v>4.5</v>
      </c>
      <c r="AB21" s="3" t="n">
        <v>11.5999999999999996</v>
      </c>
      <c r="AC21" s="3" t="n">
        <v>37.8999999999999986</v>
      </c>
      <c r="AD21" s="5" t="n">
        <v>22.6999999999999993</v>
      </c>
      <c r="AE21" s="3">
        <f>AVERAGE(S22:AD22)</f>
        <v>16.5636363636364017</v>
      </c>
      <c r="AF21" s="16"/>
      <c r="AG21" s="16"/>
      <c r="AH21" s="3" t="n">
        <v>1985</v>
      </c>
      <c r="AI21" s="3" t="n">
        <v>11.3000000000000007</v>
      </c>
      <c r="AJ21" s="3" t="n">
        <v>11.4000000000000004</v>
      </c>
      <c r="AK21" s="3" t="n">
        <v>8.19999999999999751</v>
      </c>
      <c r="AL21" s="3" t="n">
        <v>2.29999999999999982</v>
      </c>
      <c r="AM21" s="3" t="n">
        <v>-8.09999999999999787</v>
      </c>
      <c r="AN21" s="3" t="n">
        <v>-28.3999999999999986</v>
      </c>
      <c r="AO21" s="5" t="n">
        <v>-36</v>
      </c>
      <c r="AP21" s="3" t="n">
        <v>-32.1000000000000014</v>
      </c>
      <c r="AQ21" s="3" t="n">
        <v>-30.1000000000000014</v>
      </c>
      <c r="AR21" s="3" t="n">
        <v>-34.2000000000000028</v>
      </c>
      <c r="AS21" s="3" t="n">
        <v>-20.3999999999999986</v>
      </c>
      <c r="AT21" s="3" t="n">
        <v>-5.59999999999999964</v>
      </c>
      <c r="AU21" s="3" t="n">
        <v>7.70000000000000018</v>
      </c>
      <c r="AV21" s="3" t="n">
        <v>15</v>
      </c>
      <c r="AW21" s="3" t="n">
        <v>7.79999999999999982</v>
      </c>
      <c r="AX21" s="3" t="n">
        <v>-0.1</v>
      </c>
      <c r="AY21" s="3" t="n">
        <v>-15.8000000000000007</v>
      </c>
      <c r="AZ21" s="3" t="n">
        <v>-17.6999999999999993</v>
      </c>
      <c r="BA21" s="5" t="n">
        <v>-28</v>
      </c>
      <c r="BB21" s="33">
        <f>AVERAGE(AP21:BA21)</f>
        <v>-12.7916666666666998</v>
      </c>
      <c r="BC21" s="3">
        <f>AVERAGE(AU21:AV21)</f>
        <v>11.3499999999999996</v>
      </c>
    </row>
    <row r="22" spans="1:55">
      <c r="A22" s="3" t="n">
        <v>1986</v>
      </c>
      <c r="B22" t="n">
        <v>0.848000000000000043</v>
      </c>
      <c r="C22" s="6"/>
      <c r="E22"/>
      <c r="F22"/>
      <c r="G22"/>
      <c r="H22"/>
      <c r="I22"/>
      <c r="K22" s="3" t="n">
        <v>1986</v>
      </c>
      <c r="L22" s="3" t="n">
        <v>19.8999999999999986</v>
      </c>
      <c r="M22" s="3" t="n">
        <v>40.1000000000000014</v>
      </c>
      <c r="N22" s="3" t="n">
        <v>74.9000000000000057</v>
      </c>
      <c r="O22" s="3" t="n">
        <v>4.5</v>
      </c>
      <c r="P22" s="3" t="n">
        <v>11.5999999999999996</v>
      </c>
      <c r="Q22" s="3" t="n">
        <v>37.8999999999999986</v>
      </c>
      <c r="R22" s="5" t="n">
        <v>22.6999999999999993</v>
      </c>
      <c r="S22" s="3" t="n">
        <v>5.29999999999999982</v>
      </c>
      <c r="T22" s="3" t="s">
        <v>42</v>
      </c>
      <c r="U22" s="3" t="n">
        <v>2.39999999999999991</v>
      </c>
      <c r="V22" s="3" t="n">
        <v>1.5</v>
      </c>
      <c r="W22" s="3" t="n">
        <v>1.19999999999999996</v>
      </c>
      <c r="X22" s="3" t="n">
        <v>16.5</v>
      </c>
      <c r="Y22" s="3" t="n">
        <v>70.5999999999999943</v>
      </c>
      <c r="Z22" s="3" t="n">
        <v>19.3000000000000007</v>
      </c>
      <c r="AA22" s="3" t="n">
        <v>32.6000000000000014</v>
      </c>
      <c r="AB22" s="3" t="n">
        <v>9.69999999999999929</v>
      </c>
      <c r="AC22" s="3" t="n">
        <v>11.8000000000000007</v>
      </c>
      <c r="AD22" s="5" t="n">
        <v>11.3000000000000007</v>
      </c>
      <c r="AE22" s="3">
        <f>AVERAGE(S23:AD23)</f>
        <v>16.8363636363636004</v>
      </c>
      <c r="AF22" s="16"/>
      <c r="AG22" s="16"/>
      <c r="AH22" s="3" t="n">
        <v>1986</v>
      </c>
      <c r="AI22" s="3" t="n">
        <v>7.70000000000000018</v>
      </c>
      <c r="AJ22" s="3" t="n">
        <v>15</v>
      </c>
      <c r="AK22" s="3" t="n">
        <v>7.79999999999999982</v>
      </c>
      <c r="AL22" s="3" t="n">
        <v>-0.1</v>
      </c>
      <c r="AM22" s="3" t="n">
        <v>-15.8000000000000007</v>
      </c>
      <c r="AN22" s="3" t="n">
        <v>-17.6999999999999993</v>
      </c>
      <c r="AO22" s="5" t="n">
        <v>-28</v>
      </c>
      <c r="AP22" s="3" t="n">
        <v>-40.2999999999999972</v>
      </c>
      <c r="AQ22" s="3" t="n">
        <v>-29.5</v>
      </c>
      <c r="AR22" s="3" t="n">
        <v>-30.1999999999999993</v>
      </c>
      <c r="AS22" s="3" t="n">
        <v>-15.4000000000000004</v>
      </c>
      <c r="AT22" s="3" t="n">
        <v>-1.9</v>
      </c>
      <c r="AU22" s="3" t="n">
        <v>10.0999999999999996</v>
      </c>
      <c r="AV22" s="3" t="n">
        <v>10.0999999999999996</v>
      </c>
      <c r="AW22" s="3" t="n">
        <v>6.90000000000000036</v>
      </c>
      <c r="AX22" s="3" t="n">
        <v>-2.29999999999999982</v>
      </c>
      <c r="AY22" s="3" t="n">
        <v>-15.5</v>
      </c>
      <c r="AZ22" s="3" t="n">
        <v>-21.1000000000000014</v>
      </c>
      <c r="BA22" s="5" t="n">
        <v>-31.1000000000000014</v>
      </c>
      <c r="BB22" s="33">
        <f>AVERAGE(AP22:BA22)</f>
        <v>-13.3499999999999996</v>
      </c>
      <c r="BC22" s="3">
        <f>AVERAGE(AU22:AV22)</f>
        <v>10.0999999999999996</v>
      </c>
    </row>
    <row r="23" spans="1:55">
      <c r="A23" s="3" t="n">
        <v>1987</v>
      </c>
      <c r="B23" t="n">
        <v>0.483999999999999986</v>
      </c>
      <c r="C23" s="6"/>
      <c r="E23"/>
      <c r="F23"/>
      <c r="G23"/>
      <c r="H23"/>
      <c r="I23"/>
      <c r="K23" s="3" t="n">
        <v>1987</v>
      </c>
      <c r="L23" s="3" t="n">
        <v>16.5</v>
      </c>
      <c r="M23" s="3" t="n">
        <v>70.5999999999999943</v>
      </c>
      <c r="N23" s="3" t="n">
        <v>19.3000000000000007</v>
      </c>
      <c r="O23" s="3" t="n">
        <v>32.6000000000000014</v>
      </c>
      <c r="P23" s="3" t="n">
        <v>9.69999999999999929</v>
      </c>
      <c r="Q23" s="3" t="n">
        <v>11.8000000000000007</v>
      </c>
      <c r="R23" s="5" t="n">
        <v>11.3000000000000007</v>
      </c>
      <c r="S23" s="3" t="n">
        <v>7.90000000000000036</v>
      </c>
      <c r="T23" s="3" t="n">
        <v>1.60000000000000009</v>
      </c>
      <c r="U23" s="3" t="n">
        <v>9.09999999999999964</v>
      </c>
      <c r="V23" s="3" t="n">
        <v>14.9000000000000004</v>
      </c>
      <c r="W23" s="3" t="n">
        <v>4.20000000000000018</v>
      </c>
      <c r="X23" s="3" t="n">
        <v>15</v>
      </c>
      <c r="Y23" s="3" t="n">
        <v>41.3999999999999986</v>
      </c>
      <c r="Z23" s="3" t="n">
        <v>54.3999999999999986</v>
      </c>
      <c r="AA23" s="3" t="n">
        <v>11.3000000000000007</v>
      </c>
      <c r="AB23" s="3" t="n">
        <v>7.70000000000000018</v>
      </c>
      <c r="AC23" s="3" t="s">
        <v>42</v>
      </c>
      <c r="AD23" s="5" t="n">
        <v>17.6999999999999993</v>
      </c>
      <c r="AE23" s="3">
        <f>AVERAGE(S24:AD24)</f>
        <v>11.3083333333332998</v>
      </c>
      <c r="AF23" s="16"/>
      <c r="AG23" s="16"/>
      <c r="AH23" s="3" t="n">
        <v>1987</v>
      </c>
      <c r="AI23" s="3" t="n">
        <v>10.0999999999999996</v>
      </c>
      <c r="AJ23" s="3" t="n">
        <v>10.0999999999999996</v>
      </c>
      <c r="AK23" s="3" t="n">
        <v>6.90000000000000036</v>
      </c>
      <c r="AL23" s="3" t="n">
        <v>-2.29999999999999982</v>
      </c>
      <c r="AM23" s="3" t="n">
        <v>-15.5</v>
      </c>
      <c r="AN23" s="3" t="n">
        <v>-21.1000000000000014</v>
      </c>
      <c r="AO23" s="5" t="n">
        <v>-31.1000000000000014</v>
      </c>
      <c r="AP23" s="3" t="n">
        <v>-32.2000000000000028</v>
      </c>
      <c r="AQ23" s="3" t="n">
        <v>-41.2000000000000028</v>
      </c>
      <c r="AR23" s="3" t="n">
        <v>-26.1000000000000014</v>
      </c>
      <c r="AS23" s="3" t="n">
        <v>-19.8999999999999986</v>
      </c>
      <c r="AT23" s="3" t="n">
        <v>-2.39999999999999991</v>
      </c>
      <c r="AU23" s="3" t="n">
        <v>8.09999999999999787</v>
      </c>
      <c r="AV23" s="3" t="n">
        <v>13.4000000000000004</v>
      </c>
      <c r="AW23" s="3" t="n">
        <v>10.0999999999999996</v>
      </c>
      <c r="AX23" s="3" t="n">
        <v>-0.8</v>
      </c>
      <c r="AY23" s="3" t="n">
        <v>-12</v>
      </c>
      <c r="AZ23" s="3" t="n">
        <v>-31.6000000000000014</v>
      </c>
      <c r="BA23" s="5" t="n">
        <v>-41.3999999999999986</v>
      </c>
      <c r="BB23" s="33">
        <f>AVERAGE(AP23:BA23)</f>
        <v>-14.6666666666666998</v>
      </c>
      <c r="BC23" s="3">
        <f>AVERAGE(AU23:AV23)</f>
        <v>10.75</v>
      </c>
    </row>
    <row r="24" spans="1:55">
      <c r="A24" s="3" t="n">
        <v>1988</v>
      </c>
      <c r="B24" t="n">
        <v>1.10499999999999998</v>
      </c>
      <c r="C24" s="6"/>
      <c r="E24"/>
      <c r="F24"/>
      <c r="G24"/>
      <c r="H24"/>
      <c r="I24"/>
      <c r="K24" s="3" t="n">
        <v>1988</v>
      </c>
      <c r="L24" s="3" t="n">
        <v>15</v>
      </c>
      <c r="M24" s="3" t="n">
        <v>41.3999999999999986</v>
      </c>
      <c r="N24" s="3" t="n">
        <v>54.3999999999999986</v>
      </c>
      <c r="O24" s="3" t="n">
        <v>11.3000000000000007</v>
      </c>
      <c r="P24" s="3" t="n">
        <v>7.70000000000000018</v>
      </c>
      <c r="Q24" s="3" t="s">
        <v>42</v>
      </c>
      <c r="R24" s="5" t="n">
        <v>17.6999999999999993</v>
      </c>
      <c r="S24" s="3" t="n">
        <v>15.5999999999999996</v>
      </c>
      <c r="T24" s="3" t="n">
        <v>5.09999999999999964</v>
      </c>
      <c r="U24" s="3" t="n">
        <v>0.2</v>
      </c>
      <c r="V24" s="3" t="n">
        <v>7.29999999999999982</v>
      </c>
      <c r="W24" s="3" t="n">
        <v>0.7</v>
      </c>
      <c r="X24" s="3" t="n">
        <v>12.1999999999999993</v>
      </c>
      <c r="Y24" s="3" t="n">
        <v>34.6000000000000014</v>
      </c>
      <c r="Z24" s="3" t="n">
        <v>20.5</v>
      </c>
      <c r="AA24" s="3" t="n">
        <v>17.1999999999999993</v>
      </c>
      <c r="AB24" s="3" t="n">
        <v>10.3000000000000007</v>
      </c>
      <c r="AC24" s="3" t="n">
        <v>1</v>
      </c>
      <c r="AD24" s="5" t="n">
        <v>11</v>
      </c>
      <c r="AE24" s="3">
        <f>AVERAGE(S25:AD25)</f>
        <v>22.4454545454544991</v>
      </c>
      <c r="AF24" s="16"/>
      <c r="AG24" s="16"/>
      <c r="AH24" s="3" t="n">
        <v>1988</v>
      </c>
      <c r="AI24" s="3" t="n">
        <v>8.09999999999999787</v>
      </c>
      <c r="AJ24" s="3" t="n">
        <v>13.4000000000000004</v>
      </c>
      <c r="AK24" s="3" t="n">
        <v>10.0999999999999996</v>
      </c>
      <c r="AL24" s="3" t="n">
        <v>-0.8</v>
      </c>
      <c r="AM24" s="3" t="n">
        <v>-12</v>
      </c>
      <c r="AN24" s="3" t="n">
        <v>-31.6000000000000014</v>
      </c>
      <c r="AO24" s="5" t="n">
        <v>-41.3999999999999986</v>
      </c>
      <c r="AP24" s="3" t="n">
        <v>-31.8999999999999986</v>
      </c>
      <c r="AQ24" s="3" t="n">
        <v>-30.6000000000000014</v>
      </c>
      <c r="AR24" s="3" t="n">
        <v>-31.3000000000000007</v>
      </c>
      <c r="AS24" s="3" t="n">
        <v>-17.1000000000000014</v>
      </c>
      <c r="AT24" s="3" t="n">
        <v>-1.5</v>
      </c>
      <c r="AU24" s="3" t="n">
        <v>10.5</v>
      </c>
      <c r="AV24" s="3" t="n">
        <v>14.0999999999999996</v>
      </c>
      <c r="AW24" s="3" t="n">
        <v>7.5</v>
      </c>
      <c r="AX24" s="3" t="n">
        <v>1.5</v>
      </c>
      <c r="AY24" s="3" t="n">
        <v>-13.9000000000000004</v>
      </c>
      <c r="AZ24" s="3" t="n">
        <v>-34.7000000000000028</v>
      </c>
      <c r="BA24" s="5" t="n">
        <v>-35.3999999999999986</v>
      </c>
      <c r="BB24" s="33">
        <f>AVERAGE(AP24:BA24)</f>
        <v>-13.5666666666667002</v>
      </c>
      <c r="BC24" s="3">
        <f>AVERAGE(AU24:AV24)</f>
        <v>12.3000000000000007</v>
      </c>
    </row>
    <row r="25" spans="1:55">
      <c r="A25" s="3" t="n">
        <v>1989</v>
      </c>
      <c r="B25" t="n">
        <v>0.877999999999999936</v>
      </c>
      <c r="C25" s="6"/>
      <c r="E25"/>
      <c r="F25"/>
      <c r="G25"/>
      <c r="H25"/>
      <c r="I25"/>
      <c r="K25" s="3" t="n">
        <v>1989</v>
      </c>
      <c r="L25" s="3" t="n">
        <v>12.1999999999999993</v>
      </c>
      <c r="M25" s="3" t="n">
        <v>34.6000000000000014</v>
      </c>
      <c r="N25" s="3" t="n">
        <v>20.5</v>
      </c>
      <c r="O25" s="3" t="n">
        <v>17.1999999999999993</v>
      </c>
      <c r="P25" s="3" t="n">
        <v>10.3000000000000007</v>
      </c>
      <c r="Q25" s="3" t="n">
        <v>1</v>
      </c>
      <c r="R25" s="5" t="n">
        <v>11</v>
      </c>
      <c r="S25" s="3" t="n">
        <v>11.3000000000000007</v>
      </c>
      <c r="T25" s="3" t="n">
        <v>43.6000000000000014</v>
      </c>
      <c r="U25" s="3" t="n">
        <v>14.0999999999999996</v>
      </c>
      <c r="V25" s="3" t="n">
        <v>15</v>
      </c>
      <c r="W25" s="3" t="n">
        <v>13.0999999999999996</v>
      </c>
      <c r="X25" s="3" t="s">
        <v>42</v>
      </c>
      <c r="Y25" s="3" t="n">
        <v>37.1000000000000014</v>
      </c>
      <c r="Z25" s="3" t="n">
        <v>50.2000000000000028</v>
      </c>
      <c r="AA25" s="3" t="n">
        <v>18.6999999999999993</v>
      </c>
      <c r="AB25" s="3" t="n">
        <v>15.5999999999999996</v>
      </c>
      <c r="AC25" s="3" t="n">
        <v>22.1999999999999993</v>
      </c>
      <c r="AD25" s="5" t="n">
        <v>6</v>
      </c>
      <c r="AE25" s="3">
        <f>AVERAGE(S26:AD26)</f>
        <v>24.625</v>
      </c>
      <c r="AF25" s="16"/>
      <c r="AG25" s="16"/>
      <c r="AH25" s="3" t="n">
        <v>1989</v>
      </c>
      <c r="AI25" s="3" t="n">
        <v>10.5</v>
      </c>
      <c r="AJ25" s="3" t="n">
        <v>14.0999999999999996</v>
      </c>
      <c r="AK25" s="3" t="n">
        <v>7.5</v>
      </c>
      <c r="AL25" s="3" t="n">
        <v>1.5</v>
      </c>
      <c r="AM25" s="3" t="n">
        <v>-13.9000000000000004</v>
      </c>
      <c r="AN25" s="3" t="n">
        <v>-34.7000000000000028</v>
      </c>
      <c r="AO25" s="5" t="n">
        <v>-35.3999999999999986</v>
      </c>
      <c r="AP25" s="3" t="n">
        <v>-42.3999999999999986</v>
      </c>
      <c r="AQ25" s="3" t="n">
        <v>-23.3999999999999986</v>
      </c>
      <c r="AR25" s="3" t="n">
        <v>-27.6000000000000014</v>
      </c>
      <c r="AS25" s="3" t="n">
        <v>-19.1000000000000014</v>
      </c>
      <c r="AT25" s="3" t="n">
        <v>-2.5</v>
      </c>
      <c r="AU25" s="3" t="n">
        <v>12.0999999999999996</v>
      </c>
      <c r="AV25" s="3" t="n">
        <v>11.6999999999999993</v>
      </c>
      <c r="AW25" s="3" t="n">
        <v>8.30000000000000071</v>
      </c>
      <c r="AX25" s="3" t="n">
        <v>2.79999999999999982</v>
      </c>
      <c r="AY25" s="3" t="n">
        <v>-11.9000000000000004</v>
      </c>
      <c r="AZ25" s="3" t="n">
        <v>-32.7999999999999972</v>
      </c>
      <c r="BA25" s="5" t="n">
        <v>-30.8000000000000007</v>
      </c>
      <c r="BB25" s="33">
        <f>AVERAGE(AP25:BA25)</f>
        <v>-12.9666666666667005</v>
      </c>
      <c r="BC25" s="3">
        <f>AVERAGE(AU25:AV25)</f>
        <v>11.9000000000000004</v>
      </c>
    </row>
    <row r="26" spans="1:55">
      <c r="A26" s="3" t="n">
        <v>1990</v>
      </c>
      <c r="B26" t="n">
        <v>0.616000000000000014</v>
      </c>
      <c r="C26" s="6"/>
      <c r="E26"/>
      <c r="F26"/>
      <c r="G26"/>
      <c r="H26"/>
      <c r="I26"/>
      <c r="K26" s="3" t="n">
        <v>1990</v>
      </c>
      <c r="L26" s="3" t="s">
        <v>42</v>
      </c>
      <c r="M26" s="3" t="n">
        <v>37.1000000000000014</v>
      </c>
      <c r="N26" s="3" t="n">
        <v>50.2000000000000028</v>
      </c>
      <c r="O26" s="3" t="n">
        <v>18.6999999999999993</v>
      </c>
      <c r="P26" s="3" t="n">
        <v>15.5999999999999996</v>
      </c>
      <c r="Q26" s="3" t="n">
        <v>22.1999999999999993</v>
      </c>
      <c r="R26" s="5" t="n">
        <v>6</v>
      </c>
      <c r="S26" s="3" t="n">
        <v>2.20000000000000018</v>
      </c>
      <c r="T26" s="3" t="n">
        <v>2.39999999999999991</v>
      </c>
      <c r="U26" s="3" t="n">
        <v>3.5</v>
      </c>
      <c r="V26" s="3" t="n">
        <v>5.79999999999999982</v>
      </c>
      <c r="W26" s="3" t="n">
        <v>17.3000000000000007</v>
      </c>
      <c r="X26" s="3" t="n">
        <v>51.8999999999999986</v>
      </c>
      <c r="Y26" s="3" t="n">
        <v>54.8999999999999986</v>
      </c>
      <c r="Z26" s="3" t="n">
        <v>43.2999999999999972</v>
      </c>
      <c r="AA26" s="3" t="n">
        <v>47.8999999999999986</v>
      </c>
      <c r="AB26" s="3" t="n">
        <v>18.6999999999999993</v>
      </c>
      <c r="AC26" s="3" t="n">
        <v>38.7999999999999972</v>
      </c>
      <c r="AD26" s="5" t="n">
        <v>8.80000000000000071</v>
      </c>
      <c r="AE26" s="3">
        <f>AVERAGE(S27:AD27)</f>
        <v>14.8833333333333009</v>
      </c>
      <c r="AF26" s="16"/>
      <c r="AG26" s="16"/>
      <c r="AH26" s="3" t="n">
        <v>1990</v>
      </c>
      <c r="AI26" s="3" t="n">
        <v>12.0999999999999996</v>
      </c>
      <c r="AJ26" s="3" t="n">
        <v>11.6999999999999993</v>
      </c>
      <c r="AK26" s="3" t="n">
        <v>8.30000000000000071</v>
      </c>
      <c r="AL26" s="3" t="n">
        <v>2.79999999999999982</v>
      </c>
      <c r="AM26" s="3" t="n">
        <v>-11.9000000000000004</v>
      </c>
      <c r="AN26" s="3" t="n">
        <v>-32.7999999999999972</v>
      </c>
      <c r="AO26" s="5" t="n">
        <v>-30.8000000000000007</v>
      </c>
      <c r="AP26" s="3" t="n">
        <v>-39.1000000000000014</v>
      </c>
      <c r="AQ26" s="3" t="n">
        <v>-43.1000000000000014</v>
      </c>
      <c r="AR26" s="3" t="n">
        <v>-26.1999999999999993</v>
      </c>
      <c r="AS26" s="3" t="n">
        <v>-12.4000000000000004</v>
      </c>
      <c r="AT26" s="3" t="n">
        <v>-0.6</v>
      </c>
      <c r="AU26" s="3" t="n">
        <v>10</v>
      </c>
      <c r="AV26" s="3" t="n">
        <v>12.9000000000000004</v>
      </c>
      <c r="AW26" s="3" t="n">
        <v>9.90000000000000036</v>
      </c>
      <c r="AX26" s="3" t="n">
        <v>0.2</v>
      </c>
      <c r="AY26" s="3" t="n">
        <v>-15.4000000000000004</v>
      </c>
      <c r="AZ26" s="3" t="n">
        <v>-25.1000000000000014</v>
      </c>
      <c r="BA26" s="5" t="n">
        <v>-35.2000000000000028</v>
      </c>
      <c r="BB26" s="33">
        <f>AVERAGE(AP26:BA26)</f>
        <v>-13.6750000000000007</v>
      </c>
      <c r="BC26" s="3">
        <f>AVERAGE(AU26:AV26)</f>
        <v>11.4499999999999993</v>
      </c>
    </row>
    <row r="27" spans="1:55">
      <c r="A27" s="3" t="n">
        <v>1991</v>
      </c>
      <c r="B27" t="n">
        <v>1.15199999999999991</v>
      </c>
      <c r="C27" s="6"/>
      <c r="E27"/>
      <c r="F27"/>
      <c r="G27"/>
      <c r="H27"/>
      <c r="I27"/>
      <c r="K27" s="3" t="n">
        <v>1991</v>
      </c>
      <c r="L27" s="3" t="n">
        <v>51.8999999999999986</v>
      </c>
      <c r="M27" s="3" t="n">
        <v>54.8999999999999986</v>
      </c>
      <c r="N27" s="3" t="n">
        <v>43.2999999999999972</v>
      </c>
      <c r="O27" s="3" t="n">
        <v>47.8999999999999986</v>
      </c>
      <c r="P27" s="3" t="n">
        <v>18.6999999999999993</v>
      </c>
      <c r="Q27" s="3" t="n">
        <v>38.7999999999999972</v>
      </c>
      <c r="R27" s="5" t="n">
        <v>8.80000000000000071</v>
      </c>
      <c r="S27" s="3" t="n">
        <v>3.20000000000000018</v>
      </c>
      <c r="T27" s="3" t="n">
        <v>17.6999999999999993</v>
      </c>
      <c r="U27" s="3" t="n">
        <v>18</v>
      </c>
      <c r="V27" s="3" t="n">
        <v>3.60000000000000009</v>
      </c>
      <c r="W27" s="3" t="n">
        <v>6.09999999999999964</v>
      </c>
      <c r="X27" s="3" t="n">
        <v>33.6000000000000014</v>
      </c>
      <c r="Y27" s="3" t="n">
        <v>9.40000000000000036</v>
      </c>
      <c r="Z27" s="3" t="n">
        <v>38.2999999999999972</v>
      </c>
      <c r="AA27" s="3" t="n">
        <v>15.6999999999999993</v>
      </c>
      <c r="AB27" s="3" t="n">
        <v>8</v>
      </c>
      <c r="AC27" s="3" t="n">
        <v>18.1000000000000014</v>
      </c>
      <c r="AD27" s="5" t="n">
        <v>6.90000000000000036</v>
      </c>
      <c r="AE27" s="3">
        <f>AVERAGE(S28:AD28)</f>
        <v>11.8416666666667005</v>
      </c>
      <c r="AF27" s="16"/>
      <c r="AG27" s="16"/>
      <c r="AH27" s="3" t="n">
        <v>1991</v>
      </c>
      <c r="AI27" s="3" t="n">
        <v>10</v>
      </c>
      <c r="AJ27" s="3" t="n">
        <v>12.9000000000000004</v>
      </c>
      <c r="AK27" s="3" t="n">
        <v>9.90000000000000036</v>
      </c>
      <c r="AL27" s="3" t="n">
        <v>0.2</v>
      </c>
      <c r="AM27" s="3" t="n">
        <v>-15.4000000000000004</v>
      </c>
      <c r="AN27" s="3" t="n">
        <v>-25.1000000000000014</v>
      </c>
      <c r="AO27" s="5" t="n">
        <v>-35.2000000000000028</v>
      </c>
      <c r="AP27" s="3" t="n">
        <v>-38.8999999999999986</v>
      </c>
      <c r="AQ27" s="3" t="n">
        <v>-36.3999999999999986</v>
      </c>
      <c r="AR27" s="3" t="n">
        <v>-26.5</v>
      </c>
      <c r="AS27" s="3" t="n">
        <v>-17.6999999999999993</v>
      </c>
      <c r="AT27" s="3" t="n">
        <v>-1.10000000000000009</v>
      </c>
      <c r="AU27" s="3" t="n">
        <v>14.6999999999999993</v>
      </c>
      <c r="AV27" s="3" t="n">
        <v>15.6999999999999993</v>
      </c>
      <c r="AW27" s="3" t="n">
        <v>12.8000000000000007</v>
      </c>
      <c r="AX27" s="3" t="n">
        <v>1.60000000000000009</v>
      </c>
      <c r="AY27" s="3" t="n">
        <v>-9.09999999999999964</v>
      </c>
      <c r="AZ27" s="3" t="n">
        <v>-20.3999999999999986</v>
      </c>
      <c r="BA27" s="5" t="n">
        <v>-36.6000000000000014</v>
      </c>
      <c r="BB27" s="33">
        <f>AVERAGE(AP27:BA27)</f>
        <v>-11.8249999999999993</v>
      </c>
      <c r="BC27" s="3">
        <f>AVERAGE(AU27:AV27)</f>
        <v>15.1999999999999993</v>
      </c>
    </row>
    <row r="28" spans="1:55">
      <c r="A28" s="3" t="n">
        <v>1992</v>
      </c>
      <c r="B28" t="n">
        <v>0.279000000000000004</v>
      </c>
      <c r="C28" s="6"/>
      <c r="E28"/>
      <c r="F28"/>
      <c r="G28"/>
      <c r="H28"/>
      <c r="I28"/>
      <c r="K28" s="3" t="n">
        <v>1992</v>
      </c>
      <c r="L28" s="3" t="n">
        <v>33.6000000000000014</v>
      </c>
      <c r="M28" s="3" t="n">
        <v>9.40000000000000036</v>
      </c>
      <c r="N28" s="3" t="n">
        <v>38.2999999999999972</v>
      </c>
      <c r="O28" s="3" t="n">
        <v>15.6999999999999993</v>
      </c>
      <c r="P28" s="3" t="n">
        <v>8</v>
      </c>
      <c r="Q28" s="3" t="n">
        <v>18.1000000000000014</v>
      </c>
      <c r="R28" s="5" t="n">
        <v>6.90000000000000036</v>
      </c>
      <c r="S28" s="3" t="n">
        <v>11</v>
      </c>
      <c r="T28" s="3" t="n">
        <v>14.9000000000000004</v>
      </c>
      <c r="U28" s="3" t="n">
        <v>2.10000000000000009</v>
      </c>
      <c r="V28" s="3" t="n">
        <v>11.3000000000000007</v>
      </c>
      <c r="W28" s="3" t="n">
        <v>7.79999999999999982</v>
      </c>
      <c r="X28" s="3" t="n">
        <v>19</v>
      </c>
      <c r="Y28" s="3" t="n">
        <v>12.8000000000000007</v>
      </c>
      <c r="Z28" s="3" t="n">
        <v>18.1999999999999993</v>
      </c>
      <c r="AA28" s="3" t="n">
        <v>6.79999999999999982</v>
      </c>
      <c r="AB28" s="3" t="n">
        <v>9.09999999999999964</v>
      </c>
      <c r="AC28" s="3" t="n">
        <v>13.8000000000000007</v>
      </c>
      <c r="AD28" s="5" t="n">
        <v>15.3000000000000007</v>
      </c>
      <c r="AE28" s="3">
        <f>AVERAGE(S29:AD29)</f>
        <v>11.5083333333333009</v>
      </c>
      <c r="AF28" s="16"/>
      <c r="AG28" s="16"/>
      <c r="AH28" s="3" t="n">
        <v>1992</v>
      </c>
      <c r="AI28" s="3" t="n">
        <v>14.6999999999999993</v>
      </c>
      <c r="AJ28" s="3" t="n">
        <v>15.6999999999999993</v>
      </c>
      <c r="AK28" s="3" t="n">
        <v>12.8000000000000007</v>
      </c>
      <c r="AL28" s="3" t="n">
        <v>1.60000000000000009</v>
      </c>
      <c r="AM28" s="3" t="n">
        <v>-9.09999999999999964</v>
      </c>
      <c r="AN28" s="3" t="n">
        <v>-20.3999999999999986</v>
      </c>
      <c r="AO28" s="5" t="n">
        <v>-36.6000000000000014</v>
      </c>
      <c r="AP28" s="3" t="n">
        <v>-36.2000000000000028</v>
      </c>
      <c r="AQ28" s="3" t="n">
        <v>-30.8000000000000007</v>
      </c>
      <c r="AR28" s="3" t="n">
        <v>-32.6000000000000014</v>
      </c>
      <c r="AS28" s="3" t="n">
        <v>-14.4000000000000004</v>
      </c>
      <c r="AT28" s="3" t="n">
        <v>-3.60000000000000009</v>
      </c>
      <c r="AU28" s="3" t="n">
        <v>9.30000000000000071</v>
      </c>
      <c r="AV28" s="3" t="n">
        <v>13.1999999999999993</v>
      </c>
      <c r="AW28" s="3" t="n">
        <v>4.70000000000000018</v>
      </c>
      <c r="AX28" s="3" t="n">
        <v>-2.79999999999999982</v>
      </c>
      <c r="AY28" s="3" t="n">
        <v>-17.899999999999995</v>
      </c>
      <c r="AZ28" s="3" t="n">
        <v>-27.1000000000000014</v>
      </c>
      <c r="BA28" s="5" t="n">
        <v>-37.6000000000000014</v>
      </c>
      <c r="BB28" s="33">
        <f>AVERAGE(AP28:BA28)</f>
        <v>-14.6500000000000004</v>
      </c>
      <c r="BC28" s="3">
        <f>AVERAGE(AU28:AV28)</f>
        <v>11.25</v>
      </c>
    </row>
    <row r="29" spans="1:55">
      <c r="A29" s="3" t="n">
        <v>1993</v>
      </c>
      <c r="B29" t="n">
        <v>0.729999999999999982</v>
      </c>
      <c r="C29" s="6"/>
      <c r="E29"/>
      <c r="F29"/>
      <c r="G29"/>
      <c r="H29"/>
      <c r="I29"/>
      <c r="K29" s="3" t="n">
        <v>1993</v>
      </c>
      <c r="L29" s="3" t="n">
        <v>19</v>
      </c>
      <c r="M29" s="3" t="n">
        <v>12.8000000000000007</v>
      </c>
      <c r="N29" s="3" t="n">
        <v>18.1999999999999993</v>
      </c>
      <c r="O29" s="3" t="n">
        <v>6.79999999999999982</v>
      </c>
      <c r="P29" s="3" t="n">
        <v>9.09999999999999964</v>
      </c>
      <c r="Q29" s="3" t="n">
        <v>13.8000000000000007</v>
      </c>
      <c r="R29" s="5" t="n">
        <v>15.3000000000000007</v>
      </c>
      <c r="S29" s="3" t="n">
        <v>12</v>
      </c>
      <c r="T29" s="3" t="n">
        <v>6.09999999999999964</v>
      </c>
      <c r="U29" s="3" t="n">
        <v>3.60000000000000009</v>
      </c>
      <c r="V29" s="3" t="n">
        <v>7.90000000000000036</v>
      </c>
      <c r="W29" s="3" t="n">
        <v>5.79999999999999982</v>
      </c>
      <c r="X29" s="3" t="n">
        <v>11.4000000000000004</v>
      </c>
      <c r="Y29" s="3" t="n">
        <v>32</v>
      </c>
      <c r="Z29" s="3" t="n">
        <v>23.8999999999999986</v>
      </c>
      <c r="AA29" s="3" t="n">
        <v>9.19999999999999929</v>
      </c>
      <c r="AB29" s="3" t="n">
        <v>14.5999999999999996</v>
      </c>
      <c r="AC29" s="3" t="n">
        <v>7.79999999999999982</v>
      </c>
      <c r="AD29" s="5" t="n">
        <v>3.79999999999999982</v>
      </c>
      <c r="AE29" s="3">
        <f>AVERAGE(S30:AD30)</f>
        <v>7.61111111111110983</v>
      </c>
      <c r="AF29" s="16"/>
      <c r="AG29" s="16"/>
      <c r="AH29" s="3" t="n">
        <v>1993</v>
      </c>
      <c r="AI29" s="3" t="n">
        <v>9.30000000000000071</v>
      </c>
      <c r="AJ29" s="3" t="n">
        <v>13.1999999999999993</v>
      </c>
      <c r="AK29" s="3" t="n">
        <v>4.70000000000000018</v>
      </c>
      <c r="AL29" s="3" t="n">
        <v>-2.79999999999999982</v>
      </c>
      <c r="AM29" s="3" t="n">
        <v>-17.899999999999995</v>
      </c>
      <c r="AN29" s="3" t="n">
        <v>-27.1000000000000014</v>
      </c>
      <c r="AO29" s="5" t="n">
        <v>-37.6000000000000014</v>
      </c>
      <c r="AP29" s="3" t="n">
        <v>-41.7000000000000028</v>
      </c>
      <c r="AQ29" s="3" t="n">
        <v>-25</v>
      </c>
      <c r="AR29" s="3" t="n">
        <v>-30.1000000000000014</v>
      </c>
      <c r="AS29" s="3" t="n">
        <v>-16.6000000000000014</v>
      </c>
      <c r="AT29" s="3" t="n">
        <v>-2.9</v>
      </c>
      <c r="AU29" s="3" t="n">
        <v>10.5</v>
      </c>
      <c r="AV29" s="3" t="n">
        <v>15.5999999999999996</v>
      </c>
      <c r="AW29" s="3" t="n">
        <v>6.70000000000000018</v>
      </c>
      <c r="AX29" s="3" t="n">
        <v>-2.10000000000000009</v>
      </c>
      <c r="AY29" s="3" t="n">
        <v>-17.8000000000000007</v>
      </c>
      <c r="AZ29" s="3" t="n">
        <v>-30</v>
      </c>
      <c r="BA29" s="5" t="n">
        <v>-45.6000000000000014</v>
      </c>
      <c r="BB29" s="33">
        <f>AVERAGE(AP29:BA29)</f>
        <v>-14.9166666666666998</v>
      </c>
      <c r="BC29" s="3">
        <f>AVERAGE(AU29:AV29)</f>
        <v>13.0500000000000007</v>
      </c>
    </row>
    <row r="30" spans="1:55">
      <c r="A30" s="3" t="n">
        <v>1994</v>
      </c>
      <c r="B30" t="n">
        <v>1.0089999999999999</v>
      </c>
      <c r="C30" s="6"/>
      <c r="E30"/>
      <c r="F30"/>
      <c r="G30"/>
      <c r="H30"/>
      <c r="I30"/>
      <c r="K30" s="3" t="n">
        <v>1994</v>
      </c>
      <c r="L30" s="3" t="n">
        <v>11.4000000000000004</v>
      </c>
      <c r="M30" s="3" t="n">
        <v>32</v>
      </c>
      <c r="N30" s="3" t="n">
        <v>23.8999999999999986</v>
      </c>
      <c r="O30" s="3" t="n">
        <v>9.19999999999999929</v>
      </c>
      <c r="P30" s="3" t="n">
        <v>14.5999999999999996</v>
      </c>
      <c r="Q30" s="3" t="n">
        <v>7.79999999999999982</v>
      </c>
      <c r="R30" s="5" t="n">
        <v>3.79999999999999982</v>
      </c>
      <c r="S30" s="3" t="n">
        <v>5.70000000000000018</v>
      </c>
      <c r="T30" s="3" t="n">
        <v>12.4000000000000004</v>
      </c>
      <c r="U30" s="3" t="s">
        <v>42</v>
      </c>
      <c r="V30" s="3" t="n">
        <v>6.09999999999999964</v>
      </c>
      <c r="W30" s="3" t="n">
        <v>4.5</v>
      </c>
      <c r="X30" s="3" t="n">
        <v>2.9</v>
      </c>
      <c r="Y30" s="3" t="n">
        <v>5.29999999999999982</v>
      </c>
      <c r="Z30" s="3" t="n">
        <v>20.6999999999999993</v>
      </c>
      <c r="AA30" s="3" t="s">
        <v>42</v>
      </c>
      <c r="AB30" s="3" t="s">
        <v>42</v>
      </c>
      <c r="AC30" s="3" t="n">
        <v>9.40000000000000036</v>
      </c>
      <c r="AD30" s="5" t="n">
        <v>1.5</v>
      </c>
      <c r="AE30" s="3">
        <f>AVERAGE(S31:AD31)</f>
        <v>11.1545454545455005</v>
      </c>
      <c r="AF30" s="16"/>
      <c r="AG30" s="16"/>
      <c r="AH30" s="3" t="n">
        <v>1994</v>
      </c>
      <c r="AI30" s="3" t="n">
        <v>10.5</v>
      </c>
      <c r="AJ30" s="3" t="n">
        <v>15.5999999999999996</v>
      </c>
      <c r="AK30" s="3" t="n">
        <v>6.70000000000000018</v>
      </c>
      <c r="AL30" s="3" t="n">
        <v>-2.10000000000000009</v>
      </c>
      <c r="AM30" s="3" t="n">
        <v>-17.8000000000000007</v>
      </c>
      <c r="AN30" s="3" t="n">
        <v>-30</v>
      </c>
      <c r="AO30" s="5" t="n">
        <v>-45.6000000000000014</v>
      </c>
      <c r="AP30" s="3" t="n">
        <v>-31.8999999999999986</v>
      </c>
      <c r="AQ30" s="3" t="n">
        <v>-21.3000000000000007</v>
      </c>
      <c r="AR30" s="3" t="n">
        <v>-32.3999999999999986</v>
      </c>
      <c r="AS30" s="3" t="n">
        <v>-19.3999999999999986</v>
      </c>
      <c r="AT30" s="3" t="n">
        <v>-3.60000000000000009</v>
      </c>
      <c r="AU30" s="3" t="n">
        <v>12.0999999999999996</v>
      </c>
      <c r="AV30" s="3" t="n">
        <v>10.9000000000000004</v>
      </c>
      <c r="AW30" s="3" t="n">
        <v>6.70000000000000018</v>
      </c>
      <c r="AX30" s="3" t="n">
        <v>1.5</v>
      </c>
      <c r="AY30" s="3" t="n">
        <v>-12</v>
      </c>
      <c r="AZ30" s="3" t="n">
        <v>-32.2000000000000028</v>
      </c>
      <c r="BA30" s="5" t="n">
        <v>-37.5</v>
      </c>
      <c r="BB30" s="33">
        <f>AVERAGE(AP30:BA30)</f>
        <v>-13.2583333333333009</v>
      </c>
      <c r="BC30" s="3">
        <f>AVERAGE(AU30:AV30)</f>
        <v>11.5</v>
      </c>
    </row>
    <row r="31" spans="1:55">
      <c r="A31" s="3" t="n">
        <v>1995</v>
      </c>
      <c r="B31" t="n">
        <v>0.897000000000000064</v>
      </c>
      <c r="C31" s="6"/>
      <c r="E31"/>
      <c r="F31"/>
      <c r="G31"/>
      <c r="H31"/>
      <c r="I31"/>
      <c r="K31" s="3" t="n">
        <v>1995</v>
      </c>
      <c r="L31" s="3" t="n">
        <v>2.9</v>
      </c>
      <c r="M31" s="3" t="n">
        <v>5.29999999999999982</v>
      </c>
      <c r="N31" s="3" t="n">
        <v>20.6999999999999993</v>
      </c>
      <c r="O31" s="3" t="s">
        <v>42</v>
      </c>
      <c r="P31" s="3" t="s">
        <v>42</v>
      </c>
      <c r="Q31" s="3" t="n">
        <v>9.40000000000000036</v>
      </c>
      <c r="R31" s="5" t="n">
        <v>1.5</v>
      </c>
      <c r="S31" s="3" t="n">
        <v>14.4000000000000004</v>
      </c>
      <c r="T31" s="3" t="n">
        <v>4.20000000000000018</v>
      </c>
      <c r="U31" s="3" t="n">
        <v>2.70000000000000018</v>
      </c>
      <c r="V31" s="3" t="n">
        <v>0</v>
      </c>
      <c r="W31" s="3" t="n">
        <v>3.60000000000000009</v>
      </c>
      <c r="X31" s="3" t="n">
        <v>20.8999999999999986</v>
      </c>
      <c r="Y31" s="3" t="n">
        <v>37.3999999999999986</v>
      </c>
      <c r="Z31" s="3" t="n">
        <v>21.1000000000000014</v>
      </c>
      <c r="AA31" s="3" t="n">
        <v>11.3000000000000007</v>
      </c>
      <c r="AB31" s="3" t="n">
        <v>4.90000000000000036</v>
      </c>
      <c r="AC31" s="3" t="s">
        <v>42</v>
      </c>
      <c r="AD31" s="5" t="n">
        <v>2.20000000000000018</v>
      </c>
      <c r="AE31" s="3">
        <f>AVERAGE(S32:AD32)</f>
        <v>18.6666666666666998</v>
      </c>
      <c r="AF31" s="16"/>
      <c r="AG31" s="16"/>
      <c r="AH31" s="3" t="n">
        <v>1995</v>
      </c>
      <c r="AI31" s="3" t="n">
        <v>12.0999999999999996</v>
      </c>
      <c r="AJ31" s="3" t="n">
        <v>10.9000000000000004</v>
      </c>
      <c r="AK31" s="3" t="n">
        <v>6.70000000000000018</v>
      </c>
      <c r="AL31" s="3" t="n">
        <v>1.5</v>
      </c>
      <c r="AM31" s="3" t="n">
        <v>-12</v>
      </c>
      <c r="AN31" s="3" t="n">
        <v>-32.2000000000000028</v>
      </c>
      <c r="AO31" s="5" t="n">
        <v>-37.5</v>
      </c>
      <c r="AP31" s="3" t="n">
        <v>-37.1000000000000014</v>
      </c>
      <c r="AQ31" s="3" t="n">
        <v>-28.3999999999999986</v>
      </c>
      <c r="AR31" s="3" t="n">
        <v>-24.3999999999999986</v>
      </c>
      <c r="AS31" s="3" t="n">
        <v>-17.6000000000000014</v>
      </c>
      <c r="AT31" s="3" t="n">
        <v>-0.5</v>
      </c>
      <c r="AU31" s="3" t="n">
        <v>9.80000000000000071</v>
      </c>
      <c r="AV31" s="3" t="n">
        <v>14.0999999999999996</v>
      </c>
      <c r="AW31" s="3" t="n">
        <v>11.5999999999999996</v>
      </c>
      <c r="AX31" s="3" t="n">
        <v>2</v>
      </c>
      <c r="AY31" s="3" t="n">
        <v>-13.6999999999999993</v>
      </c>
      <c r="AZ31" s="3" t="n">
        <v>-19.3000000000000007</v>
      </c>
      <c r="BA31" s="5" t="n">
        <v>-33.2999999999999972</v>
      </c>
      <c r="BB31" s="33">
        <f>AVERAGE(AP31:BA31)</f>
        <v>-11.4000000000000004</v>
      </c>
      <c r="BC31" s="3">
        <f>AVERAGE(AU31:AV31)</f>
        <v>11.9499999999999993</v>
      </c>
    </row>
    <row r="32" spans="1:55">
      <c r="A32" s="3" t="n">
        <v>1996</v>
      </c>
      <c r="B32" t="n">
        <v>0.575999999999999979</v>
      </c>
      <c r="C32" s="6"/>
      <c r="E32"/>
      <c r="F32"/>
      <c r="G32"/>
      <c r="H32"/>
      <c r="I32"/>
      <c r="K32" s="3" t="n">
        <v>1996</v>
      </c>
      <c r="L32" s="3" t="n">
        <v>20.8999999999999986</v>
      </c>
      <c r="M32" s="3" t="n">
        <v>37.3999999999999986</v>
      </c>
      <c r="N32" s="3" t="n">
        <v>21.1000000000000014</v>
      </c>
      <c r="O32" s="3" t="n">
        <v>11.3000000000000007</v>
      </c>
      <c r="P32" s="3" t="n">
        <v>4.90000000000000036</v>
      </c>
      <c r="Q32" s="3" t="s">
        <v>42</v>
      </c>
      <c r="R32" s="5" t="n">
        <v>2.20000000000000018</v>
      </c>
      <c r="S32" s="3" t="n">
        <v>8.90000000000000036</v>
      </c>
      <c r="T32" s="3" t="n">
        <v>9.59999999999999964</v>
      </c>
      <c r="U32" s="3" t="n">
        <v>16.6000000000000014</v>
      </c>
      <c r="V32" s="3" t="n">
        <v>1.10000000000000009</v>
      </c>
      <c r="W32" s="3" t="n">
        <v>12.6999999999999993</v>
      </c>
      <c r="X32" s="3" t="n">
        <v>18.6999999999999993</v>
      </c>
      <c r="Y32" s="3" t="n">
        <v>36.2000000000000028</v>
      </c>
      <c r="Z32" s="3" t="n">
        <v>30.6000000000000014</v>
      </c>
      <c r="AA32" s="3" t="n">
        <v>7.79999999999999982</v>
      </c>
      <c r="AB32" s="3" t="n">
        <v>17.6000000000000014</v>
      </c>
      <c r="AC32" s="3" t="n">
        <v>44.2999999999999972</v>
      </c>
      <c r="AD32" s="5" t="n">
        <v>19.8999999999999986</v>
      </c>
      <c r="AE32" s="3">
        <f>AVERAGE(S33:AD33)</f>
        <v>12.2222222222222001</v>
      </c>
      <c r="AF32" s="16"/>
      <c r="AG32" s="16"/>
      <c r="AH32" s="3" t="n">
        <v>1996</v>
      </c>
      <c r="AI32" s="3" t="n">
        <v>9.80000000000000071</v>
      </c>
      <c r="AJ32" s="3" t="n">
        <v>14.0999999999999996</v>
      </c>
      <c r="AK32" s="3" t="n">
        <v>11.5999999999999996</v>
      </c>
      <c r="AL32" s="3" t="n">
        <v>2</v>
      </c>
      <c r="AM32" s="3" t="n">
        <v>-13.6999999999999993</v>
      </c>
      <c r="AN32" s="3" t="n">
        <v>-19.3000000000000007</v>
      </c>
      <c r="AO32" s="5" t="n">
        <v>-33.2999999999999972</v>
      </c>
      <c r="AP32" s="3" t="n">
        <v>-23.8000000000000007</v>
      </c>
      <c r="AQ32" s="3" t="n">
        <v>-34.1000000000000014</v>
      </c>
      <c r="AR32" s="3" t="n">
        <v>-18</v>
      </c>
      <c r="AS32" s="3" t="n">
        <v>-15</v>
      </c>
      <c r="AT32" s="3" t="n">
        <v>-0.9</v>
      </c>
      <c r="AU32" s="3" t="n">
        <v>7.40000000000000036</v>
      </c>
      <c r="AV32" s="3" t="n">
        <v>11.9000000000000004</v>
      </c>
      <c r="AW32" s="3" t="n">
        <v>9.19999999999999929</v>
      </c>
      <c r="AX32" s="3" t="n">
        <v>0.4</v>
      </c>
      <c r="AY32" s="3" t="n">
        <v>-14.5999999999999996</v>
      </c>
      <c r="AZ32" s="3" t="n">
        <v>-22.1000000000000014</v>
      </c>
      <c r="BA32" s="5" t="n">
        <v>-28</v>
      </c>
      <c r="BB32" s="33">
        <f>AVERAGE(AP32:BA32)</f>
        <v>-10.6333333333333009</v>
      </c>
      <c r="BC32" s="3">
        <f>AVERAGE(AU32:AV32)</f>
        <v>9.65000000000000036</v>
      </c>
    </row>
    <row r="33" spans="1:55">
      <c r="A33" s="3" t="n">
        <v>1997</v>
      </c>
      <c r="B33" t="n">
        <v>1.46399999999999997</v>
      </c>
      <c r="C33" s="6"/>
      <c r="E33"/>
      <c r="F33"/>
      <c r="G33"/>
      <c r="H33"/>
      <c r="I33"/>
      <c r="K33" s="3" t="n">
        <v>1997</v>
      </c>
      <c r="L33" s="3" t="n">
        <v>18.6999999999999993</v>
      </c>
      <c r="M33" s="3" t="n">
        <v>36.2000000000000028</v>
      </c>
      <c r="N33" s="3" t="n">
        <v>30.6000000000000014</v>
      </c>
      <c r="O33" s="3" t="n">
        <v>7.79999999999999982</v>
      </c>
      <c r="P33" s="3" t="n">
        <v>17.6000000000000014</v>
      </c>
      <c r="Q33" s="3" t="n">
        <v>44.2999999999999972</v>
      </c>
      <c r="R33" s="5" t="n">
        <v>19.8999999999999986</v>
      </c>
      <c r="S33" s="3" t="s">
        <v>42</v>
      </c>
      <c r="T33" s="3" t="n">
        <v>1.19999999999999996</v>
      </c>
      <c r="U33" s="3" t="n">
        <v>5.5</v>
      </c>
      <c r="V33" s="3" t="n">
        <v>2.10000000000000009</v>
      </c>
      <c r="W33" s="3" t="n">
        <v>10.0999999999999996</v>
      </c>
      <c r="X33" s="3" t="n">
        <v>10.0999999999999996</v>
      </c>
      <c r="Y33" s="3" t="n">
        <v>23.3999999999999986</v>
      </c>
      <c r="Z33" s="3" t="n">
        <v>27.1999999999999993</v>
      </c>
      <c r="AA33" s="3" t="n">
        <v>17.3000000000000007</v>
      </c>
      <c r="AB33" s="3" t="n">
        <v>13.0999999999999996</v>
      </c>
      <c r="AC33" s="3" t="s">
        <v>42</v>
      </c>
      <c r="AD33" s="5" t="s">
        <v>42</v>
      </c>
      <c r="AE33" s="3">
        <f>AVERAGE(S34:AD34)</f>
        <v>16.0249999999999986</v>
      </c>
      <c r="AF33" s="16"/>
      <c r="AG33" s="16"/>
      <c r="AH33" s="3" t="n">
        <v>1997</v>
      </c>
      <c r="AI33" s="3" t="n">
        <v>7.40000000000000036</v>
      </c>
      <c r="AJ33" s="3" t="n">
        <v>11.9000000000000004</v>
      </c>
      <c r="AK33" s="3" t="n">
        <v>9.19999999999999929</v>
      </c>
      <c r="AL33" s="3" t="n">
        <v>0.4</v>
      </c>
      <c r="AM33" s="3" t="n">
        <v>-14.5999999999999996</v>
      </c>
      <c r="AN33" s="3" t="n">
        <v>-22.1000000000000014</v>
      </c>
      <c r="AO33" s="5" t="n">
        <v>-28</v>
      </c>
      <c r="AP33" s="3" t="n">
        <v>-33.7999999999999972</v>
      </c>
      <c r="AQ33" s="3" t="n">
        <v>-29.3999999999999986</v>
      </c>
      <c r="AR33" s="3" t="n">
        <v>-19.6000000000000014</v>
      </c>
      <c r="AS33" s="3" t="n">
        <v>-13.8000000000000007</v>
      </c>
      <c r="AT33" s="3" t="n">
        <v>-1.8</v>
      </c>
      <c r="AU33" s="3" t="n">
        <v>10.4000000000000004</v>
      </c>
      <c r="AV33" s="3" t="n">
        <v>12.6999999999999993</v>
      </c>
      <c r="AW33" s="3" t="n">
        <v>9.19999999999999929</v>
      </c>
      <c r="AX33" s="3" t="n">
        <v>1</v>
      </c>
      <c r="AY33" s="3" t="n">
        <v>-13.5</v>
      </c>
      <c r="AZ33" s="3" t="n">
        <v>-30.8999999999999986</v>
      </c>
      <c r="BA33" s="5" t="s">
        <v>42</v>
      </c>
      <c r="BB33" s="33">
        <f>AVERAGE(AP33:BA33)</f>
        <v>-9.9545454545454497</v>
      </c>
      <c r="BC33" s="3">
        <f>AVERAGE(AU33:AV33)</f>
        <v>11.5500000000000007</v>
      </c>
    </row>
    <row r="34" spans="1:55">
      <c r="A34" s="3" t="n">
        <v>1998</v>
      </c>
      <c r="B34" t="n">
        <v>0.69499999999999984</v>
      </c>
      <c r="C34" s="6"/>
      <c r="E34"/>
      <c r="F34"/>
      <c r="G34"/>
      <c r="H34"/>
      <c r="I34"/>
      <c r="K34" s="3" t="n">
        <v>1998</v>
      </c>
      <c r="L34" s="3" t="n">
        <v>10.0999999999999996</v>
      </c>
      <c r="M34" s="3" t="n">
        <v>23.3999999999999986</v>
      </c>
      <c r="N34" s="3" t="n">
        <v>27.1999999999999993</v>
      </c>
      <c r="O34" s="3" t="n">
        <v>17.3000000000000007</v>
      </c>
      <c r="P34" s="3" t="n">
        <v>13.0999999999999996</v>
      </c>
      <c r="Q34" s="3" t="s">
        <v>42</v>
      </c>
      <c r="R34" s="5" t="s">
        <v>42</v>
      </c>
      <c r="S34" s="3" t="s">
        <v>42</v>
      </c>
      <c r="T34" s="3" t="s">
        <v>42</v>
      </c>
      <c r="U34" s="3" t="s">
        <v>42</v>
      </c>
      <c r="V34" s="3" t="s">
        <v>42</v>
      </c>
      <c r="W34" s="3" t="n">
        <v>2.10000000000000009</v>
      </c>
      <c r="X34" s="3" t="n">
        <v>11.5</v>
      </c>
      <c r="Y34" s="3" t="n">
        <v>18.3999999999999986</v>
      </c>
      <c r="Z34" s="3" t="n">
        <v>24.6999999999999993</v>
      </c>
      <c r="AA34" s="3" t="n">
        <v>19.6000000000000014</v>
      </c>
      <c r="AB34" s="3" t="n">
        <v>24.6000000000000014</v>
      </c>
      <c r="AC34" s="3" t="n">
        <v>18.8000000000000007</v>
      </c>
      <c r="AD34" s="5" t="n">
        <v>8.5</v>
      </c>
      <c r="AE34" s="3">
        <f>AVERAGE(S35:AD35)</f>
        <v>7.18333333333333002</v>
      </c>
      <c r="AF34" s="16"/>
      <c r="AG34" s="16"/>
      <c r="AH34" s="3" t="n">
        <v>1998</v>
      </c>
      <c r="AI34" s="3" t="n">
        <v>10.4000000000000004</v>
      </c>
      <c r="AJ34" s="3" t="n">
        <v>12.6999999999999993</v>
      </c>
      <c r="AK34" s="3" t="n">
        <v>9.19999999999999929</v>
      </c>
      <c r="AL34" s="3" t="n">
        <v>1</v>
      </c>
      <c r="AM34" s="3" t="n">
        <v>-13.5</v>
      </c>
      <c r="AN34" s="3" t="n">
        <v>-30.8999999999999986</v>
      </c>
      <c r="AO34" s="5" t="s">
        <v>42</v>
      </c>
      <c r="AP34" s="3" t="n">
        <v>-36.2999999999999972</v>
      </c>
      <c r="AQ34" s="3" t="n">
        <v>-36</v>
      </c>
      <c r="AR34" s="3" t="n">
        <v>-29.5</v>
      </c>
      <c r="AS34" s="3" t="n">
        <v>-16.1000000000000014</v>
      </c>
      <c r="AT34" s="3" t="n">
        <v>-11.4000000000000004</v>
      </c>
      <c r="AU34" s="3" t="n">
        <v>8</v>
      </c>
      <c r="AV34" s="3" t="n">
        <v>12.5</v>
      </c>
      <c r="AW34" s="3" t="n">
        <v>3.10000000000000009</v>
      </c>
      <c r="AX34" s="3" t="n">
        <v>-0.7</v>
      </c>
      <c r="AY34" s="3" t="n">
        <v>-15.0999999999999996</v>
      </c>
      <c r="AZ34" s="3" t="n">
        <v>-27.8000000000000007</v>
      </c>
      <c r="BA34" s="5" t="n">
        <v>-33</v>
      </c>
      <c r="BB34" s="33">
        <f>AVERAGE(AP34:BA34)</f>
        <v>-15.1916666666667002</v>
      </c>
      <c r="BC34" s="3">
        <f>AVERAGE(AU34:AV34)</f>
        <v>10.25</v>
      </c>
    </row>
    <row r="35" spans="1:55">
      <c r="A35" s="3" t="n">
        <v>1999</v>
      </c>
      <c r="B35" t="n">
        <v>1.17700000000000005</v>
      </c>
      <c r="C35" s="6"/>
      <c r="E35"/>
      <c r="F35"/>
      <c r="G35"/>
      <c r="H35"/>
      <c r="I35"/>
      <c r="K35" s="3" t="n">
        <v>1999</v>
      </c>
      <c r="L35" s="3" t="n">
        <v>11.5</v>
      </c>
      <c r="M35" s="3" t="n">
        <v>18.3999999999999986</v>
      </c>
      <c r="N35" s="3" t="n">
        <v>24.6999999999999993</v>
      </c>
      <c r="O35" s="3" t="n">
        <v>19.6000000000000014</v>
      </c>
      <c r="P35" s="3" t="n">
        <v>24.6000000000000014</v>
      </c>
      <c r="Q35" s="3" t="n">
        <v>18.8000000000000007</v>
      </c>
      <c r="R35" s="5" t="n">
        <v>8.5</v>
      </c>
      <c r="S35" s="3" t="n">
        <v>1.19999999999999996</v>
      </c>
      <c r="T35" s="3" t="n">
        <v>1.10000000000000009</v>
      </c>
      <c r="U35" s="3" t="n">
        <v>5</v>
      </c>
      <c r="V35" s="3" t="n">
        <v>1</v>
      </c>
      <c r="W35" s="3" t="n">
        <v>1.39999999999999991</v>
      </c>
      <c r="X35" s="3" t="n">
        <v>8.80000000000000071</v>
      </c>
      <c r="Y35" s="3" t="n">
        <v>12.9000000000000004</v>
      </c>
      <c r="Z35" s="3" t="n">
        <v>30.1999999999999993</v>
      </c>
      <c r="AA35" s="3" t="n">
        <v>8.5</v>
      </c>
      <c r="AB35" s="3" t="n">
        <v>7</v>
      </c>
      <c r="AC35" s="3" t="n">
        <v>9.09999999999999964</v>
      </c>
      <c r="AD35" s="5" t="n">
        <v>0</v>
      </c>
      <c r="AE35" s="3">
        <f>AVERAGE(S36:AD36)</f>
        <v>7.26666666666667016</v>
      </c>
      <c r="AF35" s="16"/>
      <c r="AG35" s="16"/>
      <c r="AH35" s="3" t="n">
        <v>1999</v>
      </c>
      <c r="AI35" s="3" t="n">
        <v>8</v>
      </c>
      <c r="AJ35" s="3" t="n">
        <v>12.5</v>
      </c>
      <c r="AK35" s="3" t="n">
        <v>3.10000000000000009</v>
      </c>
      <c r="AL35" s="3" t="n">
        <v>-0.7</v>
      </c>
      <c r="AM35" s="3" t="n">
        <v>-15.0999999999999996</v>
      </c>
      <c r="AN35" s="3" t="n">
        <v>-27.8000000000000007</v>
      </c>
      <c r="AO35" s="5" t="n">
        <v>-33</v>
      </c>
      <c r="AP35" s="3" t="n">
        <v>-39.6000000000000014</v>
      </c>
      <c r="AQ35" s="3" t="n">
        <v>-40</v>
      </c>
      <c r="AR35" s="3" t="n">
        <v>-28.8000000000000007</v>
      </c>
      <c r="AS35" s="3" t="n">
        <v>-21.1000000000000014</v>
      </c>
      <c r="AT35" s="3" t="n">
        <v>-5.09999999999999964</v>
      </c>
      <c r="AU35" s="3" t="n">
        <v>8.19999999999999751</v>
      </c>
      <c r="AV35" s="3" t="n">
        <v>11.6999999999999993</v>
      </c>
      <c r="AW35" s="3" t="n">
        <v>7.09999999999999964</v>
      </c>
      <c r="AX35" s="3" t="n">
        <v>1.19999999999999996</v>
      </c>
      <c r="AY35" s="3" t="n">
        <v>-13.9000000000000004</v>
      </c>
      <c r="AZ35" s="3" t="n">
        <v>-30.1999999999999993</v>
      </c>
      <c r="BA35" s="5" t="n">
        <v>-38.7000000000000028</v>
      </c>
      <c r="BB35" s="33">
        <f>AVERAGE(AP35:BA35)</f>
        <v>-15.7666666666666995</v>
      </c>
      <c r="BC35" s="3">
        <f>AVERAGE(AU35:AV35)</f>
        <v>9.94999999999999929</v>
      </c>
    </row>
    <row r="36" spans="1:55">
      <c r="A36" s="3" t="n">
        <v>2000</v>
      </c>
      <c r="B36" t="n">
        <v>0.877999999999999936</v>
      </c>
      <c r="C36" s="6"/>
      <c r="E36"/>
      <c r="F36"/>
      <c r="G36"/>
      <c r="H36"/>
      <c r="I36"/>
      <c r="K36" s="3" t="n">
        <v>2000</v>
      </c>
      <c r="L36" s="3" t="n">
        <v>8.80000000000000071</v>
      </c>
      <c r="M36" s="3" t="n">
        <v>12.9000000000000004</v>
      </c>
      <c r="N36" s="3" t="n">
        <v>30.1999999999999993</v>
      </c>
      <c r="O36" s="3" t="n">
        <v>8.5</v>
      </c>
      <c r="P36" s="3" t="n">
        <v>7</v>
      </c>
      <c r="Q36" s="3" t="n">
        <v>9.09999999999999964</v>
      </c>
      <c r="R36" s="5" t="n">
        <v>0</v>
      </c>
      <c r="S36" s="3" t="s">
        <v>42</v>
      </c>
      <c r="T36" s="3" t="s">
        <v>42</v>
      </c>
      <c r="U36" s="3" t="s">
        <v>42</v>
      </c>
      <c r="V36" s="3" t="n">
        <v>0.9</v>
      </c>
      <c r="W36" s="3" t="n">
        <v>5.20000000000000018</v>
      </c>
      <c r="X36" s="3" t="n">
        <v>10.5</v>
      </c>
      <c r="Y36" s="3" t="s">
        <v>42</v>
      </c>
      <c r="Z36" s="3" t="s">
        <v>42</v>
      </c>
      <c r="AA36" s="3" t="s">
        <v>42</v>
      </c>
      <c r="AB36" s="3" t="n">
        <v>2.10000000000000009</v>
      </c>
      <c r="AC36" s="3" t="n">
        <v>7.09999999999999964</v>
      </c>
      <c r="AD36" s="5" t="n">
        <v>17.8000000000000007</v>
      </c>
      <c r="AE36" s="3">
        <f>AVERAGE(S37:AD37)</f>
        <v>14.5583333333332998</v>
      </c>
      <c r="AF36" s="16"/>
      <c r="AG36" s="16"/>
      <c r="AH36" s="3" t="n">
        <v>2000</v>
      </c>
      <c r="AI36" s="3" t="n">
        <v>8.19999999999999751</v>
      </c>
      <c r="AJ36" s="3" t="n">
        <v>11.6999999999999993</v>
      </c>
      <c r="AK36" s="3" t="n">
        <v>7.09999999999999964</v>
      </c>
      <c r="AL36" s="3" t="n">
        <v>1.19999999999999996</v>
      </c>
      <c r="AM36" s="3" t="n">
        <v>-13.9000000000000004</v>
      </c>
      <c r="AN36" s="3" t="n">
        <v>-30.1999999999999993</v>
      </c>
      <c r="AO36" s="5" t="n">
        <v>-38.7000000000000028</v>
      </c>
      <c r="AP36" s="3" t="s">
        <v>42</v>
      </c>
      <c r="AQ36" s="3" t="s">
        <v>42</v>
      </c>
      <c r="AR36" s="3" t="s">
        <v>42</v>
      </c>
      <c r="AS36" s="3" t="n">
        <v>-15.1999999999999993</v>
      </c>
      <c r="AT36" s="3" t="n">
        <v>-0.7</v>
      </c>
      <c r="AU36" s="3" t="n">
        <v>9.59999999999999964</v>
      </c>
      <c r="AV36" s="3" t="s">
        <v>42</v>
      </c>
      <c r="AW36" s="3" t="s">
        <v>42</v>
      </c>
      <c r="AX36" s="3" t="s">
        <v>42</v>
      </c>
      <c r="AY36" s="3" t="n">
        <v>-15.4000000000000004</v>
      </c>
      <c r="AZ36" s="3" t="n">
        <v>-25.8000000000000007</v>
      </c>
      <c r="BA36" s="5" t="n">
        <v>-29.6000000000000014</v>
      </c>
      <c r="BB36" s="33">
        <f>AVERAGE(AP36:BA36)</f>
        <v>-12.8499999999999996</v>
      </c>
      <c r="BC36" s="3">
        <f>AVERAGE(AU36:AV36)</f>
        <v>9.59999999999999964</v>
      </c>
    </row>
    <row r="37" spans="1:55">
      <c r="A37" s="3" t="n">
        <v>2001</v>
      </c>
      <c r="B37" t="n">
        <v>0.816999999999999815</v>
      </c>
      <c r="C37" s="6"/>
      <c r="E37"/>
      <c r="F37"/>
      <c r="G37"/>
      <c r="H37"/>
      <c r="I37"/>
      <c r="K37" s="3" t="n">
        <v>2001</v>
      </c>
      <c r="L37" s="3" t="n">
        <v>10.5</v>
      </c>
      <c r="M37" s="3" t="s">
        <v>42</v>
      </c>
      <c r="N37" s="3" t="s">
        <v>42</v>
      </c>
      <c r="O37" s="3" t="s">
        <v>42</v>
      </c>
      <c r="P37" s="3" t="n">
        <v>2.10000000000000009</v>
      </c>
      <c r="Q37" s="3" t="n">
        <v>7.09999999999999964</v>
      </c>
      <c r="R37" s="5" t="n">
        <v>17.8000000000000007</v>
      </c>
      <c r="S37" s="3" t="n">
        <v>12.4000000000000004</v>
      </c>
      <c r="T37" s="3" t="n">
        <v>14.5</v>
      </c>
      <c r="U37" s="3" t="n">
        <v>7.90000000000000036</v>
      </c>
      <c r="V37" s="3" t="n">
        <v>2.70000000000000018</v>
      </c>
      <c r="W37" s="3" t="n">
        <v>4.59999999999999964</v>
      </c>
      <c r="X37" s="3" t="n">
        <v>20.8999999999999986</v>
      </c>
      <c r="Y37" s="3" t="n">
        <v>9.09999999999999964</v>
      </c>
      <c r="Z37" s="3" t="n">
        <v>29.6000000000000014</v>
      </c>
      <c r="AA37" s="3" t="n">
        <v>31.6999999999999993</v>
      </c>
      <c r="AB37" s="3" t="n">
        <v>16.6999999999999993</v>
      </c>
      <c r="AC37" s="3" t="n">
        <v>23.1000000000000014</v>
      </c>
      <c r="AD37" s="5" t="n">
        <v>1.5</v>
      </c>
      <c r="AE37" s="3">
        <f>AVERAGE(S38:AD38)</f>
        <v>14.375</v>
      </c>
      <c r="AF37" s="16"/>
      <c r="AG37" s="16"/>
      <c r="AH37" s="3" t="n">
        <v>2001</v>
      </c>
      <c r="AI37" s="3" t="n">
        <v>9.59999999999999964</v>
      </c>
      <c r="AJ37" s="3" t="s">
        <v>42</v>
      </c>
      <c r="AK37" s="3" t="s">
        <v>42</v>
      </c>
      <c r="AL37" s="3" t="s">
        <v>42</v>
      </c>
      <c r="AM37" s="3" t="n">
        <v>-15.4000000000000004</v>
      </c>
      <c r="AN37" s="3" t="n">
        <v>-25.8000000000000007</v>
      </c>
      <c r="AO37" s="5" t="n">
        <v>-29.6000000000000014</v>
      </c>
      <c r="AP37" s="3" t="n">
        <v>-37.7999999999999972</v>
      </c>
      <c r="AQ37" s="3" t="n">
        <v>-28.6999999999999993</v>
      </c>
      <c r="AR37" s="3" t="n">
        <v>-27.6000000000000014</v>
      </c>
      <c r="AS37" s="3" t="n">
        <v>-14.9000000000000004</v>
      </c>
      <c r="AT37" s="3" t="n">
        <v>2.39999999999999991</v>
      </c>
      <c r="AU37" s="3" t="n">
        <v>10.4000000000000004</v>
      </c>
      <c r="AV37" s="3" t="n">
        <v>15.4000000000000004</v>
      </c>
      <c r="AW37" s="3" t="n">
        <v>8.09999999999999787</v>
      </c>
      <c r="AX37" s="3" t="n">
        <v>-1.30000000000000004</v>
      </c>
      <c r="AY37" s="3" t="n">
        <v>-14.0999999999999996</v>
      </c>
      <c r="AZ37" s="3" t="n">
        <v>-20.8000000000000007</v>
      </c>
      <c r="BA37" s="5" t="n">
        <v>-40.2999999999999972</v>
      </c>
      <c r="BB37" s="33">
        <f>AVERAGE(AP37:BA37)</f>
        <v>-12.4333333333332998</v>
      </c>
      <c r="BC37" s="3">
        <f>AVERAGE(AU37:AV37)</f>
        <v>12.9000000000000004</v>
      </c>
    </row>
    <row r="38" spans="1:55">
      <c r="A38" s="3" t="n">
        <v>2002</v>
      </c>
      <c r="B38" t="n">
        <v>0.986000000000000298</v>
      </c>
      <c r="C38" s="6"/>
      <c r="E38"/>
      <c r="F38"/>
      <c r="G38"/>
      <c r="H38"/>
      <c r="I38"/>
      <c r="K38" s="3" t="n">
        <v>2002</v>
      </c>
      <c r="L38" s="3" t="n">
        <v>20.8999999999999986</v>
      </c>
      <c r="M38" s="3" t="n">
        <v>9.09999999999999964</v>
      </c>
      <c r="N38" s="3" t="n">
        <v>29.6000000000000014</v>
      </c>
      <c r="O38" s="3" t="n">
        <v>31.6999999999999993</v>
      </c>
      <c r="P38" s="3" t="n">
        <v>16.6999999999999993</v>
      </c>
      <c r="Q38" s="3" t="n">
        <v>23.1000000000000014</v>
      </c>
      <c r="R38" s="5" t="n">
        <v>1.5</v>
      </c>
      <c r="S38" s="3" t="n">
        <v>8.40000000000000036</v>
      </c>
      <c r="T38" s="3" t="n">
        <v>6.5</v>
      </c>
      <c r="U38" s="3" t="n">
        <v>13.4000000000000004</v>
      </c>
      <c r="V38" s="3" t="n">
        <v>4.79999999999999982</v>
      </c>
      <c r="W38" s="3" t="n">
        <v>9.5</v>
      </c>
      <c r="X38" s="3" t="n">
        <v>4.09999999999999964</v>
      </c>
      <c r="Y38" s="3" t="n">
        <v>50.7000000000000028</v>
      </c>
      <c r="Z38" s="3" t="n">
        <v>9.80000000000000071</v>
      </c>
      <c r="AA38" s="3" t="n">
        <v>24.6000000000000014</v>
      </c>
      <c r="AB38" s="3" t="n">
        <v>16</v>
      </c>
      <c r="AC38" s="3" t="n">
        <v>16.1000000000000014</v>
      </c>
      <c r="AD38" s="5" t="n">
        <v>8.59999999999999787</v>
      </c>
      <c r="AE38" s="3">
        <f>AVERAGE(S39:AD39)</f>
        <v>10.2333333333333005</v>
      </c>
      <c r="AF38" s="16"/>
      <c r="AG38" s="16"/>
      <c r="AH38" s="3" t="n">
        <v>2002</v>
      </c>
      <c r="AI38" s="3" t="n">
        <v>10.4000000000000004</v>
      </c>
      <c r="AJ38" s="3" t="n">
        <v>15.4000000000000004</v>
      </c>
      <c r="AK38" s="3" t="n">
        <v>8.09999999999999787</v>
      </c>
      <c r="AL38" s="3" t="n">
        <v>-1.30000000000000004</v>
      </c>
      <c r="AM38" s="3" t="n">
        <v>-14.0999999999999996</v>
      </c>
      <c r="AN38" s="3" t="n">
        <v>-20.8000000000000007</v>
      </c>
      <c r="AO38" s="5" t="n">
        <v>-40.2999999999999972</v>
      </c>
      <c r="AP38" s="3" t="n">
        <v>-36.2000000000000028</v>
      </c>
      <c r="AQ38" s="3" t="n">
        <v>-39.8999999999999986</v>
      </c>
      <c r="AR38" s="3" t="n">
        <v>-15.4000000000000004</v>
      </c>
      <c r="AS38" s="3" t="n">
        <v>-13.5999999999999996</v>
      </c>
      <c r="AT38" s="3" t="n">
        <v>-0.9</v>
      </c>
      <c r="AU38" s="3" t="n">
        <v>11.8000000000000007</v>
      </c>
      <c r="AV38" s="3" t="n">
        <v>13.6999999999999993</v>
      </c>
      <c r="AW38" s="3" t="n">
        <v>11.5999999999999996</v>
      </c>
      <c r="AX38" s="3" t="n">
        <v>2.9</v>
      </c>
      <c r="AY38" s="3" t="n">
        <v>-10.5</v>
      </c>
      <c r="AZ38" s="3" t="n">
        <v>-23.1000000000000014</v>
      </c>
      <c r="BA38" s="5" t="n">
        <v>-33.2000000000000028</v>
      </c>
      <c r="BB38" s="33">
        <f>AVERAGE(AP38:BA38)</f>
        <v>-11.0666666666667002</v>
      </c>
      <c r="BC38" s="3">
        <f>AVERAGE(AU38:AV38)</f>
        <v>12.75</v>
      </c>
    </row>
    <row r="39" spans="1:55">
      <c r="A39" s="3" t="n">
        <v>2003</v>
      </c>
      <c r="B39" t="n">
        <v>0.78100000000000005</v>
      </c>
      <c r="C39" s="6"/>
      <c r="E39"/>
      <c r="F39"/>
      <c r="G39"/>
      <c r="H39"/>
      <c r="I39"/>
      <c r="K39" s="3" t="n">
        <v>2003</v>
      </c>
      <c r="L39" s="3" t="n">
        <v>4.09999999999999964</v>
      </c>
      <c r="M39" s="3" t="n">
        <v>50.7000000000000028</v>
      </c>
      <c r="N39" s="3" t="n">
        <v>9.80000000000000071</v>
      </c>
      <c r="O39" s="3" t="n">
        <v>24.6000000000000014</v>
      </c>
      <c r="P39" s="3" t="n">
        <v>16</v>
      </c>
      <c r="Q39" s="3" t="n">
        <v>16.1000000000000014</v>
      </c>
      <c r="R39" s="5" t="n">
        <v>8.59999999999999787</v>
      </c>
      <c r="S39" s="3" t="n">
        <v>10</v>
      </c>
      <c r="T39" s="3" t="n">
        <v>0.6</v>
      </c>
      <c r="U39" s="3" t="n">
        <v>4.29999999999999982</v>
      </c>
      <c r="V39" s="3" t="n">
        <v>8.80000000000000071</v>
      </c>
      <c r="W39" s="3" t="n">
        <v>11</v>
      </c>
      <c r="X39" s="3" t="n">
        <v>18.8999999999999986</v>
      </c>
      <c r="Y39" s="3" t="n">
        <v>12.0999999999999996</v>
      </c>
      <c r="Z39" s="3" t="n">
        <v>9.09999999999999964</v>
      </c>
      <c r="AA39" s="3" t="n">
        <v>9</v>
      </c>
      <c r="AB39" s="3" t="n">
        <v>10.3000000000000007</v>
      </c>
      <c r="AC39" s="3" t="n">
        <v>6.40000000000000036</v>
      </c>
      <c r="AD39" s="5" t="n">
        <v>22.3000000000000007</v>
      </c>
      <c r="AE39" s="3">
        <f>AVERAGE(S40:AD40)</f>
        <v>23.625</v>
      </c>
      <c r="AF39" s="16"/>
      <c r="AG39" s="16"/>
      <c r="AH39" s="3" t="n">
        <v>2003</v>
      </c>
      <c r="AI39" s="3" t="n">
        <v>11.8000000000000007</v>
      </c>
      <c r="AJ39" s="3" t="n">
        <v>13.6999999999999993</v>
      </c>
      <c r="AK39" s="3" t="n">
        <v>11.5999999999999996</v>
      </c>
      <c r="AL39" s="3" t="n">
        <v>2.9</v>
      </c>
      <c r="AM39" s="3" t="n">
        <v>-10.5</v>
      </c>
      <c r="AN39" s="3" t="n">
        <v>-23.1000000000000014</v>
      </c>
      <c r="AO39" s="5" t="n">
        <v>-33.2000000000000028</v>
      </c>
      <c r="AP39" s="3" t="n">
        <v>-31.1999999999999993</v>
      </c>
      <c r="AQ39" s="3" t="n">
        <v>-36.6000000000000014</v>
      </c>
      <c r="AR39" s="3" t="n">
        <v>-21.5</v>
      </c>
      <c r="AS39" s="3" t="n">
        <v>-13.4000000000000004</v>
      </c>
      <c r="AT39" s="3" t="n">
        <v>0.6</v>
      </c>
      <c r="AU39" s="3" t="n">
        <v>9.5</v>
      </c>
      <c r="AV39" s="3" t="n">
        <v>15.1999999999999993</v>
      </c>
      <c r="AW39" s="3" t="n">
        <v>9.09999999999999964</v>
      </c>
      <c r="AX39" s="3" t="n">
        <v>5</v>
      </c>
      <c r="AY39" s="3" t="n">
        <v>-9.80000000000000071</v>
      </c>
      <c r="AZ39" s="3" t="n">
        <v>-25.6999999999999993</v>
      </c>
      <c r="BA39" s="5" t="n">
        <v>-34.3999999999999986</v>
      </c>
      <c r="BB39" s="33">
        <f>AVERAGE(AP39:BA39)</f>
        <v>-11.0999999999999996</v>
      </c>
      <c r="BC39" s="3">
        <f>AVERAGE(AU39:AV39)</f>
        <v>12.3499999999999996</v>
      </c>
    </row>
    <row r="40" spans="1:55">
      <c r="A40" s="3" t="n">
        <v>2004</v>
      </c>
      <c r="B40" t="n">
        <v>1.31899999999999995</v>
      </c>
      <c r="C40" s="6"/>
      <c r="E40"/>
      <c r="F40"/>
      <c r="G40"/>
      <c r="H40"/>
      <c r="I40"/>
      <c r="K40" s="3" t="n">
        <v>2004</v>
      </c>
      <c r="L40" s="3" t="n">
        <v>18.8999999999999986</v>
      </c>
      <c r="M40" s="3" t="n">
        <v>12.0999999999999996</v>
      </c>
      <c r="N40" s="3" t="n">
        <v>9.09999999999999964</v>
      </c>
      <c r="O40" s="3" t="n">
        <v>9</v>
      </c>
      <c r="P40" s="3" t="n">
        <v>10.3000000000000007</v>
      </c>
      <c r="Q40" s="3" t="n">
        <v>6.40000000000000036</v>
      </c>
      <c r="R40" s="5" t="n">
        <v>22.3000000000000007</v>
      </c>
      <c r="S40" s="3" t="n">
        <v>12</v>
      </c>
      <c r="T40" s="3" t="n">
        <v>2.5</v>
      </c>
      <c r="U40" s="3" t="n">
        <v>2.10000000000000009</v>
      </c>
      <c r="V40" s="3" t="n">
        <v>15.0999999999999996</v>
      </c>
      <c r="W40" s="3" t="n">
        <v>13</v>
      </c>
      <c r="X40" s="3" t="n">
        <v>13</v>
      </c>
      <c r="Y40" s="3" t="n">
        <v>14.0999999999999996</v>
      </c>
      <c r="Z40" s="3" t="n">
        <v>48.3999999999999986</v>
      </c>
      <c r="AA40" s="3" t="n">
        <v>26.8999999999999986</v>
      </c>
      <c r="AB40" s="3" t="n">
        <v>83.4000000000000057</v>
      </c>
      <c r="AC40" s="3" t="n">
        <v>29</v>
      </c>
      <c r="AD40" s="5" t="n">
        <v>24</v>
      </c>
      <c r="AE40" s="3">
        <f>AVERAGE(S41:AD41)</f>
        <v>21.1750000000000007</v>
      </c>
      <c r="AF40" s="16"/>
      <c r="AG40" s="16"/>
      <c r="AH40" s="3" t="n">
        <v>2004</v>
      </c>
      <c r="AI40" s="3" t="n">
        <v>9.5</v>
      </c>
      <c r="AJ40" s="3" t="n">
        <v>15.1999999999999993</v>
      </c>
      <c r="AK40" s="3" t="n">
        <v>9.09999999999999964</v>
      </c>
      <c r="AL40" s="3" t="n">
        <v>5</v>
      </c>
      <c r="AM40" s="3" t="n">
        <v>-9.80000000000000071</v>
      </c>
      <c r="AN40" s="3" t="n">
        <v>-25.6999999999999993</v>
      </c>
      <c r="AO40" s="5" t="n">
        <v>-34.3999999999999986</v>
      </c>
      <c r="AP40" s="3" t="n">
        <v>-31.8999999999999986</v>
      </c>
      <c r="AQ40" s="3" t="n">
        <v>-36.2999999999999972</v>
      </c>
      <c r="AR40" s="3" t="n">
        <v>-25</v>
      </c>
      <c r="AS40" s="3" t="n">
        <v>-14.5</v>
      </c>
      <c r="AT40" s="3" t="n">
        <v>0.2</v>
      </c>
      <c r="AU40" s="3" t="n">
        <v>12.8000000000000007</v>
      </c>
      <c r="AV40" s="3" t="n">
        <v>13.5999999999999996</v>
      </c>
      <c r="AW40" s="3" t="n">
        <v>11.5999999999999996</v>
      </c>
      <c r="AX40" s="3" t="n">
        <v>3.39999999999999991</v>
      </c>
      <c r="AY40" s="3" t="n">
        <v>-12.4000000000000004</v>
      </c>
      <c r="AZ40" s="3" t="n">
        <v>-28</v>
      </c>
      <c r="BA40" s="5" t="n">
        <v>-37.8999999999999986</v>
      </c>
      <c r="BB40" s="33">
        <f>AVERAGE(AP40:BA40)</f>
        <v>-12.0333333333332995</v>
      </c>
      <c r="BC40" s="3">
        <f>AVERAGE(AU40:AV40)</f>
        <v>13.1999999999999993</v>
      </c>
    </row>
    <row r="41" spans="1:55">
      <c r="A41" s="3" t="n">
        <v>2005</v>
      </c>
      <c r="B41" t="n">
        <v>1.32800000000000007</v>
      </c>
      <c r="C41" s="6"/>
      <c r="E41"/>
      <c r="F41"/>
      <c r="G41"/>
      <c r="H41"/>
      <c r="I41"/>
      <c r="K41" s="3" t="n">
        <v>2005</v>
      </c>
      <c r="L41" s="3" t="n">
        <v>13</v>
      </c>
      <c r="M41" s="3" t="n">
        <v>14.0999999999999996</v>
      </c>
      <c r="N41" s="3" t="n">
        <v>48.3999999999999986</v>
      </c>
      <c r="O41" s="3" t="n">
        <v>26.8999999999999986</v>
      </c>
      <c r="P41" s="3" t="n">
        <v>83.4000000000000057</v>
      </c>
      <c r="Q41" s="3" t="n">
        <v>29</v>
      </c>
      <c r="R41" s="5" t="n">
        <v>24</v>
      </c>
      <c r="S41" s="3" t="n">
        <v>36.2000000000000028</v>
      </c>
      <c r="T41" s="3" t="n">
        <v>4.20000000000000018</v>
      </c>
      <c r="U41" s="3" t="n">
        <v>25.1000000000000014</v>
      </c>
      <c r="V41" s="3" t="n">
        <v>9</v>
      </c>
      <c r="W41" s="3" t="n">
        <v>6.5</v>
      </c>
      <c r="X41" s="3" t="n">
        <v>16.899999999999995</v>
      </c>
      <c r="Y41" s="3" t="n">
        <v>26.1000000000000014</v>
      </c>
      <c r="Z41" s="3" t="n">
        <v>44.1000000000000014</v>
      </c>
      <c r="AA41" s="3" t="n">
        <v>16.5</v>
      </c>
      <c r="AB41" s="3" t="n">
        <v>34.7999999999999972</v>
      </c>
      <c r="AC41" s="3" t="n">
        <v>31.3000000000000007</v>
      </c>
      <c r="AD41" s="5" t="n">
        <v>3.39999999999999991</v>
      </c>
      <c r="AE41" s="3">
        <f>AVERAGE(S42:AD42)</f>
        <v>18.1750000000000007</v>
      </c>
      <c r="AF41" s="16"/>
      <c r="AG41" s="16"/>
      <c r="AH41" s="3" t="n">
        <v>2005</v>
      </c>
      <c r="AI41" s="3" t="n">
        <v>12.8000000000000007</v>
      </c>
      <c r="AJ41" s="3" t="n">
        <v>13.5999999999999996</v>
      </c>
      <c r="AK41" s="3" t="n">
        <v>11.5999999999999996</v>
      </c>
      <c r="AL41" s="3" t="n">
        <v>3.39999999999999991</v>
      </c>
      <c r="AM41" s="3" t="n">
        <v>-12.4000000000000004</v>
      </c>
      <c r="AN41" s="3" t="n">
        <v>-28</v>
      </c>
      <c r="AO41" s="5" t="n">
        <v>-37.8999999999999986</v>
      </c>
      <c r="AP41" s="3" t="n">
        <v>-36.7000000000000028</v>
      </c>
      <c r="AQ41" s="3" t="n">
        <v>-37.3999999999999986</v>
      </c>
      <c r="AR41" s="3" t="n">
        <v>-25.6999999999999993</v>
      </c>
      <c r="AS41" s="3" t="n">
        <v>-19.6000000000000014</v>
      </c>
      <c r="AT41" s="3" t="n">
        <v>-1.30000000000000004</v>
      </c>
      <c r="AU41" s="3" t="n">
        <v>11.4000000000000004</v>
      </c>
      <c r="AV41" s="3" t="n">
        <v>13.1999999999999993</v>
      </c>
      <c r="AW41" s="3" t="n">
        <v>10.3000000000000007</v>
      </c>
      <c r="AX41" s="3" t="n">
        <v>2</v>
      </c>
      <c r="AY41" s="3" t="n">
        <v>-8.40000000000000036</v>
      </c>
      <c r="AZ41" s="3" t="n">
        <v>-26.3999999999999986</v>
      </c>
      <c r="BA41" s="5" t="n">
        <v>-40.8999999999999986</v>
      </c>
      <c r="BB41" s="33">
        <f>AVERAGE(AP41:BA41)</f>
        <v>-13.2916666666666998</v>
      </c>
      <c r="BC41" s="3">
        <f>AVERAGE(AU41:AV41)</f>
        <v>12.3000000000000007</v>
      </c>
    </row>
    <row r="42" spans="1:55">
      <c r="A42" s="3" t="n">
        <v>2006</v>
      </c>
      <c r="B42" t="n">
        <v>0.786000000000000032</v>
      </c>
      <c r="C42" s="6"/>
      <c r="E42"/>
      <c r="F42"/>
      <c r="G42"/>
      <c r="H42"/>
      <c r="I42"/>
      <c r="K42" s="3" t="n">
        <v>2006</v>
      </c>
      <c r="L42" s="3" t="n">
        <v>16.899999999999995</v>
      </c>
      <c r="M42" s="3" t="n">
        <v>26.1000000000000014</v>
      </c>
      <c r="N42" s="3" t="n">
        <v>44.1000000000000014</v>
      </c>
      <c r="O42" s="3" t="n">
        <v>16.5</v>
      </c>
      <c r="P42" s="3" t="n">
        <v>34.7999999999999972</v>
      </c>
      <c r="Q42" s="3" t="n">
        <v>31.3000000000000007</v>
      </c>
      <c r="R42" s="5" t="n">
        <v>3.39999999999999991</v>
      </c>
      <c r="S42" s="3" t="n">
        <v>6.79999999999999982</v>
      </c>
      <c r="T42" s="3" t="n">
        <v>42.5</v>
      </c>
      <c r="U42" s="3" t="n">
        <v>28.3000000000000007</v>
      </c>
      <c r="V42" s="3" t="n">
        <v>3.39999999999999991</v>
      </c>
      <c r="W42" s="3" t="n">
        <v>8.19999999999999751</v>
      </c>
      <c r="X42" s="3" t="n">
        <v>23.3000000000000007</v>
      </c>
      <c r="Y42" s="3" t="n">
        <v>21.8000000000000007</v>
      </c>
      <c r="Z42" s="3" t="n">
        <v>18.3999999999999986</v>
      </c>
      <c r="AA42" s="3" t="n">
        <v>17.5</v>
      </c>
      <c r="AB42" s="3" t="n">
        <v>12.4000000000000004</v>
      </c>
      <c r="AC42" s="3" t="n">
        <v>23.1000000000000014</v>
      </c>
      <c r="AD42" s="5" t="n">
        <v>12.4000000000000004</v>
      </c>
      <c r="AE42" s="3">
        <f>AVERAGE(S43:AD43)</f>
        <v>13.8916666666666995</v>
      </c>
      <c r="AF42" s="16"/>
      <c r="AG42" s="16"/>
      <c r="AH42" s="3" t="n">
        <v>2006</v>
      </c>
      <c r="AI42" s="3" t="n">
        <v>11.4000000000000004</v>
      </c>
      <c r="AJ42" s="3" t="n">
        <v>13.1999999999999993</v>
      </c>
      <c r="AK42" s="3" t="n">
        <v>10.3000000000000007</v>
      </c>
      <c r="AL42" s="3" t="n">
        <v>2</v>
      </c>
      <c r="AM42" s="3" t="n">
        <v>-8.40000000000000036</v>
      </c>
      <c r="AN42" s="3" t="n">
        <v>-26.3999999999999986</v>
      </c>
      <c r="AO42" s="5" t="n">
        <v>-40.8999999999999986</v>
      </c>
      <c r="AP42" s="3" t="n">
        <v>-39.8999999999999986</v>
      </c>
      <c r="AQ42" s="3" t="n">
        <v>-31.3000000000000007</v>
      </c>
      <c r="AR42" s="3" t="n">
        <v>-24.1999999999999993</v>
      </c>
      <c r="AS42" s="3" t="n">
        <v>-20.6000000000000014</v>
      </c>
      <c r="AT42" s="3" t="n">
        <v>-0.8</v>
      </c>
      <c r="AU42" s="3" t="n">
        <v>10.5</v>
      </c>
      <c r="AV42" s="3" t="n">
        <v>13.4000000000000004</v>
      </c>
      <c r="AW42" s="3" t="n">
        <v>10.9000000000000004</v>
      </c>
      <c r="AX42" s="3" t="n">
        <v>3.70000000000000018</v>
      </c>
      <c r="AY42" s="3" t="n">
        <v>-9.5</v>
      </c>
      <c r="AZ42" s="3" t="n">
        <v>-16.5</v>
      </c>
      <c r="BA42" s="5" t="n">
        <v>-37.6000000000000014</v>
      </c>
      <c r="BB42" s="33">
        <f>AVERAGE(AP42:BA42)</f>
        <v>-11.8249999999999993</v>
      </c>
      <c r="BC42" s="3">
        <f>AVERAGE(AU42:AV42)</f>
        <v>11.9499999999999993</v>
      </c>
    </row>
    <row r="43" spans="1:55">
      <c r="A43" s="3" t="n">
        <v>2007</v>
      </c>
      <c r="B43" t="n">
        <v>1.14300000000000002</v>
      </c>
      <c r="C43" s="6"/>
      <c r="E43"/>
      <c r="F43"/>
      <c r="G43"/>
      <c r="H43"/>
      <c r="I43"/>
      <c r="K43" s="3" t="n">
        <v>2007</v>
      </c>
      <c r="L43" s="3" t="n">
        <v>23.3000000000000007</v>
      </c>
      <c r="M43" s="3" t="n">
        <v>21.8000000000000007</v>
      </c>
      <c r="N43" s="3" t="n">
        <v>18.3999999999999986</v>
      </c>
      <c r="O43" s="3" t="n">
        <v>17.5</v>
      </c>
      <c r="P43" s="3" t="n">
        <v>12.4000000000000004</v>
      </c>
      <c r="Q43" s="3" t="n">
        <v>23.1000000000000014</v>
      </c>
      <c r="R43" s="5" t="n">
        <v>12.4000000000000004</v>
      </c>
      <c r="S43" s="3" t="n">
        <v>2.70000000000000018</v>
      </c>
      <c r="T43" s="3" t="n">
        <v>19.5</v>
      </c>
      <c r="U43" s="3" t="n">
        <v>17.3000000000000007</v>
      </c>
      <c r="V43" s="3" t="n">
        <v>4.59999999999999964</v>
      </c>
      <c r="W43" s="3" t="n">
        <v>9.5</v>
      </c>
      <c r="X43" s="3" t="n">
        <v>6</v>
      </c>
      <c r="Y43" s="3" t="n">
        <v>24.6999999999999993</v>
      </c>
      <c r="Z43" s="3" t="n">
        <v>17.1999999999999993</v>
      </c>
      <c r="AA43" s="3" t="n">
        <v>11.5</v>
      </c>
      <c r="AB43" s="3" t="n">
        <v>13.5999999999999996</v>
      </c>
      <c r="AC43" s="3" t="n">
        <v>25.6000000000000014</v>
      </c>
      <c r="AD43" s="5" t="n">
        <v>14.5</v>
      </c>
      <c r="AE43" s="3">
        <f>AVERAGE(S44:AD44)</f>
        <v>14.1999999999999993</v>
      </c>
      <c r="AF43" s="16"/>
      <c r="AG43" s="16"/>
      <c r="AH43" s="3" t="n">
        <v>2007</v>
      </c>
      <c r="AI43" s="3" t="n">
        <v>10.5</v>
      </c>
      <c r="AJ43" s="3" t="n">
        <v>13.4000000000000004</v>
      </c>
      <c r="AK43" s="3" t="n">
        <v>10.9000000000000004</v>
      </c>
      <c r="AL43" s="3" t="n">
        <v>3.70000000000000018</v>
      </c>
      <c r="AM43" s="3" t="n">
        <v>-9.5</v>
      </c>
      <c r="AN43" s="3" t="n">
        <v>-16.5</v>
      </c>
      <c r="AO43" s="5" t="n">
        <v>-37.6000000000000014</v>
      </c>
      <c r="AP43" s="3" t="n">
        <v>-36.3999999999999986</v>
      </c>
      <c r="AQ43" s="3" t="n">
        <v>-24.8999999999999986</v>
      </c>
      <c r="AR43" s="3" t="n">
        <v>-22.3000000000000007</v>
      </c>
      <c r="AS43" s="3" t="n">
        <v>-12.3000000000000007</v>
      </c>
      <c r="AT43" s="3" t="n">
        <v>2</v>
      </c>
      <c r="AU43" s="3" t="n">
        <v>13.9000000000000004</v>
      </c>
      <c r="AV43" s="3" t="n">
        <v>16.3000000000000007</v>
      </c>
      <c r="AW43" s="3" t="n">
        <v>13</v>
      </c>
      <c r="AX43" s="3" t="n">
        <v>4.40000000000000036</v>
      </c>
      <c r="AY43" s="3" t="n">
        <v>-10.8000000000000007</v>
      </c>
      <c r="AZ43" s="3" t="n">
        <v>-21.3999999999999986</v>
      </c>
      <c r="BA43" s="5" t="n">
        <v>-27.3000000000000007</v>
      </c>
      <c r="BB43" s="33">
        <f>AVERAGE(AP43:BA43)</f>
        <v>-8.81666666666666998</v>
      </c>
      <c r="BC43" s="3">
        <f>AVERAGE(AU43:AV43)</f>
        <v>15.0999999999999996</v>
      </c>
    </row>
    <row r="44" spans="1:55">
      <c r="A44" s="3" t="n">
        <v>2008</v>
      </c>
      <c r="B44" t="n">
        <v>0.842999999999999794</v>
      </c>
      <c r="C44" s="6"/>
      <c r="E44"/>
      <c r="F44"/>
      <c r="G44"/>
      <c r="H44"/>
      <c r="I44"/>
      <c r="K44" s="3" t="n">
        <v>2008</v>
      </c>
      <c r="L44" s="3" t="n">
        <v>6</v>
      </c>
      <c r="M44" s="3" t="n">
        <v>24.6999999999999993</v>
      </c>
      <c r="N44" s="3" t="n">
        <v>17.1999999999999993</v>
      </c>
      <c r="O44" s="3" t="n">
        <v>11.5</v>
      </c>
      <c r="P44" s="3" t="n">
        <v>13.5999999999999996</v>
      </c>
      <c r="Q44" s="3" t="n">
        <v>25.6000000000000014</v>
      </c>
      <c r="R44" s="5" t="n">
        <v>14.5</v>
      </c>
      <c r="S44" s="3" t="n">
        <v>8.5</v>
      </c>
      <c r="T44" s="3" t="s">
        <v>42</v>
      </c>
      <c r="U44" s="3" t="s">
        <v>42</v>
      </c>
      <c r="V44" s="3" t="n">
        <v>19.8999999999999986</v>
      </c>
      <c r="W44" s="3" t="s">
        <v>42</v>
      </c>
      <c r="X44" s="3" t="s">
        <v>42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42</v>
      </c>
      <c r="AD44" s="5" t="s">
        <v>42</v>
      </c>
      <c r="AE44" s="3">
        <f>AVERAGE(S45:AD45)</f>
        <v>14.3000000000000007</v>
      </c>
      <c r="AF44" s="16"/>
      <c r="AG44" s="16"/>
      <c r="AH44" s="3" t="n">
        <v>2008</v>
      </c>
      <c r="AI44" s="3" t="n">
        <v>13.9000000000000004</v>
      </c>
      <c r="AJ44" s="3" t="n">
        <v>16.3000000000000007</v>
      </c>
      <c r="AK44" s="3" t="n">
        <v>13</v>
      </c>
      <c r="AL44" s="3" t="n">
        <v>4.40000000000000036</v>
      </c>
      <c r="AM44" s="3" t="n">
        <v>-10.8000000000000007</v>
      </c>
      <c r="AN44" s="3" t="n">
        <v>-21.3999999999999986</v>
      </c>
      <c r="AO44" s="5" t="n">
        <v>-27.3000000000000007</v>
      </c>
      <c r="AP44" s="3" t="n">
        <v>-36</v>
      </c>
      <c r="AQ44" s="3" t="n">
        <v>-36.2000000000000028</v>
      </c>
      <c r="AR44" s="3" t="n">
        <v>-26.8999999999999986</v>
      </c>
      <c r="AS44" s="3" t="n">
        <v>-17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5" t="s">
        <v>42</v>
      </c>
      <c r="BB44" s="33">
        <f>AVERAGE(AP44:BA44)</f>
        <v>-29.0249999999999986</v>
      </c>
      <c r="BC44" s="3" t="e">
        <f>AVERAGE(AU44:AV44)</f>
        <v>#DIV/0!</v>
      </c>
    </row>
    <row r="45" spans="1:55">
      <c r="A45" s="3" t="n">
        <v>2009</v>
      </c>
      <c r="B45" t="n">
        <v>0.741000000000000014</v>
      </c>
      <c r="C45" s="6"/>
      <c r="E45"/>
      <c r="F45"/>
      <c r="G45"/>
      <c r="H45"/>
      <c r="I45"/>
      <c r="K45" s="3" t="n">
        <v>2009</v>
      </c>
      <c r="L45" s="3" t="s">
        <v>42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5" t="s">
        <v>42</v>
      </c>
      <c r="S45" s="3" t="s">
        <v>42</v>
      </c>
      <c r="T45" s="3" t="s">
        <v>42</v>
      </c>
      <c r="U45" s="3" t="s">
        <v>42</v>
      </c>
      <c r="V45" s="3" t="n">
        <v>2.60000000000000009</v>
      </c>
      <c r="W45" s="3" t="n">
        <v>2.9</v>
      </c>
      <c r="X45" s="3" t="n">
        <v>11.9000000000000004</v>
      </c>
      <c r="Y45" s="3" t="n">
        <v>23.3000000000000007</v>
      </c>
      <c r="Z45" s="3" t="n">
        <v>21.8999999999999986</v>
      </c>
      <c r="AA45" s="3" t="n">
        <v>1.8</v>
      </c>
      <c r="AB45" s="3" t="n">
        <v>24.6000000000000014</v>
      </c>
      <c r="AC45" s="3" t="n">
        <v>6.09999999999999964</v>
      </c>
      <c r="AD45" s="5" t="n">
        <v>33.6000000000000014</v>
      </c>
      <c r="AE45" s="3">
        <f>AVERAGE(S46:AD46)</f>
        <v>10.6166666666666991</v>
      </c>
      <c r="AF45" s="16"/>
      <c r="AG45" s="16"/>
      <c r="AH45" s="3" t="n">
        <v>2009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  <c r="AN45" s="3" t="s">
        <v>42</v>
      </c>
      <c r="AO45" s="5" t="s">
        <v>42</v>
      </c>
      <c r="AP45" s="3" t="s">
        <v>42</v>
      </c>
      <c r="AQ45" s="3" t="s">
        <v>42</v>
      </c>
      <c r="AR45" s="3" t="s">
        <v>42</v>
      </c>
      <c r="AS45" s="3" t="n">
        <v>-16.399999999999995</v>
      </c>
      <c r="AT45" s="3" t="n">
        <v>2</v>
      </c>
      <c r="AU45" s="3" t="n">
        <v>10</v>
      </c>
      <c r="AV45" s="3" t="n">
        <v>10.5999999999999996</v>
      </c>
      <c r="AW45" s="3" t="n">
        <v>9.30000000000000071</v>
      </c>
      <c r="AX45" s="3" t="n">
        <v>2</v>
      </c>
      <c r="AY45" s="3" t="n">
        <v>-11</v>
      </c>
      <c r="AZ45" s="3" t="n">
        <v>-26.5</v>
      </c>
      <c r="BA45" s="5" t="n">
        <v>-26.8000000000000007</v>
      </c>
      <c r="BB45" s="33">
        <f>AVERAGE(AP45:BA45)</f>
        <v>-5.20000000000000018</v>
      </c>
      <c r="BC45" s="3">
        <f>AVERAGE(AU45:AV45)</f>
        <v>10.3000000000000007</v>
      </c>
    </row>
    <row r="46" spans="1:55">
      <c r="A46" s="3" t="n">
        <v>2010</v>
      </c>
      <c r="B46" t="n">
        <v>1.40500000000000007</v>
      </c>
      <c r="C46" s="6"/>
      <c r="E46"/>
      <c r="F46"/>
      <c r="G46"/>
      <c r="H46"/>
      <c r="I46"/>
      <c r="K46" s="3" t="n">
        <v>2010</v>
      </c>
      <c r="L46" s="3" t="n">
        <v>11.9000000000000004</v>
      </c>
      <c r="M46" s="3" t="n">
        <v>23.3000000000000007</v>
      </c>
      <c r="N46" s="3" t="n">
        <v>21.8999999999999986</v>
      </c>
      <c r="O46" s="3" t="n">
        <v>1.8</v>
      </c>
      <c r="P46" s="3" t="n">
        <v>24.6000000000000014</v>
      </c>
      <c r="Q46" s="3" t="n">
        <v>6.09999999999999964</v>
      </c>
      <c r="R46" s="5" t="n">
        <v>33.6000000000000014</v>
      </c>
      <c r="S46" s="3" t="n">
        <v>6.90000000000000036</v>
      </c>
      <c r="T46" s="3" t="n">
        <v>10.5</v>
      </c>
      <c r="U46" s="3" t="n">
        <v>23.6999999999999993</v>
      </c>
      <c r="V46" s="3" t="n">
        <v>0.7</v>
      </c>
      <c r="W46" s="3" t="n">
        <v>5.20000000000000018</v>
      </c>
      <c r="X46" s="3" t="n">
        <v>12.9000000000000004</v>
      </c>
      <c r="Y46" s="3" t="n">
        <v>8.59999999999999787</v>
      </c>
      <c r="Z46" s="3" t="n">
        <v>20.3000000000000007</v>
      </c>
      <c r="AA46" s="3" t="n">
        <v>18.8999999999999986</v>
      </c>
      <c r="AB46" s="3" t="n">
        <v>11.3000000000000007</v>
      </c>
      <c r="AC46" s="3" t="n">
        <v>6.40000000000000036</v>
      </c>
      <c r="AD46" s="5" t="n">
        <v>2</v>
      </c>
      <c r="AE46" s="3">
        <f>AVERAGE(S47:AD47)</f>
        <v>12.7416666666666991</v>
      </c>
      <c r="AF46" s="16"/>
      <c r="AG46" s="16"/>
      <c r="AH46" s="3" t="n">
        <v>2010</v>
      </c>
      <c r="AI46" s="3" t="n">
        <v>10</v>
      </c>
      <c r="AJ46" s="3" t="n">
        <v>10.5999999999999996</v>
      </c>
      <c r="AK46" s="3" t="n">
        <v>9.30000000000000071</v>
      </c>
      <c r="AL46" s="3" t="n">
        <v>2</v>
      </c>
      <c r="AM46" s="3" t="n">
        <v>-11</v>
      </c>
      <c r="AN46" s="3" t="n">
        <v>-26.5</v>
      </c>
      <c r="AO46" s="5" t="n">
        <v>-26.8000000000000007</v>
      </c>
      <c r="AP46" s="3" t="n">
        <v>-36.2999999999999972</v>
      </c>
      <c r="AQ46" s="3" t="n">
        <v>-35</v>
      </c>
      <c r="AR46" s="3" t="n">
        <v>-26.3000000000000007</v>
      </c>
      <c r="AS46" s="3" t="n">
        <v>-19.3999999999999986</v>
      </c>
      <c r="AT46" s="3" t="n">
        <v>2.70000000000000018</v>
      </c>
      <c r="AU46" s="3" t="n">
        <v>12.6999999999999993</v>
      </c>
      <c r="AV46" s="3" t="n">
        <v>17.1000000000000014</v>
      </c>
      <c r="AW46" s="3" t="n">
        <v>10</v>
      </c>
      <c r="AX46" s="3" t="n">
        <v>4.90000000000000036</v>
      </c>
      <c r="AY46" s="3" t="n">
        <v>-8.59999999999999787</v>
      </c>
      <c r="AZ46" s="3" t="n">
        <v>-23</v>
      </c>
      <c r="BA46" s="5" t="n">
        <v>-23.3000000000000007</v>
      </c>
      <c r="BB46" s="33">
        <f>AVERAGE(AP46:BA46)</f>
        <v>-10.375</v>
      </c>
      <c r="BC46" s="3">
        <f>AVERAGE(AU46:AV46)</f>
        <v>14.9000000000000004</v>
      </c>
    </row>
    <row r="47" spans="1:55">
      <c r="A47" s="3" t="n">
        <v>2011</v>
      </c>
      <c r="B47" t="n">
        <v>0.941000000000000014</v>
      </c>
      <c r="C47" s="6"/>
      <c r="E47"/>
      <c r="F47"/>
      <c r="G47"/>
      <c r="H47"/>
      <c r="I47"/>
      <c r="K47" s="3" t="n">
        <v>2011</v>
      </c>
      <c r="L47" s="3" t="n">
        <v>12.9000000000000004</v>
      </c>
      <c r="M47" s="3" t="n">
        <v>8.59999999999999787</v>
      </c>
      <c r="N47" s="3" t="n">
        <v>20.3000000000000007</v>
      </c>
      <c r="O47" s="3" t="n">
        <v>18.8999999999999986</v>
      </c>
      <c r="P47" s="3" t="n">
        <v>11.3000000000000007</v>
      </c>
      <c r="Q47" s="3" t="n">
        <v>6.40000000000000036</v>
      </c>
      <c r="R47" s="5" t="n">
        <v>2</v>
      </c>
      <c r="S47" s="3" t="n">
        <v>2.70000000000000018</v>
      </c>
      <c r="T47" s="3" t="n">
        <v>3.70000000000000018</v>
      </c>
      <c r="U47" s="3" t="n">
        <v>2.9</v>
      </c>
      <c r="V47" s="3" t="n">
        <v>3.9</v>
      </c>
      <c r="W47" s="3" t="n">
        <v>16.399999999999995</v>
      </c>
      <c r="X47" s="3" t="n">
        <v>0.7</v>
      </c>
      <c r="Y47" s="3" t="n">
        <v>28.6000000000000014</v>
      </c>
      <c r="Z47" s="3" t="n">
        <v>18.6000000000000014</v>
      </c>
      <c r="AA47" s="3" t="n">
        <v>42.5</v>
      </c>
      <c r="AB47" s="3" t="n">
        <v>17.8000000000000007</v>
      </c>
      <c r="AC47" s="3" t="n">
        <v>9.90000000000000036</v>
      </c>
      <c r="AD47" s="5" t="n">
        <v>5.20000000000000018</v>
      </c>
      <c r="AE47" s="3">
        <f>AVERAGE(S48:AD48)</f>
        <v>15.2583333333333009</v>
      </c>
      <c r="AF47" s="16"/>
      <c r="AG47" s="16"/>
      <c r="AH47" s="3" t="n">
        <v>2011</v>
      </c>
      <c r="AI47" s="3" t="n">
        <v>12.6999999999999993</v>
      </c>
      <c r="AJ47" s="3" t="n">
        <v>17.1000000000000014</v>
      </c>
      <c r="AK47" s="3" t="n">
        <v>10</v>
      </c>
      <c r="AL47" s="3" t="n">
        <v>4.90000000000000036</v>
      </c>
      <c r="AM47" s="3" t="n">
        <v>-8.59999999999999787</v>
      </c>
      <c r="AN47" s="3" t="n">
        <v>-23</v>
      </c>
      <c r="AO47" s="5" t="n">
        <v>-23.3000000000000007</v>
      </c>
      <c r="AP47" s="3" t="n">
        <v>-31.5</v>
      </c>
      <c r="AQ47" s="3" t="n">
        <v>-32.6000000000000014</v>
      </c>
      <c r="AR47" s="3" t="n">
        <v>-20.6000000000000014</v>
      </c>
      <c r="AS47" s="3" t="n">
        <v>-15.4000000000000004</v>
      </c>
      <c r="AT47" s="3" t="n">
        <v>-4.20000000000000018</v>
      </c>
      <c r="AU47" s="3" t="n">
        <v>11.1999999999999993</v>
      </c>
      <c r="AV47" s="3" t="n">
        <v>14.3000000000000007</v>
      </c>
      <c r="AW47" s="3" t="n">
        <v>7.09999999999999964</v>
      </c>
      <c r="AX47" s="3" t="n">
        <v>2.39999999999999991</v>
      </c>
      <c r="AY47" s="3" t="n">
        <v>-14.5999999999999996</v>
      </c>
      <c r="AZ47" s="3" t="n">
        <v>-28.8000000000000007</v>
      </c>
      <c r="BA47" s="5" t="n">
        <v>-37.7999999999999972</v>
      </c>
      <c r="BB47" s="33">
        <f>AVERAGE(AP47:BA47)</f>
        <v>-12.5416666666666998</v>
      </c>
      <c r="BC47" s="3">
        <f>AVERAGE(AU47:AV47)</f>
        <v>12.75</v>
      </c>
    </row>
    <row r="48" spans="1:55">
      <c r="A48" s="3" t="n">
        <v>2012</v>
      </c>
      <c r="B48" t="n">
        <v>1.07299999999999995</v>
      </c>
      <c r="C48" s="6"/>
      <c r="E48"/>
      <c r="F48"/>
      <c r="G48"/>
      <c r="H48"/>
      <c r="I48"/>
      <c r="K48" s="3" t="n">
        <v>2012</v>
      </c>
      <c r="L48" s="3" t="n">
        <v>0.7</v>
      </c>
      <c r="M48" s="3" t="n">
        <v>28.6000000000000014</v>
      </c>
      <c r="N48" s="3" t="n">
        <v>18.6000000000000014</v>
      </c>
      <c r="O48" s="3" t="n">
        <v>42.5</v>
      </c>
      <c r="P48" s="3" t="n">
        <v>17.8000000000000007</v>
      </c>
      <c r="Q48" s="3" t="n">
        <v>9.90000000000000036</v>
      </c>
      <c r="R48" s="5" t="n">
        <v>5.20000000000000018</v>
      </c>
      <c r="S48" s="3" t="n">
        <v>4.5</v>
      </c>
      <c r="T48" s="3" t="n">
        <v>3.29999999999999982</v>
      </c>
      <c r="U48" s="3" t="n">
        <v>0.5</v>
      </c>
      <c r="V48" s="3" t="n">
        <v>10</v>
      </c>
      <c r="W48" s="3" t="n">
        <v>3.29999999999999982</v>
      </c>
      <c r="X48" s="3" t="n">
        <v>23.1000000000000014</v>
      </c>
      <c r="Y48" s="3" t="n">
        <v>36.6000000000000014</v>
      </c>
      <c r="Z48" s="3" t="n">
        <v>41.3999999999999986</v>
      </c>
      <c r="AA48" s="3" t="n">
        <v>14.4000000000000004</v>
      </c>
      <c r="AB48" s="3" t="n">
        <v>19.3999999999999986</v>
      </c>
      <c r="AC48" s="3" t="n">
        <v>10.5999999999999996</v>
      </c>
      <c r="AD48" s="5" t="n">
        <v>16</v>
      </c>
      <c r="AE48" s="3">
        <f>AVERAGE(S49:AD49)</f>
        <v>23.9333333333333016</v>
      </c>
      <c r="AF48" s="16"/>
      <c r="AG48" s="16"/>
      <c r="AH48" s="3" t="n">
        <v>2012</v>
      </c>
      <c r="AI48" s="3" t="n">
        <v>11.1999999999999993</v>
      </c>
      <c r="AJ48" s="3" t="n">
        <v>14.3000000000000007</v>
      </c>
      <c r="AK48" s="3" t="n">
        <v>7.09999999999999964</v>
      </c>
      <c r="AL48" s="3" t="n">
        <v>2.39999999999999991</v>
      </c>
      <c r="AM48" s="3" t="n">
        <v>-14.5999999999999996</v>
      </c>
      <c r="AN48" s="3" t="n">
        <v>-28.8000000000000007</v>
      </c>
      <c r="AO48" s="5" t="n">
        <v>-37.7999999999999972</v>
      </c>
      <c r="AP48" s="3" t="n">
        <v>-33.7000000000000028</v>
      </c>
      <c r="AQ48" s="3" t="n">
        <v>-40.1000000000000014</v>
      </c>
      <c r="AR48" s="3" t="n">
        <v>-29.3000000000000007</v>
      </c>
      <c r="AS48" s="3" t="n">
        <v>-13.9000000000000004</v>
      </c>
      <c r="AT48" s="3" t="n">
        <v>0.6</v>
      </c>
      <c r="AU48" s="3" t="n">
        <v>11.0999999999999996</v>
      </c>
      <c r="AV48" s="3" t="n">
        <v>11.5</v>
      </c>
      <c r="AW48" s="3" t="n">
        <v>8.5</v>
      </c>
      <c r="AX48" s="3" t="n">
        <v>-1.19999999999999996</v>
      </c>
      <c r="AY48" s="3" t="n">
        <v>-9.09999999999999964</v>
      </c>
      <c r="AZ48" s="3" t="n">
        <v>-18</v>
      </c>
      <c r="BA48" s="5" t="n">
        <v>-30.6999999999999993</v>
      </c>
      <c r="BB48" s="33">
        <f>AVERAGE(AP48:BA48)</f>
        <v>-12.0250000000000004</v>
      </c>
      <c r="BC48" s="3">
        <f>AVERAGE(AU48:AV48)</f>
        <v>11.3000000000000007</v>
      </c>
    </row>
    <row r="49" spans="1:55">
      <c r="A49" s="3" t="n">
        <v>2013</v>
      </c>
      <c r="B49" t="n">
        <v>0.509999999999999964</v>
      </c>
      <c r="C49" s="6"/>
      <c r="E49"/>
      <c r="F49"/>
      <c r="G49"/>
      <c r="H49"/>
      <c r="I49"/>
      <c r="K49" s="3" t="n">
        <v>2013</v>
      </c>
      <c r="L49" s="3" t="n">
        <v>23.1000000000000014</v>
      </c>
      <c r="M49" s="3" t="n">
        <v>36.6000000000000014</v>
      </c>
      <c r="N49" s="3" t="n">
        <v>41.3999999999999986</v>
      </c>
      <c r="O49" s="3" t="n">
        <v>14.4000000000000004</v>
      </c>
      <c r="P49" s="3" t="n">
        <v>19.3999999999999986</v>
      </c>
      <c r="Q49" s="3" t="n">
        <v>10.5999999999999996</v>
      </c>
      <c r="R49" s="5" t="n">
        <v>16</v>
      </c>
      <c r="S49" s="3" t="n">
        <v>1.30000000000000004</v>
      </c>
      <c r="T49" s="3" t="n">
        <v>0.7</v>
      </c>
      <c r="U49" s="3" t="n">
        <v>19.6000000000000014</v>
      </c>
      <c r="V49" s="3" t="n">
        <v>4.79999999999999982</v>
      </c>
      <c r="W49" s="3" t="n">
        <v>9.59999999999999964</v>
      </c>
      <c r="X49" s="3" t="n">
        <v>44.2999999999999972</v>
      </c>
      <c r="Y49" s="3" t="n">
        <v>53.2000000000000028</v>
      </c>
      <c r="Z49" s="3" t="n">
        <v>92.0999999999999943</v>
      </c>
      <c r="AA49" s="3" t="n">
        <v>7.09999999999999964</v>
      </c>
      <c r="AB49" s="3" t="n">
        <v>9</v>
      </c>
      <c r="AC49" s="3" t="n">
        <v>23.3999999999999986</v>
      </c>
      <c r="AD49" s="5" t="n">
        <v>22.1000000000000014</v>
      </c>
      <c r="AE49" s="3">
        <f>AVERAGE(S50:AD50)</f>
        <v>20.0454545454545006</v>
      </c>
      <c r="AF49" s="16"/>
      <c r="AG49" s="16"/>
      <c r="AH49" s="3" t="n">
        <v>2013</v>
      </c>
      <c r="AI49" s="3" t="n">
        <v>11.0999999999999996</v>
      </c>
      <c r="AJ49" s="3" t="n">
        <v>11.5</v>
      </c>
      <c r="AK49" s="3" t="n">
        <v>8.5</v>
      </c>
      <c r="AL49" s="3" t="n">
        <v>-1.19999999999999996</v>
      </c>
      <c r="AM49" s="3" t="n">
        <v>-9.09999999999999964</v>
      </c>
      <c r="AN49" s="3" t="n">
        <v>-18</v>
      </c>
      <c r="AO49" s="5" t="n">
        <v>-30.6999999999999993</v>
      </c>
      <c r="AP49" s="3" t="n">
        <v>-35.7999999999999972</v>
      </c>
      <c r="AQ49" s="3" t="n">
        <v>-40.3999999999999986</v>
      </c>
      <c r="AR49" s="3" t="n">
        <v>-24.1999999999999993</v>
      </c>
      <c r="AS49" s="3" t="n">
        <v>-11.3000000000000007</v>
      </c>
      <c r="AT49" s="3" t="n">
        <v>1.39999999999999991</v>
      </c>
      <c r="AU49" s="3" t="n">
        <v>10.5999999999999996</v>
      </c>
      <c r="AV49" s="3" t="n">
        <v>13.3000000000000007</v>
      </c>
      <c r="AW49" s="3" t="n">
        <v>9.09999999999999964</v>
      </c>
      <c r="AX49" s="3" t="n">
        <v>1.39999999999999991</v>
      </c>
      <c r="AY49" s="3" t="n">
        <v>-16.8000000000000007</v>
      </c>
      <c r="AZ49" s="3" t="n">
        <v>-27</v>
      </c>
      <c r="BA49" s="5" t="n">
        <v>-23.3999999999999986</v>
      </c>
      <c r="BB49" s="33">
        <f>AVERAGE(AP49:BA49)</f>
        <v>-11.9250000000000007</v>
      </c>
      <c r="BC49" s="3">
        <f>AVERAGE(AU49:AV49)</f>
        <v>11.9499999999999993</v>
      </c>
    </row>
    <row r="50" spans="1:55">
      <c r="A50" s="3" t="n">
        <v>2014</v>
      </c>
      <c r="B50" t="n">
        <v>0.726999999999999869</v>
      </c>
      <c r="C50" s="6"/>
      <c r="E50"/>
      <c r="F50"/>
      <c r="G50"/>
      <c r="H50"/>
      <c r="I50"/>
      <c r="K50" s="3" t="n">
        <v>2014</v>
      </c>
      <c r="L50" s="3" t="n">
        <v>44.2999999999999972</v>
      </c>
      <c r="M50" s="3" t="n">
        <v>53.2000000000000028</v>
      </c>
      <c r="N50" s="3" t="n">
        <v>92.0999999999999943</v>
      </c>
      <c r="O50" s="3" t="n">
        <v>7.09999999999999964</v>
      </c>
      <c r="P50" s="3" t="n">
        <v>9</v>
      </c>
      <c r="Q50" s="3" t="n">
        <v>23.3999999999999986</v>
      </c>
      <c r="R50" s="5" t="n">
        <v>22.1000000000000014</v>
      </c>
      <c r="S50" s="3" t="n">
        <v>22.8999999999999986</v>
      </c>
      <c r="T50" s="3" t="n">
        <v>11.9000000000000004</v>
      </c>
      <c r="U50" s="3" t="n">
        <v>13.5</v>
      </c>
      <c r="V50" s="3" t="n">
        <v>11.5</v>
      </c>
      <c r="W50" s="3" t="n">
        <v>19.6000000000000014</v>
      </c>
      <c r="X50" s="3" t="s">
        <v>42</v>
      </c>
      <c r="Y50" s="3" t="n">
        <v>66.7999999999999972</v>
      </c>
      <c r="Z50" s="3" t="n">
        <v>16.5</v>
      </c>
      <c r="AA50" s="3" t="n">
        <v>19.6999999999999993</v>
      </c>
      <c r="AB50" s="3" t="n">
        <v>15.1999999999999993</v>
      </c>
      <c r="AC50" s="3" t="n">
        <v>16.5</v>
      </c>
      <c r="AD50" s="5" t="n">
        <v>6.40000000000000036</v>
      </c>
      <c r="AE50" s="3">
        <f>AVERAGE(S51:AD51)</f>
        <v>4.26250000000000018</v>
      </c>
      <c r="AF50" s="16"/>
      <c r="AG50" s="16"/>
      <c r="AH50" s="3" t="n">
        <v>2014</v>
      </c>
      <c r="AI50" s="3" t="n">
        <v>10.5999999999999996</v>
      </c>
      <c r="AJ50" s="3" t="n">
        <v>13.3000000000000007</v>
      </c>
      <c r="AK50" s="3" t="n">
        <v>9.09999999999999964</v>
      </c>
      <c r="AL50" s="3" t="n">
        <v>1.39999999999999991</v>
      </c>
      <c r="AM50" s="3" t="n">
        <v>-16.8000000000000007</v>
      </c>
      <c r="AN50" s="3" t="n">
        <v>-27</v>
      </c>
      <c r="AO50" s="5" t="n">
        <v>-23.3999999999999986</v>
      </c>
      <c r="AP50" s="3" t="n">
        <v>-33.2000000000000028</v>
      </c>
      <c r="AQ50" s="3" t="n">
        <v>-22.5</v>
      </c>
      <c r="AR50" s="3" t="n">
        <v>-23.8999999999999986</v>
      </c>
      <c r="AS50" s="3" t="n">
        <v>-16</v>
      </c>
      <c r="AT50" s="3" t="n">
        <v>-3.60000000000000009</v>
      </c>
      <c r="AU50" s="3" t="s">
        <v>42</v>
      </c>
      <c r="AV50" s="3" t="n">
        <v>14.4000000000000004</v>
      </c>
      <c r="AW50" s="3" t="n">
        <v>12.5999999999999996</v>
      </c>
      <c r="AX50" s="3" t="n">
        <v>2</v>
      </c>
      <c r="AY50" s="3" t="n">
        <v>-7.09999999999999964</v>
      </c>
      <c r="AZ50" s="3" t="n">
        <v>-18.8000000000000007</v>
      </c>
      <c r="BA50" s="5" t="n">
        <v>-36.7000000000000028</v>
      </c>
      <c r="BB50" s="33">
        <f>AVERAGE(AP50:BA50)</f>
        <v>-12.0727272727273007</v>
      </c>
      <c r="BC50" s="3">
        <f>AVERAGE(AU50:AV50)</f>
        <v>14.4000000000000004</v>
      </c>
    </row>
    <row r="51" spans="1:55">
      <c r="A51" s="3" t="n">
        <v>2015</v>
      </c>
      <c r="B51" t="n">
        <v>1.28099999999999991</v>
      </c>
      <c r="C51" s="6"/>
      <c r="E51"/>
      <c r="F51"/>
      <c r="G51"/>
      <c r="H51"/>
      <c r="I51"/>
      <c r="K51" s="3" t="n">
        <v>2015</v>
      </c>
      <c r="L51" s="3" t="s">
        <v>42</v>
      </c>
      <c r="M51" s="3" t="n">
        <v>66.7999999999999972</v>
      </c>
      <c r="N51" s="3" t="n">
        <v>16.5</v>
      </c>
      <c r="O51" s="3" t="n">
        <v>19.6999999999999993</v>
      </c>
      <c r="P51" s="3" t="n">
        <v>15.1999999999999993</v>
      </c>
      <c r="Q51" s="3" t="n">
        <v>16.5</v>
      </c>
      <c r="R51" s="5" t="n">
        <v>6.40000000000000036</v>
      </c>
      <c r="S51" s="3" t="n">
        <v>0.3</v>
      </c>
      <c r="T51" s="3" t="s">
        <v>42</v>
      </c>
      <c r="U51" s="3" t="n">
        <v>3.10000000000000009</v>
      </c>
      <c r="V51" s="3" t="s">
        <v>42</v>
      </c>
      <c r="W51" s="3" t="n">
        <v>3.39999999999999991</v>
      </c>
      <c r="X51" s="3" t="n">
        <v>8.80000000000000071</v>
      </c>
      <c r="Y51" s="3" t="n">
        <v>3</v>
      </c>
      <c r="Z51" s="3" t="n">
        <v>3.79999999999999982</v>
      </c>
      <c r="AA51" s="3" t="n">
        <v>4.5</v>
      </c>
      <c r="AB51" s="3" t="s">
        <v>42</v>
      </c>
      <c r="AC51" s="3" t="s">
        <v>42</v>
      </c>
      <c r="AD51" s="5" t="n">
        <v>7.20000000000000018</v>
      </c>
      <c r="AE51" s="3">
        <f>AVERAGE(S52:AD52)</f>
        <v>15.4749999999999996</v>
      </c>
      <c r="AH51" s="3" t="n">
        <v>2015</v>
      </c>
      <c r="AI51" s="3" t="s">
        <v>42</v>
      </c>
      <c r="AJ51" s="3" t="n">
        <v>14.4000000000000004</v>
      </c>
      <c r="AK51" s="3" t="n">
        <v>12.5999999999999996</v>
      </c>
      <c r="AL51" s="3" t="n">
        <v>2</v>
      </c>
      <c r="AM51" s="3" t="n">
        <v>-7.09999999999999964</v>
      </c>
      <c r="AN51" s="3" t="n">
        <v>-18.8000000000000007</v>
      </c>
      <c r="AO51" s="5" t="n">
        <v>-36.7000000000000028</v>
      </c>
      <c r="AP51" s="3" t="n">
        <v>-29.6000000000000014</v>
      </c>
      <c r="AQ51" s="3" t="s">
        <v>42</v>
      </c>
      <c r="AR51" s="3" t="n">
        <v>-30.6000000000000014</v>
      </c>
      <c r="AS51" s="3" t="s">
        <v>42</v>
      </c>
      <c r="AT51" s="3" t="n">
        <v>-2.9</v>
      </c>
      <c r="AU51" s="3" t="n">
        <v>11.5</v>
      </c>
      <c r="AV51" s="3" t="n">
        <v>15.9000000000000004</v>
      </c>
      <c r="AW51" s="3" t="n">
        <v>8.19999999999999751</v>
      </c>
      <c r="AX51" s="3" t="n">
        <v>2.60000000000000009</v>
      </c>
      <c r="AY51" s="3" t="s">
        <v>42</v>
      </c>
      <c r="AZ51" s="3" t="s">
        <v>42</v>
      </c>
      <c r="BA51" s="5" t="n">
        <v>-38.5</v>
      </c>
      <c r="BB51" s="33">
        <f>AVERAGE(AP51:BA51)</f>
        <v>-7.92499999999999982</v>
      </c>
      <c r="BC51" s="3">
        <f>AVERAGE(AU51:AV51)</f>
        <v>13.6999999999999993</v>
      </c>
    </row>
    <row r="52" spans="1:55">
      <c r="A52" s="3" t="n">
        <v>2016</v>
      </c>
      <c r="B52" t="n">
        <v>1.002</v>
      </c>
      <c r="C52" s="6"/>
      <c r="E52"/>
      <c r="F52"/>
      <c r="G52"/>
      <c r="H52"/>
      <c r="I52"/>
      <c r="K52" s="3" t="n">
        <v>2016</v>
      </c>
      <c r="L52" s="3" t="n">
        <v>8.80000000000000071</v>
      </c>
      <c r="M52" s="3" t="n">
        <v>3</v>
      </c>
      <c r="N52" s="3" t="n">
        <v>3.79999999999999982</v>
      </c>
      <c r="O52" s="3" t="n">
        <v>4.5</v>
      </c>
      <c r="P52" s="3" t="s">
        <v>42</v>
      </c>
      <c r="Q52" s="3" t="s">
        <v>42</v>
      </c>
      <c r="R52" s="5" t="n">
        <v>7.20000000000000018</v>
      </c>
      <c r="S52" s="3" t="n">
        <v>10.5999999999999996</v>
      </c>
      <c r="T52" s="3" t="n">
        <v>25.8000000000000007</v>
      </c>
      <c r="U52" s="3" t="n">
        <v>2</v>
      </c>
      <c r="V52" s="3" t="n">
        <v>0.4</v>
      </c>
      <c r="W52" s="3" t="n">
        <v>6.5</v>
      </c>
      <c r="X52" s="3" t="n">
        <v>11.5999999999999996</v>
      </c>
      <c r="Y52" s="3" t="n">
        <v>9.90000000000000036</v>
      </c>
      <c r="Z52" s="3" t="n">
        <v>14.0999999999999996</v>
      </c>
      <c r="AA52" s="3" t="n">
        <v>6.29999999999999982</v>
      </c>
      <c r="AB52" s="3" t="n">
        <v>70.4000000000000199</v>
      </c>
      <c r="AC52" s="3" t="n">
        <v>16.1999999999999993</v>
      </c>
      <c r="AD52" s="5" t="n">
        <v>11.9000000000000004</v>
      </c>
      <c r="AE52" s="3">
        <f>AVERAGE(S53:AD53)</f>
        <v>9.95833333333333925</v>
      </c>
      <c r="AH52" s="3" t="n">
        <v>2016</v>
      </c>
      <c r="AI52" s="3" t="n">
        <v>11.5</v>
      </c>
      <c r="AJ52" s="3" t="n">
        <v>15.9000000000000004</v>
      </c>
      <c r="AK52" s="3" t="n">
        <v>8.19999999999999751</v>
      </c>
      <c r="AL52" s="3" t="n">
        <v>2.60000000000000009</v>
      </c>
      <c r="AM52" s="3" t="s">
        <v>42</v>
      </c>
      <c r="AN52" s="3" t="s">
        <v>42</v>
      </c>
      <c r="AO52" s="5" t="n">
        <v>-38.5</v>
      </c>
      <c r="AP52" s="3" t="n">
        <v>-34.5</v>
      </c>
      <c r="AQ52" s="3" t="n">
        <v>-29.6000000000000014</v>
      </c>
      <c r="AR52" s="3" t="n">
        <v>-27.8999999999999986</v>
      </c>
      <c r="AS52" s="3" t="n">
        <v>-15.4000000000000004</v>
      </c>
      <c r="AT52" s="3" t="n">
        <v>1</v>
      </c>
      <c r="AU52" s="3" t="n">
        <v>14.6999999999999993</v>
      </c>
      <c r="AV52" s="3" t="n">
        <v>14.5</v>
      </c>
      <c r="AW52" s="3" t="n">
        <v>12</v>
      </c>
      <c r="AX52" s="3" t="n">
        <v>4.29999999999999982</v>
      </c>
      <c r="AY52" s="3" t="n">
        <v>-3.20000000000000018</v>
      </c>
      <c r="AZ52" s="3" t="n">
        <v>-19.3000000000000007</v>
      </c>
      <c r="BA52" s="5" t="n">
        <v>-24.3999999999999986</v>
      </c>
      <c r="BB52" s="33">
        <f>AVERAGE(AP52:BA52)</f>
        <v>-8.98333333333333961</v>
      </c>
      <c r="BC52" s="3">
        <f>AVERAGE(AU52:AV52)</f>
        <v>14.5999999999999996</v>
      </c>
    </row>
    <row r="53" spans="1:55">
      <c r="A53" s="3" t="n">
        <v>2017</v>
      </c>
      <c r="B53" t="n">
        <v>1.4379999999999999</v>
      </c>
      <c r="C53" s="6"/>
      <c r="E53"/>
      <c r="F53"/>
      <c r="G53"/>
      <c r="H53"/>
      <c r="I53"/>
      <c r="K53" s="3" t="n">
        <v>2017</v>
      </c>
      <c r="L53" s="3" t="n">
        <v>11.5999999999999996</v>
      </c>
      <c r="M53" s="3" t="n">
        <v>9.90000000000000036</v>
      </c>
      <c r="N53" s="3" t="n">
        <v>14.0999999999999996</v>
      </c>
      <c r="O53" s="3" t="n">
        <v>6.29999999999999982</v>
      </c>
      <c r="P53" s="3" t="n">
        <v>70.4000000000000199</v>
      </c>
      <c r="Q53" s="3" t="n">
        <v>16.1999999999999993</v>
      </c>
      <c r="R53" s="5" t="n">
        <v>11.9000000000000004</v>
      </c>
      <c r="S53" s="3" t="n">
        <v>1.9</v>
      </c>
      <c r="T53" s="3" t="n">
        <v>1.60000000000000009</v>
      </c>
      <c r="U53" s="3" t="n">
        <v>1.10000000000000009</v>
      </c>
      <c r="V53" s="3" t="n">
        <v>3.20000000000000018</v>
      </c>
      <c r="W53" s="3" t="n">
        <v>0.4</v>
      </c>
      <c r="X53" s="3" t="n">
        <v>8.59999999999999787</v>
      </c>
      <c r="Y53" s="3" t="n">
        <v>16.6000000000000014</v>
      </c>
      <c r="Z53" s="3" t="n">
        <v>3.29999999999999982</v>
      </c>
      <c r="AA53" s="3" t="n">
        <v>8.30000000000000071</v>
      </c>
      <c r="AB53" s="3" t="n">
        <v>21.8999999999999986</v>
      </c>
      <c r="AC53" s="3" t="n">
        <v>42.3999999999999986</v>
      </c>
      <c r="AD53" s="5" t="n">
        <v>10.1999999999999993</v>
      </c>
      <c r="AE53" s="3">
        <f>AVERAGE(S54:AD54)</f>
        <v>8.72727272727273018</v>
      </c>
      <c r="AH53" s="3" t="n">
        <v>2017</v>
      </c>
      <c r="AI53" s="3" t="n">
        <v>14.6999999999999993</v>
      </c>
      <c r="AJ53" s="3" t="n">
        <v>14.5</v>
      </c>
      <c r="AK53" s="3" t="n">
        <v>12</v>
      </c>
      <c r="AL53" s="3" t="n">
        <v>4.29999999999999982</v>
      </c>
      <c r="AM53" s="3" t="n">
        <v>-3.20000000000000018</v>
      </c>
      <c r="AN53" s="3" t="n">
        <v>-19.3000000000000007</v>
      </c>
      <c r="AO53" s="5" t="n">
        <v>-24.3999999999999986</v>
      </c>
      <c r="AP53" s="3" t="n">
        <v>-30</v>
      </c>
      <c r="AQ53" s="3" t="n">
        <v>-27.6000000000000014</v>
      </c>
      <c r="AR53" s="3" t="n">
        <v>-20.3999999999999986</v>
      </c>
      <c r="AS53" s="3" t="n">
        <v>-12.3000000000000007</v>
      </c>
      <c r="AT53" s="3" t="n">
        <v>-0.2</v>
      </c>
      <c r="AU53" s="3" t="n">
        <v>10.5999999999999996</v>
      </c>
      <c r="AV53" s="3" t="n">
        <v>11.6999999999999993</v>
      </c>
      <c r="AW53" s="3" t="n">
        <v>10.4000000000000004</v>
      </c>
      <c r="AX53" s="3" t="n">
        <v>2.20000000000000018</v>
      </c>
      <c r="AY53" s="3" t="n">
        <v>-11.6999999999999993</v>
      </c>
      <c r="AZ53" s="3" t="n">
        <v>-17.3000000000000007</v>
      </c>
      <c r="BA53" s="5" t="n">
        <v>-29.3999999999999986</v>
      </c>
      <c r="BB53" s="33">
        <f>AVERAGE(AP53:BA53)</f>
        <v>-9.5</v>
      </c>
      <c r="BC53" s="3">
        <f>AVERAGE(AU53:AV53)</f>
        <v>11.1500000000000004</v>
      </c>
    </row>
    <row r="54" spans="1:55">
      <c r="A54" s="3" t="n">
        <v>2018</v>
      </c>
      <c r="B54" t="n">
        <v>1.18500000000000005</v>
      </c>
      <c r="C54" s="6"/>
      <c r="E54"/>
      <c r="F54"/>
      <c r="G54"/>
      <c r="H54"/>
      <c r="I54"/>
      <c r="K54" s="3" t="n">
        <v>2018</v>
      </c>
      <c r="L54" s="3" t="n">
        <v>8.59999999999999787</v>
      </c>
      <c r="M54" s="3" t="n">
        <v>16.6000000000000014</v>
      </c>
      <c r="N54" s="3" t="n">
        <v>3.29999999999999982</v>
      </c>
      <c r="O54" s="3" t="n">
        <v>8.30000000000000071</v>
      </c>
      <c r="P54" s="3" t="n">
        <v>21.8999999999999986</v>
      </c>
      <c r="Q54" s="3" t="n">
        <v>42.3999999999999986</v>
      </c>
      <c r="R54" s="5" t="n">
        <v>10.1999999999999993</v>
      </c>
      <c r="S54" s="3" t="n">
        <v>6.40000000000000036</v>
      </c>
      <c r="T54" s="3" t="n">
        <v>10.9000000000000004</v>
      </c>
      <c r="U54" s="3" t="n">
        <v>13.5</v>
      </c>
      <c r="V54" s="3" t="n">
        <v>4.40000000000000036</v>
      </c>
      <c r="W54" s="3" t="n">
        <v>0.2</v>
      </c>
      <c r="X54" s="3" t="s">
        <v>42</v>
      </c>
      <c r="Y54" s="3" t="n">
        <v>7.40000000000000036</v>
      </c>
      <c r="Z54" s="3" t="n">
        <v>4.09999999999999964</v>
      </c>
      <c r="AA54" s="3" t="n">
        <v>20</v>
      </c>
      <c r="AB54" s="3" t="n">
        <v>13.3000000000000007</v>
      </c>
      <c r="AC54" s="3" t="n">
        <v>15.0999999999999996</v>
      </c>
      <c r="AD54" s="5" t="n">
        <v>0.7</v>
      </c>
      <c r="AE54" s="3">
        <f>AVERAGE(S55:AD55)</f>
        <v>10.7583333333333009</v>
      </c>
      <c r="AH54" s="3" t="n">
        <v>2018</v>
      </c>
      <c r="AI54" s="3" t="n">
        <v>10.5999999999999996</v>
      </c>
      <c r="AJ54" s="3" t="n">
        <v>11.6999999999999993</v>
      </c>
      <c r="AK54" s="3" t="n">
        <v>10.4000000000000004</v>
      </c>
      <c r="AL54" s="3" t="n">
        <v>2.20000000000000018</v>
      </c>
      <c r="AM54" s="3" t="n">
        <v>-11.6999999999999993</v>
      </c>
      <c r="AN54" s="3" t="n">
        <v>-17.3000000000000007</v>
      </c>
      <c r="AO54" s="5" t="n">
        <v>-29.3999999999999986</v>
      </c>
      <c r="AP54" s="3" t="n">
        <v>-28.1999999999999993</v>
      </c>
      <c r="AQ54" s="3" t="n">
        <v>-24.3999999999999986</v>
      </c>
      <c r="AR54" s="3" t="n">
        <v>-27</v>
      </c>
      <c r="AS54" s="3" t="n">
        <v>-13.3000000000000007</v>
      </c>
      <c r="AT54" s="3" t="n">
        <v>-3</v>
      </c>
      <c r="AU54" s="3" t="s">
        <v>42</v>
      </c>
      <c r="AV54" s="3" t="n">
        <v>11.0999999999999996</v>
      </c>
      <c r="AW54" s="3" t="n">
        <v>9.59999999999999964</v>
      </c>
      <c r="AX54" s="3" t="n">
        <v>6.29999999999999982</v>
      </c>
      <c r="AY54" s="3" t="n">
        <v>-7.70000000000000018</v>
      </c>
      <c r="AZ54" s="3" t="n">
        <v>-26.8999999999999986</v>
      </c>
      <c r="BA54" s="5" t="n">
        <v>-34</v>
      </c>
      <c r="BB54" s="33">
        <f>AVERAGE(AP54:BA54)</f>
        <v>-12.5</v>
      </c>
      <c r="BC54" s="3">
        <f>AVERAGE(AU54:AV54)</f>
        <v>11.0999999999999996</v>
      </c>
    </row>
    <row r="55" spans="1:55">
      <c r="A55" s="3" t="n">
        <v>2019</v>
      </c>
      <c r="B55" t="n">
        <v>0.99399999999999995</v>
      </c>
      <c r="C55" s="15"/>
      <c r="E55"/>
      <c r="F55"/>
      <c r="G55"/>
      <c r="H55"/>
      <c r="I55"/>
      <c r="K55" s="3" t="n">
        <v>2019</v>
      </c>
      <c r="L55" s="3" t="s">
        <v>42</v>
      </c>
      <c r="M55" s="3" t="n">
        <v>7.40000000000000036</v>
      </c>
      <c r="N55" s="3" t="n">
        <v>4.09999999999999964</v>
      </c>
      <c r="O55" s="3" t="n">
        <v>20</v>
      </c>
      <c r="P55" s="3" t="n">
        <v>13.3000000000000007</v>
      </c>
      <c r="Q55" s="3" t="n">
        <v>15.0999999999999996</v>
      </c>
      <c r="R55" s="5" t="n">
        <v>0.7</v>
      </c>
      <c r="S55" s="3" t="n">
        <v>5.09999999999999964</v>
      </c>
      <c r="T55" s="3" t="n">
        <v>28.8999999999999986</v>
      </c>
      <c r="U55" s="3" t="n">
        <v>19.6999999999999993</v>
      </c>
      <c r="V55" s="3" t="n">
        <v>3.60000000000000009</v>
      </c>
      <c r="W55" s="3" t="n">
        <v>5.5</v>
      </c>
      <c r="X55" s="3" t="n">
        <v>4.40000000000000036</v>
      </c>
      <c r="Y55" s="3" t="n">
        <v>3.5</v>
      </c>
      <c r="Z55" s="3" t="n">
        <v>10.6999999999999993</v>
      </c>
      <c r="AA55" s="3" t="n">
        <v>3.60000000000000009</v>
      </c>
      <c r="AB55" s="3" t="n">
        <v>16.6000000000000014</v>
      </c>
      <c r="AC55" s="3" t="n">
        <v>15</v>
      </c>
      <c r="AD55" s="5" t="n">
        <v>12.5</v>
      </c>
      <c r="AE55" s="3">
        <f>AVERAGE(S56:AD56)</f>
        <v>10.2545454545455001</v>
      </c>
      <c r="AH55" s="3" t="n">
        <v>2019</v>
      </c>
      <c r="AI55" s="3" t="s">
        <v>42</v>
      </c>
      <c r="AJ55" s="3" t="n">
        <v>11.0999999999999996</v>
      </c>
      <c r="AK55" s="3" t="n">
        <v>9.59999999999999964</v>
      </c>
      <c r="AL55" s="3" t="n">
        <v>6.29999999999999982</v>
      </c>
      <c r="AM55" s="3" t="n">
        <v>-7.70000000000000018</v>
      </c>
      <c r="AN55" s="3" t="n">
        <v>-26.8999999999999986</v>
      </c>
      <c r="AO55" s="5" t="n">
        <v>-34</v>
      </c>
      <c r="AP55" s="3" t="n">
        <v>-33.8999999999999986</v>
      </c>
      <c r="AQ55" s="3" t="n">
        <v>-33.1000000000000014</v>
      </c>
      <c r="AR55" s="3" t="n">
        <v>-28.1000000000000014</v>
      </c>
      <c r="AS55" s="3" t="n">
        <v>-11.0999999999999996</v>
      </c>
      <c r="AT55" s="3" t="n">
        <v>-0.1</v>
      </c>
      <c r="AU55" s="3" t="n">
        <v>14.0999999999999996</v>
      </c>
      <c r="AV55" s="3" t="n">
        <v>12.5</v>
      </c>
      <c r="AW55" s="3" t="n">
        <v>10.1999999999999993</v>
      </c>
      <c r="AX55" s="3" t="n">
        <v>2</v>
      </c>
      <c r="AY55" s="3" t="n">
        <v>-12.6999999999999993</v>
      </c>
      <c r="AZ55" s="3" t="n">
        <v>-21.1999999999999993</v>
      </c>
      <c r="BA55" s="5" t="n">
        <v>-31.3000000000000007</v>
      </c>
      <c r="BB55" s="33">
        <f>AVERAGE(AP55:BA55)</f>
        <v>-11.0583333333332998</v>
      </c>
      <c r="BC55" s="3">
        <f>AVERAGE(AU55:AV55)</f>
        <v>13.3000000000000007</v>
      </c>
    </row>
    <row r="56" spans="1:55">
      <c r="A56" s="3" t="n">
        <v>2020</v>
      </c>
      <c r="B56" t="n">
        <v>0.937000000000000099</v>
      </c>
      <c r="C56" s="15"/>
      <c r="E56"/>
      <c r="F56"/>
      <c r="G56"/>
      <c r="H56"/>
      <c r="I56"/>
      <c r="K56" s="3" t="n">
        <v>2020</v>
      </c>
      <c r="L56" s="3" t="n">
        <v>4.40000000000000036</v>
      </c>
      <c r="M56" s="3" t="n">
        <v>3.5</v>
      </c>
      <c r="N56" s="3" t="n">
        <v>10.6999999999999993</v>
      </c>
      <c r="O56" s="3" t="n">
        <v>3.60000000000000009</v>
      </c>
      <c r="P56" s="3" t="n">
        <v>16.6000000000000014</v>
      </c>
      <c r="Q56" s="3" t="n">
        <v>15</v>
      </c>
      <c r="R56" s="5" t="n">
        <v>12.5</v>
      </c>
      <c r="S56" s="3" t="n">
        <v>3.60000000000000009</v>
      </c>
      <c r="T56" s="3" t="n">
        <v>0.5</v>
      </c>
      <c r="U56" s="3" t="n">
        <v>5</v>
      </c>
      <c r="V56" s="3" t="n">
        <v>3</v>
      </c>
      <c r="W56" s="3" t="n">
        <v>0.7</v>
      </c>
      <c r="X56" s="3" t="n">
        <v>5.20000000000000018</v>
      </c>
      <c r="Y56" s="3" t="n">
        <v>18.6999999999999993</v>
      </c>
      <c r="Z56" s="3" t="n">
        <v>13.3000000000000007</v>
      </c>
      <c r="AA56" s="3" t="n">
        <v>2</v>
      </c>
      <c r="AB56" s="3" t="n">
        <v>6.40000000000000036</v>
      </c>
      <c r="AC56" s="3" t="n">
        <v>54.3999999999999986</v>
      </c>
      <c r="AD56" s="5" t="s">
        <v>42</v>
      </c>
      <c r="AE56" s="3">
        <f>AVERAGE(S57:AD57)</f>
        <v>17.0555555555555998</v>
      </c>
      <c r="AH56" s="3" t="n">
        <v>2020</v>
      </c>
      <c r="AI56" s="3" t="n">
        <v>14.0999999999999996</v>
      </c>
      <c r="AJ56" s="3" t="n">
        <v>12.5</v>
      </c>
      <c r="AK56" s="3" t="n">
        <v>10.1999999999999993</v>
      </c>
      <c r="AL56" s="3" t="n">
        <v>2</v>
      </c>
      <c r="AM56" s="3" t="n">
        <v>-12.6999999999999993</v>
      </c>
      <c r="AN56" s="3" t="n">
        <v>-21.1999999999999993</v>
      </c>
      <c r="AO56" s="5" t="n">
        <v>-31.3000000000000007</v>
      </c>
      <c r="AP56" s="34" t="n">
        <v>-34.1000000000000014</v>
      </c>
      <c r="AQ56" s="34" t="n">
        <v>-40.6000000000000014</v>
      </c>
      <c r="AR56" s="34" t="n">
        <v>-22.1000000000000014</v>
      </c>
      <c r="AS56" s="34" t="n">
        <v>-17</v>
      </c>
      <c r="AT56" s="34" t="n">
        <v>0.2</v>
      </c>
      <c r="AU56" s="34" t="n">
        <v>12.8000000000000007</v>
      </c>
      <c r="AV56" s="34" t="n">
        <v>13.8000000000000007</v>
      </c>
      <c r="AW56" s="34" t="n">
        <v>8.19999999999999751</v>
      </c>
      <c r="AX56" s="19" t="s">
        <v>42</v>
      </c>
      <c r="AY56" s="19" t="s">
        <v>42</v>
      </c>
      <c r="AZ56" s="19" t="s">
        <v>42</v>
      </c>
      <c r="BA56" s="20" t="s">
        <v>42</v>
      </c>
      <c r="BB56" s="33">
        <f>AVERAGE(AP56:BA56)</f>
        <v>-9.84999999999999964</v>
      </c>
      <c r="BC56" s="3">
        <f>AVERAGE(AU56:AV56)</f>
        <v>13.3000000000000007</v>
      </c>
    </row>
    <row r="57" spans="1:55">
      <c r="A57" s="3" t="n">
        <v>2021</v>
      </c>
      <c r="B57" t="n">
        <v>1.05400000000000005</v>
      </c>
      <c r="E57"/>
      <c r="F57"/>
      <c r="G57"/>
      <c r="H57"/>
      <c r="I57"/>
      <c r="K57" s="3" t="n">
        <v>2021</v>
      </c>
      <c r="L57" s="3" t="n">
        <v>5.20000000000000018</v>
      </c>
      <c r="M57" s="3" t="n">
        <v>18.6999999999999993</v>
      </c>
      <c r="N57" s="3" t="n">
        <v>13.3000000000000007</v>
      </c>
      <c r="O57" s="3" t="n">
        <v>2</v>
      </c>
      <c r="P57" s="3" t="n">
        <v>6.40000000000000036</v>
      </c>
      <c r="Q57" s="3" t="n">
        <v>54.3999999999999986</v>
      </c>
      <c r="R57" s="5" t="s">
        <v>42</v>
      </c>
      <c r="S57" s="3" t="s">
        <v>42</v>
      </c>
      <c r="T57" s="3" t="s">
        <v>42</v>
      </c>
      <c r="U57" s="3" t="s">
        <v>42</v>
      </c>
      <c r="V57" s="3" t="n">
        <v>5.29999999999999982</v>
      </c>
      <c r="W57" s="3" t="n">
        <v>2.60000000000000009</v>
      </c>
      <c r="X57" s="3" t="n">
        <v>14.5999999999999996</v>
      </c>
      <c r="Y57" s="3" t="n">
        <v>28.1000000000000014</v>
      </c>
      <c r="Z57" s="3" t="n">
        <v>15.6999999999999993</v>
      </c>
      <c r="AA57" s="3" t="n">
        <v>33.6000000000000014</v>
      </c>
      <c r="AB57" s="3" t="n">
        <v>16.6999999999999993</v>
      </c>
      <c r="AC57" s="3" t="n">
        <v>5.70000000000000018</v>
      </c>
      <c r="AD57" s="5" t="n">
        <v>31.1999999999999993</v>
      </c>
      <c r="AE57" s="3" t="e">
        <f>AVERAGE(S58:AD58)</f>
        <v>#DIV/0!</v>
      </c>
      <c r="AH57" s="3" t="n">
        <v>2021</v>
      </c>
      <c r="AI57" s="3" t="n">
        <v>12.8000000000000007</v>
      </c>
      <c r="AJ57" s="3" t="n">
        <v>13.8000000000000007</v>
      </c>
      <c r="AK57" s="3" t="n">
        <v>8.19999999999999751</v>
      </c>
      <c r="AL57" s="3" t="s">
        <v>42</v>
      </c>
      <c r="AM57" s="3" t="s">
        <v>42</v>
      </c>
      <c r="AN57" s="3" t="s">
        <v>42</v>
      </c>
      <c r="AO57" s="5" t="s">
        <v>42</v>
      </c>
      <c r="AP57" s="3" t="s">
        <v>42</v>
      </c>
      <c r="AQ57" s="3" t="s">
        <v>42</v>
      </c>
      <c r="AR57" s="3" t="s">
        <v>42</v>
      </c>
      <c r="AS57" s="3" t="n">
        <v>-15</v>
      </c>
      <c r="AT57" s="3" t="n">
        <v>-0.3</v>
      </c>
      <c r="AU57" s="3" t="n">
        <v>13.0999999999999996</v>
      </c>
      <c r="AV57" s="3" t="n">
        <v>12.5999999999999996</v>
      </c>
      <c r="AW57" s="3" t="n">
        <v>8.19999999999999751</v>
      </c>
      <c r="AX57" s="3" t="n">
        <v>-0.6</v>
      </c>
      <c r="AY57" s="3" t="n">
        <v>-15</v>
      </c>
      <c r="AZ57" s="3" t="n">
        <v>-24.5</v>
      </c>
      <c r="BA57" s="5" t="n">
        <v>-33.7000000000000028</v>
      </c>
      <c r="BB57" s="33">
        <f>AVERAGE(AP57:BA57)</f>
        <v>-6.13333333333333997</v>
      </c>
      <c r="BC57" s="3">
        <f>AVERAGE(AU57:AV57)</f>
        <v>12.8499999999999996</v>
      </c>
    </row>
    <row r="58" spans="11:31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3">
        <f>AVERAGE(S59:AD59)</f>
        <v>-0.0980924658755139944</v>
      </c>
    </row>
    <row r="59" spans="11:31">
      <c r="K59" s="3" t="s">
        <v>30</v>
      </c>
      <c r="L59" s="3">
        <f>CORREL($B$2:$B$57,L2:L57)</f>
        <v>0.0334302751243509944</v>
      </c>
      <c r="M59" s="3">
        <f>CORREL($B$2:$B$57,M2:M57)</f>
        <v>-0.00640103022942599864</v>
      </c>
      <c r="N59" s="3">
        <f>CORREL($B$2:$B$57,N2:N57)</f>
        <v>-0.0814118465306740013</v>
      </c>
      <c r="O59" s="3">
        <f>CORREL($B$2:$B$57,O2:O57)</f>
        <v>-0.00421877037372899988</v>
      </c>
      <c r="P59" s="3">
        <f>CORREL($B$2:$B$57,P2:P57)</f>
        <v>0.377962776418864976</v>
      </c>
      <c r="Q59" s="3">
        <f>CORREL($B$2:$B$57,Q2:Q57)</f>
        <v>0.0843214821216090016</v>
      </c>
      <c r="R59" s="3">
        <f>CORREL($B$2:$B$57,R2:R57)</f>
        <v>0.182801800894257997</v>
      </c>
      <c r="S59" s="3">
        <f>CORREL($B$2:$B$57,S2:S57)</f>
        <v>0.0104101144521959998</v>
      </c>
      <c r="T59" s="3">
        <f>CORREL($B$2:$B$57,T2:T57)</f>
        <v>-0.0289249891190739952</v>
      </c>
      <c r="U59" s="3">
        <f>CORREL($B$2:$B$57,U2:U57)</f>
        <v>-0.0484809687418650004</v>
      </c>
      <c r="V59" s="3">
        <f>CORREL($B$2:$B$57,V2:V57)</f>
        <v>-0.276801357497067002</v>
      </c>
      <c r="W59" s="3">
        <f>CORREL($B$2:$B$57,W2:W57)</f>
        <v>-0.241023938131170024</v>
      </c>
      <c r="X59" s="3">
        <f>CORREL($B$2:$B$57,X2:X57)</f>
        <v>-0.292716295682525018</v>
      </c>
      <c r="Y59" s="3">
        <f>CORREL($B$2:$B$57,Y2:Y57)</f>
        <v>-0.218794898182438002</v>
      </c>
      <c r="Z59" s="3">
        <f>CORREL($B$2:$B$57,Z2:Z57)</f>
        <v>-0.0817210381558279941</v>
      </c>
      <c r="AA59" s="3">
        <f>CORREL($B$2:$B$57,AA2:AA57)</f>
        <v>0.0147608778635250015</v>
      </c>
      <c r="AB59" s="3">
        <f>CORREL($B$2:$B$57,AB2:AB57)</f>
        <v>0.182367834439109995</v>
      </c>
      <c r="AE59" s="3">
        <f>AVERAGE(S60:AD60)</f>
        <v>0.138193830273257001</v>
      </c>
    </row>
    <row r="60" spans="11:31">
      <c r="K60" s="3" t="s">
        <v>31</v>
      </c>
      <c r="L60" s="3">
        <f>CORREL($B$2:$B$57,AI2:AI57)</f>
        <v>-0.162037663315782021</v>
      </c>
      <c r="M60" s="3">
        <f>CORREL($B$2:$B$57,AJ2:AJ57)</f>
        <v>-0.049647860416698002</v>
      </c>
      <c r="N60" s="3">
        <f>CORREL($B$2:$B$57,AK2:AK57)</f>
        <v>-0.0194907579987259982</v>
      </c>
      <c r="O60" s="3">
        <f>CORREL($B$2:$B$57,AL2:AL57)</f>
        <v>0.172296202662532005</v>
      </c>
      <c r="P60" s="3">
        <f>CORREL($B$2:$B$57,AM2:AM57)</f>
        <v>0.146496853647083007</v>
      </c>
      <c r="Q60" s="3">
        <f>CORREL($B$2:$B$57,AN2:AN57)</f>
        <v>-0.0534306336633309975</v>
      </c>
      <c r="R60" s="3">
        <f>CORREL($B$2:$B$57,AO2:AO57)</f>
        <v>-0.0105809227597089994</v>
      </c>
      <c r="S60" s="3">
        <f>CORREL($B$2:$B$57,AP2:AP57)</f>
        <v>0.202582118465825012</v>
      </c>
      <c r="T60" s="3">
        <f>CORREL($B$2:$B$57,AQ2:AQ57)</f>
        <v>0.0569293031950440032</v>
      </c>
      <c r="U60" s="3">
        <f>CORREL($B$2:$B$57,AR2:AR57)</f>
        <v>-0.0392698695175930013</v>
      </c>
      <c r="V60" s="3">
        <f>CORREL($B$2:$B$57,AS2:AS57)</f>
        <v>-0.166068967461866013</v>
      </c>
      <c r="W60" s="3">
        <f>CORREL($B$2:$B$57,AT2:AT57)</f>
        <v>0.109746082568010994</v>
      </c>
      <c r="X60" s="3">
        <f>CORREL($B$2:$B$57,AU2:AU57)</f>
        <v>0.379345904329262007</v>
      </c>
      <c r="Y60" s="3">
        <f>CORREL($B$2:$B$57,AV2:AV57)</f>
        <v>0.111058056235837999</v>
      </c>
      <c r="Z60" s="3">
        <f>CORREL($B$2:$B$57,AW2:AW57)</f>
        <v>0.204639269367469012</v>
      </c>
      <c r="AA60" s="3">
        <f>CORREL($B$2:$B$57,AX2:AX57)</f>
        <v>0.357193009669104011</v>
      </c>
      <c r="AB60" s="3">
        <f>CORREL($B$2:$B$57,AY2:AY57)</f>
        <v>0.130216504541774003</v>
      </c>
      <c r="AC60" s="3">
        <f>CORREL($B$2:$B$56,BB2:BB56)</f>
        <v>0.173760721612957987</v>
      </c>
      <c r="AE60" s="3">
        <f>AVERAGE(S61:AD61)</f>
        <v>0.22200000000000002</v>
      </c>
    </row>
    <row r="61" spans="11:31">
      <c r="K61" s="3" t="s">
        <v>32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3">
        <f>AVERAGE(S62:AD62)</f>
        <v>0.310000000000000009</v>
      </c>
    </row>
    <row r="62" spans="11:31">
      <c r="K62" s="3" t="s">
        <v>33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3">
        <f>AVERAGE(S63:AD63)</f>
        <v>0</v>
      </c>
    </row>
    <row r="63" spans="11:31">
      <c r="K63" s="3" t="s">
        <v>34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3">
        <f>AVERAGE(S64:AD64)</f>
        <v>-0.22200000000000002</v>
      </c>
    </row>
    <row r="64" spans="11:31">
      <c r="K64" s="3" t="s">
        <v>35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3">
        <f>AVERAGE(S65:AD65)</f>
        <v>-0.310000000000000009</v>
      </c>
    </row>
    <row r="65" spans="11:31">
      <c r="K65" s="3" t="s">
        <v>36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3">
        <f>AVERAGE(S66:AD66)</f>
        <v>0</v>
      </c>
    </row>
    <row r="66" spans="11:31">
      <c r="K66" s="3" t="s">
        <v>37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3" t="e">
        <f>AVERAGE(S67:AD67)</f>
        <v>#DIV/0!</v>
      </c>
    </row>
    <row r="67" spans="10:31">
      <c r="J67" s="3" t="s">
        <v>38</v>
      </c>
      <c r="K67" s="21">
        <f>MAX(L59:AB59)</f>
        <v>0.377962776418864976</v>
      </c>
      <c r="AE67" s="3" t="e">
        <f>AVERAGE(S68:AD68)</f>
        <v>#DIV/0!</v>
      </c>
    </row>
    <row r="68" spans="10:31">
      <c r="J68" s="3" t="s">
        <v>39</v>
      </c>
      <c r="K68" s="22">
        <f>MIN(L59:AB59)</f>
        <v>-0.292716295682525018</v>
      </c>
      <c r="AE68" s="3" t="e">
        <f>AVERAGE(S69:AD69)</f>
        <v>#DIV/0!</v>
      </c>
    </row>
    <row r="69" spans="10:31">
      <c r="J69" s="3" t="s">
        <v>40</v>
      </c>
      <c r="K69" s="21">
        <f>MAX(L60:AB60)</f>
        <v>0.379345904329262007</v>
      </c>
      <c r="AE69" s="3" t="e">
        <f>AVERAGE(S70:AD70)</f>
        <v>#DIV/0!</v>
      </c>
    </row>
    <row r="70" spans="10:31">
      <c r="J70" s="3" t="s">
        <v>41</v>
      </c>
      <c r="K70" s="22">
        <f>MIN(L60:AB60)</f>
        <v>-0.166068967461866013</v>
      </c>
      <c r="AE70" s="3" t="e">
        <f>AVERAGE(S71:AD71)</f>
        <v>#DIV/0!</v>
      </c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30" priority="1" rank="5" bottom="1"/>
  </conditionalFormatting>
  <conditionalFormatting sqref="L61 M63:AD63 L63:L64 L66:AD66">
    <cfRule type="top10" dxfId="131" priority="2" rank="5" bottom="1"/>
  </conditionalFormatting>
  <conditionalFormatting sqref="AC63:AD63">
    <cfRule type="top10" dxfId="132" priority="3" rank="5"/>
  </conditionalFormatting>
  <conditionalFormatting sqref="AC63:AD63">
    <cfRule type="top10" dxfId="133" priority="4" rank="5" bottom="1"/>
  </conditionalFormatting>
  <conditionalFormatting sqref="L61 M63:AD63 L63:L64 L66:AD66">
    <cfRule type="top10" dxfId="134" priority="5" rank="5" bottom="1"/>
  </conditionalFormatting>
  <conditionalFormatting sqref="L61 M63:AD63 L63:L64 L66:AD66">
    <cfRule type="top10" dxfId="135" priority="6" rank="5"/>
  </conditionalFormatting>
  <conditionalFormatting sqref="M61:AD61">
    <cfRule type="top10" dxfId="136" priority="7" rank="5"/>
  </conditionalFormatting>
  <conditionalFormatting sqref="M61:AD61">
    <cfRule type="top10" dxfId="137" priority="8" rank="5"/>
  </conditionalFormatting>
  <conditionalFormatting sqref="M61:AD61">
    <cfRule type="top10" dxfId="138" priority="9" rank="5" bottom="1"/>
  </conditionalFormatting>
  <conditionalFormatting sqref="M61:AD61">
    <cfRule type="top10" dxfId="139" priority="10" rank="5" bottom="1"/>
  </conditionalFormatting>
  <conditionalFormatting sqref="M64:AD64">
    <cfRule type="top10" dxfId="140" priority="11" rank="5"/>
  </conditionalFormatting>
  <conditionalFormatting sqref="M64:AD64">
    <cfRule type="top10" dxfId="141" priority="12" rank="5"/>
  </conditionalFormatting>
  <conditionalFormatting sqref="M64:AD64">
    <cfRule type="top10" dxfId="142" priority="13" rank="5" bottom="1"/>
  </conditionalFormatting>
  <conditionalFormatting sqref="L61 M63:AD63 L63:L64 L66:AD66">
    <cfRule type="top10" dxfId="143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44" priority="16" rank="5"/>
  </conditionalFormatting>
  <conditionalFormatting sqref="L59:AC60 AE83:AE84">
    <cfRule type="top10" dxfId="145" priority="17" rank="5" bottom="1"/>
  </conditionalFormatting>
  <conditionalFormatting sqref="L59:AC59 AC60">
    <cfRule type="top10" dxfId="146" priority="18" rank="5" bottom="1"/>
  </conditionalFormatting>
  <conditionalFormatting sqref="L59:AC59 AC60">
    <cfRule type="top10" dxfId="147" priority="19" rank="5"/>
  </conditionalFormatting>
  <conditionalFormatting sqref="L60:AC60">
    <cfRule type="top10" dxfId="148" priority="20" rank="5" bottom="1"/>
  </conditionalFormatting>
  <conditionalFormatting sqref="L60:AC60">
    <cfRule type="top10" dxfId="149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C137"/>
  <sheetViews>
    <sheetView view="normal" topLeftCell="A36" zoomScale="60" workbookViewId="0">
      <selection activeCell="C55" sqref="C55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3" t="s">
        <v>11</v>
      </c>
      <c r="AP1" s="25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5">
      <c r="A2" s="3" t="n">
        <v>1966</v>
      </c>
      <c r="B2" t="n">
        <v>0.819999999999999929</v>
      </c>
      <c r="C2" s="6"/>
      <c r="E2"/>
      <c r="F2"/>
      <c r="G2"/>
      <c r="H2"/>
      <c r="I2"/>
      <c r="K2" s="3" t="n">
        <v>1966</v>
      </c>
      <c r="R2" s="3"/>
      <c r="S2" s="35" t="n">
        <v>41.6000000000000014</v>
      </c>
      <c r="T2" t="n">
        <v>21.8000000000000007</v>
      </c>
      <c r="U2" t="n">
        <v>14.9000000000000004</v>
      </c>
      <c r="V2" t="n">
        <v>10.1999999999999993</v>
      </c>
      <c r="W2" t="n">
        <v>7.70000000000000018</v>
      </c>
      <c r="X2" t="n">
        <v>46.8999999999999986</v>
      </c>
      <c r="Y2" t="n">
        <v>42.2999999999999972</v>
      </c>
      <c r="Z2" t="n">
        <v>34.5</v>
      </c>
      <c r="AA2" t="n">
        <v>18.1999999999999993</v>
      </c>
      <c r="AB2" t="n">
        <v>13.9000000000000004</v>
      </c>
      <c r="AC2" t="n">
        <v>42.1000000000000014</v>
      </c>
      <c r="AD2" t="n">
        <v>8.90000000000000036</v>
      </c>
      <c r="AE2" s="18">
        <f>SUM(S2:AD2)</f>
        <v>303</v>
      </c>
      <c r="AF2" s="16">
        <f>SUM(X2:Y2)</f>
        <v>89.2000000000000028</v>
      </c>
      <c r="AG2" s="16"/>
      <c r="AH2" s="3" t="n">
        <v>1966</v>
      </c>
      <c r="AO2" s="3"/>
      <c r="AP2" s="35" t="n">
        <v>-35.8999999999999986</v>
      </c>
      <c r="AQ2" t="n">
        <v>-37</v>
      </c>
      <c r="AR2" t="n">
        <v>-30.8999999999999986</v>
      </c>
      <c r="AS2" t="n">
        <v>-23.5</v>
      </c>
      <c r="AT2" t="n">
        <v>-7</v>
      </c>
      <c r="AU2" t="n">
        <v>5.09999999999999964</v>
      </c>
      <c r="AV2" t="n">
        <v>6.5</v>
      </c>
      <c r="AW2" t="n">
        <v>3.79999999999999982</v>
      </c>
      <c r="AX2" t="n">
        <v>-2</v>
      </c>
      <c r="AY2" t="n">
        <v>-18.1999999999999993</v>
      </c>
      <c r="AZ2" t="n">
        <v>-23.6999999999999993</v>
      </c>
      <c r="BA2" t="n">
        <v>-32.1000000000000014</v>
      </c>
      <c r="BB2" s="33">
        <f>AVERAGE(AP2:BA2)</f>
        <v>-16.2416666666666991</v>
      </c>
      <c r="BC2" s="3">
        <f>AVERAGE(AU2:AV2)</f>
        <v>5.79999999999999982</v>
      </c>
    </row>
    <row r="3" spans="1:55">
      <c r="A3" s="3" t="n">
        <v>1967</v>
      </c>
      <c r="B3" t="n">
        <v>0.884999999999999964</v>
      </c>
      <c r="C3" s="6"/>
      <c r="E3"/>
      <c r="F3"/>
      <c r="G3"/>
      <c r="H3"/>
      <c r="I3"/>
      <c r="K3" s="3" t="n">
        <v>1967</v>
      </c>
      <c r="L3" t="n">
        <v>46.8999999999999986</v>
      </c>
      <c r="M3" t="n">
        <v>42.2999999999999972</v>
      </c>
      <c r="N3" t="n">
        <v>34.5</v>
      </c>
      <c r="O3" t="n">
        <v>18.1999999999999993</v>
      </c>
      <c r="P3" t="n">
        <v>13.9000000000000004</v>
      </c>
      <c r="Q3" t="n">
        <v>42.1000000000000014</v>
      </c>
      <c r="R3" t="n">
        <v>8.90000000000000036</v>
      </c>
      <c r="S3" s="35" t="n">
        <v>30.1999999999999993</v>
      </c>
      <c r="T3" t="n">
        <v>6.90000000000000036</v>
      </c>
      <c r="U3" t="n">
        <v>24.3000000000000007</v>
      </c>
      <c r="V3" t="n">
        <v>18.6000000000000014</v>
      </c>
      <c r="W3" t="n">
        <v>21.3000000000000007</v>
      </c>
      <c r="X3" t="n">
        <v>43.7000000000000028</v>
      </c>
      <c r="Y3" t="n">
        <v>45.1000000000000014</v>
      </c>
      <c r="Z3" t="n">
        <v>23.5</v>
      </c>
      <c r="AA3" t="n">
        <v>11.5999999999999996</v>
      </c>
      <c r="AB3" t="n">
        <v>23.3999999999999986</v>
      </c>
      <c r="AC3" t="n">
        <v>8.40000000000000036</v>
      </c>
      <c r="AD3" t="n">
        <v>26.3999999999999986</v>
      </c>
      <c r="AE3" s="18">
        <f>SUM(S3:AD3)</f>
        <v>283.399999999999977</v>
      </c>
      <c r="AF3" s="16">
        <f>SUM(X3:Y3)</f>
        <v>88.7999999999999972</v>
      </c>
      <c r="AG3" s="16"/>
      <c r="AH3" s="3" t="n">
        <v>1967</v>
      </c>
      <c r="AI3" t="n">
        <v>5.09999999999999964</v>
      </c>
      <c r="AJ3" t="n">
        <v>6.5</v>
      </c>
      <c r="AK3" t="n">
        <v>3.79999999999999982</v>
      </c>
      <c r="AL3" t="n">
        <v>-2</v>
      </c>
      <c r="AM3" t="n">
        <v>-18.1999999999999993</v>
      </c>
      <c r="AN3" t="n">
        <v>-23.6999999999999993</v>
      </c>
      <c r="AO3" t="n">
        <v>-32.1000000000000014</v>
      </c>
      <c r="AP3" s="35" t="n">
        <v>-37.1000000000000014</v>
      </c>
      <c r="AQ3" t="n">
        <v>-36.6000000000000014</v>
      </c>
      <c r="AR3" t="n">
        <v>-25</v>
      </c>
      <c r="AS3" t="n">
        <v>-21.3000000000000007</v>
      </c>
      <c r="AT3" t="n">
        <v>-1.9</v>
      </c>
      <c r="AU3" t="n">
        <v>5.59999999999999964</v>
      </c>
      <c r="AV3" t="n">
        <v>6.90000000000000036</v>
      </c>
      <c r="AW3" t="n">
        <v>2.70000000000000018</v>
      </c>
      <c r="AX3" t="n">
        <v>-1.7</v>
      </c>
      <c r="AY3" t="n">
        <v>-13.1999999999999993</v>
      </c>
      <c r="AZ3" t="n">
        <v>-31.3000000000000007</v>
      </c>
      <c r="BA3" t="n">
        <v>-31.1000000000000014</v>
      </c>
      <c r="BB3" s="33">
        <f>AVERAGE(AP3:BA3)</f>
        <v>-15.3333333333333002</v>
      </c>
      <c r="BC3" s="3">
        <f>AVERAGE(AU3:AV3)</f>
        <v>6.25</v>
      </c>
    </row>
    <row r="4" spans="1:55">
      <c r="A4" s="3" t="n">
        <v>1968</v>
      </c>
      <c r="B4" t="n">
        <v>1.35200000000000009</v>
      </c>
      <c r="C4" s="6"/>
      <c r="E4"/>
      <c r="F4"/>
      <c r="G4"/>
      <c r="H4"/>
      <c r="I4"/>
      <c r="K4" s="3" t="n">
        <v>1968</v>
      </c>
      <c r="L4" t="n">
        <v>43.7000000000000028</v>
      </c>
      <c r="M4" t="n">
        <v>45.1000000000000014</v>
      </c>
      <c r="N4" t="n">
        <v>23.5</v>
      </c>
      <c r="O4" t="n">
        <v>11.5999999999999996</v>
      </c>
      <c r="P4" t="n">
        <v>23.3999999999999986</v>
      </c>
      <c r="Q4" t="n">
        <v>8.40000000000000036</v>
      </c>
      <c r="R4" t="n">
        <v>26.3999999999999986</v>
      </c>
      <c r="S4" s="35" t="n">
        <v>30.1999999999999993</v>
      </c>
      <c r="T4" t="n">
        <v>17.399999999999995</v>
      </c>
      <c r="U4" t="n">
        <v>11.3000000000000007</v>
      </c>
      <c r="V4" t="n">
        <v>2.9</v>
      </c>
      <c r="W4" t="n">
        <v>18.1000000000000014</v>
      </c>
      <c r="X4" t="n">
        <v>35.2000000000000028</v>
      </c>
      <c r="Y4" t="n">
        <v>46.7999999999999972</v>
      </c>
      <c r="Z4" t="n">
        <v>51.7000000000000028</v>
      </c>
      <c r="AA4" t="n">
        <v>11.8000000000000007</v>
      </c>
      <c r="AB4" t="n">
        <v>25.8000000000000007</v>
      </c>
      <c r="AC4" t="n">
        <v>11.3000000000000007</v>
      </c>
      <c r="AD4" t="n">
        <v>18.3999999999999986</v>
      </c>
      <c r="AE4" s="18">
        <f>SUM(S4:AD4)</f>
        <v>280.899999999999977</v>
      </c>
      <c r="AF4" s="16">
        <f>SUM(X4:Y4)</f>
        <v>82</v>
      </c>
      <c r="AG4" s="16"/>
      <c r="AH4" s="3" t="n">
        <v>1968</v>
      </c>
      <c r="AI4" t="n">
        <v>5.59999999999999964</v>
      </c>
      <c r="AJ4" t="n">
        <v>6.90000000000000036</v>
      </c>
      <c r="AK4" t="n">
        <v>2.70000000000000018</v>
      </c>
      <c r="AL4" t="n">
        <v>-1.7</v>
      </c>
      <c r="AM4" t="n">
        <v>-13.1999999999999993</v>
      </c>
      <c r="AN4" t="n">
        <v>-31.3000000000000007</v>
      </c>
      <c r="AO4" t="n">
        <v>-31.1000000000000014</v>
      </c>
      <c r="AP4" s="35" t="n">
        <v>-30.6000000000000014</v>
      </c>
      <c r="AQ4" t="n">
        <v>-34.8999999999999986</v>
      </c>
      <c r="AR4" t="n">
        <v>-28.3000000000000007</v>
      </c>
      <c r="AS4" t="n">
        <v>-22.8999999999999986</v>
      </c>
      <c r="AT4" t="n">
        <v>-6.20000000000000018</v>
      </c>
      <c r="AU4" t="n">
        <v>4.40000000000000036</v>
      </c>
      <c r="AV4" t="n">
        <v>7.5</v>
      </c>
      <c r="AW4" t="n">
        <v>6.09999999999999964</v>
      </c>
      <c r="AX4" t="n">
        <v>-1.7</v>
      </c>
      <c r="AY4" t="n">
        <v>-16.6999999999999993</v>
      </c>
      <c r="AZ4" t="n">
        <v>-29.1000000000000014</v>
      </c>
      <c r="BA4" t="n">
        <v>-37.2999999999999972</v>
      </c>
      <c r="BB4" s="33">
        <f>AVERAGE(AP4:BA4)</f>
        <v>-15.8083333333332998</v>
      </c>
      <c r="BC4" s="3">
        <f>AVERAGE(AU4:AV4)</f>
        <v>5.95000000000000018</v>
      </c>
    </row>
    <row r="5" spans="1:55">
      <c r="A5" s="3" t="n">
        <v>1969</v>
      </c>
      <c r="B5" t="n">
        <v>1.31299999999999994</v>
      </c>
      <c r="C5" s="6"/>
      <c r="E5"/>
      <c r="F5"/>
      <c r="G5"/>
      <c r="H5"/>
      <c r="I5"/>
      <c r="K5" s="3" t="n">
        <v>1969</v>
      </c>
      <c r="L5" t="n">
        <v>35.2000000000000028</v>
      </c>
      <c r="M5" t="n">
        <v>46.7999999999999972</v>
      </c>
      <c r="N5" t="n">
        <v>51.7000000000000028</v>
      </c>
      <c r="O5" t="n">
        <v>11.8000000000000007</v>
      </c>
      <c r="P5" t="n">
        <v>25.8000000000000007</v>
      </c>
      <c r="Q5" t="n">
        <v>11.3000000000000007</v>
      </c>
      <c r="R5" t="n">
        <v>18.3999999999999986</v>
      </c>
      <c r="S5" s="35" t="n">
        <v>44.7999999999999972</v>
      </c>
      <c r="T5" t="n">
        <v>5</v>
      </c>
      <c r="U5" t="n">
        <v>4.09999999999999964</v>
      </c>
      <c r="V5" t="n">
        <v>6.79999999999999982</v>
      </c>
      <c r="W5" t="n">
        <v>4.79999999999999982</v>
      </c>
      <c r="X5" t="n">
        <v>21.1000000000000014</v>
      </c>
      <c r="Y5" t="n">
        <v>24.1000000000000014</v>
      </c>
      <c r="Z5" t="n">
        <v>19.1000000000000014</v>
      </c>
      <c r="AA5" t="n">
        <v>23.5</v>
      </c>
      <c r="AB5" t="n">
        <v>13.8000000000000007</v>
      </c>
      <c r="AC5" t="n">
        <v>4.40000000000000036</v>
      </c>
      <c r="AD5" t="n">
        <v>16</v>
      </c>
      <c r="AE5" s="18">
        <f>SUM(S5:AD5)</f>
        <v>187.5</v>
      </c>
      <c r="AF5" s="16">
        <f>SUM(X5:Y5)</f>
        <v>45.2000000000000028</v>
      </c>
      <c r="AG5" s="16"/>
      <c r="AH5" s="3" t="n">
        <v>1969</v>
      </c>
      <c r="AI5" t="n">
        <v>4.40000000000000036</v>
      </c>
      <c r="AJ5" t="n">
        <v>7.5</v>
      </c>
      <c r="AK5" t="n">
        <v>6.09999999999999964</v>
      </c>
      <c r="AL5" t="n">
        <v>-1.7</v>
      </c>
      <c r="AM5" t="n">
        <v>-16.6999999999999993</v>
      </c>
      <c r="AN5" t="n">
        <v>-29.1000000000000014</v>
      </c>
      <c r="AO5" t="n">
        <v>-37.2999999999999972</v>
      </c>
      <c r="AP5" s="35" t="n">
        <v>-26.6999999999999993</v>
      </c>
      <c r="AQ5" t="n">
        <v>-37.2000000000000028</v>
      </c>
      <c r="AR5" t="n">
        <v>-33.5</v>
      </c>
      <c r="AS5" t="n">
        <v>-20</v>
      </c>
      <c r="AT5" t="n">
        <v>-4.20000000000000018</v>
      </c>
      <c r="AU5" t="n">
        <v>4.79999999999999982</v>
      </c>
      <c r="AV5" t="n">
        <v>7.70000000000000018</v>
      </c>
      <c r="AW5" t="n">
        <v>4.70000000000000018</v>
      </c>
      <c r="AX5" t="n">
        <v>-0.3</v>
      </c>
      <c r="AY5" t="n">
        <v>-16.8000000000000007</v>
      </c>
      <c r="AZ5" t="n">
        <v>-35</v>
      </c>
      <c r="BA5" t="n">
        <v>-33.8999999999999986</v>
      </c>
      <c r="BB5" s="33">
        <f>AVERAGE(AP5:BA5)</f>
        <v>-15.8666666666666991</v>
      </c>
      <c r="BC5" s="3">
        <f>AVERAGE(AU5:AV5)</f>
        <v>6.25</v>
      </c>
    </row>
    <row r="6" spans="1:55">
      <c r="A6" s="3" t="n">
        <v>1970</v>
      </c>
      <c r="B6" t="n">
        <v>1.06899999999999995</v>
      </c>
      <c r="C6" s="6"/>
      <c r="E6"/>
      <c r="F6"/>
      <c r="G6"/>
      <c r="H6"/>
      <c r="I6"/>
      <c r="K6" s="3" t="n">
        <v>1970</v>
      </c>
      <c r="L6" t="n">
        <v>21.1000000000000014</v>
      </c>
      <c r="M6" t="n">
        <v>24.1000000000000014</v>
      </c>
      <c r="N6" t="n">
        <v>19.1000000000000014</v>
      </c>
      <c r="O6" t="n">
        <v>23.5</v>
      </c>
      <c r="P6" t="n">
        <v>13.8000000000000007</v>
      </c>
      <c r="Q6" t="n">
        <v>4.40000000000000036</v>
      </c>
      <c r="R6" t="n">
        <v>16</v>
      </c>
      <c r="S6" s="35" t="n">
        <v>5.40000000000000036</v>
      </c>
      <c r="T6" t="n">
        <v>7.20000000000000018</v>
      </c>
      <c r="U6" t="n">
        <v>6.29999999999999982</v>
      </c>
      <c r="V6" t="n">
        <v>5.59999999999999964</v>
      </c>
      <c r="W6" t="n">
        <v>17.1999999999999993</v>
      </c>
      <c r="X6" t="n">
        <v>25.8000000000000007</v>
      </c>
      <c r="Y6" t="n">
        <v>27.1000000000000014</v>
      </c>
      <c r="Z6" t="n">
        <v>49.2999999999999972</v>
      </c>
      <c r="AA6" t="n">
        <v>9.90000000000000036</v>
      </c>
      <c r="AB6" t="n">
        <v>11.0999999999999996</v>
      </c>
      <c r="AC6" t="n">
        <v>27.3000000000000007</v>
      </c>
      <c r="AD6" t="n">
        <v>10.1999999999999993</v>
      </c>
      <c r="AE6" s="18">
        <f>SUM(S6:AD6)</f>
        <v>202.400000000000006</v>
      </c>
      <c r="AF6" s="16">
        <f>SUM(X6:Y6)</f>
        <v>52.8999999999999986</v>
      </c>
      <c r="AG6" s="16"/>
      <c r="AH6" s="3" t="n">
        <v>1970</v>
      </c>
      <c r="AI6" t="n">
        <v>4.79999999999999982</v>
      </c>
      <c r="AJ6" t="n">
        <v>7.70000000000000018</v>
      </c>
      <c r="AK6" t="n">
        <v>4.70000000000000018</v>
      </c>
      <c r="AL6" t="n">
        <v>-0.3</v>
      </c>
      <c r="AM6" t="n">
        <v>-16.8000000000000007</v>
      </c>
      <c r="AN6" t="n">
        <v>-35</v>
      </c>
      <c r="AO6" t="n">
        <v>-33.8999999999999986</v>
      </c>
      <c r="AP6" s="35" t="n">
        <v>-34.2999999999999972</v>
      </c>
      <c r="AQ6" t="n">
        <v>-33.1000000000000014</v>
      </c>
      <c r="AR6" t="n">
        <v>-31.1000000000000014</v>
      </c>
      <c r="AS6" t="n">
        <v>-21.8000000000000007</v>
      </c>
      <c r="AT6" t="n">
        <v>-4</v>
      </c>
      <c r="AU6" t="n">
        <v>6.79999999999999982</v>
      </c>
      <c r="AV6" t="n">
        <v>5.20000000000000018</v>
      </c>
      <c r="AW6" t="n">
        <v>3.10000000000000009</v>
      </c>
      <c r="AX6" t="n">
        <v>-0.3</v>
      </c>
      <c r="AY6" t="n">
        <v>-16.899999999999995</v>
      </c>
      <c r="AZ6" t="n">
        <v>-28.8000000000000007</v>
      </c>
      <c r="BA6" t="n">
        <v>-32.5</v>
      </c>
      <c r="BB6" s="33">
        <f>AVERAGE(AP6:BA6)</f>
        <v>-15.6416666666666995</v>
      </c>
      <c r="BC6" s="3">
        <f>AVERAGE(AU6:AV6)</f>
        <v>6</v>
      </c>
    </row>
    <row r="7" spans="1:55">
      <c r="A7" s="3" t="n">
        <v>1971</v>
      </c>
      <c r="B7" t="n">
        <v>0.893999999999999773</v>
      </c>
      <c r="C7" s="6"/>
      <c r="E7"/>
      <c r="F7"/>
      <c r="G7"/>
      <c r="H7"/>
      <c r="I7"/>
      <c r="K7" s="3" t="n">
        <v>1971</v>
      </c>
      <c r="L7" t="n">
        <v>25.8000000000000007</v>
      </c>
      <c r="M7" t="n">
        <v>27.1000000000000014</v>
      </c>
      <c r="N7" t="n">
        <v>49.2999999999999972</v>
      </c>
      <c r="O7" t="n">
        <v>9.90000000000000036</v>
      </c>
      <c r="P7" t="n">
        <v>11.0999999999999996</v>
      </c>
      <c r="Q7" t="n">
        <v>27.3000000000000007</v>
      </c>
      <c r="R7" t="n">
        <v>10.1999999999999993</v>
      </c>
      <c r="S7" s="35" t="n">
        <v>22.1999999999999993</v>
      </c>
      <c r="T7" t="n">
        <v>13.5999999999999996</v>
      </c>
      <c r="U7" t="n">
        <v>11.6999999999999993</v>
      </c>
      <c r="V7" t="n">
        <v>4.29999999999999982</v>
      </c>
      <c r="W7" t="n">
        <v>6.29999999999999982</v>
      </c>
      <c r="X7" t="n">
        <v>17.899999999999995</v>
      </c>
      <c r="Y7" t="n">
        <v>21.8999999999999986</v>
      </c>
      <c r="Z7" t="n">
        <v>25.8000000000000007</v>
      </c>
      <c r="AA7" t="n">
        <v>16.6999999999999993</v>
      </c>
      <c r="AB7" t="n">
        <v>21.3999999999999986</v>
      </c>
      <c r="AC7" t="n">
        <v>24.3999999999999986</v>
      </c>
      <c r="AD7" t="n">
        <v>20.6000000000000014</v>
      </c>
      <c r="AE7" s="18">
        <f>SUM(S7:AD7)</f>
        <v>206.800000000000011</v>
      </c>
      <c r="AF7" s="16">
        <f>SUM(X7:Y7)</f>
        <v>39.7999999999999972</v>
      </c>
      <c r="AG7" s="16"/>
      <c r="AH7" s="3" t="n">
        <v>1971</v>
      </c>
      <c r="AI7" t="n">
        <v>6.79999999999999982</v>
      </c>
      <c r="AJ7" t="n">
        <v>5.20000000000000018</v>
      </c>
      <c r="AK7" t="n">
        <v>3.10000000000000009</v>
      </c>
      <c r="AL7" t="n">
        <v>-0.3</v>
      </c>
      <c r="AM7" t="n">
        <v>-16.899999999999995</v>
      </c>
      <c r="AN7" t="n">
        <v>-28.8000000000000007</v>
      </c>
      <c r="AO7" t="n">
        <v>-32.5</v>
      </c>
      <c r="AP7" s="35" t="n">
        <v>-33.7999999999999972</v>
      </c>
      <c r="AQ7" t="n">
        <v>-37.2000000000000028</v>
      </c>
      <c r="AR7" t="n">
        <v>-31.8000000000000007</v>
      </c>
      <c r="AS7" t="n">
        <v>-20.5</v>
      </c>
      <c r="AT7" t="n">
        <v>-7.40000000000000036</v>
      </c>
      <c r="AU7" t="n">
        <v>3.9</v>
      </c>
      <c r="AV7" t="n">
        <v>7.79999999999999982</v>
      </c>
      <c r="AW7" t="n">
        <v>4.59999999999999964</v>
      </c>
      <c r="AX7" t="n">
        <v>-1.8</v>
      </c>
      <c r="AY7" t="n">
        <v>-16.1999999999999993</v>
      </c>
      <c r="AZ7" t="n">
        <v>-28.6999999999999993</v>
      </c>
      <c r="BA7" t="n">
        <v>-34.2000000000000028</v>
      </c>
      <c r="BB7" s="33">
        <f>AVERAGE(AP7:BA7)</f>
        <v>-16.2749999999999986</v>
      </c>
      <c r="BC7" s="3">
        <f>AVERAGE(AU7:AV7)</f>
        <v>5.84999999999999964</v>
      </c>
    </row>
    <row r="8" spans="1:55">
      <c r="A8" s="3" t="n">
        <v>1972</v>
      </c>
      <c r="B8" t="n">
        <v>0.632000000000000028</v>
      </c>
      <c r="C8" s="6"/>
      <c r="E8"/>
      <c r="F8"/>
      <c r="G8"/>
      <c r="H8"/>
      <c r="I8"/>
      <c r="K8" s="3" t="n">
        <v>1972</v>
      </c>
      <c r="L8" t="n">
        <v>17.899999999999995</v>
      </c>
      <c r="M8" t="n">
        <v>21.8999999999999986</v>
      </c>
      <c r="N8" t="n">
        <v>25.8000000000000007</v>
      </c>
      <c r="O8" t="n">
        <v>16.6999999999999993</v>
      </c>
      <c r="P8" t="n">
        <v>21.3999999999999986</v>
      </c>
      <c r="Q8" t="n">
        <v>24.3999999999999986</v>
      </c>
      <c r="R8" t="n">
        <v>20.6000000000000014</v>
      </c>
      <c r="S8" s="35" t="n">
        <v>17.899999999999995</v>
      </c>
      <c r="T8" t="n">
        <v>12</v>
      </c>
      <c r="U8" t="n">
        <v>4</v>
      </c>
      <c r="V8" t="n">
        <v>9.19999999999999929</v>
      </c>
      <c r="W8" t="n">
        <v>9.09999999999999964</v>
      </c>
      <c r="X8" t="n">
        <v>24.1999999999999993</v>
      </c>
      <c r="Y8" t="n">
        <v>38.3999999999999986</v>
      </c>
      <c r="Z8" t="n">
        <v>52.3999999999999986</v>
      </c>
      <c r="AA8" t="n">
        <v>17.899999999999995</v>
      </c>
      <c r="AB8" t="n">
        <v>20.6999999999999993</v>
      </c>
      <c r="AC8" t="n">
        <v>11.9000000000000004</v>
      </c>
      <c r="AD8" t="n">
        <v>22.8999999999999986</v>
      </c>
      <c r="AE8" s="18">
        <f>SUM(S8:AD8)</f>
        <v>240.599999999999994</v>
      </c>
      <c r="AF8" s="16">
        <f>SUM(X8:Y8)</f>
        <v>62.6000000000000014</v>
      </c>
      <c r="AG8" s="16"/>
      <c r="AH8" s="3" t="n">
        <v>1972</v>
      </c>
      <c r="AI8" t="n">
        <v>3.9</v>
      </c>
      <c r="AJ8" t="n">
        <v>7.79999999999999982</v>
      </c>
      <c r="AK8" t="n">
        <v>4.59999999999999964</v>
      </c>
      <c r="AL8" t="n">
        <v>-1.8</v>
      </c>
      <c r="AM8" t="n">
        <v>-16.1999999999999993</v>
      </c>
      <c r="AN8" t="n">
        <v>-28.6999999999999993</v>
      </c>
      <c r="AO8" t="n">
        <v>-34.2000000000000028</v>
      </c>
      <c r="AP8" s="35" t="n">
        <v>-35.7999999999999972</v>
      </c>
      <c r="AQ8" t="n">
        <v>-29.8000000000000007</v>
      </c>
      <c r="AR8" t="n">
        <v>-31.3999999999999986</v>
      </c>
      <c r="AS8" t="n">
        <v>-21</v>
      </c>
      <c r="AT8" t="n">
        <v>-5.90000000000000036</v>
      </c>
      <c r="AU8" t="n">
        <v>2.39999999999999991</v>
      </c>
      <c r="AV8" t="n">
        <v>7.79999999999999982</v>
      </c>
      <c r="AW8" t="n">
        <v>4.70000000000000018</v>
      </c>
      <c r="AX8" t="n">
        <v>-1.19999999999999996</v>
      </c>
      <c r="AY8" t="n">
        <v>-15.5</v>
      </c>
      <c r="AZ8" t="n">
        <v>-32.7999999999999972</v>
      </c>
      <c r="BA8" t="n">
        <v>-30.6999999999999993</v>
      </c>
      <c r="BB8" s="33">
        <f>AVERAGE(AP8:BA8)</f>
        <v>-15.7666666666666995</v>
      </c>
      <c r="BC8" s="3">
        <f>AVERAGE(AU8:AV8)</f>
        <v>5.09999999999999964</v>
      </c>
    </row>
    <row r="9" spans="1:55">
      <c r="A9" s="3" t="n">
        <v>1973</v>
      </c>
      <c r="B9" t="n">
        <v>1.10499999999999998</v>
      </c>
      <c r="C9" s="6"/>
      <c r="E9"/>
      <c r="F9"/>
      <c r="G9"/>
      <c r="H9"/>
      <c r="I9"/>
      <c r="K9" s="3" t="n">
        <v>1973</v>
      </c>
      <c r="L9" t="n">
        <v>24.1999999999999993</v>
      </c>
      <c r="M9" t="n">
        <v>38.3999999999999986</v>
      </c>
      <c r="N9" t="n">
        <v>52.3999999999999986</v>
      </c>
      <c r="O9" t="n">
        <v>17.899999999999995</v>
      </c>
      <c r="P9" t="n">
        <v>20.6999999999999993</v>
      </c>
      <c r="Q9" t="n">
        <v>11.9000000000000004</v>
      </c>
      <c r="R9" t="n">
        <v>22.8999999999999986</v>
      </c>
      <c r="S9" s="35" t="n">
        <v>11.1999999999999993</v>
      </c>
      <c r="T9" t="n">
        <v>9.69999999999999929</v>
      </c>
      <c r="U9" t="n">
        <v>2.70000000000000018</v>
      </c>
      <c r="V9" t="n">
        <v>10.0999999999999996</v>
      </c>
      <c r="W9" t="n">
        <v>3.70000000000000018</v>
      </c>
      <c r="X9" t="n">
        <v>11.8000000000000007</v>
      </c>
      <c r="Y9" t="n">
        <v>59.7999999999999972</v>
      </c>
      <c r="Z9" t="n">
        <v>52.7000000000000028</v>
      </c>
      <c r="AA9" t="n">
        <v>20.8000000000000007</v>
      </c>
      <c r="AB9" t="n">
        <v>22.1999999999999993</v>
      </c>
      <c r="AC9" t="n">
        <v>31.1999999999999993</v>
      </c>
      <c r="AD9" t="n">
        <v>8.69999999999999751</v>
      </c>
      <c r="AE9" s="18">
        <f>SUM(S9:AD9)</f>
        <v>244.599999999999994</v>
      </c>
      <c r="AF9" s="16">
        <f>SUM(X9:Y9)</f>
        <v>71.5999999999999943</v>
      </c>
      <c r="AG9" s="16"/>
      <c r="AH9" s="3" t="n">
        <v>1973</v>
      </c>
      <c r="AI9" t="n">
        <v>2.39999999999999991</v>
      </c>
      <c r="AJ9" t="n">
        <v>7.79999999999999982</v>
      </c>
      <c r="AK9" t="n">
        <v>4.70000000000000018</v>
      </c>
      <c r="AL9" t="n">
        <v>-1.19999999999999996</v>
      </c>
      <c r="AM9" t="n">
        <v>-15.5</v>
      </c>
      <c r="AN9" t="n">
        <v>-32.7999999999999972</v>
      </c>
      <c r="AO9" t="n">
        <v>-30.6999999999999993</v>
      </c>
      <c r="AP9" s="35" t="n">
        <v>-39.8999999999999986</v>
      </c>
      <c r="AQ9" t="n">
        <v>-34.5</v>
      </c>
      <c r="AR9" t="n">
        <v>-34.8999999999999986</v>
      </c>
      <c r="AS9" t="n">
        <v>-20.1999999999999993</v>
      </c>
      <c r="AT9" t="n">
        <v>-8.5</v>
      </c>
      <c r="AU9" t="n">
        <v>5</v>
      </c>
      <c r="AV9" t="n">
        <v>7.20000000000000018</v>
      </c>
      <c r="AW9" t="n">
        <v>3.29999999999999982</v>
      </c>
      <c r="AX9" t="n">
        <v>-2.9</v>
      </c>
      <c r="AY9" t="n">
        <v>-15.5</v>
      </c>
      <c r="AZ9" t="n">
        <v>-25.8000000000000007</v>
      </c>
      <c r="BA9" t="n">
        <v>-34.2000000000000028</v>
      </c>
      <c r="BB9" s="33">
        <f>AVERAGE(AP9:BA9)</f>
        <v>-16.7416666666666991</v>
      </c>
      <c r="BC9" s="3">
        <f>AVERAGE(AU9:AV9)</f>
        <v>6.09999999999999964</v>
      </c>
    </row>
    <row r="10" spans="1:55">
      <c r="A10" s="3" t="n">
        <v>1974</v>
      </c>
      <c r="B10" t="n">
        <v>1.09200000000000008</v>
      </c>
      <c r="C10" s="6"/>
      <c r="E10"/>
      <c r="F10"/>
      <c r="G10"/>
      <c r="H10"/>
      <c r="I10"/>
      <c r="K10" s="3" t="n">
        <v>1974</v>
      </c>
      <c r="L10" t="n">
        <v>11.8000000000000007</v>
      </c>
      <c r="M10" t="n">
        <v>59.7999999999999972</v>
      </c>
      <c r="N10" t="n">
        <v>52.7000000000000028</v>
      </c>
      <c r="O10" t="n">
        <v>20.8000000000000007</v>
      </c>
      <c r="P10" t="n">
        <v>22.1999999999999993</v>
      </c>
      <c r="Q10" t="n">
        <v>31.1999999999999993</v>
      </c>
      <c r="R10" t="n">
        <v>8.69999999999999751</v>
      </c>
      <c r="S10" s="35" t="n">
        <v>9.5</v>
      </c>
      <c r="T10" t="n">
        <v>5.79999999999999982</v>
      </c>
      <c r="U10" t="n">
        <v>6.5</v>
      </c>
      <c r="V10" t="n">
        <v>0.8</v>
      </c>
      <c r="W10" t="n">
        <v>6</v>
      </c>
      <c r="X10" t="n">
        <v>23.1000000000000014</v>
      </c>
      <c r="Y10" t="n">
        <v>26.3000000000000007</v>
      </c>
      <c r="Z10" t="n">
        <v>23.3000000000000007</v>
      </c>
      <c r="AA10" t="n">
        <v>22.3000000000000007</v>
      </c>
      <c r="AB10" t="n">
        <v>6.09999999999999964</v>
      </c>
      <c r="AC10" t="n">
        <v>15.5</v>
      </c>
      <c r="AD10" t="n">
        <v>1.8</v>
      </c>
      <c r="AE10" s="18">
        <f>SUM(S10:AD10)</f>
        <v>147</v>
      </c>
      <c r="AF10" s="16">
        <f>SUM(X10:Y10)</f>
        <v>49.3999999999999986</v>
      </c>
      <c r="AG10" s="16"/>
      <c r="AH10" s="3" t="n">
        <v>1974</v>
      </c>
      <c r="AI10" t="n">
        <v>5</v>
      </c>
      <c r="AJ10" t="n">
        <v>7.20000000000000018</v>
      </c>
      <c r="AK10" t="n">
        <v>3.29999999999999982</v>
      </c>
      <c r="AL10" t="n">
        <v>-2.9</v>
      </c>
      <c r="AM10" t="n">
        <v>-15.5</v>
      </c>
      <c r="AN10" t="n">
        <v>-25.8000000000000007</v>
      </c>
      <c r="AO10" t="n">
        <v>-34.2000000000000028</v>
      </c>
      <c r="AP10" s="35" t="n">
        <v>-36.7000000000000028</v>
      </c>
      <c r="AQ10" t="n">
        <v>-36.7999999999999972</v>
      </c>
      <c r="AR10" t="n">
        <v>-28.8999999999999986</v>
      </c>
      <c r="AS10" t="n">
        <v>-22.1000000000000014</v>
      </c>
      <c r="AT10" t="n">
        <v>-7.09999999999999964</v>
      </c>
      <c r="AU10" t="n">
        <v>4.90000000000000036</v>
      </c>
      <c r="AV10" t="n">
        <v>8.40000000000000036</v>
      </c>
      <c r="AW10" t="n">
        <v>6.40000000000000036</v>
      </c>
      <c r="AX10" t="n">
        <v>-0.5</v>
      </c>
      <c r="AY10" t="n">
        <v>-10.5</v>
      </c>
      <c r="AZ10" t="n">
        <v>-28.1999999999999993</v>
      </c>
      <c r="BA10" t="n">
        <v>-39.7999999999999972</v>
      </c>
      <c r="BB10" s="33">
        <f>AVERAGE(AP10:BA10)</f>
        <v>-15.9083333333332995</v>
      </c>
      <c r="BC10" s="3">
        <f>AVERAGE(AU10:AV10)</f>
        <v>6.65000000000000036</v>
      </c>
    </row>
    <row r="11" spans="1:55">
      <c r="A11" s="3" t="n">
        <v>1975</v>
      </c>
      <c r="B11" t="n">
        <v>0.745999999999999996</v>
      </c>
      <c r="C11" s="6"/>
      <c r="E11"/>
      <c r="F11"/>
      <c r="G11"/>
      <c r="H11"/>
      <c r="I11"/>
      <c r="K11" s="3" t="n">
        <v>1975</v>
      </c>
      <c r="L11" t="n">
        <v>23.1000000000000014</v>
      </c>
      <c r="M11" t="n">
        <v>26.3000000000000007</v>
      </c>
      <c r="N11" t="n">
        <v>23.3000000000000007</v>
      </c>
      <c r="O11" t="n">
        <v>22.3000000000000007</v>
      </c>
      <c r="P11" t="n">
        <v>6.09999999999999964</v>
      </c>
      <c r="Q11" t="n">
        <v>15.5</v>
      </c>
      <c r="R11" t="n">
        <v>1.8</v>
      </c>
      <c r="S11" s="35" t="n">
        <v>12.6999999999999993</v>
      </c>
      <c r="T11" t="n">
        <v>10.8000000000000007</v>
      </c>
      <c r="U11" t="n">
        <v>14</v>
      </c>
      <c r="V11" t="n">
        <v>11.9000000000000004</v>
      </c>
      <c r="W11" t="n">
        <v>8</v>
      </c>
      <c r="X11" t="n">
        <v>42.1000000000000014</v>
      </c>
      <c r="Y11" t="n">
        <v>36.5</v>
      </c>
      <c r="Z11" t="n">
        <v>45.8999999999999986</v>
      </c>
      <c r="AA11" t="n">
        <v>21.8000000000000007</v>
      </c>
      <c r="AB11" t="n">
        <v>15.4000000000000004</v>
      </c>
      <c r="AC11" t="n">
        <v>25.8000000000000007</v>
      </c>
      <c r="AD11" t="n">
        <v>6.20000000000000018</v>
      </c>
      <c r="AE11" s="18">
        <f>SUM(S11:AD11)</f>
        <v>251.099999999999994</v>
      </c>
      <c r="AF11" s="16">
        <f>SUM(X11:Y11)</f>
        <v>78.5999999999999943</v>
      </c>
      <c r="AG11" s="16"/>
      <c r="AH11" s="3" t="n">
        <v>1975</v>
      </c>
      <c r="AI11" t="n">
        <v>4.90000000000000036</v>
      </c>
      <c r="AJ11" t="n">
        <v>8.40000000000000036</v>
      </c>
      <c r="AK11" t="n">
        <v>6.40000000000000036</v>
      </c>
      <c r="AL11" t="n">
        <v>-0.5</v>
      </c>
      <c r="AM11" t="n">
        <v>-10.5</v>
      </c>
      <c r="AN11" t="n">
        <v>-28.1999999999999993</v>
      </c>
      <c r="AO11" t="n">
        <v>-39.7999999999999972</v>
      </c>
      <c r="AP11" s="35" t="n">
        <v>-39.6000000000000014</v>
      </c>
      <c r="AQ11" t="n">
        <v>-32</v>
      </c>
      <c r="AR11" t="n">
        <v>-30.1999999999999993</v>
      </c>
      <c r="AS11" t="n">
        <v>-21.8000000000000007</v>
      </c>
      <c r="AT11" t="n">
        <v>-7.40000000000000036</v>
      </c>
      <c r="AU11" t="n">
        <v>3.20000000000000018</v>
      </c>
      <c r="AV11" t="n">
        <v>6.70000000000000018</v>
      </c>
      <c r="AW11" t="n">
        <v>5.5</v>
      </c>
      <c r="AX11" t="n">
        <v>-2.79999999999999982</v>
      </c>
      <c r="AY11" t="n">
        <v>-16.3000000000000007</v>
      </c>
      <c r="AZ11" t="n">
        <v>-28.1000000000000014</v>
      </c>
      <c r="BA11" t="n">
        <v>-37.7000000000000028</v>
      </c>
      <c r="BB11" s="33">
        <f>AVERAGE(AP11:BA11)</f>
        <v>-16.7083333333333002</v>
      </c>
      <c r="BC11" s="3">
        <f>AVERAGE(AU11:AV11)</f>
        <v>4.95000000000000018</v>
      </c>
    </row>
    <row r="12" spans="1:55">
      <c r="A12" s="3" t="n">
        <v>1976</v>
      </c>
      <c r="B12" t="n">
        <v>1.18199999999999994</v>
      </c>
      <c r="C12" s="6"/>
      <c r="E12"/>
      <c r="F12"/>
      <c r="G12"/>
      <c r="H12"/>
      <c r="I12"/>
      <c r="K12" s="3" t="n">
        <v>1976</v>
      </c>
      <c r="L12" t="n">
        <v>42.1000000000000014</v>
      </c>
      <c r="M12" t="n">
        <v>36.5</v>
      </c>
      <c r="N12" t="n">
        <v>45.8999999999999986</v>
      </c>
      <c r="O12" t="n">
        <v>21.8000000000000007</v>
      </c>
      <c r="P12" t="n">
        <v>15.4000000000000004</v>
      </c>
      <c r="Q12" t="n">
        <v>25.8000000000000007</v>
      </c>
      <c r="R12" t="n">
        <v>6.20000000000000018</v>
      </c>
      <c r="S12" s="35" t="n">
        <v>19.6000000000000014</v>
      </c>
      <c r="T12" t="n">
        <v>6.09999999999999964</v>
      </c>
      <c r="U12" t="n">
        <v>9.30000000000000071</v>
      </c>
      <c r="V12" t="n">
        <v>12</v>
      </c>
      <c r="W12" t="n">
        <v>5.09999999999999964</v>
      </c>
      <c r="X12" t="n">
        <v>45.8999999999999986</v>
      </c>
      <c r="Y12" t="n">
        <v>43.5</v>
      </c>
      <c r="Z12" t="n">
        <v>35.7999999999999972</v>
      </c>
      <c r="AA12" t="n">
        <v>15.5</v>
      </c>
      <c r="AB12" t="n">
        <v>8.59999999999999787</v>
      </c>
      <c r="AC12" t="n">
        <v>6.40000000000000036</v>
      </c>
      <c r="AD12" t="n">
        <v>6.09999999999999964</v>
      </c>
      <c r="AE12" s="18">
        <f>SUM(S12:AD12)</f>
        <v>213.900000000000006</v>
      </c>
      <c r="AF12" s="16">
        <f>SUM(X12:Y12)</f>
        <v>89.4000000000000057</v>
      </c>
      <c r="AG12" s="16"/>
      <c r="AH12" s="3" t="n">
        <v>1976</v>
      </c>
      <c r="AI12" t="n">
        <v>3.20000000000000018</v>
      </c>
      <c r="AJ12" t="n">
        <v>6.70000000000000018</v>
      </c>
      <c r="AK12" t="n">
        <v>5.5</v>
      </c>
      <c r="AL12" t="n">
        <v>-2.79999999999999982</v>
      </c>
      <c r="AM12" t="n">
        <v>-16.3000000000000007</v>
      </c>
      <c r="AN12" t="n">
        <v>-28.1000000000000014</v>
      </c>
      <c r="AO12" t="n">
        <v>-37.7000000000000028</v>
      </c>
      <c r="AP12" s="35" t="n">
        <v>-33.8999999999999986</v>
      </c>
      <c r="AQ12" t="n">
        <v>-39.2999999999999972</v>
      </c>
      <c r="AR12" t="n">
        <v>-32.2000000000000028</v>
      </c>
      <c r="AS12" t="n">
        <v>-25.5</v>
      </c>
      <c r="AT12" t="n">
        <v>-8.09999999999999787</v>
      </c>
      <c r="AU12" t="n">
        <v>4.20000000000000018</v>
      </c>
      <c r="AV12" t="n">
        <v>6.90000000000000036</v>
      </c>
      <c r="AW12" t="n">
        <v>4.70000000000000018</v>
      </c>
      <c r="AX12" t="n">
        <v>-1.10000000000000009</v>
      </c>
      <c r="AY12" t="n">
        <v>-18.3999999999999986</v>
      </c>
      <c r="AZ12" t="n">
        <v>-31.1000000000000014</v>
      </c>
      <c r="BA12" t="n">
        <v>-37.3999999999999986</v>
      </c>
      <c r="BB12" s="33">
        <f>AVERAGE(AP12:BA12)</f>
        <v>-17.6000000000000014</v>
      </c>
      <c r="BC12" s="3">
        <f>AVERAGE(AU12:AV12)</f>
        <v>5.54999999999999982</v>
      </c>
    </row>
    <row r="13" spans="1:55">
      <c r="A13" s="3" t="n">
        <v>1977</v>
      </c>
      <c r="B13" t="n">
        <v>0.974000000000000021</v>
      </c>
      <c r="C13" s="6"/>
      <c r="E13"/>
      <c r="F13"/>
      <c r="G13"/>
      <c r="H13"/>
      <c r="I13"/>
      <c r="K13" s="3" t="n">
        <v>1977</v>
      </c>
      <c r="L13" t="n">
        <v>45.8999999999999986</v>
      </c>
      <c r="M13" t="n">
        <v>43.5</v>
      </c>
      <c r="N13" t="n">
        <v>35.7999999999999972</v>
      </c>
      <c r="O13" t="n">
        <v>15.5</v>
      </c>
      <c r="P13" t="n">
        <v>8.59999999999999787</v>
      </c>
      <c r="Q13" t="n">
        <v>6.40000000000000036</v>
      </c>
      <c r="R13" t="n">
        <v>6.09999999999999964</v>
      </c>
      <c r="S13" s="35" t="n">
        <v>22.1999999999999993</v>
      </c>
      <c r="T13" t="n">
        <v>11.9000000000000004</v>
      </c>
      <c r="U13" t="n">
        <v>3.79999999999999982</v>
      </c>
      <c r="V13" t="n">
        <v>9.80000000000000071</v>
      </c>
      <c r="W13" t="n">
        <v>10.5999999999999996</v>
      </c>
      <c r="X13" t="n">
        <v>27.6000000000000014</v>
      </c>
      <c r="Y13" t="n">
        <v>12.6999999999999993</v>
      </c>
      <c r="Z13" t="n">
        <v>51.3999999999999986</v>
      </c>
      <c r="AA13" t="n">
        <v>48.1000000000000014</v>
      </c>
      <c r="AB13" t="n">
        <v>14.0999999999999996</v>
      </c>
      <c r="AC13" t="n">
        <v>11.8000000000000007</v>
      </c>
      <c r="AD13" t="n">
        <v>18.8000000000000007</v>
      </c>
      <c r="AE13" s="18">
        <f>SUM(S13:AD13)</f>
        <v>242.800000000000011</v>
      </c>
      <c r="AF13" s="16">
        <f>SUM(X13:Y13)</f>
        <v>40.2999999999999972</v>
      </c>
      <c r="AG13" s="16"/>
      <c r="AH13" s="3" t="n">
        <v>1977</v>
      </c>
      <c r="AI13" t="n">
        <v>4.20000000000000018</v>
      </c>
      <c r="AJ13" t="n">
        <v>6.90000000000000036</v>
      </c>
      <c r="AK13" t="n">
        <v>4.70000000000000018</v>
      </c>
      <c r="AL13" t="n">
        <v>-1.10000000000000009</v>
      </c>
      <c r="AM13" t="n">
        <v>-18.3999999999999986</v>
      </c>
      <c r="AN13" t="n">
        <v>-31.1000000000000014</v>
      </c>
      <c r="AO13" t="n">
        <v>-37.3999999999999986</v>
      </c>
      <c r="AP13" s="35" t="n">
        <v>-32.2999999999999972</v>
      </c>
      <c r="AQ13" t="n">
        <v>-37.6000000000000014</v>
      </c>
      <c r="AR13" t="n">
        <v>-37</v>
      </c>
      <c r="AS13" t="n">
        <v>-19.8999999999999986</v>
      </c>
      <c r="AT13" t="n">
        <v>-6.90000000000000036</v>
      </c>
      <c r="AU13" t="n">
        <v>5.09999999999999964</v>
      </c>
      <c r="AV13" t="n">
        <v>8.09999999999999787</v>
      </c>
      <c r="AW13" t="n">
        <v>6.70000000000000018</v>
      </c>
      <c r="AX13" t="n">
        <v>-0.2</v>
      </c>
      <c r="AY13" t="n">
        <v>-15.9000000000000004</v>
      </c>
      <c r="AZ13" t="n">
        <v>-30.6999999999999993</v>
      </c>
      <c r="BA13" t="n">
        <v>-32</v>
      </c>
      <c r="BB13" s="33">
        <f>AVERAGE(AP13:BA13)</f>
        <v>-16.0500000000000007</v>
      </c>
      <c r="BC13" s="3">
        <f>AVERAGE(AU13:AV13)</f>
        <v>6.59999999999999964</v>
      </c>
    </row>
    <row r="14" spans="1:55">
      <c r="A14" s="3" t="n">
        <v>1978</v>
      </c>
      <c r="B14" t="n">
        <v>0.640000000000000036</v>
      </c>
      <c r="C14" s="6"/>
      <c r="E14"/>
      <c r="F14"/>
      <c r="G14"/>
      <c r="H14"/>
      <c r="I14"/>
      <c r="K14" s="3" t="n">
        <v>1978</v>
      </c>
      <c r="L14" t="n">
        <v>27.6000000000000014</v>
      </c>
      <c r="M14" t="n">
        <v>12.6999999999999993</v>
      </c>
      <c r="N14" t="n">
        <v>51.3999999999999986</v>
      </c>
      <c r="O14" t="n">
        <v>48.1000000000000014</v>
      </c>
      <c r="P14" t="n">
        <v>14.0999999999999996</v>
      </c>
      <c r="Q14" t="n">
        <v>11.8000000000000007</v>
      </c>
      <c r="R14" t="n">
        <v>18.8000000000000007</v>
      </c>
      <c r="S14" s="35" t="n">
        <v>31.3000000000000007</v>
      </c>
      <c r="T14" t="n">
        <v>9.19999999999999929</v>
      </c>
      <c r="U14" t="n">
        <v>3.20000000000000018</v>
      </c>
      <c r="V14" t="n">
        <v>13.3000000000000007</v>
      </c>
      <c r="W14" t="n">
        <v>9.09999999999999964</v>
      </c>
      <c r="X14" t="n">
        <v>37</v>
      </c>
      <c r="Y14" t="n">
        <v>58.6000000000000014</v>
      </c>
      <c r="Z14" t="n">
        <v>47.5</v>
      </c>
      <c r="AA14" t="n">
        <v>7</v>
      </c>
      <c r="AB14" t="n">
        <v>7.90000000000000036</v>
      </c>
      <c r="AC14" t="n">
        <v>8.09999999999999787</v>
      </c>
      <c r="AD14" t="n">
        <v>9.80000000000000071</v>
      </c>
      <c r="AE14" s="18">
        <f>SUM(S14:AD14)</f>
        <v>242</v>
      </c>
      <c r="AF14" s="16">
        <f>SUM(X14:Y14)</f>
        <v>95.5999999999999943</v>
      </c>
      <c r="AG14" s="16"/>
      <c r="AH14" s="3" t="n">
        <v>1978</v>
      </c>
      <c r="AI14" t="n">
        <v>5.09999999999999964</v>
      </c>
      <c r="AJ14" t="n">
        <v>8.09999999999999787</v>
      </c>
      <c r="AK14" t="n">
        <v>6.70000000000000018</v>
      </c>
      <c r="AL14" t="n">
        <v>-0.2</v>
      </c>
      <c r="AM14" t="n">
        <v>-15.9000000000000004</v>
      </c>
      <c r="AN14" t="n">
        <v>-30.6999999999999993</v>
      </c>
      <c r="AO14" t="n">
        <v>-32</v>
      </c>
      <c r="AP14" s="35" t="n">
        <v>-29.8000000000000007</v>
      </c>
      <c r="AQ14" t="n">
        <v>-38.1000000000000014</v>
      </c>
      <c r="AR14" t="n">
        <v>-28.6999999999999993</v>
      </c>
      <c r="AS14" t="n">
        <v>-20.6999999999999993</v>
      </c>
      <c r="AT14" t="n">
        <v>-5.79999999999999982</v>
      </c>
      <c r="AU14" t="n">
        <v>3.60000000000000009</v>
      </c>
      <c r="AV14" t="n">
        <v>7</v>
      </c>
      <c r="AW14" t="n">
        <v>4.90000000000000036</v>
      </c>
      <c r="AX14" t="n">
        <v>-2.60000000000000009</v>
      </c>
      <c r="AY14" t="n">
        <v>-14.1999999999999993</v>
      </c>
      <c r="AZ14" t="n">
        <v>-26</v>
      </c>
      <c r="BA14" t="n">
        <v>-37.5</v>
      </c>
      <c r="BB14" s="33">
        <f>AVERAGE(AP14:BA14)</f>
        <v>-15.6583333333332995</v>
      </c>
      <c r="BC14" s="3">
        <f>AVERAGE(AU14:AV14)</f>
        <v>5.29999999999999982</v>
      </c>
    </row>
    <row r="15" spans="1:55">
      <c r="A15" s="3" t="n">
        <v>1979</v>
      </c>
      <c r="B15" t="n">
        <v>1.18799999999999994</v>
      </c>
      <c r="C15" s="6"/>
      <c r="E15"/>
      <c r="F15"/>
      <c r="G15"/>
      <c r="H15"/>
      <c r="I15"/>
      <c r="K15" s="3" t="n">
        <v>1979</v>
      </c>
      <c r="L15" t="n">
        <v>37</v>
      </c>
      <c r="M15" t="n">
        <v>58.6000000000000014</v>
      </c>
      <c r="N15" t="n">
        <v>47.5</v>
      </c>
      <c r="O15" t="n">
        <v>7</v>
      </c>
      <c r="P15" t="n">
        <v>7.90000000000000036</v>
      </c>
      <c r="Q15" t="n">
        <v>8.09999999999999787</v>
      </c>
      <c r="R15" t="n">
        <v>9.80000000000000071</v>
      </c>
      <c r="S15" s="35" t="n">
        <v>18.3999999999999986</v>
      </c>
      <c r="T15" t="n">
        <v>17.899999999999995</v>
      </c>
      <c r="U15" t="n">
        <v>9.30000000000000071</v>
      </c>
      <c r="V15" t="n">
        <v>5.59999999999999964</v>
      </c>
      <c r="W15" t="n">
        <v>8</v>
      </c>
      <c r="X15" t="n">
        <v>26.1999999999999993</v>
      </c>
      <c r="Y15" t="n">
        <v>66.2999999999999972</v>
      </c>
      <c r="Z15" t="n">
        <v>58.1000000000000014</v>
      </c>
      <c r="AA15" t="n">
        <v>27.5</v>
      </c>
      <c r="AB15" t="n">
        <v>9.69999999999999929</v>
      </c>
      <c r="AC15" t="n">
        <v>12.6999999999999993</v>
      </c>
      <c r="AD15" t="n">
        <v>16.6999999999999993</v>
      </c>
      <c r="AE15" s="18">
        <f>SUM(S15:AD15)</f>
        <v>276.399999999999977</v>
      </c>
      <c r="AF15" s="16">
        <f>SUM(X15:Y15)</f>
        <v>92.5</v>
      </c>
      <c r="AG15" s="16"/>
      <c r="AH15" s="3" t="n">
        <v>1979</v>
      </c>
      <c r="AI15" t="n">
        <v>3.60000000000000009</v>
      </c>
      <c r="AJ15" t="n">
        <v>7</v>
      </c>
      <c r="AK15" t="n">
        <v>4.90000000000000036</v>
      </c>
      <c r="AL15" t="n">
        <v>-2.60000000000000009</v>
      </c>
      <c r="AM15" t="n">
        <v>-14.1999999999999993</v>
      </c>
      <c r="AN15" t="n">
        <v>-26</v>
      </c>
      <c r="AO15" t="n">
        <v>-37.5</v>
      </c>
      <c r="AP15" s="35" t="n">
        <v>-30.1000000000000014</v>
      </c>
      <c r="AQ15" t="n">
        <v>-29.5</v>
      </c>
      <c r="AR15" t="n">
        <v>-30.3999999999999986</v>
      </c>
      <c r="AS15" t="n">
        <v>-23.3999999999999986</v>
      </c>
      <c r="AT15" t="n">
        <v>-6.59999999999999964</v>
      </c>
      <c r="AU15" t="n">
        <v>4.29999999999999982</v>
      </c>
      <c r="AV15" t="n">
        <v>6.5</v>
      </c>
      <c r="AW15" t="n">
        <v>3.29999999999999982</v>
      </c>
      <c r="AX15" t="n">
        <v>-3.10000000000000009</v>
      </c>
      <c r="AY15" t="n">
        <v>-15.9000000000000004</v>
      </c>
      <c r="AZ15" t="n">
        <v>-31.1999999999999993</v>
      </c>
      <c r="BA15" t="n">
        <v>-35.7999999999999972</v>
      </c>
      <c r="BB15" s="33">
        <f>AVERAGE(AP15:BA15)</f>
        <v>-15.9916666666666991</v>
      </c>
      <c r="BC15" s="3">
        <f>AVERAGE(AU15:AV15)</f>
        <v>5.40000000000000036</v>
      </c>
    </row>
    <row r="16" spans="1:55">
      <c r="A16" s="3" t="n">
        <v>1980</v>
      </c>
      <c r="B16" t="n">
        <v>1.15399999999999991</v>
      </c>
      <c r="C16" s="6"/>
      <c r="E16"/>
      <c r="F16"/>
      <c r="G16"/>
      <c r="H16"/>
      <c r="I16"/>
      <c r="K16" s="3" t="n">
        <v>1980</v>
      </c>
      <c r="L16" t="n">
        <v>26.1999999999999993</v>
      </c>
      <c r="M16" t="n">
        <v>66.2999999999999972</v>
      </c>
      <c r="N16" t="n">
        <v>58.1000000000000014</v>
      </c>
      <c r="O16" t="n">
        <v>27.5</v>
      </c>
      <c r="P16" t="n">
        <v>9.69999999999999929</v>
      </c>
      <c r="Q16" t="n">
        <v>12.6999999999999993</v>
      </c>
      <c r="R16" t="n">
        <v>16.6999999999999993</v>
      </c>
      <c r="S16" s="35" t="n">
        <v>10.8000000000000007</v>
      </c>
      <c r="T16" t="n">
        <v>15.9000000000000004</v>
      </c>
      <c r="U16" t="n">
        <v>9.80000000000000071</v>
      </c>
      <c r="V16" t="n">
        <v>3.60000000000000009</v>
      </c>
      <c r="W16" t="n">
        <v>2.9</v>
      </c>
      <c r="X16" t="n">
        <v>52.3999999999999986</v>
      </c>
      <c r="Y16" t="n">
        <v>64.0999999999999943</v>
      </c>
      <c r="Z16" t="n">
        <v>24.3999999999999986</v>
      </c>
      <c r="AA16" t="n">
        <v>7.20000000000000018</v>
      </c>
      <c r="AB16" t="n">
        <v>14.0999999999999996</v>
      </c>
      <c r="AC16" t="n">
        <v>7.40000000000000036</v>
      </c>
      <c r="AD16" t="n">
        <v>6.20000000000000018</v>
      </c>
      <c r="AE16" s="18">
        <f>SUM(S16:AD16)</f>
        <v>218.800000000000011</v>
      </c>
      <c r="AF16" s="16">
        <f>SUM(X16:Y16)</f>
        <v>116.5</v>
      </c>
      <c r="AG16" s="16"/>
      <c r="AH16" s="3" t="n">
        <v>1980</v>
      </c>
      <c r="AI16" t="n">
        <v>4.29999999999999982</v>
      </c>
      <c r="AJ16" t="n">
        <v>6.5</v>
      </c>
      <c r="AK16" t="n">
        <v>3.29999999999999982</v>
      </c>
      <c r="AL16" t="n">
        <v>-3.10000000000000009</v>
      </c>
      <c r="AM16" t="n">
        <v>-15.9000000000000004</v>
      </c>
      <c r="AN16" t="n">
        <v>-31.1999999999999993</v>
      </c>
      <c r="AO16" t="n">
        <v>-35.7999999999999972</v>
      </c>
      <c r="AP16" s="35" t="n">
        <v>-32.3999999999999986</v>
      </c>
      <c r="AQ16" t="n">
        <v>-32.7000000000000028</v>
      </c>
      <c r="AR16" t="n">
        <v>-29.8000000000000007</v>
      </c>
      <c r="AS16" t="n">
        <v>-22.8999999999999986</v>
      </c>
      <c r="AT16" t="n">
        <v>-6.70000000000000018</v>
      </c>
      <c r="AU16" t="n">
        <v>4.5</v>
      </c>
      <c r="AV16" t="n">
        <v>6.20000000000000018</v>
      </c>
      <c r="AW16" t="n">
        <v>4.5</v>
      </c>
      <c r="AX16" t="n">
        <v>-1.10000000000000009</v>
      </c>
      <c r="AY16" t="n">
        <v>-16.899999999999995</v>
      </c>
      <c r="AZ16" t="n">
        <v>-34.2999999999999972</v>
      </c>
      <c r="BA16" t="n">
        <v>-31.5</v>
      </c>
      <c r="BB16" s="33">
        <f>AVERAGE(AP16:BA16)</f>
        <v>-16.0916666666667005</v>
      </c>
      <c r="BC16" s="3">
        <f>AVERAGE(AU16:AV16)</f>
        <v>5.34999999999999964</v>
      </c>
    </row>
    <row r="17" spans="1:55">
      <c r="A17" s="3" t="n">
        <v>1981</v>
      </c>
      <c r="B17" t="n">
        <v>0.791999999999999993</v>
      </c>
      <c r="C17" s="6"/>
      <c r="E17"/>
      <c r="F17"/>
      <c r="G17"/>
      <c r="H17"/>
      <c r="I17"/>
      <c r="K17" s="3" t="n">
        <v>1981</v>
      </c>
      <c r="L17" t="n">
        <v>52.3999999999999986</v>
      </c>
      <c r="M17" t="n">
        <v>64.0999999999999943</v>
      </c>
      <c r="N17" t="n">
        <v>24.3999999999999986</v>
      </c>
      <c r="O17" t="n">
        <v>7.20000000000000018</v>
      </c>
      <c r="P17" t="n">
        <v>14.0999999999999996</v>
      </c>
      <c r="Q17" t="n">
        <v>7.40000000000000036</v>
      </c>
      <c r="R17" t="n">
        <v>6.20000000000000018</v>
      </c>
      <c r="S17" s="35" t="n">
        <v>14.6999999999999993</v>
      </c>
      <c r="T17" t="n">
        <v>9.19999999999999929</v>
      </c>
      <c r="U17" t="n">
        <v>11.9000000000000004</v>
      </c>
      <c r="V17" t="n">
        <v>11.9000000000000004</v>
      </c>
      <c r="W17" t="n">
        <v>9.80000000000000071</v>
      </c>
      <c r="X17" t="n">
        <v>40.7000000000000028</v>
      </c>
      <c r="Y17" t="n">
        <v>77.9000000000000057</v>
      </c>
      <c r="Z17" t="n">
        <v>26.5</v>
      </c>
      <c r="AA17" t="n">
        <v>16.399999999999995</v>
      </c>
      <c r="AB17" t="n">
        <v>13.0999999999999996</v>
      </c>
      <c r="AC17" t="n">
        <v>8.30000000000000071</v>
      </c>
      <c r="AD17" t="n">
        <v>13.6999999999999993</v>
      </c>
      <c r="AE17" s="18">
        <f>SUM(S17:AD17)</f>
        <v>254.099999999999994</v>
      </c>
      <c r="AF17" s="16">
        <f>SUM(X17:Y17)</f>
        <v>118.599999999999994</v>
      </c>
      <c r="AG17" s="16"/>
      <c r="AH17" s="3" t="n">
        <v>1981</v>
      </c>
      <c r="AI17" t="n">
        <v>4.5</v>
      </c>
      <c r="AJ17" t="n">
        <v>6.20000000000000018</v>
      </c>
      <c r="AK17" t="n">
        <v>4.5</v>
      </c>
      <c r="AL17" t="n">
        <v>-1.10000000000000009</v>
      </c>
      <c r="AM17" t="n">
        <v>-16.899999999999995</v>
      </c>
      <c r="AN17" t="n">
        <v>-34.2999999999999972</v>
      </c>
      <c r="AO17" t="n">
        <v>-31.5</v>
      </c>
      <c r="AP17" s="35" t="n">
        <v>-34.7000000000000028</v>
      </c>
      <c r="AQ17" t="n">
        <v>-33.8999999999999986</v>
      </c>
      <c r="AR17" t="n">
        <v>-28.8000000000000007</v>
      </c>
      <c r="AS17" t="n">
        <v>-18.1000000000000014</v>
      </c>
      <c r="AT17" t="n">
        <v>-4.29999999999999982</v>
      </c>
      <c r="AU17" t="n">
        <v>5.59999999999999964</v>
      </c>
      <c r="AV17" t="n">
        <v>6.5</v>
      </c>
      <c r="AW17" t="n">
        <v>4.29999999999999982</v>
      </c>
      <c r="AX17" t="n">
        <v>-2.20000000000000018</v>
      </c>
      <c r="AY17" t="n">
        <v>-13.1999999999999993</v>
      </c>
      <c r="AZ17" t="n">
        <v>-27.8999999999999986</v>
      </c>
      <c r="BA17" t="n">
        <v>-35.2999999999999972</v>
      </c>
      <c r="BB17" s="33">
        <f>AVERAGE(AP17:BA17)</f>
        <v>-15.1666666666666998</v>
      </c>
      <c r="BC17" s="3">
        <f>AVERAGE(AU17:AV17)</f>
        <v>6.04999999999999982</v>
      </c>
    </row>
    <row r="18" spans="1:55">
      <c r="A18" s="3" t="n">
        <v>1982</v>
      </c>
      <c r="B18" t="n">
        <v>0.525999999999999979</v>
      </c>
      <c r="C18" s="6"/>
      <c r="E18"/>
      <c r="F18"/>
      <c r="G18"/>
      <c r="H18"/>
      <c r="I18"/>
      <c r="K18" s="3" t="n">
        <v>1982</v>
      </c>
      <c r="L18" t="n">
        <v>40.7000000000000028</v>
      </c>
      <c r="M18" t="n">
        <v>77.9000000000000057</v>
      </c>
      <c r="N18" t="n">
        <v>26.5</v>
      </c>
      <c r="O18" t="n">
        <v>16.399999999999995</v>
      </c>
      <c r="P18" t="n">
        <v>13.0999999999999996</v>
      </c>
      <c r="Q18" t="n">
        <v>8.30000000000000071</v>
      </c>
      <c r="R18" t="n">
        <v>13.6999999999999993</v>
      </c>
      <c r="S18" s="35" t="n">
        <v>20.5</v>
      </c>
      <c r="T18" t="n">
        <v>15.4000000000000004</v>
      </c>
      <c r="U18" t="n">
        <v>13.0999999999999996</v>
      </c>
      <c r="V18" t="n">
        <v>22.1000000000000014</v>
      </c>
      <c r="W18" t="n">
        <v>10.3000000000000007</v>
      </c>
      <c r="X18" t="n">
        <v>13.8000000000000007</v>
      </c>
      <c r="Y18" t="n">
        <v>9.40000000000000036</v>
      </c>
      <c r="Z18" t="n">
        <v>18.1999999999999993</v>
      </c>
      <c r="AA18" t="n">
        <v>13.6999999999999993</v>
      </c>
      <c r="AB18" t="n">
        <v>18.1999999999999993</v>
      </c>
      <c r="AC18" t="n">
        <v>19.3000000000000007</v>
      </c>
      <c r="AD18" t="n">
        <v>17.899999999999995</v>
      </c>
      <c r="AE18" s="18">
        <f>SUM(S18:AD18)</f>
        <v>191.900000000000006</v>
      </c>
      <c r="AF18" s="16">
        <f>SUM(X18:Y18)</f>
        <v>23.1999999999999993</v>
      </c>
      <c r="AG18" s="16"/>
      <c r="AH18" s="3" t="n">
        <v>1982</v>
      </c>
      <c r="AI18" t="n">
        <v>5.59999999999999964</v>
      </c>
      <c r="AJ18" t="n">
        <v>6.5</v>
      </c>
      <c r="AK18" t="n">
        <v>4.29999999999999982</v>
      </c>
      <c r="AL18" t="n">
        <v>-2.20000000000000018</v>
      </c>
      <c r="AM18" t="n">
        <v>-13.1999999999999993</v>
      </c>
      <c r="AN18" t="n">
        <v>-27.8999999999999986</v>
      </c>
      <c r="AO18" t="n">
        <v>-35.2999999999999972</v>
      </c>
      <c r="AP18" s="35" t="n">
        <v>-34.7999999999999972</v>
      </c>
      <c r="AQ18" t="n">
        <v>-28.6000000000000014</v>
      </c>
      <c r="AR18" t="n">
        <v>-28.8000000000000007</v>
      </c>
      <c r="AS18" t="n">
        <v>-21.6999999999999993</v>
      </c>
      <c r="AT18" t="n">
        <v>-9.90000000000000036</v>
      </c>
      <c r="AU18" t="n">
        <v>2.9</v>
      </c>
      <c r="AV18" t="n">
        <v>6.29999999999999982</v>
      </c>
      <c r="AW18" t="n">
        <v>4.5</v>
      </c>
      <c r="AX18" t="n">
        <v>-2</v>
      </c>
      <c r="AY18" t="n">
        <v>-14.1999999999999993</v>
      </c>
      <c r="AZ18" t="n">
        <v>-32.5</v>
      </c>
      <c r="BA18" t="n">
        <v>-32.6000000000000014</v>
      </c>
      <c r="BB18" s="33">
        <f>AVERAGE(AP18:BA18)</f>
        <v>-15.9499999999999993</v>
      </c>
      <c r="BC18" s="3">
        <f>AVERAGE(AU18:AV18)</f>
        <v>4.59999999999999964</v>
      </c>
    </row>
    <row r="19" spans="1:55">
      <c r="A19" s="3" t="n">
        <v>1983</v>
      </c>
      <c r="B19" t="n">
        <v>1.04499999999999993</v>
      </c>
      <c r="C19" s="6"/>
      <c r="E19"/>
      <c r="F19"/>
      <c r="G19"/>
      <c r="H19"/>
      <c r="I19"/>
      <c r="K19" s="3" t="n">
        <v>1983</v>
      </c>
      <c r="L19" t="n">
        <v>13.8000000000000007</v>
      </c>
      <c r="M19" t="n">
        <v>9.40000000000000036</v>
      </c>
      <c r="N19" t="n">
        <v>18.1999999999999993</v>
      </c>
      <c r="O19" t="n">
        <v>13.6999999999999993</v>
      </c>
      <c r="P19" t="n">
        <v>18.1999999999999993</v>
      </c>
      <c r="Q19" t="n">
        <v>19.3000000000000007</v>
      </c>
      <c r="R19" t="n">
        <v>17.899999999999995</v>
      </c>
      <c r="S19" s="35" t="n">
        <v>9.5</v>
      </c>
      <c r="T19" t="n">
        <v>4.40000000000000036</v>
      </c>
      <c r="U19" t="n">
        <v>3.9</v>
      </c>
      <c r="V19" t="n">
        <v>11.1999999999999993</v>
      </c>
      <c r="W19" t="n">
        <v>7.70000000000000018</v>
      </c>
      <c r="X19" t="n">
        <v>17.8000000000000007</v>
      </c>
      <c r="Y19" t="n">
        <v>34.5</v>
      </c>
      <c r="Z19" t="n">
        <v>42.3999999999999986</v>
      </c>
      <c r="AA19" t="n">
        <v>22.6000000000000014</v>
      </c>
      <c r="AB19" t="n">
        <v>11.3000000000000007</v>
      </c>
      <c r="AC19" t="n">
        <v>7.5</v>
      </c>
      <c r="AD19" t="n">
        <v>28.8000000000000007</v>
      </c>
      <c r="AE19" s="18">
        <f>SUM(S19:AD19)</f>
        <v>201.599999999999994</v>
      </c>
      <c r="AF19" s="16">
        <f>SUM(X19:Y19)</f>
        <v>52.2999999999999972</v>
      </c>
      <c r="AG19" s="16"/>
      <c r="AH19" s="3" t="n">
        <v>1983</v>
      </c>
      <c r="AI19" t="n">
        <v>2.9</v>
      </c>
      <c r="AJ19" t="n">
        <v>6.29999999999999982</v>
      </c>
      <c r="AK19" t="n">
        <v>4.5</v>
      </c>
      <c r="AL19" t="n">
        <v>-2</v>
      </c>
      <c r="AM19" t="n">
        <v>-14.1999999999999993</v>
      </c>
      <c r="AN19" t="n">
        <v>-32.5</v>
      </c>
      <c r="AO19" t="n">
        <v>-32.6000000000000014</v>
      </c>
      <c r="AP19" s="35" t="n">
        <v>-34.2000000000000028</v>
      </c>
      <c r="AQ19" t="n">
        <v>-35.1000000000000014</v>
      </c>
      <c r="AR19" t="n">
        <v>-29.8000000000000007</v>
      </c>
      <c r="AS19" t="n">
        <v>-21.6999999999999993</v>
      </c>
      <c r="AT19" t="n">
        <v>-6.20000000000000018</v>
      </c>
      <c r="AU19" t="n">
        <v>3.5</v>
      </c>
      <c r="AV19" t="n">
        <v>7.70000000000000018</v>
      </c>
      <c r="AW19" t="n">
        <v>4.5</v>
      </c>
      <c r="AX19" t="n">
        <v>-2.39999999999999991</v>
      </c>
      <c r="AY19" t="n">
        <v>-18.8000000000000007</v>
      </c>
      <c r="AZ19" t="n">
        <v>-33.3999999999999986</v>
      </c>
      <c r="BA19" t="n">
        <v>-26.3999999999999986</v>
      </c>
      <c r="BB19" s="33">
        <f>AVERAGE(AP19:BA19)</f>
        <v>-16.0249999999999986</v>
      </c>
      <c r="BC19" s="3">
        <f>AVERAGE(AU19:AV19)</f>
        <v>5.59999999999999964</v>
      </c>
    </row>
    <row r="20" spans="1:55">
      <c r="A20" s="3" t="n">
        <v>1984</v>
      </c>
      <c r="B20" t="n">
        <v>0.876999999999999957</v>
      </c>
      <c r="C20" s="6"/>
      <c r="E20"/>
      <c r="F20"/>
      <c r="G20"/>
      <c r="H20"/>
      <c r="I20"/>
      <c r="K20" s="3" t="n">
        <v>1984</v>
      </c>
      <c r="L20" t="n">
        <v>17.8000000000000007</v>
      </c>
      <c r="M20" t="n">
        <v>34.5</v>
      </c>
      <c r="N20" t="n">
        <v>42.3999999999999986</v>
      </c>
      <c r="O20" t="n">
        <v>22.6000000000000014</v>
      </c>
      <c r="P20" t="n">
        <v>11.3000000000000007</v>
      </c>
      <c r="Q20" t="n">
        <v>7.5</v>
      </c>
      <c r="R20" t="n">
        <v>28.8000000000000007</v>
      </c>
      <c r="S20" s="35" t="n">
        <v>11.6999999999999993</v>
      </c>
      <c r="T20" t="n">
        <v>1.39999999999999991</v>
      </c>
      <c r="U20" t="n">
        <v>2.70000000000000018</v>
      </c>
      <c r="V20" t="n">
        <v>6.09999999999999964</v>
      </c>
      <c r="W20" t="n">
        <v>21.3000000000000007</v>
      </c>
      <c r="X20" t="n">
        <v>29.8000000000000007</v>
      </c>
      <c r="Y20" t="n">
        <v>69.7000000000000028</v>
      </c>
      <c r="Z20" t="n">
        <v>57.6000000000000014</v>
      </c>
      <c r="AA20" t="n">
        <v>33.3999999999999986</v>
      </c>
      <c r="AB20" t="n">
        <v>15.4000000000000004</v>
      </c>
      <c r="AC20" t="n">
        <v>13</v>
      </c>
      <c r="AD20" t="n">
        <v>10.1999999999999993</v>
      </c>
      <c r="AE20" s="18">
        <f>SUM(S20:AD20)</f>
        <v>272.300000000000011</v>
      </c>
      <c r="AF20" s="16">
        <f>SUM(X20:Y20)</f>
        <v>99.5</v>
      </c>
      <c r="AG20" s="16"/>
      <c r="AH20" s="3" t="n">
        <v>1984</v>
      </c>
      <c r="AI20" t="n">
        <v>3.5</v>
      </c>
      <c r="AJ20" t="n">
        <v>7.70000000000000018</v>
      </c>
      <c r="AK20" t="n">
        <v>4.5</v>
      </c>
      <c r="AL20" t="n">
        <v>-2.39999999999999991</v>
      </c>
      <c r="AM20" t="n">
        <v>-18.8000000000000007</v>
      </c>
      <c r="AN20" t="n">
        <v>-33.3999999999999986</v>
      </c>
      <c r="AO20" t="n">
        <v>-26.3999999999999986</v>
      </c>
      <c r="AP20" s="35" t="n">
        <v>-34.1000000000000014</v>
      </c>
      <c r="AQ20" t="n">
        <v>-41.7999999999999972</v>
      </c>
      <c r="AR20" t="n">
        <v>-30.5</v>
      </c>
      <c r="AS20" t="n">
        <v>-21.6999999999999993</v>
      </c>
      <c r="AT20" t="n">
        <v>-5.90000000000000036</v>
      </c>
      <c r="AU20" t="n">
        <v>5.5</v>
      </c>
      <c r="AV20" t="n">
        <v>6.59999999999999964</v>
      </c>
      <c r="AW20" t="n">
        <v>3.9</v>
      </c>
      <c r="AX20" t="n">
        <v>-1.10000000000000009</v>
      </c>
      <c r="AY20" t="n">
        <v>-11.4000000000000004</v>
      </c>
      <c r="AZ20" t="n">
        <v>-25.1999999999999993</v>
      </c>
      <c r="BA20" t="n">
        <v>-35.2999999999999972</v>
      </c>
      <c r="BB20" s="33">
        <f>AVERAGE(AP20:BA20)</f>
        <v>-15.9166666666666998</v>
      </c>
      <c r="BC20" s="3">
        <f>AVERAGE(AU20:AV20)</f>
        <v>6.04999999999999982</v>
      </c>
    </row>
    <row r="21" spans="1:55">
      <c r="A21" s="3" t="n">
        <v>1985</v>
      </c>
      <c r="B21" t="n">
        <v>1.46100000000000012</v>
      </c>
      <c r="C21" s="6"/>
      <c r="E21"/>
      <c r="F21"/>
      <c r="G21"/>
      <c r="H21"/>
      <c r="I21"/>
      <c r="K21" s="3" t="n">
        <v>1985</v>
      </c>
      <c r="L21" t="n">
        <v>29.8000000000000007</v>
      </c>
      <c r="M21" t="n">
        <v>69.7000000000000028</v>
      </c>
      <c r="N21" t="n">
        <v>57.6000000000000014</v>
      </c>
      <c r="O21" t="n">
        <v>33.3999999999999986</v>
      </c>
      <c r="P21" t="n">
        <v>15.4000000000000004</v>
      </c>
      <c r="Q21" t="n">
        <v>13</v>
      </c>
      <c r="R21" t="n">
        <v>10.1999999999999993</v>
      </c>
      <c r="S21" s="35" t="n">
        <v>13.0999999999999996</v>
      </c>
      <c r="T21" t="n">
        <v>11.5999999999999996</v>
      </c>
      <c r="U21" t="n">
        <v>6.70000000000000018</v>
      </c>
      <c r="V21" t="n">
        <v>3.60000000000000009</v>
      </c>
      <c r="W21" t="n">
        <v>6.90000000000000036</v>
      </c>
      <c r="X21" t="n">
        <v>25.3999999999999986</v>
      </c>
      <c r="Y21" t="n">
        <v>32.2000000000000028</v>
      </c>
      <c r="Z21" t="n">
        <v>51.7000000000000028</v>
      </c>
      <c r="AA21" t="n">
        <v>12.3000000000000007</v>
      </c>
      <c r="AB21" t="n">
        <v>11.1999999999999993</v>
      </c>
      <c r="AC21" t="n">
        <v>26.1000000000000014</v>
      </c>
      <c r="AD21" t="n">
        <v>9.69999999999999929</v>
      </c>
      <c r="AE21" s="18">
        <f>SUM(S21:AD21)</f>
        <v>210.5</v>
      </c>
      <c r="AF21" s="16">
        <f>SUM(X21:Y21)</f>
        <v>57.6000000000000014</v>
      </c>
      <c r="AG21" s="16"/>
      <c r="AH21" s="3" t="n">
        <v>1985</v>
      </c>
      <c r="AI21" t="n">
        <v>5.5</v>
      </c>
      <c r="AJ21" t="n">
        <v>6.59999999999999964</v>
      </c>
      <c r="AK21" t="n">
        <v>3.9</v>
      </c>
      <c r="AL21" t="n">
        <v>-1.10000000000000009</v>
      </c>
      <c r="AM21" t="n">
        <v>-11.4000000000000004</v>
      </c>
      <c r="AN21" t="n">
        <v>-25.1999999999999993</v>
      </c>
      <c r="AO21" t="n">
        <v>-35.2999999999999972</v>
      </c>
      <c r="AP21" s="35" t="n">
        <v>-33.2999999999999972</v>
      </c>
      <c r="AQ21" t="n">
        <v>-30.6999999999999993</v>
      </c>
      <c r="AR21" t="n">
        <v>-35.7999999999999972</v>
      </c>
      <c r="AS21" t="n">
        <v>-24.1999999999999993</v>
      </c>
      <c r="AT21" t="n">
        <v>-8.90000000000000036</v>
      </c>
      <c r="AU21" t="n">
        <v>3.29999999999999982</v>
      </c>
      <c r="AV21" t="n">
        <v>8.19999999999999751</v>
      </c>
      <c r="AW21" t="n">
        <v>3.29999999999999982</v>
      </c>
      <c r="AX21" t="n">
        <v>-3.5</v>
      </c>
      <c r="AY21" t="n">
        <v>-18</v>
      </c>
      <c r="AZ21" t="n">
        <v>-22.6999999999999993</v>
      </c>
      <c r="BA21" t="n">
        <v>-30.1000000000000014</v>
      </c>
      <c r="BB21" s="33">
        <f>AVERAGE(AP21:BA21)</f>
        <v>-16.0333333333332995</v>
      </c>
      <c r="BC21" s="3">
        <f>AVERAGE(AU21:AV21)</f>
        <v>5.75</v>
      </c>
    </row>
    <row r="22" spans="1:55">
      <c r="A22" s="3" t="n">
        <v>1986</v>
      </c>
      <c r="B22" t="n">
        <v>0.848000000000000043</v>
      </c>
      <c r="C22" s="6"/>
      <c r="E22"/>
      <c r="F22"/>
      <c r="G22"/>
      <c r="H22"/>
      <c r="I22"/>
      <c r="K22" s="3" t="n">
        <v>1986</v>
      </c>
      <c r="L22" t="n">
        <v>25.3999999999999986</v>
      </c>
      <c r="M22" t="n">
        <v>32.2000000000000028</v>
      </c>
      <c r="N22" t="n">
        <v>51.7000000000000028</v>
      </c>
      <c r="O22" t="n">
        <v>12.3000000000000007</v>
      </c>
      <c r="P22" t="n">
        <v>11.1999999999999993</v>
      </c>
      <c r="Q22" t="n">
        <v>26.1000000000000014</v>
      </c>
      <c r="R22" t="n">
        <v>9.69999999999999929</v>
      </c>
      <c r="S22" s="35" t="n">
        <v>4.5</v>
      </c>
      <c r="T22" t="n">
        <v>11</v>
      </c>
      <c r="U22" t="n">
        <v>9.40000000000000036</v>
      </c>
      <c r="V22" t="n">
        <v>3.9</v>
      </c>
      <c r="W22" t="n">
        <v>11.0999999999999996</v>
      </c>
      <c r="X22" t="n">
        <v>24.3999999999999986</v>
      </c>
      <c r="Y22" t="n">
        <v>60.2999999999999972</v>
      </c>
      <c r="Z22" t="n">
        <v>24.1999999999999993</v>
      </c>
      <c r="AA22" t="n">
        <v>30.6000000000000014</v>
      </c>
      <c r="AB22" t="n">
        <v>10.8000000000000007</v>
      </c>
      <c r="AC22" t="n">
        <v>9.90000000000000036</v>
      </c>
      <c r="AD22" t="n">
        <v>13.5999999999999996</v>
      </c>
      <c r="AE22" s="18">
        <f>SUM(S22:AD22)</f>
        <v>213.699999999999989</v>
      </c>
      <c r="AF22" s="16">
        <f>SUM(X22:Y22)</f>
        <v>84.7000000000000028</v>
      </c>
      <c r="AG22" s="16"/>
      <c r="AH22" s="3" t="n">
        <v>1986</v>
      </c>
      <c r="AI22" t="n">
        <v>3.29999999999999982</v>
      </c>
      <c r="AJ22" t="n">
        <v>8.19999999999999751</v>
      </c>
      <c r="AK22" t="n">
        <v>3.29999999999999982</v>
      </c>
      <c r="AL22" t="n">
        <v>-3.5</v>
      </c>
      <c r="AM22" t="n">
        <v>-18</v>
      </c>
      <c r="AN22" t="n">
        <v>-22.6999999999999993</v>
      </c>
      <c r="AO22" t="n">
        <v>-30.1000000000000014</v>
      </c>
      <c r="AP22" s="35" t="n">
        <v>-38.2999999999999972</v>
      </c>
      <c r="AQ22" t="n">
        <v>-30.6999999999999993</v>
      </c>
      <c r="AR22" t="n">
        <v>-31.8999999999999986</v>
      </c>
      <c r="AS22" t="n">
        <v>-18.1999999999999993</v>
      </c>
      <c r="AT22" t="n">
        <v>-4.90000000000000036</v>
      </c>
      <c r="AU22" t="n">
        <v>5.09999999999999964</v>
      </c>
      <c r="AV22" t="n">
        <v>6.09999999999999964</v>
      </c>
      <c r="AW22" t="n">
        <v>2.70000000000000018</v>
      </c>
      <c r="AX22" t="n">
        <v>-3.79999999999999982</v>
      </c>
      <c r="AY22" t="n">
        <v>-16.6000000000000014</v>
      </c>
      <c r="AZ22" t="n">
        <v>-23.6999999999999993</v>
      </c>
      <c r="BA22" t="n">
        <v>-31.5</v>
      </c>
      <c r="BB22" s="33">
        <f>AVERAGE(AP22:BA22)</f>
        <v>-15.4749999999999996</v>
      </c>
      <c r="BC22" s="3">
        <f>AVERAGE(AU22:AV22)</f>
        <v>5.59999999999999964</v>
      </c>
    </row>
    <row r="23" spans="1:55">
      <c r="A23" s="3" t="n">
        <v>1987</v>
      </c>
      <c r="B23" t="n">
        <v>0.483999999999999986</v>
      </c>
      <c r="C23" s="6"/>
      <c r="E23"/>
      <c r="F23"/>
      <c r="G23"/>
      <c r="H23"/>
      <c r="I23"/>
      <c r="K23" s="3" t="n">
        <v>1987</v>
      </c>
      <c r="L23" t="n">
        <v>24.3999999999999986</v>
      </c>
      <c r="M23" t="n">
        <v>60.2999999999999972</v>
      </c>
      <c r="N23" t="n">
        <v>24.1999999999999993</v>
      </c>
      <c r="O23" t="n">
        <v>30.6000000000000014</v>
      </c>
      <c r="P23" t="n">
        <v>10.8000000000000007</v>
      </c>
      <c r="Q23" t="n">
        <v>9.90000000000000036</v>
      </c>
      <c r="R23" t="n">
        <v>13.5999999999999996</v>
      </c>
      <c r="S23" s="35" t="n">
        <v>16.1000000000000014</v>
      </c>
      <c r="T23" t="n">
        <v>2.10000000000000009</v>
      </c>
      <c r="U23" t="n">
        <v>10.6999999999999993</v>
      </c>
      <c r="V23" t="n">
        <v>8.69999999999999751</v>
      </c>
      <c r="W23" t="n">
        <v>7.09999999999999964</v>
      </c>
      <c r="X23" t="n">
        <v>36</v>
      </c>
      <c r="Y23" t="n">
        <v>19.6999999999999993</v>
      </c>
      <c r="Z23" t="n">
        <v>47.7999999999999972</v>
      </c>
      <c r="AA23" t="n">
        <v>15.8000000000000007</v>
      </c>
      <c r="AB23" t="n">
        <v>15.8000000000000007</v>
      </c>
      <c r="AC23" t="n">
        <v>5</v>
      </c>
      <c r="AD23" t="n">
        <v>13.4000000000000004</v>
      </c>
      <c r="AE23" s="18">
        <f>SUM(S23:AD23)</f>
        <v>198.199999999999989</v>
      </c>
      <c r="AF23" s="16">
        <f>SUM(X23:Y23)</f>
        <v>55.7000000000000028</v>
      </c>
      <c r="AG23" s="16"/>
      <c r="AH23" s="3" t="n">
        <v>1987</v>
      </c>
      <c r="AI23" t="n">
        <v>5.09999999999999964</v>
      </c>
      <c r="AJ23" t="n">
        <v>6.09999999999999964</v>
      </c>
      <c r="AK23" t="n">
        <v>2.70000000000000018</v>
      </c>
      <c r="AL23" t="n">
        <v>-3.79999999999999982</v>
      </c>
      <c r="AM23" t="n">
        <v>-16.6000000000000014</v>
      </c>
      <c r="AN23" t="n">
        <v>-23.6999999999999993</v>
      </c>
      <c r="AO23" t="n">
        <v>-31.5</v>
      </c>
      <c r="AP23" s="35" t="n">
        <v>-34.5</v>
      </c>
      <c r="AQ23" t="n">
        <v>-39.7999999999999972</v>
      </c>
      <c r="AR23" t="n">
        <v>-29</v>
      </c>
      <c r="AS23" t="n">
        <v>-22.3000000000000007</v>
      </c>
      <c r="AT23" t="n">
        <v>-5.90000000000000036</v>
      </c>
      <c r="AU23" t="n">
        <v>3.60000000000000009</v>
      </c>
      <c r="AV23" t="n">
        <v>7.70000000000000018</v>
      </c>
      <c r="AW23" t="n">
        <v>5</v>
      </c>
      <c r="AX23" t="n">
        <v>-3.79999999999999982</v>
      </c>
      <c r="AY23" t="n">
        <v>-14.0999999999999996</v>
      </c>
      <c r="AZ23" t="n">
        <v>-32.1000000000000014</v>
      </c>
      <c r="BA23" t="n">
        <v>-39.7999999999999972</v>
      </c>
      <c r="BB23" s="33">
        <f>AVERAGE(AP23:BA23)</f>
        <v>-17.0833333333333002</v>
      </c>
      <c r="BC23" s="3">
        <f>AVERAGE(AU23:AV23)</f>
        <v>5.65000000000000036</v>
      </c>
    </row>
    <row r="24" spans="1:55">
      <c r="A24" s="3" t="n">
        <v>1988</v>
      </c>
      <c r="B24" t="n">
        <v>1.10499999999999998</v>
      </c>
      <c r="C24" s="6"/>
      <c r="E24"/>
      <c r="F24"/>
      <c r="G24"/>
      <c r="H24"/>
      <c r="I24"/>
      <c r="K24" s="3" t="n">
        <v>1988</v>
      </c>
      <c r="L24" t="n">
        <v>36</v>
      </c>
      <c r="M24" t="n">
        <v>19.6999999999999993</v>
      </c>
      <c r="N24" t="n">
        <v>47.7999999999999972</v>
      </c>
      <c r="O24" t="n">
        <v>15.8000000000000007</v>
      </c>
      <c r="P24" t="n">
        <v>15.8000000000000007</v>
      </c>
      <c r="Q24" t="n">
        <v>5</v>
      </c>
      <c r="R24" t="n">
        <v>13.4000000000000004</v>
      </c>
      <c r="S24" s="35" t="n">
        <v>20.1000000000000014</v>
      </c>
      <c r="T24" t="n">
        <v>12.0999999999999996</v>
      </c>
      <c r="U24" t="n">
        <v>0.8</v>
      </c>
      <c r="V24" t="n">
        <v>7.5</v>
      </c>
      <c r="W24" t="n">
        <v>3.9</v>
      </c>
      <c r="X24" t="n">
        <v>14.5999999999999996</v>
      </c>
      <c r="Y24" t="n">
        <v>40.3999999999999986</v>
      </c>
      <c r="Z24" t="n">
        <v>39.8999999999999986</v>
      </c>
      <c r="AA24" t="n">
        <v>14.5</v>
      </c>
      <c r="AB24" t="n">
        <v>10.1999999999999993</v>
      </c>
      <c r="AC24" t="n">
        <v>2.5</v>
      </c>
      <c r="AD24" t="n">
        <v>6.59999999999999964</v>
      </c>
      <c r="AE24" s="18">
        <f>SUM(S24:AD24)</f>
        <v>173.099999999999994</v>
      </c>
      <c r="AF24" s="16">
        <f>SUM(X24:Y24)</f>
        <v>55</v>
      </c>
      <c r="AG24" s="16"/>
      <c r="AH24" s="3" t="n">
        <v>1988</v>
      </c>
      <c r="AI24" t="n">
        <v>3.60000000000000009</v>
      </c>
      <c r="AJ24" t="n">
        <v>7.70000000000000018</v>
      </c>
      <c r="AK24" t="n">
        <v>5</v>
      </c>
      <c r="AL24" t="n">
        <v>-3.79999999999999982</v>
      </c>
      <c r="AM24" t="n">
        <v>-14.0999999999999996</v>
      </c>
      <c r="AN24" t="n">
        <v>-32.1000000000000014</v>
      </c>
      <c r="AO24" t="n">
        <v>-39.7999999999999972</v>
      </c>
      <c r="AP24" s="35" t="n">
        <v>-31.8000000000000007</v>
      </c>
      <c r="AQ24" t="n">
        <v>-34.2000000000000028</v>
      </c>
      <c r="AR24" t="n">
        <v>-33</v>
      </c>
      <c r="AS24" t="n">
        <v>-19.8000000000000007</v>
      </c>
      <c r="AT24" t="n">
        <v>-6.29999999999999982</v>
      </c>
      <c r="AU24" t="n">
        <v>4.29999999999999982</v>
      </c>
      <c r="AV24" t="n">
        <v>8.09999999999999787</v>
      </c>
      <c r="AW24" t="n">
        <v>3.20000000000000018</v>
      </c>
      <c r="AX24" t="n">
        <v>-1.7</v>
      </c>
      <c r="AY24" t="n">
        <v>-13.9000000000000004</v>
      </c>
      <c r="AZ24" t="n">
        <v>-31.6999999999999993</v>
      </c>
      <c r="BA24" t="n">
        <v>-35.1000000000000014</v>
      </c>
      <c r="BB24" s="33">
        <f>AVERAGE(AP24:BA24)</f>
        <v>-15.9916666666666991</v>
      </c>
      <c r="BC24" s="3">
        <f>AVERAGE(AU24:AV24)</f>
        <v>6.20000000000000018</v>
      </c>
    </row>
    <row r="25" spans="1:55">
      <c r="A25" s="3" t="n">
        <v>1989</v>
      </c>
      <c r="B25" t="n">
        <v>0.877999999999999936</v>
      </c>
      <c r="C25" s="6"/>
      <c r="E25"/>
      <c r="F25"/>
      <c r="G25"/>
      <c r="H25"/>
      <c r="I25"/>
      <c r="K25" s="3" t="n">
        <v>1989</v>
      </c>
      <c r="L25" t="n">
        <v>14.5999999999999996</v>
      </c>
      <c r="M25" t="n">
        <v>40.3999999999999986</v>
      </c>
      <c r="N25" t="n">
        <v>39.8999999999999986</v>
      </c>
      <c r="O25" t="n">
        <v>14.5</v>
      </c>
      <c r="P25" t="n">
        <v>10.1999999999999993</v>
      </c>
      <c r="Q25" t="n">
        <v>2.5</v>
      </c>
      <c r="R25" t="n">
        <v>6.59999999999999964</v>
      </c>
      <c r="S25" s="35" t="n">
        <v>12.8000000000000007</v>
      </c>
      <c r="T25" t="n">
        <v>29</v>
      </c>
      <c r="U25" t="n">
        <v>14.9000000000000004</v>
      </c>
      <c r="V25" t="n">
        <v>21.6999999999999993</v>
      </c>
      <c r="W25" t="n">
        <v>14.5999999999999996</v>
      </c>
      <c r="X25" t="n">
        <v>26.1999999999999993</v>
      </c>
      <c r="Y25" t="n">
        <v>34.8999999999999986</v>
      </c>
      <c r="Z25" t="n">
        <v>67.5</v>
      </c>
      <c r="AA25" t="n">
        <v>17.6000000000000014</v>
      </c>
      <c r="AB25" t="n">
        <v>16.399999999999995</v>
      </c>
      <c r="AC25" t="n">
        <v>10.8000000000000007</v>
      </c>
      <c r="AD25" t="n">
        <v>5.59999999999999964</v>
      </c>
      <c r="AE25" s="18">
        <f>SUM(S25:AD25)</f>
        <v>272</v>
      </c>
      <c r="AF25" s="16">
        <f>SUM(X25:Y25)</f>
        <v>61.1000000000000014</v>
      </c>
      <c r="AG25" s="16"/>
      <c r="AH25" s="3" t="n">
        <v>1989</v>
      </c>
      <c r="AI25" t="n">
        <v>4.29999999999999982</v>
      </c>
      <c r="AJ25" t="n">
        <v>8.09999999999999787</v>
      </c>
      <c r="AK25" t="n">
        <v>3.20000000000000018</v>
      </c>
      <c r="AL25" t="n">
        <v>-1.7</v>
      </c>
      <c r="AM25" t="n">
        <v>-13.9000000000000004</v>
      </c>
      <c r="AN25" t="n">
        <v>-31.6999999999999993</v>
      </c>
      <c r="AO25" t="n">
        <v>-35.1000000000000014</v>
      </c>
      <c r="AP25" s="35" t="n">
        <v>-42.1000000000000014</v>
      </c>
      <c r="AQ25" t="n">
        <v>-26.1999999999999993</v>
      </c>
      <c r="AR25" t="n">
        <v>-28</v>
      </c>
      <c r="AS25" t="n">
        <v>-21.1000000000000014</v>
      </c>
      <c r="AT25" t="n">
        <v>-6.29999999999999982</v>
      </c>
      <c r="AU25" t="n">
        <v>6</v>
      </c>
      <c r="AV25" t="n">
        <v>6.90000000000000036</v>
      </c>
      <c r="AW25" t="n">
        <v>4.5</v>
      </c>
      <c r="AX25" t="n">
        <v>0</v>
      </c>
      <c r="AY25" t="n">
        <v>-13.8000000000000007</v>
      </c>
      <c r="AZ25" t="n">
        <v>-30.8999999999999986</v>
      </c>
      <c r="BA25" t="n">
        <v>-31.6999999999999993</v>
      </c>
      <c r="BB25" s="33">
        <f>AVERAGE(AP25:BA25)</f>
        <v>-15.2249999999999996</v>
      </c>
      <c r="BC25" s="3">
        <f>AVERAGE(AU25:AV25)</f>
        <v>6.45000000000000018</v>
      </c>
    </row>
    <row r="26" spans="1:55">
      <c r="A26" s="3" t="n">
        <v>1990</v>
      </c>
      <c r="B26" t="n">
        <v>0.616000000000000014</v>
      </c>
      <c r="C26" s="6"/>
      <c r="E26"/>
      <c r="F26"/>
      <c r="G26"/>
      <c r="H26"/>
      <c r="I26"/>
      <c r="K26" s="3" t="n">
        <v>1990</v>
      </c>
      <c r="L26" t="n">
        <v>26.1999999999999993</v>
      </c>
      <c r="M26" t="n">
        <v>34.8999999999999986</v>
      </c>
      <c r="N26" t="n">
        <v>67.5</v>
      </c>
      <c r="O26" t="n">
        <v>17.6000000000000014</v>
      </c>
      <c r="P26" t="n">
        <v>16.399999999999995</v>
      </c>
      <c r="Q26" t="n">
        <v>10.8000000000000007</v>
      </c>
      <c r="R26" t="n">
        <v>5.59999999999999964</v>
      </c>
      <c r="S26" s="35" t="n">
        <v>3.70000000000000018</v>
      </c>
      <c r="T26" t="n">
        <v>1.60000000000000009</v>
      </c>
      <c r="U26" t="n">
        <v>6.20000000000000018</v>
      </c>
      <c r="V26" t="n">
        <v>14.0999999999999996</v>
      </c>
      <c r="W26" t="n">
        <v>14.8000000000000007</v>
      </c>
      <c r="X26" t="n">
        <v>53.7000000000000028</v>
      </c>
      <c r="Y26" t="n">
        <v>43.8999999999999986</v>
      </c>
      <c r="Z26" t="n">
        <v>45.6000000000000014</v>
      </c>
      <c r="AA26" t="n">
        <v>37.8999999999999986</v>
      </c>
      <c r="AB26" t="n">
        <v>21.1000000000000014</v>
      </c>
      <c r="AC26" t="n">
        <v>31.3000000000000007</v>
      </c>
      <c r="AD26" t="n">
        <v>7.79999999999999982</v>
      </c>
      <c r="AE26" s="18">
        <f>SUM(S26:AD26)</f>
        <v>281.699999999999989</v>
      </c>
      <c r="AF26" s="16">
        <f>SUM(X26:Y26)</f>
        <v>97.5999999999999943</v>
      </c>
      <c r="AG26" s="16"/>
      <c r="AH26" s="3" t="n">
        <v>1990</v>
      </c>
      <c r="AI26" t="n">
        <v>6</v>
      </c>
      <c r="AJ26" t="n">
        <v>6.90000000000000036</v>
      </c>
      <c r="AK26" t="n">
        <v>4.5</v>
      </c>
      <c r="AL26" t="n">
        <v>0</v>
      </c>
      <c r="AM26" t="n">
        <v>-13.8000000000000007</v>
      </c>
      <c r="AN26" t="n">
        <v>-30.8999999999999986</v>
      </c>
      <c r="AO26" t="n">
        <v>-31.6999999999999993</v>
      </c>
      <c r="AP26" s="35" t="n">
        <v>-36.8999999999999986</v>
      </c>
      <c r="AQ26" t="n">
        <v>-41.7000000000000028</v>
      </c>
      <c r="AR26" t="n">
        <v>-27.8999999999999986</v>
      </c>
      <c r="AS26" t="n">
        <v>-15.5999999999999996</v>
      </c>
      <c r="AT26" t="n">
        <v>-2.79999999999999982</v>
      </c>
      <c r="AU26" t="n">
        <v>5.59999999999999964</v>
      </c>
      <c r="AV26" t="n">
        <v>7.29999999999999982</v>
      </c>
      <c r="AW26" t="n">
        <v>5.70000000000000018</v>
      </c>
      <c r="AX26" t="n">
        <v>-2.10000000000000009</v>
      </c>
      <c r="AY26" t="n">
        <v>-15.0999999999999996</v>
      </c>
      <c r="AZ26" t="n">
        <v>-27</v>
      </c>
      <c r="BA26" t="n">
        <v>-35</v>
      </c>
      <c r="BB26" s="33">
        <f>AVERAGE(AP26:BA26)</f>
        <v>-15.4583333333333002</v>
      </c>
      <c r="BC26" s="3">
        <f>AVERAGE(AU26:AV26)</f>
        <v>6.45000000000000018</v>
      </c>
    </row>
    <row r="27" spans="1:55">
      <c r="A27" s="3" t="n">
        <v>1991</v>
      </c>
      <c r="B27" t="n">
        <v>1.15199999999999991</v>
      </c>
      <c r="C27" s="6"/>
      <c r="E27"/>
      <c r="F27"/>
      <c r="G27"/>
      <c r="H27"/>
      <c r="I27"/>
      <c r="K27" s="3" t="n">
        <v>1991</v>
      </c>
      <c r="L27" t="n">
        <v>53.7000000000000028</v>
      </c>
      <c r="M27" t="n">
        <v>43.8999999999999986</v>
      </c>
      <c r="N27" t="n">
        <v>45.6000000000000014</v>
      </c>
      <c r="O27" t="n">
        <v>37.8999999999999986</v>
      </c>
      <c r="P27" t="n">
        <v>21.1000000000000014</v>
      </c>
      <c r="Q27" t="n">
        <v>31.3000000000000007</v>
      </c>
      <c r="R27" t="n">
        <v>7.79999999999999982</v>
      </c>
      <c r="S27" s="35" t="n">
        <v>4.5</v>
      </c>
      <c r="T27" t="n">
        <v>10</v>
      </c>
      <c r="U27" t="n">
        <v>17.3000000000000007</v>
      </c>
      <c r="V27" t="n">
        <v>7.59999999999999876</v>
      </c>
      <c r="W27" t="n">
        <v>9.90000000000000036</v>
      </c>
      <c r="X27" t="n">
        <v>33.5</v>
      </c>
      <c r="Y27" t="n">
        <v>20.5</v>
      </c>
      <c r="Z27" t="n">
        <v>31.8999999999999986</v>
      </c>
      <c r="AA27" t="n">
        <v>38.2000000000000028</v>
      </c>
      <c r="AB27" t="n">
        <v>15.5</v>
      </c>
      <c r="AC27" t="n">
        <v>13.1999999999999993</v>
      </c>
      <c r="AD27" t="n">
        <v>10.9000000000000004</v>
      </c>
      <c r="AE27" s="18">
        <f>SUM(S27:AD27)</f>
        <v>213</v>
      </c>
      <c r="AF27" s="16">
        <f>SUM(X27:Y27)</f>
        <v>54</v>
      </c>
      <c r="AG27" s="16"/>
      <c r="AH27" s="3" t="n">
        <v>1991</v>
      </c>
      <c r="AI27" t="n">
        <v>5.59999999999999964</v>
      </c>
      <c r="AJ27" t="n">
        <v>7.29999999999999982</v>
      </c>
      <c r="AK27" t="n">
        <v>5.70000000000000018</v>
      </c>
      <c r="AL27" t="n">
        <v>-2.10000000000000009</v>
      </c>
      <c r="AM27" t="n">
        <v>-15.0999999999999996</v>
      </c>
      <c r="AN27" t="n">
        <v>-27</v>
      </c>
      <c r="AO27" t="n">
        <v>-35</v>
      </c>
      <c r="AP27" s="35" t="n">
        <v>-36.6000000000000014</v>
      </c>
      <c r="AQ27" t="n">
        <v>-36.5</v>
      </c>
      <c r="AR27" t="n">
        <v>-30.3999999999999986</v>
      </c>
      <c r="AS27" t="n">
        <v>-19.3000000000000007</v>
      </c>
      <c r="AT27" t="n">
        <v>-4.79999999999999982</v>
      </c>
      <c r="AU27" t="n">
        <v>7.09999999999999964</v>
      </c>
      <c r="AV27" t="n">
        <v>9.80000000000000071</v>
      </c>
      <c r="AW27" t="n">
        <v>7.29999999999999982</v>
      </c>
      <c r="AX27" t="n">
        <v>-1.60000000000000009</v>
      </c>
      <c r="AY27" t="n">
        <v>-12.4000000000000004</v>
      </c>
      <c r="AZ27" t="n">
        <v>-23.3000000000000007</v>
      </c>
      <c r="BA27" t="n">
        <v>-34.2999999999999972</v>
      </c>
      <c r="BB27" s="33">
        <f>AVERAGE(AP27:BA27)</f>
        <v>-14.5833333333333002</v>
      </c>
      <c r="BC27" s="3">
        <f>AVERAGE(AU27:AV27)</f>
        <v>8.44999999999999929</v>
      </c>
    </row>
    <row r="28" spans="1:55">
      <c r="A28" s="3" t="n">
        <v>1992</v>
      </c>
      <c r="B28" t="n">
        <v>0.279000000000000004</v>
      </c>
      <c r="C28" s="6"/>
      <c r="E28"/>
      <c r="F28"/>
      <c r="G28"/>
      <c r="H28"/>
      <c r="I28"/>
      <c r="K28" s="3" t="n">
        <v>1992</v>
      </c>
      <c r="L28" t="n">
        <v>33.5</v>
      </c>
      <c r="M28" t="n">
        <v>20.5</v>
      </c>
      <c r="N28" t="n">
        <v>31.8999999999999986</v>
      </c>
      <c r="O28" t="n">
        <v>38.2000000000000028</v>
      </c>
      <c r="P28" t="n">
        <v>15.5</v>
      </c>
      <c r="Q28" t="n">
        <v>13.1999999999999993</v>
      </c>
      <c r="R28" t="n">
        <v>10.9000000000000004</v>
      </c>
      <c r="S28" s="35" t="n">
        <v>9.80000000000000071</v>
      </c>
      <c r="T28" t="n">
        <v>13.6999999999999993</v>
      </c>
      <c r="U28" t="n">
        <v>4.59999999999999964</v>
      </c>
      <c r="V28" t="n">
        <v>11.5</v>
      </c>
      <c r="W28" t="n">
        <v>14.4000000000000004</v>
      </c>
      <c r="X28" t="n">
        <v>47.2000000000000028</v>
      </c>
      <c r="Y28" t="n">
        <v>17.8000000000000007</v>
      </c>
      <c r="Z28" t="n">
        <v>27.1999999999999993</v>
      </c>
      <c r="AA28" t="n">
        <v>6.09999999999999964</v>
      </c>
      <c r="AB28" t="n">
        <v>13.3000000000000007</v>
      </c>
      <c r="AC28" t="n">
        <v>19.1999999999999993</v>
      </c>
      <c r="AD28" t="n">
        <v>13.3000000000000007</v>
      </c>
      <c r="AE28" s="18">
        <f>SUM(S28:AD28)</f>
        <v>198.099999999999994</v>
      </c>
      <c r="AF28" s="16">
        <f>SUM(X28:Y28)</f>
        <v>65</v>
      </c>
      <c r="AG28" s="16"/>
      <c r="AH28" s="3" t="n">
        <v>1992</v>
      </c>
      <c r="AI28" t="n">
        <v>7.09999999999999964</v>
      </c>
      <c r="AJ28" t="n">
        <v>9.80000000000000071</v>
      </c>
      <c r="AK28" t="n">
        <v>7.29999999999999982</v>
      </c>
      <c r="AL28" t="n">
        <v>-1.60000000000000009</v>
      </c>
      <c r="AM28" t="n">
        <v>-12.4000000000000004</v>
      </c>
      <c r="AN28" t="n">
        <v>-23.3000000000000007</v>
      </c>
      <c r="AO28" t="n">
        <v>-34.2999999999999972</v>
      </c>
      <c r="AP28" s="35" t="n">
        <v>-37</v>
      </c>
      <c r="AQ28" t="n">
        <v>-34.3999999999999986</v>
      </c>
      <c r="AR28" t="n">
        <v>-34.2999999999999972</v>
      </c>
      <c r="AS28" t="n">
        <v>-17.899999999999995</v>
      </c>
      <c r="AT28" t="n">
        <v>-6.20000000000000018</v>
      </c>
      <c r="AU28" t="n">
        <v>4.29999999999999982</v>
      </c>
      <c r="AV28" t="n">
        <v>8</v>
      </c>
      <c r="AW28" t="n">
        <v>2.60000000000000009</v>
      </c>
      <c r="AX28" t="n">
        <v>-3.60000000000000009</v>
      </c>
      <c r="AY28" t="n">
        <v>-16.6999999999999993</v>
      </c>
      <c r="AZ28" t="n">
        <v>-29.1999999999999993</v>
      </c>
      <c r="BA28" t="n">
        <v>-36.2999999999999972</v>
      </c>
      <c r="BB28" s="33">
        <f>AVERAGE(AP28:BA28)</f>
        <v>-16.7250000000000014</v>
      </c>
      <c r="BC28" s="3">
        <f>AVERAGE(AU28:AV28)</f>
        <v>6.15000000000000036</v>
      </c>
    </row>
    <row r="29" spans="1:55">
      <c r="A29" s="3" t="n">
        <v>1993</v>
      </c>
      <c r="B29" t="n">
        <v>0.729999999999999982</v>
      </c>
      <c r="C29" s="6"/>
      <c r="E29"/>
      <c r="F29"/>
      <c r="G29"/>
      <c r="H29"/>
      <c r="I29"/>
      <c r="K29" s="3" t="n">
        <v>1993</v>
      </c>
      <c r="L29" t="n">
        <v>47.2000000000000028</v>
      </c>
      <c r="M29" t="n">
        <v>17.8000000000000007</v>
      </c>
      <c r="N29" t="n">
        <v>27.1999999999999993</v>
      </c>
      <c r="O29" t="n">
        <v>6.09999999999999964</v>
      </c>
      <c r="P29" t="n">
        <v>13.3000000000000007</v>
      </c>
      <c r="Q29" t="n">
        <v>19.1999999999999993</v>
      </c>
      <c r="R29" t="n">
        <v>13.3000000000000007</v>
      </c>
      <c r="S29" s="35" t="n">
        <v>12.9000000000000004</v>
      </c>
      <c r="T29" t="n">
        <v>9.59999999999999964</v>
      </c>
      <c r="U29" t="n">
        <v>6.59999999999999964</v>
      </c>
      <c r="V29" t="n">
        <v>7.20000000000000018</v>
      </c>
      <c r="W29" t="n">
        <v>7.5</v>
      </c>
      <c r="X29" t="n">
        <v>18.3000000000000007</v>
      </c>
      <c r="Y29" t="n">
        <v>33.7999999999999972</v>
      </c>
      <c r="Z29" t="n">
        <v>30</v>
      </c>
      <c r="AA29" t="n">
        <v>12.5999999999999996</v>
      </c>
      <c r="AB29" t="n">
        <v>22.1999999999999993</v>
      </c>
      <c r="AC29" t="n">
        <v>12.6999999999999993</v>
      </c>
      <c r="AD29" t="n">
        <v>4.70000000000000018</v>
      </c>
      <c r="AE29" s="18">
        <f>SUM(S29:AD29)</f>
        <v>178.099999999999994</v>
      </c>
      <c r="AF29" s="16">
        <f>SUM(X29:Y29)</f>
        <v>52.1000000000000014</v>
      </c>
      <c r="AG29" s="16"/>
      <c r="AH29" s="3" t="n">
        <v>1993</v>
      </c>
      <c r="AI29" t="n">
        <v>4.29999999999999982</v>
      </c>
      <c r="AJ29" t="n">
        <v>8</v>
      </c>
      <c r="AK29" t="n">
        <v>2.60000000000000009</v>
      </c>
      <c r="AL29" t="n">
        <v>-3.60000000000000009</v>
      </c>
      <c r="AM29" t="n">
        <v>-16.6999999999999993</v>
      </c>
      <c r="AN29" t="n">
        <v>-29.1999999999999993</v>
      </c>
      <c r="AO29" t="n">
        <v>-36.2999999999999972</v>
      </c>
      <c r="AP29" s="35" t="n">
        <v>-37.2999999999999972</v>
      </c>
      <c r="AQ29" t="n">
        <v>-29.6999999999999993</v>
      </c>
      <c r="AR29" t="n">
        <v>-32.2000000000000028</v>
      </c>
      <c r="AS29" t="n">
        <v>-20.3999999999999986</v>
      </c>
      <c r="AT29" t="n">
        <v>-5.59999999999999964</v>
      </c>
      <c r="AU29" t="n">
        <v>5.70000000000000018</v>
      </c>
      <c r="AV29" t="n">
        <v>9.40000000000000036</v>
      </c>
      <c r="AW29" t="n">
        <v>2.79999999999999982</v>
      </c>
      <c r="AX29" t="n">
        <v>-4.5</v>
      </c>
      <c r="AY29" t="n">
        <v>-17.3000000000000007</v>
      </c>
      <c r="AZ29" t="n">
        <v>-29</v>
      </c>
      <c r="BA29" t="n">
        <v>-41.1000000000000014</v>
      </c>
      <c r="BB29" s="33">
        <f>AVERAGE(AP29:BA29)</f>
        <v>-16.6000000000000014</v>
      </c>
      <c r="BC29" s="3">
        <f>AVERAGE(AU29:AV29)</f>
        <v>7.54999999999999982</v>
      </c>
    </row>
    <row r="30" spans="1:55">
      <c r="A30" s="3" t="n">
        <v>1994</v>
      </c>
      <c r="B30" t="n">
        <v>1.0089999999999999</v>
      </c>
      <c r="C30" s="6"/>
      <c r="E30"/>
      <c r="F30"/>
      <c r="G30"/>
      <c r="H30"/>
      <c r="I30"/>
      <c r="K30" s="3" t="n">
        <v>1994</v>
      </c>
      <c r="L30" t="n">
        <v>18.3000000000000007</v>
      </c>
      <c r="M30" t="n">
        <v>33.7999999999999972</v>
      </c>
      <c r="N30" t="n">
        <v>30</v>
      </c>
      <c r="O30" t="n">
        <v>12.5999999999999996</v>
      </c>
      <c r="P30" t="n">
        <v>22.1999999999999993</v>
      </c>
      <c r="Q30" t="n">
        <v>12.6999999999999993</v>
      </c>
      <c r="R30" t="n">
        <v>4.70000000000000018</v>
      </c>
      <c r="S30" s="35" t="n">
        <v>7.09999999999999964</v>
      </c>
      <c r="T30" t="n">
        <v>7.59999999999999876</v>
      </c>
      <c r="U30" t="n">
        <v>4.5</v>
      </c>
      <c r="V30" t="n">
        <v>6.20000000000000018</v>
      </c>
      <c r="W30" t="n">
        <v>5</v>
      </c>
      <c r="X30" t="n">
        <v>11.4000000000000004</v>
      </c>
      <c r="Y30" t="n">
        <v>9.80000000000000071</v>
      </c>
      <c r="Z30" t="n">
        <v>33.2000000000000028</v>
      </c>
      <c r="AA30" t="n">
        <v>13.6999999999999993</v>
      </c>
      <c r="AB30" t="n">
        <v>8.80000000000000071</v>
      </c>
      <c r="AC30" t="n">
        <v>10.0999999999999996</v>
      </c>
      <c r="AD30" t="n">
        <v>6</v>
      </c>
      <c r="AE30" s="18">
        <f>SUM(S30:AD30)</f>
        <v>123.400000000000006</v>
      </c>
      <c r="AF30" s="16">
        <f>SUM(X30:Y30)</f>
        <v>21.1999999999999993</v>
      </c>
      <c r="AG30" s="16"/>
      <c r="AH30" s="3" t="n">
        <v>1994</v>
      </c>
      <c r="AI30" t="n">
        <v>5.70000000000000018</v>
      </c>
      <c r="AJ30" t="n">
        <v>9.40000000000000036</v>
      </c>
      <c r="AK30" t="n">
        <v>2.79999999999999982</v>
      </c>
      <c r="AL30" t="n">
        <v>-4.5</v>
      </c>
      <c r="AM30" t="n">
        <v>-17.3000000000000007</v>
      </c>
      <c r="AN30" t="n">
        <v>-29</v>
      </c>
      <c r="AO30" t="n">
        <v>-41.1000000000000014</v>
      </c>
      <c r="AP30" s="35" t="n">
        <v>-34</v>
      </c>
      <c r="AQ30" t="n">
        <v>-30</v>
      </c>
      <c r="AR30" t="n">
        <v>-34.2000000000000028</v>
      </c>
      <c r="AS30" t="n">
        <v>-21.5</v>
      </c>
      <c r="AT30" t="n">
        <v>-6.5</v>
      </c>
      <c r="AU30" t="n">
        <v>5.70000000000000018</v>
      </c>
      <c r="AV30" t="n">
        <v>6.70000000000000018</v>
      </c>
      <c r="AW30" t="n">
        <v>3.70000000000000018</v>
      </c>
      <c r="AX30" t="n">
        <v>-1.5</v>
      </c>
      <c r="AY30" t="n">
        <v>-14.6999999999999993</v>
      </c>
      <c r="AZ30" t="n">
        <v>-31.1999999999999993</v>
      </c>
      <c r="BA30" t="n">
        <v>-37.1000000000000014</v>
      </c>
      <c r="BB30" s="33">
        <f>AVERAGE(AP30:BA30)</f>
        <v>-16.2166666666667005</v>
      </c>
      <c r="BC30" s="3">
        <f>AVERAGE(AU30:AV30)</f>
        <v>6.20000000000000018</v>
      </c>
    </row>
    <row r="31" spans="1:55">
      <c r="A31" s="3" t="n">
        <v>1995</v>
      </c>
      <c r="B31" t="n">
        <v>0.897000000000000064</v>
      </c>
      <c r="C31" s="6"/>
      <c r="E31"/>
      <c r="F31"/>
      <c r="G31"/>
      <c r="H31"/>
      <c r="I31"/>
      <c r="K31" s="3" t="n">
        <v>1995</v>
      </c>
      <c r="L31" t="n">
        <v>11.4000000000000004</v>
      </c>
      <c r="M31" t="n">
        <v>9.80000000000000071</v>
      </c>
      <c r="N31" t="n">
        <v>33.2000000000000028</v>
      </c>
      <c r="O31" t="n">
        <v>13.6999999999999993</v>
      </c>
      <c r="P31" t="n">
        <v>8.80000000000000071</v>
      </c>
      <c r="Q31" t="n">
        <v>10.0999999999999996</v>
      </c>
      <c r="R31" t="n">
        <v>6</v>
      </c>
      <c r="S31" s="35" t="n">
        <v>13.8000000000000007</v>
      </c>
      <c r="T31" t="n">
        <v>8.69999999999999751</v>
      </c>
      <c r="U31" t="n">
        <v>9.40000000000000036</v>
      </c>
      <c r="V31" t="n">
        <v>4.90000000000000036</v>
      </c>
      <c r="W31" t="n">
        <v>7.90000000000000036</v>
      </c>
      <c r="X31" t="n">
        <v>35.2000000000000028</v>
      </c>
      <c r="Y31" t="n">
        <v>31.8999999999999986</v>
      </c>
      <c r="Z31" t="n">
        <v>32</v>
      </c>
      <c r="AA31" t="n">
        <v>12.6999999999999993</v>
      </c>
      <c r="AB31" t="n">
        <v>5.90000000000000036</v>
      </c>
      <c r="AC31" t="n">
        <v>6.09999999999999964</v>
      </c>
      <c r="AD31" t="n">
        <v>3</v>
      </c>
      <c r="AE31" s="18">
        <f>SUM(S31:AD31)</f>
        <v>171.5</v>
      </c>
      <c r="AF31" s="16">
        <f>SUM(X31:Y31)</f>
        <v>67.0999999999999943</v>
      </c>
      <c r="AG31" s="16"/>
      <c r="AH31" s="3" t="n">
        <v>1995</v>
      </c>
      <c r="AI31" t="n">
        <v>5.70000000000000018</v>
      </c>
      <c r="AJ31" t="n">
        <v>6.70000000000000018</v>
      </c>
      <c r="AK31" t="n">
        <v>3.70000000000000018</v>
      </c>
      <c r="AL31" t="n">
        <v>-1.5</v>
      </c>
      <c r="AM31" t="n">
        <v>-14.6999999999999993</v>
      </c>
      <c r="AN31" t="n">
        <v>-31.1999999999999993</v>
      </c>
      <c r="AO31" t="n">
        <v>-37.1000000000000014</v>
      </c>
      <c r="AP31" s="35" t="n">
        <v>-36.6000000000000014</v>
      </c>
      <c r="AQ31" t="n">
        <v>-31</v>
      </c>
      <c r="AR31" t="n">
        <v>-27.1999999999999993</v>
      </c>
      <c r="AS31" t="n">
        <v>-20.8999999999999986</v>
      </c>
      <c r="AT31" t="n">
        <v>-4.79999999999999982</v>
      </c>
      <c r="AU31" t="n">
        <v>5.40000000000000036</v>
      </c>
      <c r="AV31" t="n">
        <v>7.79999999999999982</v>
      </c>
      <c r="AW31" t="n">
        <v>6</v>
      </c>
      <c r="AX31" t="n">
        <v>-0.6</v>
      </c>
      <c r="AY31" t="n">
        <v>-14.5999999999999996</v>
      </c>
      <c r="AZ31" t="n">
        <v>-21.3999999999999986</v>
      </c>
      <c r="BA31" t="n">
        <v>-31.6999999999999993</v>
      </c>
      <c r="BB31" s="33">
        <f>AVERAGE(AP31:BA31)</f>
        <v>-14.1333333333333009</v>
      </c>
      <c r="BC31" s="3">
        <f>AVERAGE(AU31:AV31)</f>
        <v>6.59999999999999964</v>
      </c>
    </row>
    <row r="32" spans="1:55">
      <c r="A32" s="3" t="n">
        <v>1996</v>
      </c>
      <c r="B32" t="n">
        <v>0.575999999999999979</v>
      </c>
      <c r="C32" s="6"/>
      <c r="E32"/>
      <c r="F32"/>
      <c r="G32"/>
      <c r="H32"/>
      <c r="I32"/>
      <c r="K32" s="3" t="n">
        <v>1996</v>
      </c>
      <c r="L32" t="n">
        <v>35.2000000000000028</v>
      </c>
      <c r="M32" t="n">
        <v>31.8999999999999986</v>
      </c>
      <c r="N32" t="n">
        <v>32</v>
      </c>
      <c r="O32" t="n">
        <v>12.6999999999999993</v>
      </c>
      <c r="P32" t="n">
        <v>5.90000000000000036</v>
      </c>
      <c r="Q32" t="n">
        <v>6.09999999999999964</v>
      </c>
      <c r="R32" t="n">
        <v>3</v>
      </c>
      <c r="S32" s="35" t="n">
        <v>10.5999999999999996</v>
      </c>
      <c r="T32" t="n">
        <v>8.90000000000000036</v>
      </c>
      <c r="U32" t="n">
        <v>18.3000000000000007</v>
      </c>
      <c r="V32" t="n">
        <v>5.20000000000000018</v>
      </c>
      <c r="W32" t="n">
        <v>20.1000000000000014</v>
      </c>
      <c r="X32" t="n">
        <v>36.6000000000000014</v>
      </c>
      <c r="Y32" t="n">
        <v>35.7999999999999972</v>
      </c>
      <c r="Z32" t="n">
        <v>36.6000000000000014</v>
      </c>
      <c r="AA32" t="n">
        <v>15.0999999999999996</v>
      </c>
      <c r="AB32" t="n">
        <v>13.5999999999999996</v>
      </c>
      <c r="AC32" t="n">
        <v>27.8000000000000007</v>
      </c>
      <c r="AD32" t="n">
        <v>11.5</v>
      </c>
      <c r="AE32" s="18">
        <f>SUM(S32:AD32)</f>
        <v>240.099999999999994</v>
      </c>
      <c r="AF32" s="16">
        <f>SUM(X32:Y32)</f>
        <v>72.4000000000000057</v>
      </c>
      <c r="AG32" s="16"/>
      <c r="AH32" s="3" t="n">
        <v>1996</v>
      </c>
      <c r="AI32" t="n">
        <v>5.40000000000000036</v>
      </c>
      <c r="AJ32" t="n">
        <v>7.79999999999999982</v>
      </c>
      <c r="AK32" t="n">
        <v>6</v>
      </c>
      <c r="AL32" t="n">
        <v>-0.6</v>
      </c>
      <c r="AM32" t="n">
        <v>-14.5999999999999996</v>
      </c>
      <c r="AN32" t="n">
        <v>-21.3999999999999986</v>
      </c>
      <c r="AO32" t="n">
        <v>-31.6999999999999993</v>
      </c>
      <c r="AP32" s="35" t="n">
        <v>-29.8000000000000007</v>
      </c>
      <c r="AQ32" t="n">
        <v>-33.8999999999999986</v>
      </c>
      <c r="AR32" t="n">
        <v>-25.6000000000000014</v>
      </c>
      <c r="AS32" t="n">
        <v>-20.3999999999999986</v>
      </c>
      <c r="AT32" t="n">
        <v>-4.79999999999999982</v>
      </c>
      <c r="AU32" t="n">
        <v>4.5</v>
      </c>
      <c r="AV32" t="n">
        <v>6.09999999999999964</v>
      </c>
      <c r="AW32" t="n">
        <v>4.5</v>
      </c>
      <c r="AX32" t="n">
        <v>-1.9</v>
      </c>
      <c r="AY32" t="n">
        <v>-14.8000000000000007</v>
      </c>
      <c r="AZ32" t="n">
        <v>-26.3000000000000007</v>
      </c>
      <c r="BA32" t="n">
        <v>-31</v>
      </c>
      <c r="BB32" s="33">
        <f>AVERAGE(AP32:BA32)</f>
        <v>-14.4499999999999993</v>
      </c>
      <c r="BC32" s="3">
        <f>AVERAGE(AU32:AV32)</f>
        <v>5.29999999999999982</v>
      </c>
    </row>
    <row r="33" spans="1:55">
      <c r="A33" s="3" t="n">
        <v>1997</v>
      </c>
      <c r="B33" t="n">
        <v>1.46399999999999997</v>
      </c>
      <c r="C33" s="6"/>
      <c r="E33"/>
      <c r="F33"/>
      <c r="G33"/>
      <c r="H33"/>
      <c r="I33"/>
      <c r="K33" s="3" t="n">
        <v>1997</v>
      </c>
      <c r="L33" t="n">
        <v>36.6000000000000014</v>
      </c>
      <c r="M33" t="n">
        <v>35.7999999999999972</v>
      </c>
      <c r="N33" t="n">
        <v>36.6000000000000014</v>
      </c>
      <c r="O33" t="n">
        <v>15.0999999999999996</v>
      </c>
      <c r="P33" t="n">
        <v>13.5999999999999996</v>
      </c>
      <c r="Q33" t="n">
        <v>27.8000000000000007</v>
      </c>
      <c r="R33" t="n">
        <v>11.5</v>
      </c>
      <c r="S33" s="35" t="n">
        <v>5.59999999999999964</v>
      </c>
      <c r="T33" t="n">
        <v>5.5</v>
      </c>
      <c r="U33" t="n">
        <v>7.59999999999999876</v>
      </c>
      <c r="V33" t="n">
        <v>8.19999999999999751</v>
      </c>
      <c r="W33" t="n">
        <v>7.59999999999999876</v>
      </c>
      <c r="X33" t="n">
        <v>38.7000000000000028</v>
      </c>
      <c r="Y33" t="n">
        <v>19.8999999999999986</v>
      </c>
      <c r="Z33" t="n">
        <v>22.1000000000000014</v>
      </c>
      <c r="AA33" t="n">
        <v>15.5</v>
      </c>
      <c r="AB33" t="n">
        <v>13.8000000000000007</v>
      </c>
      <c r="AC33" t="n">
        <v>18</v>
      </c>
      <c r="AD33" t="n">
        <v>4.29999999999999982</v>
      </c>
      <c r="AE33" s="18">
        <f>SUM(S33:AD33)</f>
        <v>166.800000000000011</v>
      </c>
      <c r="AF33" s="16">
        <f>SUM(X33:Y33)</f>
        <v>58.6000000000000014</v>
      </c>
      <c r="AG33" s="16"/>
      <c r="AH33" s="3" t="n">
        <v>1997</v>
      </c>
      <c r="AI33" t="n">
        <v>4.5</v>
      </c>
      <c r="AJ33" t="n">
        <v>6.09999999999999964</v>
      </c>
      <c r="AK33" t="n">
        <v>4.5</v>
      </c>
      <c r="AL33" t="n">
        <v>-1.9</v>
      </c>
      <c r="AM33" t="n">
        <v>-14.8000000000000007</v>
      </c>
      <c r="AN33" t="n">
        <v>-26.3000000000000007</v>
      </c>
      <c r="AO33" t="n">
        <v>-31</v>
      </c>
      <c r="AP33" s="35" t="n">
        <v>-35</v>
      </c>
      <c r="AQ33" t="n">
        <v>-33.5</v>
      </c>
      <c r="AR33" t="n">
        <v>-25.8000000000000007</v>
      </c>
      <c r="AS33" t="n">
        <v>-18.3000000000000007</v>
      </c>
      <c r="AT33" t="n">
        <v>-6.59999999999999964</v>
      </c>
      <c r="AU33" t="n">
        <v>5.29999999999999982</v>
      </c>
      <c r="AV33" t="n">
        <v>8.09999999999999787</v>
      </c>
      <c r="AW33" t="n">
        <v>6.29999999999999982</v>
      </c>
      <c r="AX33" t="n">
        <v>-1.9</v>
      </c>
      <c r="AY33" t="n">
        <v>-13.1999999999999993</v>
      </c>
      <c r="AZ33" t="n">
        <v>-29.6000000000000014</v>
      </c>
      <c r="BA33" t="n">
        <v>-36.7999999999999972</v>
      </c>
      <c r="BB33" s="33">
        <f>AVERAGE(AP33:BA33)</f>
        <v>-15.0833333333333002</v>
      </c>
      <c r="BC33" s="3">
        <f>AVERAGE(AU33:AV33)</f>
        <v>6.70000000000000018</v>
      </c>
    </row>
    <row r="34" spans="1:55">
      <c r="A34" s="3" t="n">
        <v>1998</v>
      </c>
      <c r="B34" t="n">
        <v>0.69499999999999984</v>
      </c>
      <c r="C34" s="6"/>
      <c r="E34"/>
      <c r="F34"/>
      <c r="G34"/>
      <c r="H34"/>
      <c r="I34"/>
      <c r="K34" s="3" t="n">
        <v>1998</v>
      </c>
      <c r="L34" t="n">
        <v>38.7000000000000028</v>
      </c>
      <c r="M34" t="n">
        <v>19.8999999999999986</v>
      </c>
      <c r="N34" t="n">
        <v>22.1000000000000014</v>
      </c>
      <c r="O34" t="n">
        <v>15.5</v>
      </c>
      <c r="P34" t="n">
        <v>13.8000000000000007</v>
      </c>
      <c r="Q34" t="n">
        <v>18</v>
      </c>
      <c r="R34" t="n">
        <v>4.29999999999999982</v>
      </c>
      <c r="S34" s="35" t="n">
        <v>11.5</v>
      </c>
      <c r="T34" t="n">
        <v>2.9</v>
      </c>
      <c r="U34" t="n">
        <v>12.4000000000000004</v>
      </c>
      <c r="V34" t="n">
        <v>16.6000000000000014</v>
      </c>
      <c r="W34" t="n">
        <v>6.40000000000000036</v>
      </c>
      <c r="X34" t="n">
        <v>31.3999999999999986</v>
      </c>
      <c r="Y34" t="n">
        <v>27.3000000000000007</v>
      </c>
      <c r="Z34" t="n">
        <v>31</v>
      </c>
      <c r="AA34" t="n">
        <v>24</v>
      </c>
      <c r="AB34" t="n">
        <v>27.8999999999999986</v>
      </c>
      <c r="AC34" t="n">
        <v>15.5</v>
      </c>
      <c r="AD34" t="n">
        <v>6.09999999999999964</v>
      </c>
      <c r="AE34" s="18">
        <f>SUM(S34:AD34)</f>
        <v>213</v>
      </c>
      <c r="AF34" s="16">
        <f>SUM(X34:Y34)</f>
        <v>58.7000000000000028</v>
      </c>
      <c r="AG34" s="16"/>
      <c r="AH34" s="3" t="n">
        <v>1998</v>
      </c>
      <c r="AI34" t="n">
        <v>5.29999999999999982</v>
      </c>
      <c r="AJ34" t="n">
        <v>8.09999999999999787</v>
      </c>
      <c r="AK34" t="n">
        <v>6.29999999999999982</v>
      </c>
      <c r="AL34" t="n">
        <v>-1.9</v>
      </c>
      <c r="AM34" t="n">
        <v>-13.1999999999999993</v>
      </c>
      <c r="AN34" t="n">
        <v>-29.6000000000000014</v>
      </c>
      <c r="AO34" t="n">
        <v>-36.7999999999999972</v>
      </c>
      <c r="AP34" s="35" t="n">
        <v>-36.1000000000000014</v>
      </c>
      <c r="AQ34" t="n">
        <v>-36.8999999999999986</v>
      </c>
      <c r="AR34" t="n">
        <v>-32.2000000000000028</v>
      </c>
      <c r="AS34" t="n">
        <v>-22.3000000000000007</v>
      </c>
      <c r="AT34" t="n">
        <v>-9.69999999999999929</v>
      </c>
      <c r="AU34" t="n">
        <v>5.09999999999999964</v>
      </c>
      <c r="AV34" t="n">
        <v>7.79999999999999982</v>
      </c>
      <c r="AW34" t="n">
        <v>2.5</v>
      </c>
      <c r="AX34" t="n">
        <v>-2.10000000000000009</v>
      </c>
      <c r="AY34" t="n">
        <v>-15.5999999999999996</v>
      </c>
      <c r="AZ34" t="n">
        <v>-26.3999999999999986</v>
      </c>
      <c r="BA34" t="n">
        <v>-33</v>
      </c>
      <c r="BB34" s="33">
        <f>AVERAGE(AP34:BA34)</f>
        <v>-16.5749999999999993</v>
      </c>
      <c r="BC34" s="3">
        <f>AVERAGE(AU34:AV34)</f>
        <v>6.45000000000000018</v>
      </c>
    </row>
    <row r="35" spans="1:55">
      <c r="A35" s="3" t="n">
        <v>1999</v>
      </c>
      <c r="B35" t="n">
        <v>1.17700000000000005</v>
      </c>
      <c r="C35" s="6"/>
      <c r="E35"/>
      <c r="F35"/>
      <c r="G35"/>
      <c r="H35"/>
      <c r="I35"/>
      <c r="K35" s="3" t="n">
        <v>1999</v>
      </c>
      <c r="L35" t="n">
        <v>31.3999999999999986</v>
      </c>
      <c r="M35" t="n">
        <v>27.3000000000000007</v>
      </c>
      <c r="N35" t="n">
        <v>31</v>
      </c>
      <c r="O35" t="n">
        <v>24</v>
      </c>
      <c r="P35" t="n">
        <v>27.8999999999999986</v>
      </c>
      <c r="Q35" t="n">
        <v>15.5</v>
      </c>
      <c r="R35" t="n">
        <v>6.09999999999999964</v>
      </c>
      <c r="S35" s="35" t="n">
        <v>4.09999999999999964</v>
      </c>
      <c r="T35" t="n">
        <v>4.20000000000000018</v>
      </c>
      <c r="U35" t="n">
        <v>7</v>
      </c>
      <c r="V35" t="n">
        <v>2.70000000000000018</v>
      </c>
      <c r="W35" t="n">
        <v>5.29999999999999982</v>
      </c>
      <c r="X35" t="n">
        <v>19.5</v>
      </c>
      <c r="Y35" t="n">
        <v>19.1000000000000014</v>
      </c>
      <c r="Z35" t="n">
        <v>26.6000000000000014</v>
      </c>
      <c r="AA35" t="n">
        <v>28.3999999999999986</v>
      </c>
      <c r="AB35" t="n">
        <v>6.09999999999999964</v>
      </c>
      <c r="AC35" t="n">
        <v>15.3000000000000007</v>
      </c>
      <c r="AD35" t="n">
        <v>3.29999999999999982</v>
      </c>
      <c r="AE35" s="18">
        <f>SUM(S35:AD35)</f>
        <v>141.599999999999994</v>
      </c>
      <c r="AF35" s="16">
        <f>SUM(X35:Y35)</f>
        <v>38.6000000000000014</v>
      </c>
      <c r="AG35" s="16"/>
      <c r="AH35" s="3" t="n">
        <v>1999</v>
      </c>
      <c r="AI35" t="n">
        <v>5.09999999999999964</v>
      </c>
      <c r="AJ35" t="n">
        <v>7.79999999999999982</v>
      </c>
      <c r="AK35" t="n">
        <v>2.5</v>
      </c>
      <c r="AL35" t="n">
        <v>-2.10000000000000009</v>
      </c>
      <c r="AM35" t="n">
        <v>-15.5999999999999996</v>
      </c>
      <c r="AN35" t="n">
        <v>-26.3999999999999986</v>
      </c>
      <c r="AO35" t="n">
        <v>-33</v>
      </c>
      <c r="AP35" s="35" t="n">
        <v>-36</v>
      </c>
      <c r="AQ35" t="n">
        <v>-39.7000000000000028</v>
      </c>
      <c r="AR35" t="n">
        <v>-32.3999999999999986</v>
      </c>
      <c r="AS35" t="n">
        <v>-22.6999999999999993</v>
      </c>
      <c r="AT35" t="n">
        <v>-6.5</v>
      </c>
      <c r="AU35" t="n">
        <v>4.5</v>
      </c>
      <c r="AV35" t="n">
        <v>6.09999999999999964</v>
      </c>
      <c r="AW35" t="n">
        <v>3.5</v>
      </c>
      <c r="AX35" t="n">
        <v>-1.9</v>
      </c>
      <c r="AY35" t="n">
        <v>-15.3000000000000007</v>
      </c>
      <c r="AZ35" t="n">
        <v>-28.3999999999999986</v>
      </c>
      <c r="BA35" t="n">
        <v>-37.3999999999999986</v>
      </c>
      <c r="BB35" s="33">
        <f>AVERAGE(AP35:BA35)</f>
        <v>-17.1833333333333016</v>
      </c>
      <c r="BC35" s="3">
        <f>AVERAGE(AU35:AV35)</f>
        <v>5.29999999999999982</v>
      </c>
    </row>
    <row r="36" spans="1:55">
      <c r="A36" s="3" t="n">
        <v>2000</v>
      </c>
      <c r="B36" t="n">
        <v>0.877999999999999936</v>
      </c>
      <c r="C36" s="6"/>
      <c r="E36"/>
      <c r="F36"/>
      <c r="G36"/>
      <c r="H36"/>
      <c r="I36"/>
      <c r="K36" s="3" t="n">
        <v>2000</v>
      </c>
      <c r="L36" t="n">
        <v>19.5</v>
      </c>
      <c r="M36" t="n">
        <v>19.1000000000000014</v>
      </c>
      <c r="N36" t="n">
        <v>26.6000000000000014</v>
      </c>
      <c r="O36" t="n">
        <v>28.3999999999999986</v>
      </c>
      <c r="P36" t="n">
        <v>6.09999999999999964</v>
      </c>
      <c r="Q36" t="n">
        <v>15.3000000000000007</v>
      </c>
      <c r="R36" t="n">
        <v>3.29999999999999982</v>
      </c>
      <c r="S36" s="35" t="n">
        <v>7.09999999999999964</v>
      </c>
      <c r="T36" t="n">
        <v>5.5</v>
      </c>
      <c r="U36" t="n">
        <v>5.90000000000000036</v>
      </c>
      <c r="V36" t="n">
        <v>3.5</v>
      </c>
      <c r="W36" t="n">
        <v>13.5</v>
      </c>
      <c r="X36" t="n">
        <v>35.2999999999999972</v>
      </c>
      <c r="Y36" t="n">
        <v>42.5</v>
      </c>
      <c r="Z36" t="n">
        <v>31</v>
      </c>
      <c r="AA36" t="n">
        <v>20.6999999999999993</v>
      </c>
      <c r="AB36" t="n">
        <v>7.09999999999999964</v>
      </c>
      <c r="AC36" t="n">
        <v>6.90000000000000036</v>
      </c>
      <c r="AD36" t="n">
        <v>7.90000000000000036</v>
      </c>
      <c r="AE36" s="18">
        <f>SUM(S36:AD36)</f>
        <v>186.900000000000006</v>
      </c>
      <c r="AF36" s="16">
        <f>SUM(X36:Y36)</f>
        <v>77.7999999999999972</v>
      </c>
      <c r="AG36" s="16"/>
      <c r="AH36" s="3" t="n">
        <v>2000</v>
      </c>
      <c r="AI36" t="n">
        <v>4.5</v>
      </c>
      <c r="AJ36" t="n">
        <v>6.09999999999999964</v>
      </c>
      <c r="AK36" t="n">
        <v>3.5</v>
      </c>
      <c r="AL36" t="n">
        <v>-1.9</v>
      </c>
      <c r="AM36" t="n">
        <v>-15.3000000000000007</v>
      </c>
      <c r="AN36" t="n">
        <v>-28.3999999999999986</v>
      </c>
      <c r="AO36" t="n">
        <v>-37.3999999999999986</v>
      </c>
      <c r="AP36" s="35" t="n">
        <v>-39.1000000000000014</v>
      </c>
      <c r="AQ36" t="n">
        <v>-31.6999999999999993</v>
      </c>
      <c r="AR36" t="n">
        <v>-29.6000000000000014</v>
      </c>
      <c r="AS36" t="n">
        <v>-17.899999999999995</v>
      </c>
      <c r="AT36" t="n">
        <v>-5.20000000000000018</v>
      </c>
      <c r="AU36" t="n">
        <v>5.20000000000000018</v>
      </c>
      <c r="AV36" t="n">
        <v>7.79999999999999982</v>
      </c>
      <c r="AW36" t="n">
        <v>3.29999999999999982</v>
      </c>
      <c r="AX36" t="n">
        <v>-2.20000000000000018</v>
      </c>
      <c r="AY36" t="n">
        <v>-14.5999999999999996</v>
      </c>
      <c r="AZ36" t="n">
        <v>-27.5</v>
      </c>
      <c r="BA36" t="n">
        <v>-28.6000000000000014</v>
      </c>
      <c r="BB36" s="33">
        <f>AVERAGE(AP36:BA36)</f>
        <v>-15.0083333333333009</v>
      </c>
      <c r="BC36" s="3">
        <f>AVERAGE(AU36:AV36)</f>
        <v>6.5</v>
      </c>
    </row>
    <row r="37" spans="1:55">
      <c r="A37" s="3" t="n">
        <v>2001</v>
      </c>
      <c r="B37" t="n">
        <v>0.816999999999999815</v>
      </c>
      <c r="C37" s="6"/>
      <c r="E37"/>
      <c r="F37"/>
      <c r="G37"/>
      <c r="H37"/>
      <c r="I37"/>
      <c r="K37" s="3" t="n">
        <v>2001</v>
      </c>
      <c r="L37" t="n">
        <v>35.2999999999999972</v>
      </c>
      <c r="M37" t="n">
        <v>42.5</v>
      </c>
      <c r="N37" t="n">
        <v>31</v>
      </c>
      <c r="O37" t="n">
        <v>20.6999999999999993</v>
      </c>
      <c r="P37" t="n">
        <v>7.09999999999999964</v>
      </c>
      <c r="Q37" t="n">
        <v>6.90000000000000036</v>
      </c>
      <c r="R37" t="n">
        <v>7.90000000000000036</v>
      </c>
      <c r="S37" s="35" t="n">
        <v>11.4000000000000004</v>
      </c>
      <c r="T37" t="n">
        <v>11.0999999999999996</v>
      </c>
      <c r="U37" t="n">
        <v>6.59999999999999964</v>
      </c>
      <c r="V37" t="n">
        <v>3.39999999999999991</v>
      </c>
      <c r="W37" t="n">
        <v>11.8000000000000007</v>
      </c>
      <c r="X37" t="n">
        <v>37.2999999999999972</v>
      </c>
      <c r="Y37" t="n">
        <v>10.0999999999999996</v>
      </c>
      <c r="Z37" t="n">
        <v>33.2000000000000028</v>
      </c>
      <c r="AA37" t="n">
        <v>27.8000000000000007</v>
      </c>
      <c r="AB37" t="n">
        <v>12.8000000000000007</v>
      </c>
      <c r="AC37" t="n">
        <v>14.6999999999999993</v>
      </c>
      <c r="AD37" t="n">
        <v>3.29999999999999982</v>
      </c>
      <c r="AE37" s="18">
        <f>SUM(S37:AD37)</f>
        <v>183.5</v>
      </c>
      <c r="AF37" s="16">
        <f>SUM(X37:Y37)</f>
        <v>47.3999999999999986</v>
      </c>
      <c r="AG37" s="16"/>
      <c r="AH37" s="3" t="n">
        <v>2001</v>
      </c>
      <c r="AI37" t="n">
        <v>5.20000000000000018</v>
      </c>
      <c r="AJ37" t="n">
        <v>7.79999999999999982</v>
      </c>
      <c r="AK37" t="n">
        <v>3.29999999999999982</v>
      </c>
      <c r="AL37" t="n">
        <v>-2.20000000000000018</v>
      </c>
      <c r="AM37" t="n">
        <v>-14.5999999999999996</v>
      </c>
      <c r="AN37" t="n">
        <v>-27.5</v>
      </c>
      <c r="AO37" t="n">
        <v>-28.6000000000000014</v>
      </c>
      <c r="AP37" s="35" t="n">
        <v>-38.2999999999999972</v>
      </c>
      <c r="AQ37" t="n">
        <v>-31.6000000000000014</v>
      </c>
      <c r="AR37" t="n">
        <v>-30.3999999999999986</v>
      </c>
      <c r="AS37" t="n">
        <v>-18.1999999999999993</v>
      </c>
      <c r="AT37" t="n">
        <v>-3.9</v>
      </c>
      <c r="AU37" t="n">
        <v>5</v>
      </c>
      <c r="AV37" t="n">
        <v>9.5</v>
      </c>
      <c r="AW37" t="n">
        <v>4.09999999999999964</v>
      </c>
      <c r="AX37" t="n">
        <v>-4.20000000000000018</v>
      </c>
      <c r="AY37" t="n">
        <v>-16</v>
      </c>
      <c r="AZ37" t="n">
        <v>-24.6999999999999993</v>
      </c>
      <c r="BA37" t="n">
        <v>-36</v>
      </c>
      <c r="BB37" s="33">
        <f>AVERAGE(AP37:BA37)</f>
        <v>-15.3916666666666995</v>
      </c>
      <c r="BC37" s="3">
        <f>AVERAGE(AU37:AV37)</f>
        <v>7.25</v>
      </c>
    </row>
    <row r="38" spans="1:55">
      <c r="A38" s="3" t="n">
        <v>2002</v>
      </c>
      <c r="B38" t="n">
        <v>0.986000000000000298</v>
      </c>
      <c r="C38" s="6"/>
      <c r="E38"/>
      <c r="F38"/>
      <c r="G38"/>
      <c r="H38"/>
      <c r="I38"/>
      <c r="K38" s="3" t="n">
        <v>2002</v>
      </c>
      <c r="L38" t="n">
        <v>37.2999999999999972</v>
      </c>
      <c r="M38" t="n">
        <v>10.0999999999999996</v>
      </c>
      <c r="N38" t="n">
        <v>33.2000000000000028</v>
      </c>
      <c r="O38" t="n">
        <v>27.8000000000000007</v>
      </c>
      <c r="P38" t="n">
        <v>12.8000000000000007</v>
      </c>
      <c r="Q38" t="n">
        <v>14.6999999999999993</v>
      </c>
      <c r="R38" t="n">
        <v>3.29999999999999982</v>
      </c>
      <c r="S38" s="35" t="n">
        <v>16.6999999999999993</v>
      </c>
      <c r="T38" t="n">
        <v>8.19999999999999751</v>
      </c>
      <c r="U38" t="n">
        <v>11.5</v>
      </c>
      <c r="V38" t="n">
        <v>8.09999999999999787</v>
      </c>
      <c r="W38" t="n">
        <v>8.90000000000000036</v>
      </c>
      <c r="X38" t="n">
        <v>9.59999999999999964</v>
      </c>
      <c r="Y38" t="n">
        <v>49.7999999999999972</v>
      </c>
      <c r="Z38" t="n">
        <v>23.3000000000000007</v>
      </c>
      <c r="AA38" t="n">
        <v>22.1000000000000014</v>
      </c>
      <c r="AB38" t="n">
        <v>16</v>
      </c>
      <c r="AC38" t="n">
        <v>13.5999999999999996</v>
      </c>
      <c r="AD38" t="n">
        <v>11.1999999999999993</v>
      </c>
      <c r="AE38" s="18">
        <f>SUM(S38:AD38)</f>
        <v>199</v>
      </c>
      <c r="AF38" s="16">
        <f>SUM(X38:Y38)</f>
        <v>59.3999999999999986</v>
      </c>
      <c r="AG38" s="16"/>
      <c r="AH38" s="3" t="n">
        <v>2002</v>
      </c>
      <c r="AI38" t="n">
        <v>5</v>
      </c>
      <c r="AJ38" t="n">
        <v>9.5</v>
      </c>
      <c r="AK38" t="n">
        <v>4.09999999999999964</v>
      </c>
      <c r="AL38" t="n">
        <v>-4.20000000000000018</v>
      </c>
      <c r="AM38" t="n">
        <v>-16</v>
      </c>
      <c r="AN38" t="n">
        <v>-24.6999999999999993</v>
      </c>
      <c r="AO38" t="n">
        <v>-36</v>
      </c>
      <c r="AP38" s="35" t="n">
        <v>-38.2000000000000028</v>
      </c>
      <c r="AQ38" t="n">
        <v>-40.7999999999999972</v>
      </c>
      <c r="AR38" t="n">
        <v>-22.6999999999999993</v>
      </c>
      <c r="AS38" t="n">
        <v>-17.1999999999999993</v>
      </c>
      <c r="AT38" t="n">
        <v>-4.79999999999999982</v>
      </c>
      <c r="AU38" t="n">
        <v>6.40000000000000036</v>
      </c>
      <c r="AV38" t="n">
        <v>8.09999999999999787</v>
      </c>
      <c r="AW38" t="n">
        <v>6.59999999999999964</v>
      </c>
      <c r="AX38" t="n">
        <v>-0.9</v>
      </c>
      <c r="AY38" t="n">
        <v>-13.8000000000000007</v>
      </c>
      <c r="AZ38" t="n">
        <v>-26.1999999999999993</v>
      </c>
      <c r="BA38" t="n">
        <v>-31.3000000000000007</v>
      </c>
      <c r="BB38" s="33">
        <f>AVERAGE(AP38:BA38)</f>
        <v>-14.5666666666667002</v>
      </c>
      <c r="BC38" s="3">
        <f>AVERAGE(AU38:AV38)</f>
        <v>7.25</v>
      </c>
    </row>
    <row r="39" spans="1:55">
      <c r="A39" s="3" t="n">
        <v>2003</v>
      </c>
      <c r="B39" t="n">
        <v>0.78100000000000005</v>
      </c>
      <c r="C39" s="6"/>
      <c r="E39"/>
      <c r="F39"/>
      <c r="G39"/>
      <c r="H39"/>
      <c r="I39"/>
      <c r="K39" s="3" t="n">
        <v>2003</v>
      </c>
      <c r="L39" t="n">
        <v>9.59999999999999964</v>
      </c>
      <c r="M39" t="n">
        <v>49.7999999999999972</v>
      </c>
      <c r="N39" t="n">
        <v>23.3000000000000007</v>
      </c>
      <c r="O39" t="n">
        <v>22.1000000000000014</v>
      </c>
      <c r="P39" t="n">
        <v>16</v>
      </c>
      <c r="Q39" t="n">
        <v>13.5999999999999996</v>
      </c>
      <c r="R39" t="n">
        <v>11.1999999999999993</v>
      </c>
      <c r="S39" s="35" t="n">
        <v>11.4000000000000004</v>
      </c>
      <c r="T39" t="n">
        <v>1</v>
      </c>
      <c r="U39" t="n">
        <v>5.29999999999999982</v>
      </c>
      <c r="V39" t="n">
        <v>7.09999999999999964</v>
      </c>
      <c r="W39" t="n">
        <v>14.8000000000000007</v>
      </c>
      <c r="X39" t="n">
        <v>48.1000000000000014</v>
      </c>
      <c r="Y39" t="n">
        <v>29.3999999999999986</v>
      </c>
      <c r="Z39" t="n">
        <v>10.9000000000000004</v>
      </c>
      <c r="AA39" t="n">
        <v>13.5</v>
      </c>
      <c r="AB39" t="n">
        <v>12.6999999999999993</v>
      </c>
      <c r="AC39" t="n">
        <v>7.29999999999999982</v>
      </c>
      <c r="AD39" t="n">
        <v>20.8999999999999986</v>
      </c>
      <c r="AE39" s="18">
        <f>SUM(S39:AD39)</f>
        <v>182.400000000000006</v>
      </c>
      <c r="AF39" s="16">
        <f>SUM(X39:Y39)</f>
        <v>77.5</v>
      </c>
      <c r="AG39" s="16"/>
      <c r="AH39" s="3" t="n">
        <v>2003</v>
      </c>
      <c r="AI39" t="n">
        <v>6.40000000000000036</v>
      </c>
      <c r="AJ39" t="n">
        <v>8.09999999999999787</v>
      </c>
      <c r="AK39" t="n">
        <v>6.59999999999999964</v>
      </c>
      <c r="AL39" t="n">
        <v>-0.9</v>
      </c>
      <c r="AM39" t="n">
        <v>-13.8000000000000007</v>
      </c>
      <c r="AN39" t="n">
        <v>-26.1999999999999993</v>
      </c>
      <c r="AO39" t="n">
        <v>-31.3000000000000007</v>
      </c>
      <c r="AP39" s="35" t="n">
        <v>-33.2999999999999972</v>
      </c>
      <c r="AQ39" t="n">
        <v>-36.8999999999999986</v>
      </c>
      <c r="AR39" t="n">
        <v>-27</v>
      </c>
      <c r="AS39" t="n">
        <v>-18.1999999999999993</v>
      </c>
      <c r="AT39" t="n">
        <v>-4.70000000000000018</v>
      </c>
      <c r="AU39" t="n">
        <v>4.5</v>
      </c>
      <c r="AV39" t="n">
        <v>10.4000000000000004</v>
      </c>
      <c r="AW39" t="n">
        <v>4.79999999999999982</v>
      </c>
      <c r="AX39" t="n">
        <v>1.30000000000000004</v>
      </c>
      <c r="AY39" t="n">
        <v>-12.6999999999999993</v>
      </c>
      <c r="AZ39" t="n">
        <v>-25.3000000000000007</v>
      </c>
      <c r="BA39" t="n">
        <v>-32.5</v>
      </c>
      <c r="BB39" s="33">
        <f>AVERAGE(AP39:BA39)</f>
        <v>-14.1333333333333009</v>
      </c>
      <c r="BC39" s="3">
        <f>AVERAGE(AU39:AV39)</f>
        <v>7.45000000000000018</v>
      </c>
    </row>
    <row r="40" spans="1:55">
      <c r="A40" s="3" t="n">
        <v>2004</v>
      </c>
      <c r="B40" t="n">
        <v>1.31899999999999995</v>
      </c>
      <c r="C40" s="6"/>
      <c r="E40"/>
      <c r="F40"/>
      <c r="G40"/>
      <c r="H40"/>
      <c r="I40"/>
      <c r="K40" s="3" t="n">
        <v>2004</v>
      </c>
      <c r="L40" t="n">
        <v>48.1000000000000014</v>
      </c>
      <c r="M40" t="n">
        <v>29.3999999999999986</v>
      </c>
      <c r="N40" t="n">
        <v>10.9000000000000004</v>
      </c>
      <c r="O40" t="n">
        <v>13.5</v>
      </c>
      <c r="P40" t="n">
        <v>12.6999999999999993</v>
      </c>
      <c r="Q40" t="n">
        <v>7.29999999999999982</v>
      </c>
      <c r="R40" t="n">
        <v>20.8999999999999986</v>
      </c>
      <c r="S40" s="35" t="n">
        <v>16</v>
      </c>
      <c r="T40" t="n">
        <v>2.5</v>
      </c>
      <c r="U40" t="n">
        <v>6.70000000000000018</v>
      </c>
      <c r="V40" t="n">
        <v>9.5</v>
      </c>
      <c r="W40" t="n">
        <v>10</v>
      </c>
      <c r="X40" t="n">
        <v>30.8999999999999986</v>
      </c>
      <c r="Y40" t="n">
        <v>26.5</v>
      </c>
      <c r="Z40" t="n">
        <v>37.3999999999999986</v>
      </c>
      <c r="AA40" t="n">
        <v>21.1000000000000014</v>
      </c>
      <c r="AB40" t="n">
        <v>35</v>
      </c>
      <c r="AC40" t="n">
        <v>22.6999999999999993</v>
      </c>
      <c r="AD40" t="n">
        <v>11.1999999999999993</v>
      </c>
      <c r="AE40" s="18">
        <f>SUM(S40:AD40)</f>
        <v>229.5</v>
      </c>
      <c r="AF40" s="16">
        <f>SUM(X40:Y40)</f>
        <v>57.3999999999999986</v>
      </c>
      <c r="AG40" s="16"/>
      <c r="AH40" s="3" t="n">
        <v>2004</v>
      </c>
      <c r="AI40" t="n">
        <v>4.5</v>
      </c>
      <c r="AJ40" t="n">
        <v>10.4000000000000004</v>
      </c>
      <c r="AK40" t="n">
        <v>4.79999999999999982</v>
      </c>
      <c r="AL40" t="n">
        <v>1.30000000000000004</v>
      </c>
      <c r="AM40" t="n">
        <v>-12.6999999999999993</v>
      </c>
      <c r="AN40" t="n">
        <v>-25.3000000000000007</v>
      </c>
      <c r="AO40" t="n">
        <v>-32.5</v>
      </c>
      <c r="AP40" s="35" t="n">
        <v>-32.8999999999999986</v>
      </c>
      <c r="AQ40" t="n">
        <v>-37.1000000000000014</v>
      </c>
      <c r="AR40" t="n">
        <v>-27.6999999999999993</v>
      </c>
      <c r="AS40" t="n">
        <v>-19.3999999999999986</v>
      </c>
      <c r="AT40" t="n">
        <v>-4.90000000000000036</v>
      </c>
      <c r="AU40" t="n">
        <v>5.29999999999999982</v>
      </c>
      <c r="AV40" t="n">
        <v>8.19999999999999751</v>
      </c>
      <c r="AW40" t="n">
        <v>6.59999999999999964</v>
      </c>
      <c r="AX40" t="n">
        <v>-0.5</v>
      </c>
      <c r="AY40" t="n">
        <v>-13.6999999999999993</v>
      </c>
      <c r="AZ40" t="n">
        <v>-26.8000000000000007</v>
      </c>
      <c r="BA40" t="n">
        <v>-35.2999999999999972</v>
      </c>
      <c r="BB40" s="33">
        <f>AVERAGE(AP40:BA40)</f>
        <v>-14.8499999999999996</v>
      </c>
      <c r="BC40" s="3">
        <f>AVERAGE(AU40:AV40)</f>
        <v>6.75</v>
      </c>
    </row>
    <row r="41" spans="1:55">
      <c r="A41" s="3" t="n">
        <v>2005</v>
      </c>
      <c r="B41" t="n">
        <v>1.32800000000000007</v>
      </c>
      <c r="C41" s="6"/>
      <c r="E41"/>
      <c r="F41"/>
      <c r="G41"/>
      <c r="H41"/>
      <c r="I41"/>
      <c r="K41" s="3" t="n">
        <v>2005</v>
      </c>
      <c r="L41" t="n">
        <v>30.8999999999999986</v>
      </c>
      <c r="M41" t="n">
        <v>26.5</v>
      </c>
      <c r="N41" t="n">
        <v>37.3999999999999986</v>
      </c>
      <c r="O41" t="n">
        <v>21.1000000000000014</v>
      </c>
      <c r="P41" t="n">
        <v>35</v>
      </c>
      <c r="Q41" t="n">
        <v>22.6999999999999993</v>
      </c>
      <c r="R41" t="n">
        <v>11.1999999999999993</v>
      </c>
      <c r="S41" s="35" t="n">
        <v>21.8999999999999986</v>
      </c>
      <c r="T41" t="n">
        <v>4.29999999999999982</v>
      </c>
      <c r="U41" t="n">
        <v>10.1999999999999993</v>
      </c>
      <c r="V41" t="n">
        <v>3.9</v>
      </c>
      <c r="W41" t="n">
        <v>6.29999999999999982</v>
      </c>
      <c r="X41" t="n">
        <v>17.6999999999999993</v>
      </c>
      <c r="Y41" t="n">
        <v>33.3999999999999986</v>
      </c>
      <c r="Z41" t="n">
        <v>45.7999999999999972</v>
      </c>
      <c r="AA41" t="n">
        <v>20.6000000000000014</v>
      </c>
      <c r="AB41" t="n">
        <v>23.6999999999999993</v>
      </c>
      <c r="AC41" t="n">
        <v>12</v>
      </c>
      <c r="AD41" t="n">
        <v>6.70000000000000018</v>
      </c>
      <c r="AE41" s="18">
        <f>SUM(S41:AD41)</f>
        <v>206.5</v>
      </c>
      <c r="AF41" s="16">
        <f>SUM(X41:Y41)</f>
        <v>51.1000000000000014</v>
      </c>
      <c r="AG41" s="16"/>
      <c r="AH41" s="3" t="n">
        <v>2005</v>
      </c>
      <c r="AI41" t="n">
        <v>5.29999999999999982</v>
      </c>
      <c r="AJ41" t="n">
        <v>8.19999999999999751</v>
      </c>
      <c r="AK41" t="n">
        <v>6.59999999999999964</v>
      </c>
      <c r="AL41" t="n">
        <v>-0.5</v>
      </c>
      <c r="AM41" t="n">
        <v>-13.6999999999999993</v>
      </c>
      <c r="AN41" t="n">
        <v>-26.8000000000000007</v>
      </c>
      <c r="AO41" t="n">
        <v>-35.2999999999999972</v>
      </c>
      <c r="AP41" s="35" t="n">
        <v>-35.8999999999999986</v>
      </c>
      <c r="AQ41" t="n">
        <v>-36</v>
      </c>
      <c r="AR41" t="n">
        <v>-28.6999999999999993</v>
      </c>
      <c r="AS41" t="n">
        <v>-20.5</v>
      </c>
      <c r="AT41" t="n">
        <v>-4.70000000000000018</v>
      </c>
      <c r="AU41" t="n">
        <v>5.5</v>
      </c>
      <c r="AV41" t="n">
        <v>8.80000000000000071</v>
      </c>
      <c r="AW41" t="n">
        <v>6.09999999999999964</v>
      </c>
      <c r="AX41" t="n">
        <v>-0.5</v>
      </c>
      <c r="AY41" t="n">
        <v>-10.5999999999999996</v>
      </c>
      <c r="AZ41" t="n">
        <v>-27.1000000000000014</v>
      </c>
      <c r="BA41" t="n">
        <v>-35.1000000000000014</v>
      </c>
      <c r="BB41" s="33">
        <f>AVERAGE(AP41:BA41)</f>
        <v>-14.8916666666666995</v>
      </c>
      <c r="BC41" s="3">
        <f>AVERAGE(AU41:AV41)</f>
        <v>7.15000000000000036</v>
      </c>
    </row>
    <row r="42" spans="1:55">
      <c r="A42" s="3" t="n">
        <v>2006</v>
      </c>
      <c r="B42" t="n">
        <v>0.786000000000000032</v>
      </c>
      <c r="C42" s="6"/>
      <c r="E42"/>
      <c r="F42"/>
      <c r="G42"/>
      <c r="H42"/>
      <c r="I42"/>
      <c r="K42" s="3" t="n">
        <v>2006</v>
      </c>
      <c r="L42" t="n">
        <v>17.6999999999999993</v>
      </c>
      <c r="M42" t="n">
        <v>33.3999999999999986</v>
      </c>
      <c r="N42" t="n">
        <v>45.7999999999999972</v>
      </c>
      <c r="O42" t="n">
        <v>20.6000000000000014</v>
      </c>
      <c r="P42" t="n">
        <v>23.6999999999999993</v>
      </c>
      <c r="Q42" t="n">
        <v>12</v>
      </c>
      <c r="R42" t="n">
        <v>6.70000000000000018</v>
      </c>
      <c r="S42" s="35" t="n">
        <v>5.59999999999999964</v>
      </c>
      <c r="T42" t="n">
        <v>26.1999999999999993</v>
      </c>
      <c r="U42" t="n">
        <v>15.9000000000000004</v>
      </c>
      <c r="V42" t="n">
        <v>6.20000000000000018</v>
      </c>
      <c r="W42" t="n">
        <v>14.3000000000000007</v>
      </c>
      <c r="X42" t="n">
        <v>42.5</v>
      </c>
      <c r="Y42" t="n">
        <v>36</v>
      </c>
      <c r="Z42" t="n">
        <v>44.2000000000000028</v>
      </c>
      <c r="AA42" t="n">
        <v>24.1999999999999993</v>
      </c>
      <c r="AB42" t="n">
        <v>13.0999999999999996</v>
      </c>
      <c r="AC42" t="n">
        <v>18.3999999999999986</v>
      </c>
      <c r="AD42" t="n">
        <v>8</v>
      </c>
      <c r="AE42" s="18">
        <f>SUM(S42:AD42)</f>
        <v>254.599999999999994</v>
      </c>
      <c r="AF42" s="16">
        <f>SUM(X42:Y42)</f>
        <v>78.5</v>
      </c>
      <c r="AG42" s="16"/>
      <c r="AH42" s="3" t="n">
        <v>2006</v>
      </c>
      <c r="AI42" t="n">
        <v>5.5</v>
      </c>
      <c r="AJ42" t="n">
        <v>8.80000000000000071</v>
      </c>
      <c r="AK42" t="n">
        <v>6.09999999999999964</v>
      </c>
      <c r="AL42" t="n">
        <v>-0.5</v>
      </c>
      <c r="AM42" t="n">
        <v>-10.5999999999999996</v>
      </c>
      <c r="AN42" t="n">
        <v>-27.1000000000000014</v>
      </c>
      <c r="AO42" t="n">
        <v>-35.1000000000000014</v>
      </c>
      <c r="AP42" s="35" t="n">
        <v>-39.6000000000000014</v>
      </c>
      <c r="AQ42" t="n">
        <v>-32.2000000000000028</v>
      </c>
      <c r="AR42" t="n">
        <v>-28.3999999999999986</v>
      </c>
      <c r="AS42" t="n">
        <v>-24.5</v>
      </c>
      <c r="AT42" t="n">
        <v>-4.90000000000000036</v>
      </c>
      <c r="AU42" t="n">
        <v>5.40000000000000036</v>
      </c>
      <c r="AV42" t="n">
        <v>7.90000000000000036</v>
      </c>
      <c r="AW42" t="n">
        <v>5.40000000000000036</v>
      </c>
      <c r="AX42" t="n">
        <v>0.5</v>
      </c>
      <c r="AY42" t="n">
        <v>-11.8000000000000007</v>
      </c>
      <c r="AZ42" t="n">
        <v>-24.3999999999999986</v>
      </c>
      <c r="BA42" t="n">
        <v>-34.6000000000000014</v>
      </c>
      <c r="BB42" s="33">
        <f>AVERAGE(AP42:BA42)</f>
        <v>-15.0999999999999996</v>
      </c>
      <c r="BC42" s="3">
        <f>AVERAGE(AU42:AV42)</f>
        <v>6.65000000000000036</v>
      </c>
    </row>
    <row r="43" spans="1:55">
      <c r="A43" s="3" t="n">
        <v>2007</v>
      </c>
      <c r="B43" t="n">
        <v>1.14300000000000002</v>
      </c>
      <c r="C43" s="6"/>
      <c r="E43"/>
      <c r="F43"/>
      <c r="G43"/>
      <c r="H43"/>
      <c r="I43"/>
      <c r="K43" s="3" t="n">
        <v>2007</v>
      </c>
      <c r="L43" t="n">
        <v>42.5</v>
      </c>
      <c r="M43" t="n">
        <v>36</v>
      </c>
      <c r="N43" t="n">
        <v>44.2000000000000028</v>
      </c>
      <c r="O43" t="n">
        <v>24.1999999999999993</v>
      </c>
      <c r="P43" t="n">
        <v>13.0999999999999996</v>
      </c>
      <c r="Q43" t="n">
        <v>18.3999999999999986</v>
      </c>
      <c r="R43" t="n">
        <v>8</v>
      </c>
      <c r="S43" s="35" t="n">
        <v>9.09999999999999964</v>
      </c>
      <c r="T43" t="n">
        <v>9.69999999999999929</v>
      </c>
      <c r="U43" t="n">
        <v>14.5</v>
      </c>
      <c r="V43" t="n">
        <v>10</v>
      </c>
      <c r="W43" t="n">
        <v>8.19999999999999751</v>
      </c>
      <c r="X43" t="n">
        <v>17.899999999999995</v>
      </c>
      <c r="Y43" t="n">
        <v>27.1000000000000014</v>
      </c>
      <c r="Z43" t="n">
        <v>54.3999999999999986</v>
      </c>
      <c r="AA43" t="n">
        <v>25.8999999999999986</v>
      </c>
      <c r="AB43" t="n">
        <v>9.69999999999999929</v>
      </c>
      <c r="AC43" t="n">
        <v>17.5</v>
      </c>
      <c r="AD43" t="n">
        <v>13.5</v>
      </c>
      <c r="AE43" s="18">
        <f>SUM(S43:AD43)</f>
        <v>217.5</v>
      </c>
      <c r="AF43" s="16">
        <f>SUM(X43:Y43)</f>
        <v>45</v>
      </c>
      <c r="AG43" s="16"/>
      <c r="AH43" s="3" t="n">
        <v>2007</v>
      </c>
      <c r="AI43" t="n">
        <v>5.40000000000000036</v>
      </c>
      <c r="AJ43" t="n">
        <v>7.90000000000000036</v>
      </c>
      <c r="AK43" t="n">
        <v>5.40000000000000036</v>
      </c>
      <c r="AL43" t="n">
        <v>0.5</v>
      </c>
      <c r="AM43" t="n">
        <v>-11.8000000000000007</v>
      </c>
      <c r="AN43" t="n">
        <v>-24.3999999999999986</v>
      </c>
      <c r="AO43" t="n">
        <v>-34.6000000000000014</v>
      </c>
      <c r="AP43" s="35" t="n">
        <v>-36.6000000000000014</v>
      </c>
      <c r="AQ43" t="n">
        <v>-29.5</v>
      </c>
      <c r="AR43" t="n">
        <v>-27.3000000000000007</v>
      </c>
      <c r="AS43" t="n">
        <v>-16.399999999999995</v>
      </c>
      <c r="AT43" t="n">
        <v>-3.5</v>
      </c>
      <c r="AU43" t="n">
        <v>7</v>
      </c>
      <c r="AV43" t="n">
        <v>9.80000000000000071</v>
      </c>
      <c r="AW43" t="n">
        <v>7.09999999999999964</v>
      </c>
      <c r="AX43" t="n">
        <v>0.8</v>
      </c>
      <c r="AY43" t="n">
        <v>-12.4000000000000004</v>
      </c>
      <c r="AZ43" t="n">
        <v>-22.3999999999999986</v>
      </c>
      <c r="BA43" t="n">
        <v>-29.1000000000000014</v>
      </c>
      <c r="BB43" s="33">
        <f>AVERAGE(AP43:BA43)</f>
        <v>-12.7083333333333002</v>
      </c>
      <c r="BC43" s="3">
        <f>AVERAGE(AU43:AV43)</f>
        <v>8.40000000000000036</v>
      </c>
    </row>
    <row r="44" spans="1:55">
      <c r="A44" s="3" t="n">
        <v>2008</v>
      </c>
      <c r="B44" t="n">
        <v>0.842999999999999794</v>
      </c>
      <c r="C44" s="6"/>
      <c r="E44"/>
      <c r="F44"/>
      <c r="G44"/>
      <c r="H44"/>
      <c r="I44"/>
      <c r="K44" s="3" t="n">
        <v>2008</v>
      </c>
      <c r="L44" t="n">
        <v>17.899999999999995</v>
      </c>
      <c r="M44" t="n">
        <v>27.1000000000000014</v>
      </c>
      <c r="N44" t="n">
        <v>54.3999999999999986</v>
      </c>
      <c r="O44" t="n">
        <v>25.8999999999999986</v>
      </c>
      <c r="P44" t="n">
        <v>9.69999999999999929</v>
      </c>
      <c r="Q44" t="n">
        <v>17.5</v>
      </c>
      <c r="R44" t="n">
        <v>13.5</v>
      </c>
      <c r="S44" s="35" t="n">
        <v>5.5</v>
      </c>
      <c r="T44" t="n">
        <v>0.8</v>
      </c>
      <c r="U44" t="n">
        <v>1.5</v>
      </c>
      <c r="V44" t="n">
        <v>17.3000000000000007</v>
      </c>
      <c r="W44" t="n">
        <v>5.09999999999999964</v>
      </c>
      <c r="X44" t="n">
        <v>35.6000000000000014</v>
      </c>
      <c r="Y44" t="n">
        <v>36.2000000000000028</v>
      </c>
      <c r="Z44" t="n">
        <v>21.8000000000000007</v>
      </c>
      <c r="AA44" t="n">
        <v>12.5999999999999996</v>
      </c>
      <c r="AB44" t="n">
        <v>14</v>
      </c>
      <c r="AC44" t="n">
        <v>16</v>
      </c>
      <c r="AD44" t="n">
        <v>18.3999999999999986</v>
      </c>
      <c r="AE44" s="18">
        <f>SUM(S44:AD44)</f>
        <v>184.800000000000011</v>
      </c>
      <c r="AF44" s="16">
        <f>SUM(X44:Y44)</f>
        <v>71.7999999999999972</v>
      </c>
      <c r="AG44" s="16"/>
      <c r="AH44" s="3" t="n">
        <v>2008</v>
      </c>
      <c r="AI44" t="n">
        <v>7</v>
      </c>
      <c r="AJ44" t="n">
        <v>9.80000000000000071</v>
      </c>
      <c r="AK44" t="n">
        <v>7.09999999999999964</v>
      </c>
      <c r="AL44" t="n">
        <v>0.8</v>
      </c>
      <c r="AM44" t="n">
        <v>-12.4000000000000004</v>
      </c>
      <c r="AN44" t="n">
        <v>-22.3999999999999986</v>
      </c>
      <c r="AO44" t="n">
        <v>-29.1000000000000014</v>
      </c>
      <c r="AP44" s="35" t="n">
        <v>-37.7000000000000028</v>
      </c>
      <c r="AQ44" t="n">
        <v>-36.1000000000000014</v>
      </c>
      <c r="AR44" t="n">
        <v>-29.1000000000000014</v>
      </c>
      <c r="AS44" t="n">
        <v>-20.1999999999999993</v>
      </c>
      <c r="AT44" t="n">
        <v>-4.29999999999999982</v>
      </c>
      <c r="AU44" t="n">
        <v>4.79999999999999982</v>
      </c>
      <c r="AV44" t="n">
        <v>6.70000000000000018</v>
      </c>
      <c r="AW44" t="n">
        <v>5.70000000000000018</v>
      </c>
      <c r="AX44" t="n">
        <v>0</v>
      </c>
      <c r="AY44" t="n">
        <v>-12.8000000000000007</v>
      </c>
      <c r="AZ44" t="n">
        <v>-26.5</v>
      </c>
      <c r="BA44" t="n">
        <v>-28.6999999999999993</v>
      </c>
      <c r="BB44" s="33">
        <f>AVERAGE(AP44:BA44)</f>
        <v>-14.8499999999999996</v>
      </c>
      <c r="BC44" s="3">
        <f>AVERAGE(AU44:AV44)</f>
        <v>5.75</v>
      </c>
    </row>
    <row r="45" spans="1:55">
      <c r="A45" s="3" t="n">
        <v>2009</v>
      </c>
      <c r="B45" t="n">
        <v>0.741000000000000014</v>
      </c>
      <c r="C45" s="6"/>
      <c r="E45"/>
      <c r="F45"/>
      <c r="G45"/>
      <c r="H45"/>
      <c r="I45"/>
      <c r="K45" s="3" t="n">
        <v>2009</v>
      </c>
      <c r="L45" t="n">
        <v>35.6000000000000014</v>
      </c>
      <c r="M45" t="n">
        <v>36.2000000000000028</v>
      </c>
      <c r="N45" t="n">
        <v>21.8000000000000007</v>
      </c>
      <c r="O45" t="n">
        <v>12.5999999999999996</v>
      </c>
      <c r="P45" t="n">
        <v>14</v>
      </c>
      <c r="Q45" t="n">
        <v>16</v>
      </c>
      <c r="R45" t="n">
        <v>18.3999999999999986</v>
      </c>
      <c r="S45" s="35" t="n">
        <v>12.6999999999999993</v>
      </c>
      <c r="T45" t="n">
        <v>17.5</v>
      </c>
      <c r="U45" t="n">
        <v>11</v>
      </c>
      <c r="V45" t="n">
        <v>8.69999999999999751</v>
      </c>
      <c r="W45" t="n">
        <v>11.8000000000000007</v>
      </c>
      <c r="X45" t="n">
        <v>25.8999999999999986</v>
      </c>
      <c r="Y45" t="n">
        <v>31.5</v>
      </c>
      <c r="Z45" t="n">
        <v>55.2999999999999972</v>
      </c>
      <c r="AA45" t="n">
        <v>3.29999999999999982</v>
      </c>
      <c r="AB45" t="n">
        <v>25.3000000000000007</v>
      </c>
      <c r="AC45" t="n">
        <v>6.29999999999999982</v>
      </c>
      <c r="AD45" t="n">
        <v>23.8000000000000007</v>
      </c>
      <c r="AE45" s="18">
        <f>SUM(S45:AD45)</f>
        <v>233.099999999999994</v>
      </c>
      <c r="AF45" s="16">
        <f>SUM(X45:Y45)</f>
        <v>57.3999999999999986</v>
      </c>
      <c r="AG45" s="16"/>
      <c r="AH45" s="3" t="n">
        <v>2009</v>
      </c>
      <c r="AI45" t="n">
        <v>4.79999999999999982</v>
      </c>
      <c r="AJ45" t="n">
        <v>6.70000000000000018</v>
      </c>
      <c r="AK45" t="n">
        <v>5.70000000000000018</v>
      </c>
      <c r="AL45" t="n">
        <v>0</v>
      </c>
      <c r="AM45" t="n">
        <v>-12.8000000000000007</v>
      </c>
      <c r="AN45" t="n">
        <v>-26.5</v>
      </c>
      <c r="AO45" t="n">
        <v>-28.6999999999999993</v>
      </c>
      <c r="AP45" s="35" t="n">
        <v>-38.3999999999999986</v>
      </c>
      <c r="AQ45" t="n">
        <v>-38</v>
      </c>
      <c r="AR45" t="n">
        <v>-29.3000000000000007</v>
      </c>
      <c r="AS45" t="n">
        <v>-19.6000000000000014</v>
      </c>
      <c r="AT45" t="n">
        <v>-2.5</v>
      </c>
      <c r="AU45" t="n">
        <v>4.90000000000000036</v>
      </c>
      <c r="AV45" t="n">
        <v>6.20000000000000018</v>
      </c>
      <c r="AW45" t="n">
        <v>5.29999999999999982</v>
      </c>
      <c r="AX45" t="n">
        <v>-0.5</v>
      </c>
      <c r="AY45" t="n">
        <v>-11.9000000000000004</v>
      </c>
      <c r="AZ45" t="n">
        <v>-27.8999999999999986</v>
      </c>
      <c r="BA45" t="n">
        <v>-27.1000000000000014</v>
      </c>
      <c r="BB45" s="33">
        <f>AVERAGE(AP45:BA45)</f>
        <v>-14.9000000000000004</v>
      </c>
      <c r="BC45" s="3">
        <f>AVERAGE(AU45:AV45)</f>
        <v>5.54999999999999982</v>
      </c>
    </row>
    <row r="46" spans="1:55">
      <c r="A46" s="3" t="n">
        <v>2010</v>
      </c>
      <c r="B46" t="n">
        <v>1.40500000000000007</v>
      </c>
      <c r="C46" s="6"/>
      <c r="E46"/>
      <c r="F46"/>
      <c r="G46"/>
      <c r="H46"/>
      <c r="I46"/>
      <c r="K46" s="3" t="n">
        <v>2010</v>
      </c>
      <c r="L46" t="n">
        <v>25.8999999999999986</v>
      </c>
      <c r="M46" t="n">
        <v>31.5</v>
      </c>
      <c r="N46" t="n">
        <v>55.2999999999999972</v>
      </c>
      <c r="O46" t="n">
        <v>3.29999999999999982</v>
      </c>
      <c r="P46" t="n">
        <v>25.3000000000000007</v>
      </c>
      <c r="Q46" t="n">
        <v>6.29999999999999982</v>
      </c>
      <c r="R46" t="n">
        <v>23.8000000000000007</v>
      </c>
      <c r="S46" s="35" t="n">
        <v>7.79999999999999982</v>
      </c>
      <c r="T46" t="n">
        <v>9.80000000000000071</v>
      </c>
      <c r="U46" t="n">
        <v>21.1000000000000014</v>
      </c>
      <c r="V46" t="n">
        <v>2.29999999999999982</v>
      </c>
      <c r="W46" t="n">
        <v>4</v>
      </c>
      <c r="X46" t="n">
        <v>38.1000000000000014</v>
      </c>
      <c r="Y46" t="n">
        <v>9.90000000000000036</v>
      </c>
      <c r="Z46" t="n">
        <v>48.1000000000000014</v>
      </c>
      <c r="AA46" t="n">
        <v>30.5</v>
      </c>
      <c r="AB46" t="n">
        <v>15.5</v>
      </c>
      <c r="AC46" t="n">
        <v>9.59999999999999964</v>
      </c>
      <c r="AD46" t="n">
        <v>11.1999999999999993</v>
      </c>
      <c r="AE46" s="18">
        <f>SUM(S46:AD46)</f>
        <v>207.900000000000006</v>
      </c>
      <c r="AF46" s="16">
        <f>SUM(X46:Y46)</f>
        <v>48</v>
      </c>
      <c r="AG46" s="16"/>
      <c r="AH46" s="3" t="n">
        <v>2010</v>
      </c>
      <c r="AI46" t="n">
        <v>4.90000000000000036</v>
      </c>
      <c r="AJ46" t="n">
        <v>6.20000000000000018</v>
      </c>
      <c r="AK46" t="n">
        <v>5.29999999999999982</v>
      </c>
      <c r="AL46" t="n">
        <v>-0.5</v>
      </c>
      <c r="AM46" t="n">
        <v>-11.9000000000000004</v>
      </c>
      <c r="AN46" t="n">
        <v>-27.8999999999999986</v>
      </c>
      <c r="AO46" t="n">
        <v>-27.1000000000000014</v>
      </c>
      <c r="AP46" s="35" t="n">
        <v>-36.2999999999999972</v>
      </c>
      <c r="AQ46" t="n">
        <v>-35</v>
      </c>
      <c r="AR46" t="n">
        <v>-30</v>
      </c>
      <c r="AS46" t="n">
        <v>-21.3999999999999986</v>
      </c>
      <c r="AT46" t="n">
        <v>-2.5</v>
      </c>
      <c r="AU46" t="n">
        <v>6</v>
      </c>
      <c r="AV46" t="n">
        <v>9.19999999999999929</v>
      </c>
      <c r="AW46" t="n">
        <v>5.09999999999999964</v>
      </c>
      <c r="AX46" t="n">
        <v>1</v>
      </c>
      <c r="AY46" t="n">
        <v>-11</v>
      </c>
      <c r="AZ46" t="n">
        <v>-24.6000000000000014</v>
      </c>
      <c r="BA46" t="n">
        <v>-27.3999999999999986</v>
      </c>
      <c r="BB46" s="33">
        <f>AVERAGE(AP46:BA46)</f>
        <v>-13.9083333333332995</v>
      </c>
      <c r="BC46" s="3">
        <f>AVERAGE(AU46:AV46)</f>
        <v>7.59999999999999964</v>
      </c>
    </row>
    <row r="47" spans="1:55">
      <c r="A47" s="3" t="n">
        <v>2011</v>
      </c>
      <c r="B47" t="n">
        <v>0.941000000000000014</v>
      </c>
      <c r="C47" s="6"/>
      <c r="E47"/>
      <c r="F47"/>
      <c r="G47"/>
      <c r="H47"/>
      <c r="I47"/>
      <c r="K47" s="3" t="n">
        <v>2011</v>
      </c>
      <c r="L47" t="n">
        <v>38.1000000000000014</v>
      </c>
      <c r="M47" t="n">
        <v>9.90000000000000036</v>
      </c>
      <c r="N47" t="n">
        <v>48.1000000000000014</v>
      </c>
      <c r="O47" t="n">
        <v>30.5</v>
      </c>
      <c r="P47" t="n">
        <v>15.5</v>
      </c>
      <c r="Q47" t="n">
        <v>9.59999999999999964</v>
      </c>
      <c r="R47" t="n">
        <v>11.1999999999999993</v>
      </c>
      <c r="S47" s="35" t="n">
        <v>8.59999999999999787</v>
      </c>
      <c r="T47" t="n">
        <v>9.59999999999999964</v>
      </c>
      <c r="U47" t="n">
        <v>6.40000000000000036</v>
      </c>
      <c r="V47" t="n">
        <v>5.79999999999999982</v>
      </c>
      <c r="W47" t="n">
        <v>21.1999999999999993</v>
      </c>
      <c r="X47" t="n">
        <v>23.6000000000000014</v>
      </c>
      <c r="Y47" t="n">
        <v>25.8999999999999986</v>
      </c>
      <c r="Z47" t="n">
        <v>26</v>
      </c>
      <c r="AA47" t="n">
        <v>52.1000000000000014</v>
      </c>
      <c r="AB47" t="n">
        <v>16.6999999999999993</v>
      </c>
      <c r="AC47" t="n">
        <v>9.40000000000000036</v>
      </c>
      <c r="AD47" t="n">
        <v>5.20000000000000018</v>
      </c>
      <c r="AE47" s="18">
        <f>SUM(S47:AD47)</f>
        <v>210.5</v>
      </c>
      <c r="AF47" s="16">
        <f>SUM(X47:Y47)</f>
        <v>49.5</v>
      </c>
      <c r="AG47" s="16"/>
      <c r="AH47" s="3" t="n">
        <v>2011</v>
      </c>
      <c r="AI47" t="n">
        <v>6</v>
      </c>
      <c r="AJ47" t="n">
        <v>9.19999999999999929</v>
      </c>
      <c r="AK47" t="n">
        <v>5.09999999999999964</v>
      </c>
      <c r="AL47" t="n">
        <v>1</v>
      </c>
      <c r="AM47" t="n">
        <v>-11</v>
      </c>
      <c r="AN47" t="n">
        <v>-24.6000000000000014</v>
      </c>
      <c r="AO47" t="n">
        <v>-27.3999999999999986</v>
      </c>
      <c r="AP47" s="35" t="n">
        <v>-32.2999999999999972</v>
      </c>
      <c r="AQ47" t="n">
        <v>-34.2000000000000028</v>
      </c>
      <c r="AR47" t="n">
        <v>-23.6000000000000014</v>
      </c>
      <c r="AS47" t="n">
        <v>-17.5</v>
      </c>
      <c r="AT47" t="n">
        <v>-6.29999999999999982</v>
      </c>
      <c r="AU47" t="n">
        <v>5.70000000000000018</v>
      </c>
      <c r="AV47" t="n">
        <v>9.19999999999999929</v>
      </c>
      <c r="AW47" t="n">
        <v>3.79999999999999982</v>
      </c>
      <c r="AX47" t="n">
        <v>-0.9</v>
      </c>
      <c r="AY47" t="n">
        <v>-13.5</v>
      </c>
      <c r="AZ47" t="n">
        <v>-28.1999999999999993</v>
      </c>
      <c r="BA47" t="n">
        <v>-34.8999999999999986</v>
      </c>
      <c r="BB47" s="33">
        <f>AVERAGE(AP47:BA47)</f>
        <v>-14.3916666666666995</v>
      </c>
      <c r="BC47" s="3">
        <f>AVERAGE(AU47:AV47)</f>
        <v>7.45000000000000018</v>
      </c>
    </row>
    <row r="48" spans="1:55">
      <c r="A48" s="3" t="n">
        <v>2012</v>
      </c>
      <c r="B48" t="n">
        <v>1.07299999999999995</v>
      </c>
      <c r="C48" s="6"/>
      <c r="E48"/>
      <c r="F48"/>
      <c r="G48"/>
      <c r="H48"/>
      <c r="I48"/>
      <c r="K48" s="3" t="n">
        <v>2012</v>
      </c>
      <c r="L48" t="n">
        <v>23.6000000000000014</v>
      </c>
      <c r="M48" t="n">
        <v>25.8999999999999986</v>
      </c>
      <c r="N48" t="n">
        <v>26</v>
      </c>
      <c r="O48" t="n">
        <v>52.1000000000000014</v>
      </c>
      <c r="P48" t="n">
        <v>16.6999999999999993</v>
      </c>
      <c r="Q48" t="n">
        <v>9.40000000000000036</v>
      </c>
      <c r="R48" t="n">
        <v>5.20000000000000018</v>
      </c>
      <c r="S48" s="35" t="n">
        <v>8.59999999999999787</v>
      </c>
      <c r="T48" t="n">
        <v>2.10000000000000009</v>
      </c>
      <c r="U48" t="n">
        <v>0.2</v>
      </c>
      <c r="V48" t="n">
        <v>13.5</v>
      </c>
      <c r="W48" t="n">
        <v>4.5</v>
      </c>
      <c r="X48" t="n">
        <v>37.6000000000000014</v>
      </c>
      <c r="Y48" t="n">
        <v>38.7999999999999972</v>
      </c>
      <c r="Z48" t="n">
        <v>63.5</v>
      </c>
      <c r="AA48" t="n">
        <v>15.9000000000000004</v>
      </c>
      <c r="AB48" t="n">
        <v>18.6000000000000014</v>
      </c>
      <c r="AC48" t="n">
        <v>8.19999999999999751</v>
      </c>
      <c r="AD48" t="n">
        <v>16.1000000000000014</v>
      </c>
      <c r="AE48" s="18">
        <f>SUM(S48:AD48)</f>
        <v>227.599999999999994</v>
      </c>
      <c r="AF48" s="16">
        <f>SUM(X48:Y48)</f>
        <v>76.4000000000000057</v>
      </c>
      <c r="AG48" s="16"/>
      <c r="AH48" s="3" t="n">
        <v>2012</v>
      </c>
      <c r="AI48" t="n">
        <v>5.70000000000000018</v>
      </c>
      <c r="AJ48" t="n">
        <v>9.19999999999999929</v>
      </c>
      <c r="AK48" t="n">
        <v>3.79999999999999982</v>
      </c>
      <c r="AL48" t="n">
        <v>-0.9</v>
      </c>
      <c r="AM48" t="n">
        <v>-13.5</v>
      </c>
      <c r="AN48" t="n">
        <v>-28.1999999999999993</v>
      </c>
      <c r="AO48" t="n">
        <v>-34.8999999999999986</v>
      </c>
      <c r="AP48" s="35" t="n">
        <v>-34.7999999999999972</v>
      </c>
      <c r="AQ48" t="n">
        <v>-37.5</v>
      </c>
      <c r="AR48" t="n">
        <v>-32</v>
      </c>
      <c r="AS48" t="n">
        <v>-18</v>
      </c>
      <c r="AT48" t="n">
        <v>-4.59999999999999964</v>
      </c>
      <c r="AU48" t="n">
        <v>5.59999999999999964</v>
      </c>
      <c r="AV48" t="n">
        <v>6.79999999999999982</v>
      </c>
      <c r="AW48" t="n">
        <v>4.5</v>
      </c>
      <c r="AX48" t="n">
        <v>-3.20000000000000018</v>
      </c>
      <c r="AY48" t="n">
        <v>-11.1999999999999993</v>
      </c>
      <c r="AZ48" t="n">
        <v>-21.3000000000000007</v>
      </c>
      <c r="BA48" t="n">
        <v>-30.5</v>
      </c>
      <c r="BB48" s="33">
        <f>AVERAGE(AP48:BA48)</f>
        <v>-14.6833333333332998</v>
      </c>
      <c r="BC48" s="3">
        <f>AVERAGE(AU48:AV48)</f>
        <v>6.20000000000000018</v>
      </c>
    </row>
    <row r="49" spans="1:55">
      <c r="A49" s="3" t="n">
        <v>2013</v>
      </c>
      <c r="B49" t="n">
        <v>0.509999999999999964</v>
      </c>
      <c r="C49" s="6"/>
      <c r="E49"/>
      <c r="F49"/>
      <c r="G49"/>
      <c r="H49"/>
      <c r="I49"/>
      <c r="K49" s="3" t="n">
        <v>2013</v>
      </c>
      <c r="L49" t="n">
        <v>37.6000000000000014</v>
      </c>
      <c r="M49" t="n">
        <v>38.7999999999999972</v>
      </c>
      <c r="N49" t="n">
        <v>63.5</v>
      </c>
      <c r="O49" t="n">
        <v>15.9000000000000004</v>
      </c>
      <c r="P49" t="n">
        <v>18.6000000000000014</v>
      </c>
      <c r="Q49" t="n">
        <v>8.19999999999999751</v>
      </c>
      <c r="R49" t="n">
        <v>16.1000000000000014</v>
      </c>
      <c r="S49" s="35" t="n">
        <v>3.60000000000000009</v>
      </c>
      <c r="T49" t="n">
        <v>0.8</v>
      </c>
      <c r="U49" t="n">
        <v>17.6999999999999993</v>
      </c>
      <c r="V49" t="n">
        <v>5.5</v>
      </c>
      <c r="W49" t="n">
        <v>11.5999999999999996</v>
      </c>
      <c r="X49" t="n">
        <v>54.1000000000000014</v>
      </c>
      <c r="Y49" t="n">
        <v>57</v>
      </c>
      <c r="Z49" t="n">
        <v>41.2000000000000028</v>
      </c>
      <c r="AA49" t="n">
        <v>11</v>
      </c>
      <c r="AB49" t="n">
        <v>9</v>
      </c>
      <c r="AC49" t="n">
        <v>21.6000000000000014</v>
      </c>
      <c r="AD49" t="n">
        <v>16.3000000000000007</v>
      </c>
      <c r="AE49" s="18">
        <f>SUM(S49:AD49)</f>
        <v>249.400000000000006</v>
      </c>
      <c r="AF49" s="16">
        <f>SUM(X49:Y49)</f>
        <v>111.099999999999994</v>
      </c>
      <c r="AG49" s="16"/>
      <c r="AH49" s="3" t="n">
        <v>2013</v>
      </c>
      <c r="AI49" t="n">
        <v>5.59999999999999964</v>
      </c>
      <c r="AJ49" t="n">
        <v>6.79999999999999982</v>
      </c>
      <c r="AK49" t="n">
        <v>4.5</v>
      </c>
      <c r="AL49" t="n">
        <v>-3.20000000000000018</v>
      </c>
      <c r="AM49" t="n">
        <v>-11.1999999999999993</v>
      </c>
      <c r="AN49" t="n">
        <v>-21.3000000000000007</v>
      </c>
      <c r="AO49" t="n">
        <v>-30.5</v>
      </c>
      <c r="AP49" s="35" t="n">
        <v>-35.1000000000000014</v>
      </c>
      <c r="AQ49" t="n">
        <v>-40.3999999999999986</v>
      </c>
      <c r="AR49" t="n">
        <v>-27.6999999999999993</v>
      </c>
      <c r="AS49" t="n">
        <v>-14.9000000000000004</v>
      </c>
      <c r="AT49" t="n">
        <v>-3.9</v>
      </c>
      <c r="AU49" t="n">
        <v>5.59999999999999964</v>
      </c>
      <c r="AV49" t="n">
        <v>8.30000000000000071</v>
      </c>
      <c r="AW49" t="n">
        <v>3.70000000000000018</v>
      </c>
      <c r="AX49" t="n">
        <v>-2.20000000000000018</v>
      </c>
      <c r="AY49" t="n">
        <v>-15.6999999999999993</v>
      </c>
      <c r="AZ49" t="n">
        <v>-28</v>
      </c>
      <c r="BA49" t="n">
        <v>-27.5</v>
      </c>
      <c r="BB49" s="33">
        <f>AVERAGE(AP49:BA49)</f>
        <v>-14.8166666666667002</v>
      </c>
      <c r="BC49" s="3">
        <f>AVERAGE(AU49:AV49)</f>
        <v>6.95000000000000018</v>
      </c>
    </row>
    <row r="50" spans="1:55">
      <c r="A50" s="3" t="n">
        <v>2014</v>
      </c>
      <c r="B50" t="n">
        <v>0.726999999999999869</v>
      </c>
      <c r="C50" s="6"/>
      <c r="E50"/>
      <c r="F50"/>
      <c r="G50"/>
      <c r="H50"/>
      <c r="I50"/>
      <c r="K50" s="3" t="n">
        <v>2014</v>
      </c>
      <c r="L50" t="n">
        <v>54.1000000000000014</v>
      </c>
      <c r="M50" t="n">
        <v>57</v>
      </c>
      <c r="N50" t="n">
        <v>41.2000000000000028</v>
      </c>
      <c r="O50" t="n">
        <v>11</v>
      </c>
      <c r="P50" t="n">
        <v>9</v>
      </c>
      <c r="Q50" t="n">
        <v>21.6000000000000014</v>
      </c>
      <c r="R50" t="n">
        <v>16.3000000000000007</v>
      </c>
      <c r="S50" s="35" t="n">
        <v>18.1999999999999993</v>
      </c>
      <c r="T50" t="n">
        <v>10.8000000000000007</v>
      </c>
      <c r="U50" t="n">
        <v>13.5999999999999996</v>
      </c>
      <c r="V50" t="n">
        <v>13.1999999999999993</v>
      </c>
      <c r="W50" t="n">
        <v>15.8000000000000007</v>
      </c>
      <c r="X50" t="n">
        <v>34.6000000000000014</v>
      </c>
      <c r="Y50" t="n">
        <v>35.8999999999999986</v>
      </c>
      <c r="Z50" t="n">
        <v>41.2999999999999972</v>
      </c>
      <c r="AA50" t="n">
        <v>20.3000000000000007</v>
      </c>
      <c r="AB50" t="n">
        <v>15.5999999999999996</v>
      </c>
      <c r="AC50" t="n">
        <v>16.899999999999995</v>
      </c>
      <c r="AD50" t="n">
        <v>4.29999999999999982</v>
      </c>
      <c r="AE50" s="18">
        <f>SUM(S50:AD50)</f>
        <v>240.5</v>
      </c>
      <c r="AF50" s="16">
        <f>SUM(X50:Y50)</f>
        <v>70.5</v>
      </c>
      <c r="AG50" s="16"/>
      <c r="AH50" s="3" t="n">
        <v>2014</v>
      </c>
      <c r="AI50" t="n">
        <v>5.59999999999999964</v>
      </c>
      <c r="AJ50" t="n">
        <v>8.30000000000000071</v>
      </c>
      <c r="AK50" t="n">
        <v>3.70000000000000018</v>
      </c>
      <c r="AL50" t="n">
        <v>-2.20000000000000018</v>
      </c>
      <c r="AM50" t="n">
        <v>-15.6999999999999993</v>
      </c>
      <c r="AN50" t="n">
        <v>-28</v>
      </c>
      <c r="AO50" t="n">
        <v>-27.5</v>
      </c>
      <c r="AP50" s="35" t="n">
        <v>-33.5</v>
      </c>
      <c r="AQ50" t="n">
        <v>-26.6000000000000014</v>
      </c>
      <c r="AR50" t="n">
        <v>-27.1999999999999993</v>
      </c>
      <c r="AS50" t="n">
        <v>-17.5</v>
      </c>
      <c r="AT50" t="n">
        <v>-5.59999999999999964</v>
      </c>
      <c r="AU50" t="n">
        <v>4</v>
      </c>
      <c r="AV50" t="n">
        <v>8.40000000000000036</v>
      </c>
      <c r="AW50" t="n">
        <v>8</v>
      </c>
      <c r="AX50" t="n">
        <v>0</v>
      </c>
      <c r="AY50" t="n">
        <v>-10.1999999999999993</v>
      </c>
      <c r="AZ50" t="n">
        <v>-21.1000000000000014</v>
      </c>
      <c r="BA50" t="n">
        <v>-32.1000000000000014</v>
      </c>
      <c r="BB50" s="33">
        <f>AVERAGE(AP50:BA50)</f>
        <v>-12.7833333333332995</v>
      </c>
      <c r="BC50" s="3">
        <f>AVERAGE(AU50:AV50)</f>
        <v>6.20000000000000018</v>
      </c>
    </row>
    <row r="51" spans="1:55">
      <c r="A51" s="3" t="n">
        <v>2015</v>
      </c>
      <c r="B51" t="n">
        <v>1.28099999999999991</v>
      </c>
      <c r="C51" s="6"/>
      <c r="E51"/>
      <c r="F51"/>
      <c r="G51"/>
      <c r="H51"/>
      <c r="I51"/>
      <c r="K51" s="3" t="n">
        <v>2015</v>
      </c>
      <c r="L51" t="n">
        <v>34.6000000000000014</v>
      </c>
      <c r="M51" t="n">
        <v>35.8999999999999986</v>
      </c>
      <c r="N51" t="n">
        <v>41.2999999999999972</v>
      </c>
      <c r="O51" t="n">
        <v>20.3000000000000007</v>
      </c>
      <c r="P51" t="n">
        <v>15.5999999999999996</v>
      </c>
      <c r="Q51" t="n">
        <v>16.899999999999995</v>
      </c>
      <c r="R51" t="n">
        <v>4.29999999999999982</v>
      </c>
      <c r="S51" s="35" t="n">
        <v>5.5</v>
      </c>
      <c r="T51" t="n">
        <v>9.40000000000000036</v>
      </c>
      <c r="U51" t="n">
        <v>4.59999999999999964</v>
      </c>
      <c r="V51" t="n">
        <v>7.70000000000000018</v>
      </c>
      <c r="W51" t="n">
        <v>12.5999999999999996</v>
      </c>
      <c r="X51" t="n">
        <v>31.1000000000000014</v>
      </c>
      <c r="Y51" t="n">
        <v>25</v>
      </c>
      <c r="Z51" t="n">
        <v>36.6000000000000014</v>
      </c>
      <c r="AA51" t="n">
        <v>12</v>
      </c>
      <c r="AB51" t="n">
        <v>10.6999999999999993</v>
      </c>
      <c r="AC51" t="n">
        <v>15.1999999999999993</v>
      </c>
      <c r="AD51" t="n">
        <v>6.70000000000000018</v>
      </c>
      <c r="AE51" s="18">
        <f>SUM(S51:AD51)</f>
        <v>177.099999999999994</v>
      </c>
      <c r="AF51" s="16">
        <f>SUM(X51:Y51)</f>
        <v>56.1000000000000014</v>
      </c>
      <c r="AH51" s="3" t="n">
        <v>2015</v>
      </c>
      <c r="AI51" t="n">
        <v>4</v>
      </c>
      <c r="AJ51" t="n">
        <v>8.40000000000000036</v>
      </c>
      <c r="AK51" t="n">
        <v>8</v>
      </c>
      <c r="AL51" t="n">
        <v>0</v>
      </c>
      <c r="AM51" t="n">
        <v>-10.1999999999999993</v>
      </c>
      <c r="AN51" t="n">
        <v>-21.1000000000000014</v>
      </c>
      <c r="AO51" t="n">
        <v>-32.1000000000000014</v>
      </c>
      <c r="AP51" s="35" t="n">
        <v>-31.6000000000000014</v>
      </c>
      <c r="AQ51" t="n">
        <v>-32.6000000000000014</v>
      </c>
      <c r="AR51" t="n">
        <v>-31</v>
      </c>
      <c r="AS51" t="n">
        <v>-18.8999999999999986</v>
      </c>
      <c r="AT51" t="n">
        <v>-6</v>
      </c>
      <c r="AU51" t="n">
        <v>6.79999999999999982</v>
      </c>
      <c r="AV51" t="n">
        <v>9.5</v>
      </c>
      <c r="AW51" t="n">
        <v>4.90000000000000036</v>
      </c>
      <c r="AX51" t="n">
        <v>-0.1</v>
      </c>
      <c r="AY51" t="n">
        <v>-12.5999999999999996</v>
      </c>
      <c r="AZ51" t="n">
        <v>-27.1000000000000014</v>
      </c>
      <c r="BA51" t="n">
        <v>-34.7999999999999972</v>
      </c>
      <c r="BB51" s="33">
        <f>AVERAGE(AP51:BA51)</f>
        <v>-14.4583333333333002</v>
      </c>
      <c r="BC51" s="3">
        <f>AVERAGE(AU51:AV51)</f>
        <v>8.15000000000000036</v>
      </c>
    </row>
    <row r="52" spans="1:55">
      <c r="A52" s="3" t="n">
        <v>2016</v>
      </c>
      <c r="B52" t="n">
        <v>1.002</v>
      </c>
      <c r="C52" s="6"/>
      <c r="E52"/>
      <c r="F52"/>
      <c r="G52"/>
      <c r="H52"/>
      <c r="I52"/>
      <c r="K52" s="3" t="n">
        <v>2016</v>
      </c>
      <c r="L52" t="n">
        <v>31.1000000000000014</v>
      </c>
      <c r="M52" t="n">
        <v>25</v>
      </c>
      <c r="N52" t="n">
        <v>36.6000000000000014</v>
      </c>
      <c r="O52" t="n">
        <v>12</v>
      </c>
      <c r="P52" t="n">
        <v>10.6999999999999993</v>
      </c>
      <c r="Q52" t="n">
        <v>15.1999999999999993</v>
      </c>
      <c r="R52" t="n">
        <v>6.70000000000000018</v>
      </c>
      <c r="S52" s="35" t="n">
        <v>9.80000000000000071</v>
      </c>
      <c r="T52" t="n">
        <v>21.6000000000000014</v>
      </c>
      <c r="U52" t="n">
        <v>4.20000000000000018</v>
      </c>
      <c r="V52" t="n">
        <v>2.39999999999999991</v>
      </c>
      <c r="W52" t="n">
        <v>5.90000000000000036</v>
      </c>
      <c r="X52" t="n">
        <v>36.2000000000000028</v>
      </c>
      <c r="Y52" t="n">
        <v>35.3999999999999986</v>
      </c>
      <c r="Z52" t="n">
        <v>22.8999999999999986</v>
      </c>
      <c r="AA52" t="n">
        <v>12.4000000000000004</v>
      </c>
      <c r="AB52" t="n">
        <v>29.3999999999999986</v>
      </c>
      <c r="AC52" t="n">
        <v>17.3000000000000007</v>
      </c>
      <c r="AD52" t="n">
        <v>15.9000000000000004</v>
      </c>
      <c r="AE52" s="18">
        <f>SUM(S52:AD52)</f>
        <v>213.400000000000006</v>
      </c>
      <c r="AF52" s="16">
        <f>SUM(X52:Y52)</f>
        <v>71.5999999999999943</v>
      </c>
      <c r="AH52" s="3" t="n">
        <v>2016</v>
      </c>
      <c r="AI52" t="n">
        <v>6.79999999999999982</v>
      </c>
      <c r="AJ52" t="n">
        <v>9.5</v>
      </c>
      <c r="AK52" t="n">
        <v>4.90000000000000036</v>
      </c>
      <c r="AL52" t="n">
        <v>-0.1</v>
      </c>
      <c r="AM52" t="n">
        <v>-12.5999999999999996</v>
      </c>
      <c r="AN52" t="n">
        <v>-27.1000000000000014</v>
      </c>
      <c r="AO52" t="n">
        <v>-34.7999999999999972</v>
      </c>
      <c r="AP52" s="35" t="n">
        <v>-32.3999999999999986</v>
      </c>
      <c r="AQ52" t="n">
        <v>-30.6000000000000014</v>
      </c>
      <c r="AR52" t="n">
        <v>-30</v>
      </c>
      <c r="AS52" t="n">
        <v>-18.3999999999999986</v>
      </c>
      <c r="AT52" t="n">
        <v>-3.29999999999999982</v>
      </c>
      <c r="AU52" t="n">
        <v>8.30000000000000071</v>
      </c>
      <c r="AV52" t="n">
        <v>8.30000000000000071</v>
      </c>
      <c r="AW52" t="n">
        <v>6.5</v>
      </c>
      <c r="AX52" t="n">
        <v>0.3</v>
      </c>
      <c r="AY52" t="n">
        <v>-10</v>
      </c>
      <c r="AZ52" t="n">
        <v>-21.6000000000000014</v>
      </c>
      <c r="BA52" t="n">
        <v>-27</v>
      </c>
      <c r="BB52" s="33">
        <f>AVERAGE(AP52:BA52)</f>
        <v>-12.4916666666666991</v>
      </c>
      <c r="BC52" s="3">
        <f>AVERAGE(AU52:AV52)</f>
        <v>8.30000000000000071</v>
      </c>
    </row>
    <row r="53" spans="1:55">
      <c r="A53" s="3" t="n">
        <v>2017</v>
      </c>
      <c r="B53" t="n">
        <v>1.4379999999999999</v>
      </c>
      <c r="C53" s="6"/>
      <c r="E53"/>
      <c r="F53"/>
      <c r="G53"/>
      <c r="H53"/>
      <c r="I53"/>
      <c r="K53" s="3" t="n">
        <v>2017</v>
      </c>
      <c r="L53" t="n">
        <v>36.2000000000000028</v>
      </c>
      <c r="M53" t="n">
        <v>35.3999999999999986</v>
      </c>
      <c r="N53" t="n">
        <v>22.8999999999999986</v>
      </c>
      <c r="O53" t="n">
        <v>12.4000000000000004</v>
      </c>
      <c r="P53" t="n">
        <v>29.3999999999999986</v>
      </c>
      <c r="Q53" t="n">
        <v>17.3000000000000007</v>
      </c>
      <c r="R53" t="n">
        <v>15.9000000000000004</v>
      </c>
      <c r="S53" s="35" t="n">
        <v>16.899999999999995</v>
      </c>
      <c r="T53" t="n">
        <v>8</v>
      </c>
      <c r="U53" t="n">
        <v>3.9</v>
      </c>
      <c r="V53" t="n">
        <v>4.90000000000000036</v>
      </c>
      <c r="W53" t="n">
        <v>3.39999999999999991</v>
      </c>
      <c r="X53" t="n">
        <v>41</v>
      </c>
      <c r="Y53" t="n">
        <v>20.1999999999999993</v>
      </c>
      <c r="Z53" t="n">
        <v>15.3000000000000007</v>
      </c>
      <c r="AA53" t="n">
        <v>15.5999999999999996</v>
      </c>
      <c r="AB53" t="n">
        <v>21.1999999999999993</v>
      </c>
      <c r="AC53" t="n">
        <v>36.2000000000000028</v>
      </c>
      <c r="AD53" t="n">
        <v>15.6999999999999993</v>
      </c>
      <c r="AE53" s="18">
        <f>SUM(S53:AD53)</f>
        <v>202.300000000000011</v>
      </c>
      <c r="AF53" s="16">
        <f>SUM(X53:Y53)</f>
        <v>61.2000000000000028</v>
      </c>
      <c r="AH53" s="3" t="n">
        <v>2017</v>
      </c>
      <c r="AI53" t="n">
        <v>8.30000000000000071</v>
      </c>
      <c r="AJ53" t="n">
        <v>8.30000000000000071</v>
      </c>
      <c r="AK53" t="n">
        <v>6.5</v>
      </c>
      <c r="AL53" t="n">
        <v>0.3</v>
      </c>
      <c r="AM53" t="n">
        <v>-10</v>
      </c>
      <c r="AN53" t="n">
        <v>-21.6000000000000014</v>
      </c>
      <c r="AO53" t="n">
        <v>-27</v>
      </c>
      <c r="AP53" s="35" t="n">
        <v>-33.6000000000000014</v>
      </c>
      <c r="AQ53" t="n">
        <v>-30.1999999999999993</v>
      </c>
      <c r="AR53" t="n">
        <v>-23.6999999999999993</v>
      </c>
      <c r="AS53" t="n">
        <v>-15.3000000000000007</v>
      </c>
      <c r="AT53" t="n">
        <v>-4.79999999999999982</v>
      </c>
      <c r="AU53" t="n">
        <v>4.90000000000000036</v>
      </c>
      <c r="AV53" t="n">
        <v>7.09999999999999964</v>
      </c>
      <c r="AW53" t="n">
        <v>6.20000000000000018</v>
      </c>
      <c r="AX53" t="n">
        <v>-0.3</v>
      </c>
      <c r="AY53" t="n">
        <v>-12.9000000000000004</v>
      </c>
      <c r="AZ53" t="n">
        <v>-19.5</v>
      </c>
      <c r="BA53" t="n">
        <v>-28</v>
      </c>
      <c r="BB53" s="33">
        <f>AVERAGE(AP53:BA53)</f>
        <v>-12.5083333333333009</v>
      </c>
      <c r="BC53" s="3">
        <f>AVERAGE(AU53:AV53)</f>
        <v>6</v>
      </c>
    </row>
    <row r="54" spans="1:55">
      <c r="A54" s="3" t="n">
        <v>2018</v>
      </c>
      <c r="B54" t="n">
        <v>1.18500000000000005</v>
      </c>
      <c r="C54" s="6"/>
      <c r="E54"/>
      <c r="F54"/>
      <c r="G54"/>
      <c r="H54"/>
      <c r="I54"/>
      <c r="K54" s="3" t="n">
        <v>2018</v>
      </c>
      <c r="L54" t="n">
        <v>41</v>
      </c>
      <c r="M54" t="n">
        <v>20.1999999999999993</v>
      </c>
      <c r="N54" t="n">
        <v>15.3000000000000007</v>
      </c>
      <c r="O54" t="n">
        <v>15.5999999999999996</v>
      </c>
      <c r="P54" t="n">
        <v>21.1999999999999993</v>
      </c>
      <c r="Q54" t="n">
        <v>36.2000000000000028</v>
      </c>
      <c r="R54" t="n">
        <v>15.6999999999999993</v>
      </c>
      <c r="S54" s="35" t="n">
        <v>10.5</v>
      </c>
      <c r="T54" t="n">
        <v>12.5999999999999996</v>
      </c>
      <c r="U54" t="n">
        <v>16.6000000000000014</v>
      </c>
      <c r="V54" t="n">
        <v>4.40000000000000036</v>
      </c>
      <c r="W54" t="n">
        <v>1.8</v>
      </c>
      <c r="X54" t="n">
        <v>36.5</v>
      </c>
      <c r="Y54" t="n">
        <v>34.8999999999999986</v>
      </c>
      <c r="Z54" t="n">
        <v>11.5</v>
      </c>
      <c r="AA54" t="n">
        <v>27.6999999999999993</v>
      </c>
      <c r="AB54" t="n">
        <v>14.1999999999999993</v>
      </c>
      <c r="AC54" t="n">
        <v>9.80000000000000071</v>
      </c>
      <c r="AD54" t="n">
        <v>3.60000000000000009</v>
      </c>
      <c r="AE54" s="18">
        <f>SUM(S54:AD54)</f>
        <v>184.099999999999994</v>
      </c>
      <c r="AF54" s="16">
        <f>SUM(X54:Y54)</f>
        <v>71.4000000000000057</v>
      </c>
      <c r="AH54" s="3" t="n">
        <v>2018</v>
      </c>
      <c r="AI54" t="n">
        <v>4.90000000000000036</v>
      </c>
      <c r="AJ54" t="n">
        <v>7.09999999999999964</v>
      </c>
      <c r="AK54" t="n">
        <v>6.20000000000000018</v>
      </c>
      <c r="AL54" t="n">
        <v>-0.3</v>
      </c>
      <c r="AM54" t="n">
        <v>-12.9000000000000004</v>
      </c>
      <c r="AN54" t="n">
        <v>-19.5</v>
      </c>
      <c r="AO54" t="n">
        <v>-28</v>
      </c>
      <c r="AP54" s="35" t="n">
        <v>-30.8999999999999986</v>
      </c>
      <c r="AQ54" t="n">
        <v>-25.3999999999999986</v>
      </c>
      <c r="AR54" t="n">
        <v>-28.3999999999999986</v>
      </c>
      <c r="AS54" t="n">
        <v>-15.0999999999999996</v>
      </c>
      <c r="AT54" t="n">
        <v>-6.59999999999999964</v>
      </c>
      <c r="AU54" t="n">
        <v>5</v>
      </c>
      <c r="AV54" t="n">
        <v>7.29999999999999982</v>
      </c>
      <c r="AW54" t="n">
        <v>5</v>
      </c>
      <c r="AX54" t="n">
        <v>2.20000000000000018</v>
      </c>
      <c r="AY54" t="n">
        <v>-9.80000000000000071</v>
      </c>
      <c r="AZ54" t="n">
        <v>-26.1999999999999993</v>
      </c>
      <c r="BA54" t="n">
        <v>-36.2999999999999972</v>
      </c>
      <c r="BB54" s="33">
        <f>AVERAGE(AP54:BA54)</f>
        <v>-13.2666666666666995</v>
      </c>
      <c r="BC54" s="3">
        <f>AVERAGE(AU54:AV54)</f>
        <v>6.15000000000000036</v>
      </c>
    </row>
    <row r="55" spans="1:55">
      <c r="A55" s="3" t="n">
        <v>2019</v>
      </c>
      <c r="B55" t="n">
        <v>0.99399999999999995</v>
      </c>
      <c r="C55" s="15"/>
      <c r="E55"/>
      <c r="F55"/>
      <c r="G55"/>
      <c r="H55"/>
      <c r="I55"/>
      <c r="K55" s="3" t="n">
        <v>2019</v>
      </c>
      <c r="L55" t="n">
        <v>36.5</v>
      </c>
      <c r="M55" t="n">
        <v>34.8999999999999986</v>
      </c>
      <c r="N55" t="n">
        <v>11.5</v>
      </c>
      <c r="O55" t="n">
        <v>27.6999999999999993</v>
      </c>
      <c r="P55" t="n">
        <v>14.1999999999999993</v>
      </c>
      <c r="Q55" t="n">
        <v>9.80000000000000071</v>
      </c>
      <c r="R55" t="n">
        <v>3.60000000000000009</v>
      </c>
      <c r="S55" s="35" t="n">
        <v>5.90000000000000036</v>
      </c>
      <c r="T55" t="n">
        <v>25.8000000000000007</v>
      </c>
      <c r="U55" t="n">
        <v>18</v>
      </c>
      <c r="V55" t="n">
        <v>2.9</v>
      </c>
      <c r="W55" t="n">
        <v>6.90000000000000036</v>
      </c>
      <c r="X55" t="n">
        <v>21.1999999999999993</v>
      </c>
      <c r="Y55" t="n">
        <v>30.3000000000000007</v>
      </c>
      <c r="Z55" t="n">
        <v>21</v>
      </c>
      <c r="AA55" t="n">
        <v>5.20000000000000018</v>
      </c>
      <c r="AB55" t="n">
        <v>16.1999999999999993</v>
      </c>
      <c r="AC55" t="n">
        <v>8.90000000000000036</v>
      </c>
      <c r="AD55" t="n">
        <v>14.8000000000000007</v>
      </c>
      <c r="AE55" s="18">
        <f>SUM(S55:AD55)</f>
        <v>177.099999999999994</v>
      </c>
      <c r="AF55" s="16">
        <f>SUM(X55:Y55)</f>
        <v>51.5</v>
      </c>
      <c r="AH55" s="3" t="n">
        <v>2019</v>
      </c>
      <c r="AI55" t="n">
        <v>5</v>
      </c>
      <c r="AJ55" t="n">
        <v>7.29999999999999982</v>
      </c>
      <c r="AK55" t="n">
        <v>5</v>
      </c>
      <c r="AL55" t="n">
        <v>2.20000000000000018</v>
      </c>
      <c r="AM55" t="n">
        <v>-9.80000000000000071</v>
      </c>
      <c r="AN55" t="n">
        <v>-26.1999999999999993</v>
      </c>
      <c r="AO55" t="n">
        <v>-36.2999999999999972</v>
      </c>
      <c r="AP55" s="35" t="n">
        <v>-34.8999999999999986</v>
      </c>
      <c r="AQ55" t="n">
        <v>-30.1000000000000014</v>
      </c>
      <c r="AR55" t="n">
        <v>-26.5</v>
      </c>
      <c r="AS55" t="n">
        <v>-14.6999999999999993</v>
      </c>
      <c r="AT55" t="n">
        <v>-3.39999999999999991</v>
      </c>
      <c r="AU55" t="n">
        <v>8.30000000000000071</v>
      </c>
      <c r="AV55" t="n">
        <v>7.90000000000000036</v>
      </c>
      <c r="AW55" t="n">
        <v>6.20000000000000018</v>
      </c>
      <c r="AX55" t="n">
        <v>-0.4</v>
      </c>
      <c r="AY55" t="n">
        <v>-12.8000000000000007</v>
      </c>
      <c r="AZ55" t="n">
        <v>-22.3999999999999986</v>
      </c>
      <c r="BA55" t="n">
        <v>-29.6000000000000014</v>
      </c>
      <c r="BB55" s="33">
        <f>AVERAGE(AP55:BA55)</f>
        <v>-12.6999999999999993</v>
      </c>
      <c r="BC55" s="3">
        <f>AVERAGE(AU55:AV55)</f>
        <v>8.09999999999999964</v>
      </c>
    </row>
    <row r="56" spans="1:55">
      <c r="A56" s="3" t="n">
        <v>2020</v>
      </c>
      <c r="B56" t="n">
        <v>0.937000000000000099</v>
      </c>
      <c r="C56" s="15"/>
      <c r="E56"/>
      <c r="F56"/>
      <c r="G56"/>
      <c r="H56"/>
      <c r="I56"/>
      <c r="K56" s="3" t="n">
        <v>2020</v>
      </c>
      <c r="L56" t="n">
        <v>21.1999999999999993</v>
      </c>
      <c r="M56" t="n">
        <v>30.3000000000000007</v>
      </c>
      <c r="N56" t="n">
        <v>21</v>
      </c>
      <c r="O56" t="n">
        <v>5.20000000000000018</v>
      </c>
      <c r="P56" t="n">
        <v>16.1999999999999993</v>
      </c>
      <c r="Q56" t="n">
        <v>8.90000000000000036</v>
      </c>
      <c r="R56" t="n">
        <v>14.8000000000000007</v>
      </c>
      <c r="S56" s="35" t="n">
        <v>16</v>
      </c>
      <c r="T56" t="n">
        <v>3</v>
      </c>
      <c r="U56" t="n">
        <v>12.9000000000000004</v>
      </c>
      <c r="V56" t="n">
        <v>5.29999999999999982</v>
      </c>
      <c r="W56" t="n">
        <v>0.1</v>
      </c>
      <c r="X56" t="n">
        <v>17.6999999999999993</v>
      </c>
      <c r="Y56" t="n">
        <v>32.5</v>
      </c>
      <c r="Z56" t="n">
        <v>55.2999999999999972</v>
      </c>
      <c r="AA56" t="n">
        <v>5.90000000000000036</v>
      </c>
      <c r="AB56" t="n">
        <v>5.79999999999999982</v>
      </c>
      <c r="AC56" t="n">
        <v>36.5</v>
      </c>
      <c r="AD56" t="n">
        <v>4.59999999999999964</v>
      </c>
      <c r="AE56" s="18">
        <f>SUM(S56:AD56)</f>
        <v>195.599999999999994</v>
      </c>
      <c r="AF56" s="16">
        <f>SUM(X56:Y56)</f>
        <v>50.2000000000000028</v>
      </c>
      <c r="AH56" s="3" t="n">
        <v>2020</v>
      </c>
      <c r="AI56" t="n">
        <v>8.30000000000000071</v>
      </c>
      <c r="AJ56" t="n">
        <v>7.90000000000000036</v>
      </c>
      <c r="AK56" t="n">
        <v>6.20000000000000018</v>
      </c>
      <c r="AL56" t="n">
        <v>-0.4</v>
      </c>
      <c r="AM56" t="n">
        <v>-12.8000000000000007</v>
      </c>
      <c r="AN56" t="n">
        <v>-22.3999999999999986</v>
      </c>
      <c r="AO56" t="n">
        <v>-29.6000000000000014</v>
      </c>
      <c r="AP56" s="35" t="n">
        <v>-34.7000000000000028</v>
      </c>
      <c r="AQ56" t="n">
        <v>-36.5</v>
      </c>
      <c r="AR56" t="n">
        <v>-25.1000000000000014</v>
      </c>
      <c r="AS56" t="n">
        <v>-18.1999999999999993</v>
      </c>
      <c r="AT56" t="n">
        <v>-3.10000000000000009</v>
      </c>
      <c r="AU56" t="n">
        <v>7.59999999999999876</v>
      </c>
      <c r="AV56" t="n">
        <v>8.30000000000000071</v>
      </c>
      <c r="AW56" t="n">
        <v>4.20000000000000018</v>
      </c>
      <c r="AX56" t="n">
        <v>0.3</v>
      </c>
      <c r="AY56" t="n">
        <v>-9.40000000000000036</v>
      </c>
      <c r="AZ56" t="n">
        <v>-19.3999999999999986</v>
      </c>
      <c r="BA56" t="n">
        <v>-30.8999999999999986</v>
      </c>
      <c r="BB56" s="33">
        <f>AVERAGE(AP56:BA56)</f>
        <v>-13.0749999999999993</v>
      </c>
      <c r="BC56" s="3">
        <f>AVERAGE(AU56:AV56)</f>
        <v>7.95000000000000018</v>
      </c>
    </row>
    <row r="57" spans="1:55">
      <c r="A57" s="3" t="n">
        <v>2021</v>
      </c>
      <c r="B57" t="n">
        <v>1.05400000000000005</v>
      </c>
      <c r="E57"/>
      <c r="F57"/>
      <c r="G57"/>
      <c r="H57"/>
      <c r="I57"/>
      <c r="K57" s="3" t="n">
        <v>2021</v>
      </c>
      <c r="L57" t="n">
        <v>17.6999999999999993</v>
      </c>
      <c r="M57" t="n">
        <v>32.5</v>
      </c>
      <c r="N57" t="n">
        <v>55.2999999999999972</v>
      </c>
      <c r="O57" t="n">
        <v>5.90000000000000036</v>
      </c>
      <c r="P57" t="n">
        <v>5.79999999999999982</v>
      </c>
      <c r="Q57" t="n">
        <v>36.5</v>
      </c>
      <c r="R57" t="n">
        <v>4.59999999999999964</v>
      </c>
      <c r="S57" s="35" t="n">
        <v>7.40000000000000036</v>
      </c>
      <c r="T57" t="n">
        <v>3.60000000000000009</v>
      </c>
      <c r="U57" t="n">
        <v>10.6999999999999993</v>
      </c>
      <c r="V57" t="n">
        <v>8.90000000000000036</v>
      </c>
      <c r="W57" t="n">
        <v>4</v>
      </c>
      <c r="X57" t="n">
        <v>30.1999999999999993</v>
      </c>
      <c r="Y57" t="n">
        <v>26.1000000000000014</v>
      </c>
      <c r="Z57" t="n">
        <v>22.3000000000000007</v>
      </c>
      <c r="AA57" t="n">
        <v>32.7999999999999972</v>
      </c>
      <c r="AB57" t="n">
        <v>12.8000000000000007</v>
      </c>
      <c r="AC57" t="n">
        <v>5.5</v>
      </c>
      <c r="AD57" t="n">
        <v>23.1999999999999993</v>
      </c>
      <c r="AE57" s="18">
        <f>SUM(S57:AD57)</f>
        <v>187.5</v>
      </c>
      <c r="AF57" s="16">
        <f>SUM(X57:Y57)</f>
        <v>56.2999999999999972</v>
      </c>
      <c r="AH57" s="3" t="n">
        <v>2021</v>
      </c>
      <c r="AI57" t="n">
        <v>7.59999999999999876</v>
      </c>
      <c r="AJ57" t="n">
        <v>8.30000000000000071</v>
      </c>
      <c r="AK57" t="n">
        <v>4.20000000000000018</v>
      </c>
      <c r="AL57" t="n">
        <v>0.3</v>
      </c>
      <c r="AM57" t="n">
        <v>-9.40000000000000036</v>
      </c>
      <c r="AN57" t="n">
        <v>-19.3999999999999986</v>
      </c>
      <c r="AO57" t="n">
        <v>-30.8999999999999986</v>
      </c>
      <c r="AP57" s="35" t="n">
        <v>-36.2999999999999972</v>
      </c>
      <c r="AQ57" t="n">
        <v>-32.7999999999999972</v>
      </c>
      <c r="AR57" t="n">
        <v>-30.3999999999999986</v>
      </c>
      <c r="AS57" t="n">
        <v>-18</v>
      </c>
      <c r="AT57" t="n">
        <v>-3.70000000000000018</v>
      </c>
      <c r="AU57" t="n">
        <v>7.40000000000000036</v>
      </c>
      <c r="AV57" t="n">
        <v>7.79999999999999982</v>
      </c>
      <c r="AW57" t="n">
        <v>4.29999999999999982</v>
      </c>
      <c r="AX57" t="n">
        <v>-2.79999999999999982</v>
      </c>
      <c r="AY57" t="n">
        <v>-15.4000000000000004</v>
      </c>
      <c r="AZ57" t="n">
        <v>-27</v>
      </c>
      <c r="BA57" t="n">
        <v>-34.2999999999999972</v>
      </c>
      <c r="BB57" s="33">
        <f>AVERAGE(AP57:BA57)</f>
        <v>-15.0999999999999996</v>
      </c>
      <c r="BC57" s="3">
        <f>AVERAGE(AU57:AV57)</f>
        <v>7.59999999999999964</v>
      </c>
    </row>
    <row r="58" spans="11:55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18">
        <f>AVERAGE(AE2:AE57)</f>
        <v>214.405357142857014</v>
      </c>
      <c r="AF58" s="3">
        <f>AVERAGE(AF2:AF57)</f>
        <v>65.7946428571429038</v>
      </c>
      <c r="BB58" s="15">
        <f>AVERAGE(BB2:BB57)</f>
        <v>-15.2168154761905008</v>
      </c>
      <c r="BC58" s="3">
        <f>AVERAGE(BC2:BC57)</f>
        <v>6.42053571428570979</v>
      </c>
    </row>
    <row r="59" spans="11:31">
      <c r="K59" s="3" t="s">
        <v>30</v>
      </c>
      <c r="L59" s="3">
        <f>CORREL($B$2:$B$57,L2:L57)</f>
        <v>0.104413529178240005</v>
      </c>
      <c r="M59" s="3">
        <f>CORREL($B$2:$B$57,M2:M57)</f>
        <v>0.064381490072284997</v>
      </c>
      <c r="N59" s="3">
        <f>CORREL($B$2:$B$57,N2:N57)</f>
        <v>0.0715580143276870029</v>
      </c>
      <c r="O59" s="3">
        <f>CORREL($B$2:$B$57,O2:O57)</f>
        <v>-0.127823407212251006</v>
      </c>
      <c r="P59" s="3">
        <f>CORREL($B$2:$B$57,P2:P57)</f>
        <v>0.404555523400326056</v>
      </c>
      <c r="Q59" s="3">
        <f>CORREL($B$2:$B$57,Q2:Q57)</f>
        <v>0.142856123165163984</v>
      </c>
      <c r="R59" s="3">
        <f>CORREL($B$2:$B$57,R2:R57)</f>
        <v>0.147539284928369003</v>
      </c>
      <c r="S59" s="3">
        <f>CORREL($B$2:$B$57,S2:S57)</f>
        <v>0.0503616119934919926</v>
      </c>
      <c r="T59" s="3">
        <f>CORREL($B$2:$B$57,T2:T57)</f>
        <v>-0.0296479565497959996</v>
      </c>
      <c r="U59" s="3">
        <f>CORREL($B$2:$B$57,U2:U57)</f>
        <v>-0.109401832764260011</v>
      </c>
      <c r="V59" s="3">
        <f>CORREL($B$2:$B$57,V2:V57)</f>
        <v>-0.401155283229770987</v>
      </c>
      <c r="W59" s="3">
        <f>CORREL($B$2:$B$57,W2:W57)</f>
        <v>-0.362561729191794013</v>
      </c>
      <c r="X59" s="3">
        <f>CORREL($B$2:$B$57,X2:X57)</f>
        <v>-0.226283307962540992</v>
      </c>
      <c r="Y59" s="3">
        <f>CORREL($B$2:$B$57,Y2:Y57)</f>
        <v>-0.106875216451731991</v>
      </c>
      <c r="Z59" s="3">
        <f>CORREL($B$2:$B$57,Z2:Z57)</f>
        <v>-0.0165274367451429978</v>
      </c>
      <c r="AA59" s="3">
        <f>CORREL($B$2:$B$57,AA2:AA57)</f>
        <v>0.135593661189102987</v>
      </c>
      <c r="AB59" s="3">
        <f>CORREL($B$2:$B$57,AB2:AB57)</f>
        <v>0.025329452718090999</v>
      </c>
      <c r="AE59" s="18"/>
    </row>
    <row r="60" spans="11:31">
      <c r="K60" s="3" t="s">
        <v>31</v>
      </c>
      <c r="L60" s="3">
        <f>CORREL($B$2:$B$57,AI2:AI57)</f>
        <v>-0.135885156430880016</v>
      </c>
      <c r="M60" s="3">
        <f>CORREL($B$2:$B$57,AJ2:AJ57)</f>
        <v>-0.0684063982197820053</v>
      </c>
      <c r="N60" s="3">
        <f>CORREL($B$2:$B$57,AK2:AK57)</f>
        <v>-0.00389301160311900052</v>
      </c>
      <c r="O60" s="3">
        <f>CORREL($B$2:$B$57,AL2:AL57)</f>
        <v>0.155613964644284009</v>
      </c>
      <c r="P60" s="3">
        <f>CORREL($B$2:$B$57,AM2:AM57)</f>
        <v>0.135880409839713989</v>
      </c>
      <c r="Q60" s="3">
        <f>CORREL($B$2:$B$57,AN2:AN57)</f>
        <v>0.00436208964382300035</v>
      </c>
      <c r="R60" s="3">
        <f>CORREL($B$2:$B$57,AO2:AO57)</f>
        <v>-0.0194427404899479974</v>
      </c>
      <c r="S60" s="3">
        <f>CORREL($B$2:$B$57,AP2:AP57)</f>
        <v>0.275360140906959971</v>
      </c>
      <c r="T60" s="3">
        <f>CORREL($B$2:$B$57,AQ2:AQ57)</f>
        <v>0.100573136318425993</v>
      </c>
      <c r="U60" s="3">
        <f>CORREL($B$2:$B$57,AR2:AR57)</f>
        <v>-0.0389070871858559997</v>
      </c>
      <c r="V60" s="3">
        <f>CORREL($B$2:$B$57,AS2:AS57)</f>
        <v>-0.0938429353193520122</v>
      </c>
      <c r="W60" s="3">
        <f>CORREL($B$2:$B$57,AT2:AT57)</f>
        <v>-0.0149713769505769996</v>
      </c>
      <c r="X60" s="3">
        <f>CORREL($B$2:$B$57,AU2:AU57)</f>
        <v>0.231607412199933993</v>
      </c>
      <c r="Y60" s="3">
        <f>CORREL($B$2:$B$57,AV2:AV57)</f>
        <v>0.140930530335527004</v>
      </c>
      <c r="Z60" s="3">
        <f>CORREL($B$2:$B$57,AW2:AW57)</f>
        <v>0.247295374294705983</v>
      </c>
      <c r="AA60" s="3">
        <f>CORREL($B$2:$B$57,AX2:AX57)</f>
        <v>0.305265875468758985</v>
      </c>
      <c r="AB60" s="3">
        <f>CORREL($B$2:$B$57,AY2:AY57)</f>
        <v>0.102353795565566985</v>
      </c>
      <c r="AC60" s="3">
        <f>CORREL($B$2:$B$56,BB2:BB56)</f>
        <v>0.18655145644264902</v>
      </c>
      <c r="AE60" s="18"/>
    </row>
    <row r="61" spans="11:31">
      <c r="K61" s="3" t="s">
        <v>32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18"/>
    </row>
    <row r="62" spans="11:31">
      <c r="K62" s="3" t="s">
        <v>33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18"/>
    </row>
    <row r="63" spans="11:31">
      <c r="K63" s="3" t="s">
        <v>34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18"/>
    </row>
    <row r="64" spans="11:31">
      <c r="K64" s="3" t="s">
        <v>35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18"/>
    </row>
    <row r="65" spans="11:31">
      <c r="K65" s="3" t="s">
        <v>36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18"/>
    </row>
    <row r="66" spans="11:31">
      <c r="K66" s="3" t="s">
        <v>37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18"/>
    </row>
    <row r="67" spans="10:31">
      <c r="J67" s="3" t="s">
        <v>38</v>
      </c>
      <c r="K67" s="21">
        <f>MAX(L59:AB59)</f>
        <v>0.404555523400326056</v>
      </c>
      <c r="AE67" s="18"/>
    </row>
    <row r="68" spans="10:31">
      <c r="J68" s="3" t="s">
        <v>39</v>
      </c>
      <c r="K68" s="22">
        <f>MIN(L59:AB59)</f>
        <v>-0.401155283229770987</v>
      </c>
      <c r="AE68" s="18"/>
    </row>
    <row r="69" spans="10:31">
      <c r="J69" s="3" t="s">
        <v>40</v>
      </c>
      <c r="K69" s="21">
        <f>MAX(L60:AB60)</f>
        <v>0.305265875468758985</v>
      </c>
      <c r="AE69" s="18"/>
    </row>
    <row r="70" spans="10:31">
      <c r="J70" s="3" t="s">
        <v>41</v>
      </c>
      <c r="K70" s="22">
        <f>MIN(L60:AB60)</f>
        <v>-0.135885156430880016</v>
      </c>
      <c r="AE70" s="18"/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50" priority="1" rank="5" bottom="1"/>
  </conditionalFormatting>
  <conditionalFormatting sqref="L61 M63:AD63 L63:L64 L66:AD66">
    <cfRule type="top10" dxfId="151" priority="2" rank="5" bottom="1"/>
  </conditionalFormatting>
  <conditionalFormatting sqref="AC63:AD63">
    <cfRule type="top10" dxfId="152" priority="3" rank="5"/>
  </conditionalFormatting>
  <conditionalFormatting sqref="AC63:AD63">
    <cfRule type="top10" dxfId="153" priority="4" rank="5" bottom="1"/>
  </conditionalFormatting>
  <conditionalFormatting sqref="L61 M63:AD63 L63:L64 L66:AD66">
    <cfRule type="top10" dxfId="154" priority="5" rank="5" bottom="1"/>
  </conditionalFormatting>
  <conditionalFormatting sqref="L61 M63:AD63 L63:L64 L66:AD66">
    <cfRule type="top10" dxfId="155" priority="6" rank="5"/>
  </conditionalFormatting>
  <conditionalFormatting sqref="M61:AD61">
    <cfRule type="top10" dxfId="156" priority="7" rank="5"/>
  </conditionalFormatting>
  <conditionalFormatting sqref="M61:AD61">
    <cfRule type="top10" dxfId="157" priority="8" rank="5"/>
  </conditionalFormatting>
  <conditionalFormatting sqref="M61:AD61">
    <cfRule type="top10" dxfId="158" priority="9" rank="5" bottom="1"/>
  </conditionalFormatting>
  <conditionalFormatting sqref="M61:AD61">
    <cfRule type="top10" dxfId="159" priority="10" rank="5" bottom="1"/>
  </conditionalFormatting>
  <conditionalFormatting sqref="M64:AD64">
    <cfRule type="top10" dxfId="160" priority="11" rank="5"/>
  </conditionalFormatting>
  <conditionalFormatting sqref="M64:AD64">
    <cfRule type="top10" dxfId="161" priority="12" rank="5"/>
  </conditionalFormatting>
  <conditionalFormatting sqref="M64:AD64">
    <cfRule type="top10" dxfId="162" priority="13" rank="5" bottom="1"/>
  </conditionalFormatting>
  <conditionalFormatting sqref="L61 M63:AD63 L63:L64 L66:AD66">
    <cfRule type="top10" dxfId="163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64" priority="16" rank="5"/>
  </conditionalFormatting>
  <conditionalFormatting sqref="L59:AC60 AE83:AE84">
    <cfRule type="top10" dxfId="165" priority="17" rank="5" bottom="1"/>
  </conditionalFormatting>
  <conditionalFormatting sqref="L59:AC59 AC60">
    <cfRule type="top10" dxfId="166" priority="18" rank="5" bottom="1"/>
  </conditionalFormatting>
  <conditionalFormatting sqref="L59:AC59 AC60">
    <cfRule type="top10" dxfId="167" priority="19" rank="5"/>
  </conditionalFormatting>
  <conditionalFormatting sqref="L60:AC60">
    <cfRule type="top10" dxfId="168" priority="20" rank="5" bottom="1"/>
  </conditionalFormatting>
  <conditionalFormatting sqref="L60:AC60">
    <cfRule type="top10" dxfId="169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303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30361" l="56" r="56" t="56" b="56" borderId="0" fillId="0" vertical="0"/>
        <pm:footer xmlns:pm="smNativeData" id="1731930361" l="56" r="56" t="56" b="56" borderId="0" fillId="0" vertical="2"/>
        <pm:paperBin xmlns:pm="smNativeData" id="1731930361" Id="0" type="0" value="0"/>
        <pm:paperBin xmlns:pm="smNativeData" id="1731930361" Id="1" type="0" value="0"/>
      </ext>
    </extLst>
  </headerFooter>
  <drawing r:id="rId1"/>
  <extLst>
    <ext uri="smNativeData">
      <pm:sheetPrefs xmlns:pm="smNativeData" day="1731930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Arzac</dc:creator>
  <cp:keywords/>
  <dc:description/>
  <cp:lastModifiedBy>Кристина</cp:lastModifiedBy>
  <cp:revision>0</cp:revision>
  <dcterms:created xsi:type="dcterms:W3CDTF">2021-08-26T06:56:01Z</dcterms:created>
  <dcterms:modified xsi:type="dcterms:W3CDTF">2024-11-18T11:46:01Z</dcterms:modified>
</cp:coreProperties>
</file>