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ристина\Desktop\"/>
    </mc:Choice>
  </mc:AlternateContent>
  <xr:revisionPtr revIDLastSave="0" documentId="13_ncr:1_{84C9F412-3455-4C21-8E2B-3BB53E28BAE2}" xr6:coauthVersionLast="47" xr6:coauthVersionMax="47" xr10:uidLastSave="{00000000-0000-0000-0000-000000000000}"/>
  <bookViews>
    <workbookView xWindow="-108" yWindow="-108" windowWidth="23256" windowHeight="12576" xr2:uid="{8827884B-9BC6-CE49-8F8F-ECD5C4C117E6}"/>
  </bookViews>
  <sheets>
    <sheet name="Sampling" sheetId="1" r:id="rId1"/>
    <sheet name="Neighbou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M34" i="1"/>
  <c r="M35" i="1"/>
  <c r="M36" i="1"/>
  <c r="M199" i="1"/>
  <c r="M202" i="1"/>
  <c r="M350" i="1"/>
  <c r="M351" i="1"/>
  <c r="M352" i="1"/>
  <c r="M353" i="1"/>
  <c r="M354" i="1"/>
  <c r="M400" i="1"/>
  <c r="M401" i="1"/>
  <c r="M402" i="1"/>
  <c r="M404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AB519" i="1"/>
  <c r="AB521" i="1"/>
  <c r="AB520" i="1"/>
  <c r="AB571" i="1"/>
  <c r="AB570" i="1"/>
  <c r="AB569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" i="1"/>
  <c r="AB24" i="1"/>
  <c r="AB22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05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1" i="1"/>
  <c r="N200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3" i="1"/>
  <c r="N2" i="1"/>
  <c r="AB23" i="1" s="1"/>
  <c r="H403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55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04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05" i="1"/>
  <c r="H206" i="1"/>
  <c r="H207" i="1"/>
  <c r="H208" i="1"/>
  <c r="H209" i="1"/>
  <c r="H210" i="1"/>
  <c r="H211" i="1"/>
  <c r="H204" i="1"/>
  <c r="H203" i="1"/>
  <c r="H201" i="1"/>
  <c r="H200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H152" i="1" l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53" i="1"/>
  <c r="N403" i="1" l="1"/>
</calcChain>
</file>

<file path=xl/sharedStrings.xml><?xml version="1.0" encoding="utf-8"?>
<sst xmlns="http://schemas.openxmlformats.org/spreadsheetml/2006/main" count="5624" uniqueCount="1044">
  <si>
    <t>Tree</t>
  </si>
  <si>
    <t>Species</t>
  </si>
  <si>
    <t>ID</t>
  </si>
  <si>
    <t>Site</t>
  </si>
  <si>
    <t>circunsference (cm)</t>
  </si>
  <si>
    <t>dbh (cm)</t>
  </si>
  <si>
    <t>Height (m)</t>
  </si>
  <si>
    <t>age</t>
  </si>
  <si>
    <t>Dated to</t>
  </si>
  <si>
    <t>People</t>
  </si>
  <si>
    <t>5-mm core</t>
  </si>
  <si>
    <t>Status</t>
  </si>
  <si>
    <t>10-mm core</t>
  </si>
  <si>
    <t>Twigs</t>
  </si>
  <si>
    <t>Extra twigs</t>
  </si>
  <si>
    <t>Photo</t>
  </si>
  <si>
    <t>GPS</t>
  </si>
  <si>
    <t>⏀</t>
  </si>
  <si>
    <t>d</t>
  </si>
  <si>
    <t>D</t>
  </si>
  <si>
    <t>S</t>
  </si>
  <si>
    <t>Y</t>
  </si>
  <si>
    <t>S, Y</t>
  </si>
  <si>
    <t>x</t>
  </si>
  <si>
    <t>Lat</t>
  </si>
  <si>
    <t>Long</t>
  </si>
  <si>
    <t>Alt</t>
  </si>
  <si>
    <t>Sampling Date</t>
  </si>
  <si>
    <t>Height (mean ±SD)</t>
  </si>
  <si>
    <r>
      <t xml:space="preserve">dbh (mean </t>
    </r>
    <r>
      <rPr>
        <b/>
        <sz val="11"/>
        <color theme="1"/>
        <rFont val="Calibri"/>
        <family val="2"/>
      </rPr>
      <t>± SD)</t>
    </r>
  </si>
  <si>
    <t>age (mean ± SD)</t>
  </si>
  <si>
    <t>Organic layer</t>
  </si>
  <si>
    <t>11 cm</t>
  </si>
  <si>
    <t>Horizon A</t>
  </si>
  <si>
    <t>Horizon B</t>
  </si>
  <si>
    <t>more than 18 cm</t>
  </si>
  <si>
    <t>12 cm</t>
  </si>
  <si>
    <t>Root exposed</t>
  </si>
  <si>
    <t>60 cm from tree</t>
  </si>
  <si>
    <t>Root 10 cm</t>
  </si>
  <si>
    <t>110 cm from tree</t>
  </si>
  <si>
    <t>160 cm from treee</t>
  </si>
  <si>
    <t>Tree 12</t>
  </si>
  <si>
    <t>MONYAK01</t>
  </si>
  <si>
    <t>MONYAK02</t>
  </si>
  <si>
    <t>MONYAK03</t>
  </si>
  <si>
    <t>MONYAK04</t>
  </si>
  <si>
    <t>MONYAK05</t>
  </si>
  <si>
    <t>MONYAK06</t>
  </si>
  <si>
    <t>MONYAK07</t>
  </si>
  <si>
    <t>MONYAK08</t>
  </si>
  <si>
    <t>MONYAK09</t>
  </si>
  <si>
    <t>MONYAK10</t>
  </si>
  <si>
    <t>MONYAK11</t>
  </si>
  <si>
    <t>MONYAK12</t>
  </si>
  <si>
    <t>MONYAK13</t>
  </si>
  <si>
    <t>MONYAK14</t>
  </si>
  <si>
    <t>MONYAK15</t>
  </si>
  <si>
    <t>MONYAK16</t>
  </si>
  <si>
    <t>MONYAK17</t>
  </si>
  <si>
    <t>MONYAK18</t>
  </si>
  <si>
    <t>MONYAK19</t>
  </si>
  <si>
    <t>MONYAK20</t>
  </si>
  <si>
    <t>MONYAK21</t>
  </si>
  <si>
    <t>MONYAK22</t>
  </si>
  <si>
    <t>MONYAK23</t>
  </si>
  <si>
    <t>MONYAK24</t>
  </si>
  <si>
    <t>MONYAK25</t>
  </si>
  <si>
    <t>MONYAK26</t>
  </si>
  <si>
    <t>MONYAK27</t>
  </si>
  <si>
    <t>MONYAK28</t>
  </si>
  <si>
    <t>MONYAK29</t>
  </si>
  <si>
    <t>MONYAK30</t>
  </si>
  <si>
    <t>MONYAK31</t>
  </si>
  <si>
    <t>MONYAK32</t>
  </si>
  <si>
    <t>MONYAK33</t>
  </si>
  <si>
    <t>MONYAK34</t>
  </si>
  <si>
    <t>MONYAK35</t>
  </si>
  <si>
    <t>MONYAK36</t>
  </si>
  <si>
    <t>MONYAK37</t>
  </si>
  <si>
    <t>MONYAK38</t>
  </si>
  <si>
    <t>MONYAK39</t>
  </si>
  <si>
    <t>MONYAK40</t>
  </si>
  <si>
    <t>MONYAK41</t>
  </si>
  <si>
    <t>MONYAK42</t>
  </si>
  <si>
    <t>MONYAK43</t>
  </si>
  <si>
    <t>MONYAK44</t>
  </si>
  <si>
    <t>MONYAK45</t>
  </si>
  <si>
    <t>MONYAK46</t>
  </si>
  <si>
    <t>MONYAK47</t>
  </si>
  <si>
    <t>MONYAK48</t>
  </si>
  <si>
    <t>MONYAK49</t>
  </si>
  <si>
    <t>MONYAK50</t>
  </si>
  <si>
    <t>MONDEP01</t>
  </si>
  <si>
    <t>MONDEP02</t>
  </si>
  <si>
    <t>MONDEP03</t>
  </si>
  <si>
    <t>MONDEP04</t>
  </si>
  <si>
    <t>MONDEP05</t>
  </si>
  <si>
    <t>MONDEP06</t>
  </si>
  <si>
    <t>MONDEP07</t>
  </si>
  <si>
    <t>MONDEP08</t>
  </si>
  <si>
    <t>MONDEP09</t>
  </si>
  <si>
    <t>MONDEP10</t>
  </si>
  <si>
    <t>MONDEP11</t>
  </si>
  <si>
    <t>MONDEP12</t>
  </si>
  <si>
    <t>MONDEP13</t>
  </si>
  <si>
    <t>MONDEP14</t>
  </si>
  <si>
    <t>MONDEP15</t>
  </si>
  <si>
    <t>MONDEP16</t>
  </si>
  <si>
    <t>MONDEP17</t>
  </si>
  <si>
    <t>MONDEP18</t>
  </si>
  <si>
    <t>MONDEP19</t>
  </si>
  <si>
    <t>MONDEP20</t>
  </si>
  <si>
    <t>MONDEP21</t>
  </si>
  <si>
    <t>MONDEP22</t>
  </si>
  <si>
    <t>MONDEP23</t>
  </si>
  <si>
    <t>MONDEP24</t>
  </si>
  <si>
    <t>MONDEP25</t>
  </si>
  <si>
    <t>MONDEP26</t>
  </si>
  <si>
    <t>MONDEP27</t>
  </si>
  <si>
    <t>MONDEP28</t>
  </si>
  <si>
    <t>MONDEP29</t>
  </si>
  <si>
    <t>MONDEP30</t>
  </si>
  <si>
    <t>MONDEP31</t>
  </si>
  <si>
    <t>MONDEP32</t>
  </si>
  <si>
    <t>MONDEP33</t>
  </si>
  <si>
    <t>MONDEP34</t>
  </si>
  <si>
    <t>MONDEP35</t>
  </si>
  <si>
    <t>MONDEP36</t>
  </si>
  <si>
    <t>MONDEP37</t>
  </si>
  <si>
    <t>MONDEP38</t>
  </si>
  <si>
    <t>MONDEP39</t>
  </si>
  <si>
    <t>MONDEP40</t>
  </si>
  <si>
    <t>MONDEP41</t>
  </si>
  <si>
    <t>MONDEP42</t>
  </si>
  <si>
    <t>MONDEP43</t>
  </si>
  <si>
    <t>MONDEP44</t>
  </si>
  <si>
    <t>MONDEP45</t>
  </si>
  <si>
    <t>MONDEP46</t>
  </si>
  <si>
    <t>MONDEP47</t>
  </si>
  <si>
    <t>MONDEP48</t>
  </si>
  <si>
    <t>MONDEP49</t>
  </si>
  <si>
    <t>MONDEP50</t>
  </si>
  <si>
    <t>⏀, d</t>
  </si>
  <si>
    <t>AA, NK, AKo</t>
  </si>
  <si>
    <t>6.5 cm</t>
  </si>
  <si>
    <t>9 cm</t>
  </si>
  <si>
    <t>22 cm</t>
  </si>
  <si>
    <t>Permafrost</t>
  </si>
  <si>
    <t>from 40 cm</t>
  </si>
  <si>
    <t>Tree 22</t>
  </si>
  <si>
    <t>50 cm from tree</t>
  </si>
  <si>
    <t>Root 5 cm</t>
  </si>
  <si>
    <t>Root 20 cm</t>
  </si>
  <si>
    <t>AA</t>
  </si>
  <si>
    <t>Alberto Arzac</t>
  </si>
  <si>
    <t>MT</t>
  </si>
  <si>
    <t>Maria Tabakova</t>
  </si>
  <si>
    <t>NK</t>
  </si>
  <si>
    <t>Natalia Koshurnikova</t>
  </si>
  <si>
    <t>AK</t>
  </si>
  <si>
    <t>Alexaner Kirdyanov</t>
  </si>
  <si>
    <t>KK</t>
  </si>
  <si>
    <t>Kseniia Khotcinskaya</t>
  </si>
  <si>
    <t>Ako</t>
  </si>
  <si>
    <t>Aleksey Kolmogorov</t>
  </si>
  <si>
    <t>July 10-11, 2021</t>
  </si>
  <si>
    <t>July 13-14, 2021</t>
  </si>
  <si>
    <t>69°21'43.9"N</t>
  </si>
  <si>
    <t>139°22'58.8"E</t>
  </si>
  <si>
    <t>62°05'01.9"N</t>
  </si>
  <si>
    <t>129°08'30.1"E</t>
  </si>
  <si>
    <t>MONTUR01</t>
  </si>
  <si>
    <t>MONTUR02</t>
  </si>
  <si>
    <t>MONTUR03</t>
  </si>
  <si>
    <t>MONTUR04</t>
  </si>
  <si>
    <t>MONTUR05</t>
  </si>
  <si>
    <t>MONTUR06</t>
  </si>
  <si>
    <t>MONTUR07</t>
  </si>
  <si>
    <t>MONTUR08</t>
  </si>
  <si>
    <t>MONTUR09</t>
  </si>
  <si>
    <t>MONTUR10</t>
  </si>
  <si>
    <t>MONTUR11</t>
  </si>
  <si>
    <t>MONTUR12</t>
  </si>
  <si>
    <t>MONTUR13</t>
  </si>
  <si>
    <t>MONTUR14</t>
  </si>
  <si>
    <t>MONTUR15</t>
  </si>
  <si>
    <t>MONTUR16</t>
  </si>
  <si>
    <t>MONTUR17</t>
  </si>
  <si>
    <t>MONTUR18</t>
  </si>
  <si>
    <t>MONTUR19</t>
  </si>
  <si>
    <t>MONTUR20</t>
  </si>
  <si>
    <t>MONTUR21</t>
  </si>
  <si>
    <t>MONTUR22</t>
  </si>
  <si>
    <t>MONTUR23</t>
  </si>
  <si>
    <t>MONTUR24</t>
  </si>
  <si>
    <t>MONTUR25</t>
  </si>
  <si>
    <t>MONTUR26</t>
  </si>
  <si>
    <t>MONTUR27</t>
  </si>
  <si>
    <t>MONTUR28</t>
  </si>
  <si>
    <t>MONTUR29</t>
  </si>
  <si>
    <t>MONTUR30</t>
  </si>
  <si>
    <t>MONTUR31</t>
  </si>
  <si>
    <t>MONTUR32</t>
  </si>
  <si>
    <t>MONTUR33</t>
  </si>
  <si>
    <t>MONTUR34</t>
  </si>
  <si>
    <t>MONTUR35</t>
  </si>
  <si>
    <t>MONTUR36</t>
  </si>
  <si>
    <t>MONTUR37</t>
  </si>
  <si>
    <t>MONTUR38</t>
  </si>
  <si>
    <t>MONTUR39</t>
  </si>
  <si>
    <t>MONTUR40</t>
  </si>
  <si>
    <t>MONTUR41</t>
  </si>
  <si>
    <t>MONTUR42</t>
  </si>
  <si>
    <t>MONTUR43</t>
  </si>
  <si>
    <t>MONTUR44</t>
  </si>
  <si>
    <t>MONTUR45</t>
  </si>
  <si>
    <t>MONTUR46</t>
  </si>
  <si>
    <t>MONTUR47</t>
  </si>
  <si>
    <t>MONTUR48</t>
  </si>
  <si>
    <t>MONTUR49</t>
  </si>
  <si>
    <t>MONTUR50</t>
  </si>
  <si>
    <t>MONTUR51</t>
  </si>
  <si>
    <t>AK, AA, MT, KK, NK</t>
  </si>
  <si>
    <t>June 10-11, 2021</t>
  </si>
  <si>
    <t>Active soil layer</t>
  </si>
  <si>
    <t>20 cm</t>
  </si>
  <si>
    <t>06 cm</t>
  </si>
  <si>
    <t>07 cm</t>
  </si>
  <si>
    <t>Hoxizon C</t>
  </si>
  <si>
    <t>Root 05cm</t>
  </si>
  <si>
    <t>Root 07cm</t>
  </si>
  <si>
    <t>Circunsference 31  cm</t>
  </si>
  <si>
    <t>Circunsference 23  cm</t>
  </si>
  <si>
    <t>Circunsference 16  cm</t>
  </si>
  <si>
    <t>dominant</t>
  </si>
  <si>
    <t>co-dominant</t>
  </si>
  <si>
    <t>young</t>
  </si>
  <si>
    <t>suppressed</t>
  </si>
  <si>
    <t>Comment</t>
  </si>
  <si>
    <t>no top</t>
  </si>
  <si>
    <t>root taken</t>
  </si>
  <si>
    <t>dry top</t>
  </si>
  <si>
    <t>64°18'19.0"N</t>
  </si>
  <si>
    <t>100°22'34.7"E</t>
  </si>
  <si>
    <t>648 msal</t>
  </si>
  <si>
    <t>308 msal</t>
  </si>
  <si>
    <t>414 masl</t>
  </si>
  <si>
    <t>MONAKT01</t>
  </si>
  <si>
    <t>MONAKT02</t>
  </si>
  <si>
    <t>MONAKT03</t>
  </si>
  <si>
    <t>MONAKT04</t>
  </si>
  <si>
    <t>MONAKT05</t>
  </si>
  <si>
    <t>MONAKT06</t>
  </si>
  <si>
    <t>MONAKT07</t>
  </si>
  <si>
    <t>MONAKT08</t>
  </si>
  <si>
    <t>MONAKT09</t>
  </si>
  <si>
    <t>MONAKT10</t>
  </si>
  <si>
    <t>MONAKT11</t>
  </si>
  <si>
    <t>MONAKT12</t>
  </si>
  <si>
    <t>MONAKT13</t>
  </si>
  <si>
    <t>MONAKT14</t>
  </si>
  <si>
    <t>MONAKT15</t>
  </si>
  <si>
    <t>MONAKT16</t>
  </si>
  <si>
    <t>MONAKT17</t>
  </si>
  <si>
    <t>MONAKT18</t>
  </si>
  <si>
    <t>MONAKT19</t>
  </si>
  <si>
    <t>MONAKT20</t>
  </si>
  <si>
    <t>MONAKT21</t>
  </si>
  <si>
    <t>MONAKT22</t>
  </si>
  <si>
    <t>MONAKT23</t>
  </si>
  <si>
    <t>MONAKT24</t>
  </si>
  <si>
    <t>MONAKT25</t>
  </si>
  <si>
    <t>MONAKT26</t>
  </si>
  <si>
    <t>MONAKT27</t>
  </si>
  <si>
    <t>MONAKT28</t>
  </si>
  <si>
    <t>MONAKT29</t>
  </si>
  <si>
    <t>MONAKT30</t>
  </si>
  <si>
    <t>MONAKT31</t>
  </si>
  <si>
    <t>MONAKT32</t>
  </si>
  <si>
    <t>MONAKT33</t>
  </si>
  <si>
    <t>MONAKT34</t>
  </si>
  <si>
    <t>MONAKT35</t>
  </si>
  <si>
    <t>MONAKT36</t>
  </si>
  <si>
    <t>MONAKT37</t>
  </si>
  <si>
    <t>MONAKT38</t>
  </si>
  <si>
    <t>MONAKT39</t>
  </si>
  <si>
    <t>MONAKT40</t>
  </si>
  <si>
    <t>MONAKT41</t>
  </si>
  <si>
    <t>MONAKT42</t>
  </si>
  <si>
    <t>MONAKT43</t>
  </si>
  <si>
    <t>MONAKT44</t>
  </si>
  <si>
    <t>MONAKT45</t>
  </si>
  <si>
    <t>MONAKT46</t>
  </si>
  <si>
    <t>MONAKT47</t>
  </si>
  <si>
    <t>MONAKT48</t>
  </si>
  <si>
    <t>MONAKT49</t>
  </si>
  <si>
    <t>MONAKT50</t>
  </si>
  <si>
    <t>MONAKT51</t>
  </si>
  <si>
    <t>suppressed, young</t>
  </si>
  <si>
    <t>domiant</t>
  </si>
  <si>
    <t>AK, AA, MT, KK, SR</t>
  </si>
  <si>
    <t>SR</t>
  </si>
  <si>
    <t>Sergey Rodovikov</t>
  </si>
  <si>
    <t>August 9-10, 2021</t>
  </si>
  <si>
    <t>Tree 26</t>
  </si>
  <si>
    <t>r</t>
  </si>
  <si>
    <t>AA, KT, NK</t>
  </si>
  <si>
    <t>MONZOT1</t>
  </si>
  <si>
    <t>MONZOT2</t>
  </si>
  <si>
    <t>MONZOT3</t>
  </si>
  <si>
    <t>MONZOT4</t>
  </si>
  <si>
    <t>MONZOT5</t>
  </si>
  <si>
    <t>MONZOT6</t>
  </si>
  <si>
    <t>MONZOT7</t>
  </si>
  <si>
    <t>MONZOT8</t>
  </si>
  <si>
    <t>MONZOT9</t>
  </si>
  <si>
    <t>MONZOT10</t>
  </si>
  <si>
    <t>MONZOT11</t>
  </si>
  <si>
    <t>MONZOT12</t>
  </si>
  <si>
    <t>MONZOT13</t>
  </si>
  <si>
    <t>MONZOT14</t>
  </si>
  <si>
    <t>MONZOT15</t>
  </si>
  <si>
    <t>MONZOT16</t>
  </si>
  <si>
    <t>MONZOT17</t>
  </si>
  <si>
    <t>MONZOT18</t>
  </si>
  <si>
    <t>MONZOT19</t>
  </si>
  <si>
    <t>MONZOT20</t>
  </si>
  <si>
    <t>MONZOT21</t>
  </si>
  <si>
    <t>MONZOT22</t>
  </si>
  <si>
    <t>MONZOT23</t>
  </si>
  <si>
    <t>MONZOT24</t>
  </si>
  <si>
    <t>MONZOT25</t>
  </si>
  <si>
    <t>MONZOT26</t>
  </si>
  <si>
    <t>MONZOT27</t>
  </si>
  <si>
    <t>MONZOT28</t>
  </si>
  <si>
    <t>MONZOT29</t>
  </si>
  <si>
    <t>MONZOT30</t>
  </si>
  <si>
    <t>MONZOT31</t>
  </si>
  <si>
    <t>MONZOT32</t>
  </si>
  <si>
    <t>MONZOT33</t>
  </si>
  <si>
    <t>MONZOT34</t>
  </si>
  <si>
    <t>MONZOT35</t>
  </si>
  <si>
    <t>MONZOT36</t>
  </si>
  <si>
    <t>MONZOT37</t>
  </si>
  <si>
    <t>MONZOT38</t>
  </si>
  <si>
    <t>MONZOT39</t>
  </si>
  <si>
    <t>MONZOT40</t>
  </si>
  <si>
    <t>MONZOT41</t>
  </si>
  <si>
    <t>MONZOT42</t>
  </si>
  <si>
    <t>MONZOT43</t>
  </si>
  <si>
    <t>MONZOT44</t>
  </si>
  <si>
    <t>MONZOT45</t>
  </si>
  <si>
    <t>MONZOT46</t>
  </si>
  <si>
    <t>MONZOT47</t>
  </si>
  <si>
    <t>MONZOT48</t>
  </si>
  <si>
    <t>MONZOT49</t>
  </si>
  <si>
    <t>MONZOT50</t>
  </si>
  <si>
    <t>r,⏀</t>
  </si>
  <si>
    <t>Sep 21-23, 2021</t>
  </si>
  <si>
    <t>sampled 2020</t>
  </si>
  <si>
    <t>Larix sibirica</t>
  </si>
  <si>
    <t>Larix gmelinii</t>
  </si>
  <si>
    <t>Pinus sylvestris</t>
  </si>
  <si>
    <t>50° 5' 0.3732'' N</t>
  </si>
  <si>
    <t>87° 47' 1.3416'' E</t>
  </si>
  <si>
    <t>60°48'24.3"N</t>
  </si>
  <si>
    <t>89°21'26.7"E</t>
  </si>
  <si>
    <t>62 masl</t>
  </si>
  <si>
    <t>Larix cajanderi</t>
  </si>
  <si>
    <t>MONSUN01</t>
  </si>
  <si>
    <t>MONSUN02</t>
  </si>
  <si>
    <t>MONSUN03</t>
  </si>
  <si>
    <t>MONSUN04</t>
  </si>
  <si>
    <t>MONSUN05</t>
  </si>
  <si>
    <t>MONSUN06</t>
  </si>
  <si>
    <t>MONSUN07</t>
  </si>
  <si>
    <t>MONSUN08</t>
  </si>
  <si>
    <t>MONSUN09</t>
  </si>
  <si>
    <t>MONSUN10</t>
  </si>
  <si>
    <t>MONSUN11</t>
  </si>
  <si>
    <t>MONSUN12</t>
  </si>
  <si>
    <t>MONSUN13</t>
  </si>
  <si>
    <t>MONSUN14</t>
  </si>
  <si>
    <t>MONSUN15</t>
  </si>
  <si>
    <t>MONSUN16</t>
  </si>
  <si>
    <t>MONSUN17</t>
  </si>
  <si>
    <t>MONSUN18</t>
  </si>
  <si>
    <t>MONSUN19</t>
  </si>
  <si>
    <t>MONSUN20</t>
  </si>
  <si>
    <t>MONSUN21</t>
  </si>
  <si>
    <t>MONSUN22</t>
  </si>
  <si>
    <t>MONSUN23</t>
  </si>
  <si>
    <t>MONSUN24</t>
  </si>
  <si>
    <t>MONSUN25</t>
  </si>
  <si>
    <t>MONSUN26</t>
  </si>
  <si>
    <t>MONSUN27</t>
  </si>
  <si>
    <t>MONSUN28</t>
  </si>
  <si>
    <t>MONSUN29</t>
  </si>
  <si>
    <t>MONSUN30</t>
  </si>
  <si>
    <t>MONSUN31</t>
  </si>
  <si>
    <t>MONSUN32</t>
  </si>
  <si>
    <t>MONSUN33</t>
  </si>
  <si>
    <t>MONSUN34</t>
  </si>
  <si>
    <t>MONSUN35</t>
  </si>
  <si>
    <t>MONSUN36</t>
  </si>
  <si>
    <t>MONSUN37</t>
  </si>
  <si>
    <t>MONSUN38</t>
  </si>
  <si>
    <t>MONSUN39</t>
  </si>
  <si>
    <t>MONSUN40</t>
  </si>
  <si>
    <t>MONSUN41</t>
  </si>
  <si>
    <t>MONSUN42</t>
  </si>
  <si>
    <t>MONSUN43</t>
  </si>
  <si>
    <t>MONSUN44</t>
  </si>
  <si>
    <t>MONSUN45</t>
  </si>
  <si>
    <t>MONSUN46</t>
  </si>
  <si>
    <t>MONSUN47</t>
  </si>
  <si>
    <t>MONSUN48</t>
  </si>
  <si>
    <t>MONSUN49</t>
  </si>
  <si>
    <t>MONSUN50</t>
  </si>
  <si>
    <t>Dry top</t>
  </si>
  <si>
    <t>Double top</t>
  </si>
  <si>
    <t>AA, AK, NK, Ako</t>
  </si>
  <si>
    <t>11.5 cm</t>
  </si>
  <si>
    <t>7.0 cm</t>
  </si>
  <si>
    <t>27 cm</t>
  </si>
  <si>
    <t>42 cm</t>
  </si>
  <si>
    <t>MONCHO01</t>
  </si>
  <si>
    <t>MONCHO02</t>
  </si>
  <si>
    <t>MONCHO03</t>
  </si>
  <si>
    <t>MONCHO04</t>
  </si>
  <si>
    <t>MONCHO05</t>
  </si>
  <si>
    <t>MONCHO06</t>
  </si>
  <si>
    <t>MONCHO07</t>
  </si>
  <si>
    <t>MONCHO08</t>
  </si>
  <si>
    <t>MONCHO09</t>
  </si>
  <si>
    <t>MONCHO10</t>
  </si>
  <si>
    <t>MONCHO11</t>
  </si>
  <si>
    <t>MONCHO12</t>
  </si>
  <si>
    <t>MONCHO13</t>
  </si>
  <si>
    <t>MONCHO14</t>
  </si>
  <si>
    <t>MONCHO15</t>
  </si>
  <si>
    <t>MONCHO16</t>
  </si>
  <si>
    <t>MONCHO17</t>
  </si>
  <si>
    <t>MONCHO18</t>
  </si>
  <si>
    <t>MONCHO19</t>
  </si>
  <si>
    <t>MONCHO20</t>
  </si>
  <si>
    <t>MONCHO21</t>
  </si>
  <si>
    <t>MONCHO22</t>
  </si>
  <si>
    <t>MONCHO23</t>
  </si>
  <si>
    <t>MONCHO24</t>
  </si>
  <si>
    <t>MONCHO25</t>
  </si>
  <si>
    <t>MONCHO26</t>
  </si>
  <si>
    <t>MONCHO27</t>
  </si>
  <si>
    <t>MONCHO28</t>
  </si>
  <si>
    <t>MONCHO29</t>
  </si>
  <si>
    <t>MONCHO30</t>
  </si>
  <si>
    <t>MONCHO31</t>
  </si>
  <si>
    <t>MONCHO32</t>
  </si>
  <si>
    <t>MONCHO33</t>
  </si>
  <si>
    <t>MONCHO34</t>
  </si>
  <si>
    <t>MONCHO35</t>
  </si>
  <si>
    <t>MONCHO36</t>
  </si>
  <si>
    <t>MONCHO37</t>
  </si>
  <si>
    <t>MONCHO38</t>
  </si>
  <si>
    <t>MONCHO39</t>
  </si>
  <si>
    <t>MONCHO40</t>
  </si>
  <si>
    <t>MONCHO41</t>
  </si>
  <si>
    <t>MONCHO42</t>
  </si>
  <si>
    <t>MONCHO43</t>
  </si>
  <si>
    <t>MONCHO44</t>
  </si>
  <si>
    <t>MONCHO45</t>
  </si>
  <si>
    <t>MONCHO46</t>
  </si>
  <si>
    <t>MONCHO47</t>
  </si>
  <si>
    <t>MONCHO48</t>
  </si>
  <si>
    <t>MONCHO49</t>
  </si>
  <si>
    <t>MONCHO50</t>
  </si>
  <si>
    <t>MONCHO51</t>
  </si>
  <si>
    <t>Tura (Krasnoyarsk)</t>
  </si>
  <si>
    <t>Yakutsk (Yakutia)</t>
  </si>
  <si>
    <t>Deputatsky (Yakutia)</t>
  </si>
  <si>
    <t>Aktru (Altai)</t>
  </si>
  <si>
    <t>ZOTTO (Krasnoyarsk)</t>
  </si>
  <si>
    <t>Suntar Khayata (Yakutia)</t>
  </si>
  <si>
    <t>Chokurdakh (Yakutia)</t>
  </si>
  <si>
    <t>8-10 cm</t>
  </si>
  <si>
    <t>4-6 cm</t>
  </si>
  <si>
    <t>2-3 cm</t>
  </si>
  <si>
    <t>12-16 cm, up to 2-3 cm permafrost thown</t>
  </si>
  <si>
    <t>70°30'38.9"N</t>
  </si>
  <si>
    <t>147°10'47.1"E</t>
  </si>
  <si>
    <t>July 01-02, 2022</t>
  </si>
  <si>
    <t>63°12'53.7"N</t>
  </si>
  <si>
    <t>139°31'33.7"E</t>
  </si>
  <si>
    <t>Dry top, tilted</t>
  </si>
  <si>
    <t>Tilted</t>
  </si>
  <si>
    <t>Rotten, dry top</t>
  </si>
  <si>
    <t>Curved</t>
  </si>
  <si>
    <t>n.a.</t>
  </si>
  <si>
    <t>mean RW</t>
  </si>
  <si>
    <t>MONXAN01</t>
  </si>
  <si>
    <t>MONXAN02</t>
  </si>
  <si>
    <t>MONXAN03</t>
  </si>
  <si>
    <t>MONXAN04</t>
  </si>
  <si>
    <t>MONXAN05</t>
  </si>
  <si>
    <t>MONXAN06</t>
  </si>
  <si>
    <t>MONXAN07</t>
  </si>
  <si>
    <t>MONXAN08</t>
  </si>
  <si>
    <t>MONXAN09</t>
  </si>
  <si>
    <t>MONXAN10</t>
  </si>
  <si>
    <t>MONXAN11</t>
  </si>
  <si>
    <t>MONXAN12</t>
  </si>
  <si>
    <t>MONXAN13</t>
  </si>
  <si>
    <t>MONXAN14</t>
  </si>
  <si>
    <t>MONXAN15</t>
  </si>
  <si>
    <t>MONXAN16</t>
  </si>
  <si>
    <t>MONXAN17</t>
  </si>
  <si>
    <t>MONXAN18</t>
  </si>
  <si>
    <t>MONXAN19</t>
  </si>
  <si>
    <t>MONXAN20</t>
  </si>
  <si>
    <t>MONXAN21</t>
  </si>
  <si>
    <t>MONXAN22</t>
  </si>
  <si>
    <t>MONXAN23</t>
  </si>
  <si>
    <t>MONXAN24</t>
  </si>
  <si>
    <t>MONXAN25</t>
  </si>
  <si>
    <t>MONXAN26</t>
  </si>
  <si>
    <t>MONXAN27</t>
  </si>
  <si>
    <t>MONXAN28</t>
  </si>
  <si>
    <t>MONXAN29</t>
  </si>
  <si>
    <t>MONXAN30</t>
  </si>
  <si>
    <t>MONXAN31</t>
  </si>
  <si>
    <t>MONXAN32</t>
  </si>
  <si>
    <t>MONXAN33</t>
  </si>
  <si>
    <t>MONXAN34</t>
  </si>
  <si>
    <t>MONXAN35</t>
  </si>
  <si>
    <t>MONXAN36</t>
  </si>
  <si>
    <t>MONXAN37</t>
  </si>
  <si>
    <t>MONXAN38</t>
  </si>
  <si>
    <t>MONXAN39</t>
  </si>
  <si>
    <t>MONXAN40</t>
  </si>
  <si>
    <t>MONXAN41</t>
  </si>
  <si>
    <t>MONXAN42</t>
  </si>
  <si>
    <t>MONXAN43</t>
  </si>
  <si>
    <t>MONXAN44</t>
  </si>
  <si>
    <t>MONXAN45</t>
  </si>
  <si>
    <t>MONXAN46</t>
  </si>
  <si>
    <t>MONXAN47</t>
  </si>
  <si>
    <t>MONXAN48</t>
  </si>
  <si>
    <t>MONXAN49</t>
  </si>
  <si>
    <t>MONXAN50</t>
  </si>
  <si>
    <t>Rotten center</t>
  </si>
  <si>
    <t>Dry top, tilted, rotten center</t>
  </si>
  <si>
    <t>Broken top, tilted</t>
  </si>
  <si>
    <t>Broken top</t>
  </si>
  <si>
    <t>AA, Ak, SR</t>
  </si>
  <si>
    <t>68°04'38.2"N</t>
  </si>
  <si>
    <t>86°44'42.0"E</t>
  </si>
  <si>
    <t>QWA</t>
  </si>
  <si>
    <t>х</t>
  </si>
  <si>
    <t>MONSEM01</t>
  </si>
  <si>
    <t>MONSEM02</t>
  </si>
  <si>
    <t>MONSEM03</t>
  </si>
  <si>
    <t>MONSEM04</t>
  </si>
  <si>
    <t>MONSEM05</t>
  </si>
  <si>
    <t>MONSEM06</t>
  </si>
  <si>
    <t>MONSEM07</t>
  </si>
  <si>
    <t>MONSEM08</t>
  </si>
  <si>
    <t>MONSEM09</t>
  </si>
  <si>
    <t>MONSEM10</t>
  </si>
  <si>
    <t>MONSEM11</t>
  </si>
  <si>
    <t>MONSEM12</t>
  </si>
  <si>
    <t>MONSEM13</t>
  </si>
  <si>
    <t>MONSEM14</t>
  </si>
  <si>
    <t>MONSEM15</t>
  </si>
  <si>
    <t>MONSEM16</t>
  </si>
  <si>
    <t>MONSEM17</t>
  </si>
  <si>
    <t>MONSEM18</t>
  </si>
  <si>
    <t>MONSEM19</t>
  </si>
  <si>
    <t>MONSEM20</t>
  </si>
  <si>
    <t>MONSEM21</t>
  </si>
  <si>
    <t>MONSEM22</t>
  </si>
  <si>
    <t>MONSEM23</t>
  </si>
  <si>
    <t>MONSEM24</t>
  </si>
  <si>
    <t>MONSEM25</t>
  </si>
  <si>
    <t>MONSEM26</t>
  </si>
  <si>
    <t>MONSEM27</t>
  </si>
  <si>
    <t>MONSEM28</t>
  </si>
  <si>
    <t>MONSEM29</t>
  </si>
  <si>
    <t>MONSEM30</t>
  </si>
  <si>
    <t>MONSEM31</t>
  </si>
  <si>
    <t>MONSEM32</t>
  </si>
  <si>
    <t>MONSEM33</t>
  </si>
  <si>
    <t>MONSEM34</t>
  </si>
  <si>
    <t>MONSEM35</t>
  </si>
  <si>
    <t>MONSEM36</t>
  </si>
  <si>
    <t>MONSEM37</t>
  </si>
  <si>
    <t>MONSEM38</t>
  </si>
  <si>
    <t>MONSEM39</t>
  </si>
  <si>
    <t>MONSEM40</t>
  </si>
  <si>
    <t>MONSEM41</t>
  </si>
  <si>
    <t>MONSEM42</t>
  </si>
  <si>
    <t>MONSEM43</t>
  </si>
  <si>
    <t>MONSEM44</t>
  </si>
  <si>
    <t>MONSEM45</t>
  </si>
  <si>
    <t>MONSEM46</t>
  </si>
  <si>
    <t>MONSEM47</t>
  </si>
  <si>
    <t>MONSEM48</t>
  </si>
  <si>
    <t>MONSEM49</t>
  </si>
  <si>
    <t>MONSEM50</t>
  </si>
  <si>
    <t>MONSEM51</t>
  </si>
  <si>
    <t>Seminsky (Altai)</t>
  </si>
  <si>
    <t>Khantayka (Igraka)</t>
  </si>
  <si>
    <t>r,</t>
  </si>
  <si>
    <t>dominat</t>
  </si>
  <si>
    <t>x, core b</t>
  </si>
  <si>
    <t>Tilted, rotten top</t>
  </si>
  <si>
    <t>b side MXD</t>
  </si>
  <si>
    <t>tilted</t>
  </si>
  <si>
    <t>All cores from b side</t>
  </si>
  <si>
    <t>broken top</t>
  </si>
  <si>
    <t>rotten</t>
  </si>
  <si>
    <t>13.08.2022</t>
  </si>
  <si>
    <t>50°59'44.6"N</t>
  </si>
  <si>
    <t>85°42'30.3"E</t>
  </si>
  <si>
    <t>wet weight (gr)_15.06.2021</t>
  </si>
  <si>
    <t>Roots tree 12</t>
  </si>
  <si>
    <t>Roots tree 43</t>
  </si>
  <si>
    <t>Roots tree 41</t>
  </si>
  <si>
    <t>Roots tree 2</t>
  </si>
  <si>
    <t>cut 1.3 m</t>
  </si>
  <si>
    <t>KB</t>
  </si>
  <si>
    <t>VK</t>
  </si>
  <si>
    <t>MB</t>
  </si>
  <si>
    <t>AA, VK, KB, MB</t>
  </si>
  <si>
    <t>Kirovsk (Kola)</t>
  </si>
  <si>
    <t>Picea obovta</t>
  </si>
  <si>
    <t>MONKIR01</t>
  </si>
  <si>
    <t>MONKIR02</t>
  </si>
  <si>
    <t>tilted 8 degrees</t>
  </si>
  <si>
    <t>MONKIR03</t>
  </si>
  <si>
    <t>MONKIR04</t>
  </si>
  <si>
    <t>MONKIR05</t>
  </si>
  <si>
    <t>MONKIR06</t>
  </si>
  <si>
    <t>MONKIR07</t>
  </si>
  <si>
    <t>MONKIR08</t>
  </si>
  <si>
    <t>MONKIR09</t>
  </si>
  <si>
    <t>MONKIR10</t>
  </si>
  <si>
    <t>MONKIR11</t>
  </si>
  <si>
    <t>MONKIR12</t>
  </si>
  <si>
    <t>MONKIR13</t>
  </si>
  <si>
    <t>MONKIR14</t>
  </si>
  <si>
    <t>MONKIR15</t>
  </si>
  <si>
    <t>MONKIR16</t>
  </si>
  <si>
    <t>MONKIR17</t>
  </si>
  <si>
    <t>competition</t>
  </si>
  <si>
    <t>MONKIR18</t>
  </si>
  <si>
    <t>5 mm*2</t>
  </si>
  <si>
    <t>MONKIR19</t>
  </si>
  <si>
    <t>MONKIR20</t>
  </si>
  <si>
    <t>MONKIR21</t>
  </si>
  <si>
    <t>MONKIR22</t>
  </si>
  <si>
    <t>MONKIR23</t>
  </si>
  <si>
    <t>MONKIR24</t>
  </si>
  <si>
    <t>MONKIR25</t>
  </si>
  <si>
    <t>MONKIR26</t>
  </si>
  <si>
    <t>MONKIR27</t>
  </si>
  <si>
    <t>MONKIR28</t>
  </si>
  <si>
    <t>MONKIR29</t>
  </si>
  <si>
    <t>MONKIR30</t>
  </si>
  <si>
    <t>MONKIR31</t>
  </si>
  <si>
    <t>root at h=0,5m , 0,92m, 1,1 m</t>
  </si>
  <si>
    <t>MONKIR32</t>
  </si>
  <si>
    <t>MONKIR33</t>
  </si>
  <si>
    <t>MONKIR34</t>
  </si>
  <si>
    <t>top was change at h=0,5 m</t>
  </si>
  <si>
    <t>MONKIR35</t>
  </si>
  <si>
    <t>MONKIR36</t>
  </si>
  <si>
    <t>MONKIR37</t>
  </si>
  <si>
    <t>MONKIR38</t>
  </si>
  <si>
    <t>MONKIR39</t>
  </si>
  <si>
    <t>MONKIR40</t>
  </si>
  <si>
    <t>MONKIR41</t>
  </si>
  <si>
    <t>MONKIR42</t>
  </si>
  <si>
    <t>MONKIR43</t>
  </si>
  <si>
    <t>MONKIR44</t>
  </si>
  <si>
    <t>top was change at h=7 m</t>
  </si>
  <si>
    <t>MONKIR45</t>
  </si>
  <si>
    <t>MONKIR46</t>
  </si>
  <si>
    <t>MONKIR47</t>
  </si>
  <si>
    <t>MONKIR48</t>
  </si>
  <si>
    <t>r,d</t>
  </si>
  <si>
    <t>tilted 30 degrees</t>
  </si>
  <si>
    <t>MONKIR49</t>
  </si>
  <si>
    <t>MONKIR50</t>
  </si>
  <si>
    <t>Roots tree 31</t>
  </si>
  <si>
    <t>15-16.09.2022</t>
  </si>
  <si>
    <t>67°35'6.50"N</t>
  </si>
  <si>
    <t>34°5'21.00"E</t>
  </si>
  <si>
    <t>MONKHA01</t>
  </si>
  <si>
    <t>Khatanga (Krasnoyarsk)</t>
  </si>
  <si>
    <t>MONKHA02</t>
  </si>
  <si>
    <t>MONKHA03</t>
  </si>
  <si>
    <t>MONKHA04</t>
  </si>
  <si>
    <t>MONKHA05</t>
  </si>
  <si>
    <t>MONKHA06</t>
  </si>
  <si>
    <t>MONKHA07</t>
  </si>
  <si>
    <t>MONKHA08</t>
  </si>
  <si>
    <t>MONKHA09</t>
  </si>
  <si>
    <t>MONKHA10</t>
  </si>
  <si>
    <t>MONKHA11</t>
  </si>
  <si>
    <t>MONKHA12</t>
  </si>
  <si>
    <t>MONKHA13</t>
  </si>
  <si>
    <t>MONKHA14</t>
  </si>
  <si>
    <t>MONKHA15</t>
  </si>
  <si>
    <t>MONKHA16</t>
  </si>
  <si>
    <t>MONKHA17</t>
  </si>
  <si>
    <t>MONKHA18</t>
  </si>
  <si>
    <t>MONKHA19</t>
  </si>
  <si>
    <t>MONKHA20</t>
  </si>
  <si>
    <t>MONKHA21</t>
  </si>
  <si>
    <t>MONKHA22</t>
  </si>
  <si>
    <t>MONKHA23</t>
  </si>
  <si>
    <t>MONKHA24</t>
  </si>
  <si>
    <t>MONKHA25</t>
  </si>
  <si>
    <t>MONKHA26</t>
  </si>
  <si>
    <t>MONKHA27</t>
  </si>
  <si>
    <t>MONKHA28</t>
  </si>
  <si>
    <t>MONKHA29</t>
  </si>
  <si>
    <t>MONKHA30</t>
  </si>
  <si>
    <t>MONKHA31</t>
  </si>
  <si>
    <t>MONKHA32</t>
  </si>
  <si>
    <t>MONKHA33</t>
  </si>
  <si>
    <t>MONKHA34</t>
  </si>
  <si>
    <t>MONKHA35</t>
  </si>
  <si>
    <t>MONKHA36</t>
  </si>
  <si>
    <t>MONKHA37</t>
  </si>
  <si>
    <t>MONKHA38</t>
  </si>
  <si>
    <t>MONKHA39</t>
  </si>
  <si>
    <t>MONKHA40</t>
  </si>
  <si>
    <t>MONKHA41</t>
  </si>
  <si>
    <t>MONKHA42</t>
  </si>
  <si>
    <t>MONKHA43</t>
  </si>
  <si>
    <t>MONKHA44</t>
  </si>
  <si>
    <t>MONKHA45</t>
  </si>
  <si>
    <t>MONKHA46</t>
  </si>
  <si>
    <t>MONKHA47</t>
  </si>
  <si>
    <t>MONKHA48</t>
  </si>
  <si>
    <t>MONKHA49</t>
  </si>
  <si>
    <t>MONKHA50</t>
  </si>
  <si>
    <t>tilted 10 degrees</t>
  </si>
  <si>
    <t>tilted 15 degrees</t>
  </si>
  <si>
    <t>4 tops</t>
  </si>
  <si>
    <t>2 tops</t>
  </si>
  <si>
    <t>tilted 20 degrees</t>
  </si>
  <si>
    <t>AK, Ako, KB</t>
  </si>
  <si>
    <t>15-16.07.2023</t>
  </si>
  <si>
    <t>Roots tree 15</t>
  </si>
  <si>
    <t>MONBIL01</t>
  </si>
  <si>
    <t>MONBIL02</t>
  </si>
  <si>
    <t>Bilibino (Chukotka)</t>
  </si>
  <si>
    <t>MONBIL03</t>
  </si>
  <si>
    <t>MONBIL04</t>
  </si>
  <si>
    <t>MONBIL05</t>
  </si>
  <si>
    <t>MONBIL06</t>
  </si>
  <si>
    <t>MONBIL07</t>
  </si>
  <si>
    <t>MONBIL08</t>
  </si>
  <si>
    <t>MONBIL09</t>
  </si>
  <si>
    <t>MONBIL10</t>
  </si>
  <si>
    <t>MONBIL11</t>
  </si>
  <si>
    <t>MONBIL12</t>
  </si>
  <si>
    <t>MONBIL13</t>
  </si>
  <si>
    <t>MONBIL14</t>
  </si>
  <si>
    <t>MONBIL15</t>
  </si>
  <si>
    <t>MONBIL16</t>
  </si>
  <si>
    <t>MONBIL17</t>
  </si>
  <si>
    <t>MONBIL18</t>
  </si>
  <si>
    <t>MONBIL19</t>
  </si>
  <si>
    <t>MONBIL20</t>
  </si>
  <si>
    <t>MONBIL21</t>
  </si>
  <si>
    <t>MONBIL22</t>
  </si>
  <si>
    <t>MONBIL23</t>
  </si>
  <si>
    <t>MONBIL24</t>
  </si>
  <si>
    <t>MONBIL25</t>
  </si>
  <si>
    <t>MONBIL26</t>
  </si>
  <si>
    <t>MONBIL27</t>
  </si>
  <si>
    <t>MONBIL28</t>
  </si>
  <si>
    <t>MONBIL29</t>
  </si>
  <si>
    <t>MONBIL30</t>
  </si>
  <si>
    <t>MONBIL31</t>
  </si>
  <si>
    <t>MONBIL32</t>
  </si>
  <si>
    <t>MONBIL33</t>
  </si>
  <si>
    <t>MONBIL34</t>
  </si>
  <si>
    <t>MONBIL35</t>
  </si>
  <si>
    <t>MONBIL36</t>
  </si>
  <si>
    <t>MONBIL37</t>
  </si>
  <si>
    <t>MONBIL38</t>
  </si>
  <si>
    <t>MONBIL39</t>
  </si>
  <si>
    <t>MONBIL40</t>
  </si>
  <si>
    <t>MONBIL41</t>
  </si>
  <si>
    <t>MONBIL42</t>
  </si>
  <si>
    <t>MONBIL43</t>
  </si>
  <si>
    <t>MONBIL44</t>
  </si>
  <si>
    <t>MONBIL45</t>
  </si>
  <si>
    <t>MONBIL46</t>
  </si>
  <si>
    <t>MONBIL47</t>
  </si>
  <si>
    <t>MONBIL48</t>
  </si>
  <si>
    <t>MONBIL49</t>
  </si>
  <si>
    <t>MONBIL50</t>
  </si>
  <si>
    <t>AA, Ako</t>
  </si>
  <si>
    <t>double tree</t>
  </si>
  <si>
    <t>old</t>
  </si>
  <si>
    <t>07-08.08.2023</t>
  </si>
  <si>
    <t>90 cm from tree, not deep</t>
  </si>
  <si>
    <t>150 cm from tree, not deep</t>
  </si>
  <si>
    <t>68°02'19.0"N</t>
  </si>
  <si>
    <t>166°40'1.1"E</t>
  </si>
  <si>
    <t>498 masl</t>
  </si>
  <si>
    <t>Others</t>
  </si>
  <si>
    <t>MONBIL51</t>
  </si>
  <si>
    <t>Bilibino</t>
  </si>
  <si>
    <t>MONBIL52</t>
  </si>
  <si>
    <t>MONBIL53</t>
  </si>
  <si>
    <t>MONBIL54</t>
  </si>
  <si>
    <t>MONBIL55</t>
  </si>
  <si>
    <t>MONBIL56</t>
  </si>
  <si>
    <t>MONBIL57</t>
  </si>
  <si>
    <t>MONBIL58</t>
  </si>
  <si>
    <t>MONBIL59</t>
  </si>
  <si>
    <t>MONBIL60</t>
  </si>
  <si>
    <t>MONBIL61</t>
  </si>
  <si>
    <t>MONBIL62</t>
  </si>
  <si>
    <t>MONBIL63</t>
  </si>
  <si>
    <t>MONBIL64</t>
  </si>
  <si>
    <t>MONBIL65</t>
  </si>
  <si>
    <t>MONBIL66</t>
  </si>
  <si>
    <t>MONBIL67</t>
  </si>
  <si>
    <t>MONBIL68</t>
  </si>
  <si>
    <t>MONBIL69</t>
  </si>
  <si>
    <t>MONBIL70</t>
  </si>
  <si>
    <t>MONBIL71</t>
  </si>
  <si>
    <t>MONBIL72</t>
  </si>
  <si>
    <t>MONBIL73</t>
  </si>
  <si>
    <t>MONBIL74</t>
  </si>
  <si>
    <t>MONBIL75</t>
  </si>
  <si>
    <t>MONBIL76</t>
  </si>
  <si>
    <t>MONBIL77</t>
  </si>
  <si>
    <t>MONBIL78</t>
  </si>
  <si>
    <t>MONBIL79</t>
  </si>
  <si>
    <t>MONBIL80</t>
  </si>
  <si>
    <t>MONBIL81</t>
  </si>
  <si>
    <t>MONBIL82</t>
  </si>
  <si>
    <t>MONBIL83</t>
  </si>
  <si>
    <t>MONBIL84</t>
  </si>
  <si>
    <t>MONBIL85</t>
  </si>
  <si>
    <t>MONBIL86</t>
  </si>
  <si>
    <t>MONBIL87</t>
  </si>
  <si>
    <t>MONBIL88</t>
  </si>
  <si>
    <t>MONBIL89</t>
  </si>
  <si>
    <t>MONBIL90</t>
  </si>
  <si>
    <t>MONBIL91</t>
  </si>
  <si>
    <t>MONBIL92</t>
  </si>
  <si>
    <t>MONBIL93</t>
  </si>
  <si>
    <t>MONBIL94</t>
  </si>
  <si>
    <t>MONBIL95</t>
  </si>
  <si>
    <t>MONBIL96</t>
  </si>
  <si>
    <t>MONBIL97</t>
  </si>
  <si>
    <t>MONBIL98</t>
  </si>
  <si>
    <t>MONBIL99</t>
  </si>
  <si>
    <t>MONBIL100</t>
  </si>
  <si>
    <t>MONBIL101</t>
  </si>
  <si>
    <t>MONBIL102</t>
  </si>
  <si>
    <t>MONBIL103</t>
  </si>
  <si>
    <t>MONBIL104</t>
  </si>
  <si>
    <t>MONBIL105</t>
  </si>
  <si>
    <t>MONBIL106</t>
  </si>
  <si>
    <t>MONBIL107</t>
  </si>
  <si>
    <t>MONBIL108</t>
  </si>
  <si>
    <t>MONBIL109</t>
  </si>
  <si>
    <t>MONBIL110</t>
  </si>
  <si>
    <t>MONBIL111</t>
  </si>
  <si>
    <t>MONBIL112</t>
  </si>
  <si>
    <t>MONBIL113</t>
  </si>
  <si>
    <t>MONBIL114</t>
  </si>
  <si>
    <t>MONBIL115</t>
  </si>
  <si>
    <t>MONBIL116</t>
  </si>
  <si>
    <t>MONBIL117</t>
  </si>
  <si>
    <t>MONBIL118</t>
  </si>
  <si>
    <t>MONBIL119</t>
  </si>
  <si>
    <t>MONBIL120</t>
  </si>
  <si>
    <t>MONBIL121</t>
  </si>
  <si>
    <t>MONBIL122</t>
  </si>
  <si>
    <t>MONBIL123</t>
  </si>
  <si>
    <t>MONBIL124</t>
  </si>
  <si>
    <t>MONBIL125</t>
  </si>
  <si>
    <t>MONBIL126</t>
  </si>
  <si>
    <t>MONBIL127</t>
  </si>
  <si>
    <t>MONBIL128</t>
  </si>
  <si>
    <t>MONBIL129</t>
  </si>
  <si>
    <t>MONBIL130</t>
  </si>
  <si>
    <t>MONBIL131</t>
  </si>
  <si>
    <t>MONBIL132</t>
  </si>
  <si>
    <t>MONBIL133</t>
  </si>
  <si>
    <t>MONBIL134</t>
  </si>
  <si>
    <t>MONBIL135</t>
  </si>
  <si>
    <t>MONBIL136</t>
  </si>
  <si>
    <t>MONBIL137</t>
  </si>
  <si>
    <t>MONBIL138</t>
  </si>
  <si>
    <t>MONBIL139</t>
  </si>
  <si>
    <t>MONBIL140</t>
  </si>
  <si>
    <t>MONBIL141</t>
  </si>
  <si>
    <t>MONBIL142</t>
  </si>
  <si>
    <t>MONBIL143</t>
  </si>
  <si>
    <t>MONBIL144</t>
  </si>
  <si>
    <t>MONBIL145</t>
  </si>
  <si>
    <t>MONBIL146</t>
  </si>
  <si>
    <t>MONBIL147</t>
  </si>
  <si>
    <t>MONBIL148</t>
  </si>
  <si>
    <t>MONBIL149</t>
  </si>
  <si>
    <t>MONBIL150</t>
  </si>
  <si>
    <t>MONBIL151</t>
  </si>
  <si>
    <t>MONBIL152</t>
  </si>
  <si>
    <t>MONBIL153</t>
  </si>
  <si>
    <t>MONBIL154</t>
  </si>
  <si>
    <t>MONBIL155</t>
  </si>
  <si>
    <t>MONBIL156</t>
  </si>
  <si>
    <t>MONBIL157</t>
  </si>
  <si>
    <t>MONBIL158</t>
  </si>
  <si>
    <t>MONBIL159</t>
  </si>
  <si>
    <t>MONBIL160</t>
  </si>
  <si>
    <t>MONBIL161</t>
  </si>
  <si>
    <t>MONBIL162</t>
  </si>
  <si>
    <t>MONBIL163</t>
  </si>
  <si>
    <t>MONBIL164</t>
  </si>
  <si>
    <t>MONBIL165</t>
  </si>
  <si>
    <t>MONBIL166</t>
  </si>
  <si>
    <t>MONBIL167</t>
  </si>
  <si>
    <t>MONBIL168</t>
  </si>
  <si>
    <t>MONBIL169</t>
  </si>
  <si>
    <t>MONBIL170</t>
  </si>
  <si>
    <t>MONBIL171</t>
  </si>
  <si>
    <t>MONBIL172</t>
  </si>
  <si>
    <t>MONBIL173</t>
  </si>
  <si>
    <t>MONBIL174</t>
  </si>
  <si>
    <t>MONBIL175</t>
  </si>
  <si>
    <t>MONBIL176</t>
  </si>
  <si>
    <t>MONBIL177</t>
  </si>
  <si>
    <t>MONBIL178</t>
  </si>
  <si>
    <t>MONBIL179</t>
  </si>
  <si>
    <t>MONBIL180</t>
  </si>
  <si>
    <t>MONBIL181</t>
  </si>
  <si>
    <t>MONBIL182</t>
  </si>
  <si>
    <t>MONBIL183</t>
  </si>
  <si>
    <t>MONBIL184</t>
  </si>
  <si>
    <t>MONBIL185</t>
  </si>
  <si>
    <t>MONBIL186</t>
  </si>
  <si>
    <t>MONBIL187</t>
  </si>
  <si>
    <t>MONBIL188</t>
  </si>
  <si>
    <t>MONBIL189</t>
  </si>
  <si>
    <t>MONBIL190</t>
  </si>
  <si>
    <t>MONBIL191</t>
  </si>
  <si>
    <t>MONBIL192</t>
  </si>
  <si>
    <t>MONBIL193</t>
  </si>
  <si>
    <t>MONBIL194</t>
  </si>
  <si>
    <t>MONBIL195</t>
  </si>
  <si>
    <t>MONBIL196</t>
  </si>
  <si>
    <t>MONBIL197</t>
  </si>
  <si>
    <t>MONBIL198</t>
  </si>
  <si>
    <t>MONBIL199</t>
  </si>
  <si>
    <t>MONBIL200</t>
  </si>
  <si>
    <t>MONBIL201</t>
  </si>
  <si>
    <t>MONBIL202</t>
  </si>
  <si>
    <t>MONBIL203</t>
  </si>
  <si>
    <t>MONBIL204</t>
  </si>
  <si>
    <t>MONBIL205</t>
  </si>
  <si>
    <t>MONBIL206</t>
  </si>
  <si>
    <t>MONBIL207</t>
  </si>
  <si>
    <t>no tree</t>
  </si>
  <si>
    <t>Pine</t>
  </si>
  <si>
    <t>dead</t>
  </si>
  <si>
    <t>LACA</t>
  </si>
  <si>
    <t>&gt;30 cm</t>
  </si>
  <si>
    <t>10 cm</t>
  </si>
  <si>
    <t xml:space="preserve"> 71°57'25.82"N</t>
  </si>
  <si>
    <t>102°40'22.27"E</t>
  </si>
  <si>
    <t>Terskol (Caucasos)</t>
  </si>
  <si>
    <t>MONTER01</t>
  </si>
  <si>
    <t>MONTER02</t>
  </si>
  <si>
    <t>MONTER03</t>
  </si>
  <si>
    <t>MONTER04</t>
  </si>
  <si>
    <t>MONTER05</t>
  </si>
  <si>
    <t>MONTER06</t>
  </si>
  <si>
    <t>MONTER07</t>
  </si>
  <si>
    <t>MONTER08</t>
  </si>
  <si>
    <t>MONTER09</t>
  </si>
  <si>
    <t>MONTER10</t>
  </si>
  <si>
    <t>MONTER11</t>
  </si>
  <si>
    <t>MONTER12</t>
  </si>
  <si>
    <t>MONTER13</t>
  </si>
  <si>
    <t>MONTER14</t>
  </si>
  <si>
    <t>MONTER15</t>
  </si>
  <si>
    <t>MONTER16</t>
  </si>
  <si>
    <t>MONTER17</t>
  </si>
  <si>
    <t>MONTER18</t>
  </si>
  <si>
    <t>MONTER19</t>
  </si>
  <si>
    <t>MONTER20</t>
  </si>
  <si>
    <t>MONTER21</t>
  </si>
  <si>
    <t>MONTER22</t>
  </si>
  <si>
    <t>MONTER23</t>
  </si>
  <si>
    <t>MONTER24</t>
  </si>
  <si>
    <t>MONTER25</t>
  </si>
  <si>
    <t>MONTER26</t>
  </si>
  <si>
    <t>MONTER27</t>
  </si>
  <si>
    <t>MONTER28</t>
  </si>
  <si>
    <t>MONTER29</t>
  </si>
  <si>
    <t>MONTER30</t>
  </si>
  <si>
    <t>MONTER31</t>
  </si>
  <si>
    <t>MONTER32</t>
  </si>
  <si>
    <t>MONTER33</t>
  </si>
  <si>
    <t>MONTER34</t>
  </si>
  <si>
    <t>MONTER35</t>
  </si>
  <si>
    <t>MONTER36</t>
  </si>
  <si>
    <t>MONTER37</t>
  </si>
  <si>
    <t>MONTER38</t>
  </si>
  <si>
    <t>MONTER39</t>
  </si>
  <si>
    <t>MONTER40</t>
  </si>
  <si>
    <t>MONTER41</t>
  </si>
  <si>
    <t>MONTER42</t>
  </si>
  <si>
    <t>MONTER43</t>
  </si>
  <si>
    <t>MONTER44</t>
  </si>
  <si>
    <t>MONTER45</t>
  </si>
  <si>
    <t>MONTER46</t>
  </si>
  <si>
    <t>MONTER47</t>
  </si>
  <si>
    <t>MONTER48</t>
  </si>
  <si>
    <t>MONTER49</t>
  </si>
  <si>
    <t>MONTER50</t>
  </si>
  <si>
    <t>DD</t>
  </si>
  <si>
    <t>Vladimir Kukarskih</t>
  </si>
  <si>
    <t>Daniel Diaz</t>
  </si>
  <si>
    <t>Kristina Bogdanova</t>
  </si>
  <si>
    <t>AA, AK, MT, SR, DD</t>
  </si>
  <si>
    <t>AA, AK, MT, VK, DD</t>
  </si>
  <si>
    <t>MONTER51</t>
  </si>
  <si>
    <t>Doublr top starting at 9.5 m</t>
  </si>
  <si>
    <t>Tilded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</si>
</sst>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/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/>
    <xf numFmtId="164" fontId="1" fillId="3" borderId="0" xfId="0" applyNumberFormat="1" applyFont="1" applyFill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3" borderId="0" xfId="0" applyFont="1" applyFill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4" borderId="0" xfId="0" applyFont="1" applyFill="1"/>
    <xf numFmtId="14" fontId="1" fillId="2" borderId="0" xfId="0" applyNumberFormat="1" applyFont="1" applyFill="1"/>
    <xf numFmtId="0" fontId="6" fillId="0" borderId="0" xfId="0" applyFont="1"/>
    <xf numFmtId="0" fontId="1" fillId="0" borderId="0" xfId="0" applyFont="1" applyAlignment="1"/>
    <xf numFmtId="164" fontId="1" fillId="0" borderId="0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1B562-CF6C-E847-9560-67878350439C}">
  <dimension ref="A1:AF656"/>
  <sheetViews>
    <sheetView tabSelected="1" zoomScale="70" zoomScaleNormal="70" workbookViewId="0">
      <pane ySplit="1" topLeftCell="A547" activePane="bottomLeft" state="frozen"/>
      <selection activeCell="B1" sqref="B1"/>
      <selection pane="bottomLeft" activeCell="P305" sqref="P305:P334"/>
    </sheetView>
  </sheetViews>
  <sheetFormatPr defaultColWidth="11.19921875" defaultRowHeight="14.4" x14ac:dyDescent="0.3"/>
  <cols>
    <col min="1" max="1" width="11.19921875" style="12"/>
    <col min="2" max="2" width="13.19921875" style="12" bestFit="1" customWidth="1"/>
    <col min="3" max="3" width="11.19921875" style="12"/>
    <col min="4" max="4" width="22.69921875" style="12" bestFit="1" customWidth="1"/>
    <col min="5" max="6" width="10.69921875" style="12"/>
    <col min="7" max="7" width="16.5" style="12" hidden="1" customWidth="1"/>
    <col min="8" max="8" width="0" style="14" hidden="1" customWidth="1"/>
    <col min="9" max="11" width="0" style="12" hidden="1" customWidth="1"/>
    <col min="12" max="12" width="7.69921875" style="12" bestFit="1" customWidth="1"/>
    <col min="13" max="13" width="16.19921875" style="14" bestFit="1" customWidth="1"/>
    <col min="14" max="15" width="11.19921875" style="14"/>
    <col min="16" max="17" width="11.19921875" style="12"/>
    <col min="18" max="18" width="13" style="12" bestFit="1" customWidth="1"/>
    <col min="19" max="22" width="10.69921875" style="12"/>
    <col min="23" max="23" width="11.19921875" style="12"/>
    <col min="24" max="24" width="26.19921875" style="12" bestFit="1" customWidth="1"/>
    <col min="25" max="25" width="16.69921875" style="12" bestFit="1" customWidth="1"/>
    <col min="26" max="26" width="11.19921875" style="13"/>
    <col min="27" max="27" width="15.19921875" style="13" bestFit="1" customWidth="1"/>
    <col min="28" max="28" width="37.19921875" style="13" bestFit="1" customWidth="1"/>
    <col min="29" max="29" width="23.69921875" style="13" bestFit="1" customWidth="1"/>
    <col min="30" max="16384" width="11.19921875" style="13"/>
  </cols>
  <sheetData>
    <row r="1" spans="1:3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4</v>
      </c>
      <c r="H1" s="3" t="s">
        <v>5</v>
      </c>
      <c r="I1" s="1" t="s">
        <v>6</v>
      </c>
      <c r="J1" s="1" t="s">
        <v>499</v>
      </c>
      <c r="K1" s="2" t="s">
        <v>7</v>
      </c>
      <c r="L1" s="2" t="s">
        <v>8</v>
      </c>
      <c r="M1" s="3" t="s">
        <v>4</v>
      </c>
      <c r="N1" s="3" t="s">
        <v>5</v>
      </c>
      <c r="O1" s="3" t="s">
        <v>6</v>
      </c>
      <c r="P1" s="1" t="s">
        <v>499</v>
      </c>
      <c r="Q1" s="2" t="s">
        <v>7</v>
      </c>
      <c r="R1" s="2" t="s">
        <v>12</v>
      </c>
      <c r="S1" s="3" t="s">
        <v>13</v>
      </c>
      <c r="T1" s="1" t="s">
        <v>14</v>
      </c>
      <c r="U1" s="1" t="s">
        <v>15</v>
      </c>
      <c r="V1" s="1" t="s">
        <v>16</v>
      </c>
      <c r="W1" s="1" t="s">
        <v>557</v>
      </c>
      <c r="X1" s="1" t="s">
        <v>239</v>
      </c>
      <c r="Y1" s="1" t="s">
        <v>9</v>
      </c>
      <c r="Z1" s="1"/>
      <c r="AA1" s="1"/>
      <c r="AB1" s="1"/>
      <c r="AC1" s="1"/>
      <c r="AD1" s="12"/>
      <c r="AE1" s="12"/>
      <c r="AF1" s="12"/>
    </row>
    <row r="2" spans="1:32" x14ac:dyDescent="0.3">
      <c r="A2" s="12">
        <v>1</v>
      </c>
      <c r="B2" s="7" t="s">
        <v>362</v>
      </c>
      <c r="C2" s="12" t="s">
        <v>172</v>
      </c>
      <c r="D2" s="12" t="s">
        <v>478</v>
      </c>
      <c r="E2" s="7"/>
      <c r="F2" s="12" t="s">
        <v>235</v>
      </c>
      <c r="G2" s="12">
        <v>74</v>
      </c>
      <c r="H2" s="14">
        <f>G2/3.1416</f>
        <v>23.554876496052966</v>
      </c>
      <c r="I2" s="12">
        <v>13.3</v>
      </c>
      <c r="K2" s="15">
        <v>191</v>
      </c>
      <c r="L2" s="15">
        <v>2019</v>
      </c>
      <c r="M2" s="14">
        <v>74</v>
      </c>
      <c r="N2" s="14">
        <f>M2/3.1416</f>
        <v>23.554876496052966</v>
      </c>
      <c r="O2" s="14">
        <v>13.3</v>
      </c>
      <c r="Q2" s="15">
        <v>191</v>
      </c>
      <c r="R2" s="2"/>
      <c r="S2" s="12" t="s">
        <v>23</v>
      </c>
      <c r="U2" s="1"/>
      <c r="V2" s="1" t="s">
        <v>23</v>
      </c>
      <c r="W2" s="1"/>
      <c r="X2" s="12" t="s">
        <v>240</v>
      </c>
      <c r="Y2" s="12" t="s">
        <v>223</v>
      </c>
      <c r="Z2" s="1"/>
      <c r="AA2" s="13" t="s">
        <v>154</v>
      </c>
      <c r="AB2" s="13" t="s">
        <v>155</v>
      </c>
      <c r="AC2" s="1"/>
      <c r="AD2" s="12"/>
      <c r="AE2" s="12"/>
      <c r="AF2" s="12"/>
    </row>
    <row r="3" spans="1:32" x14ac:dyDescent="0.3">
      <c r="A3" s="12">
        <v>2</v>
      </c>
      <c r="B3" s="7" t="s">
        <v>362</v>
      </c>
      <c r="C3" s="12" t="s">
        <v>173</v>
      </c>
      <c r="D3" s="12" t="s">
        <v>478</v>
      </c>
      <c r="E3" s="1"/>
      <c r="F3" s="12" t="s">
        <v>235</v>
      </c>
      <c r="G3" s="12">
        <v>58</v>
      </c>
      <c r="H3" s="14">
        <f t="shared" ref="H3:H52" si="0">G3/3.1416</f>
        <v>18.46193022663611</v>
      </c>
      <c r="I3" s="12">
        <v>10.35</v>
      </c>
      <c r="K3" s="15">
        <v>237</v>
      </c>
      <c r="L3" s="15">
        <v>2020</v>
      </c>
      <c r="M3" s="14">
        <v>58</v>
      </c>
      <c r="N3" s="14">
        <f t="shared" ref="N3:N52" si="1">M3/3.1416</f>
        <v>18.46193022663611</v>
      </c>
      <c r="O3" s="14">
        <v>10.35</v>
      </c>
      <c r="Q3" s="15">
        <v>237</v>
      </c>
      <c r="R3" s="2"/>
      <c r="S3" s="12" t="s">
        <v>23</v>
      </c>
      <c r="U3" s="1"/>
      <c r="V3" s="1" t="s">
        <v>23</v>
      </c>
      <c r="W3" s="1" t="s">
        <v>558</v>
      </c>
      <c r="X3" s="12" t="s">
        <v>240</v>
      </c>
      <c r="Y3" s="12" t="s">
        <v>223</v>
      </c>
      <c r="Z3" s="1"/>
      <c r="AA3" s="13" t="s">
        <v>160</v>
      </c>
      <c r="AB3" s="13" t="s">
        <v>161</v>
      </c>
      <c r="AC3" s="1"/>
      <c r="AD3" s="12"/>
      <c r="AE3" s="12"/>
      <c r="AF3" s="12"/>
    </row>
    <row r="4" spans="1:32" x14ac:dyDescent="0.3">
      <c r="A4" s="12">
        <v>3</v>
      </c>
      <c r="B4" s="7" t="s">
        <v>362</v>
      </c>
      <c r="C4" s="12" t="s">
        <v>174</v>
      </c>
      <c r="D4" s="12" t="s">
        <v>478</v>
      </c>
      <c r="E4" s="1"/>
      <c r="F4" s="12" t="s">
        <v>235</v>
      </c>
      <c r="G4" s="12">
        <v>77</v>
      </c>
      <c r="H4" s="14">
        <f t="shared" si="0"/>
        <v>24.509803921568629</v>
      </c>
      <c r="I4" s="12">
        <v>13.4</v>
      </c>
      <c r="K4" s="15">
        <v>173</v>
      </c>
      <c r="L4" s="15">
        <v>2020</v>
      </c>
      <c r="M4" s="14">
        <v>77</v>
      </c>
      <c r="N4" s="14">
        <f>M4/3.1416</f>
        <v>24.509803921568629</v>
      </c>
      <c r="O4" s="14">
        <v>13.4</v>
      </c>
      <c r="Q4" s="15">
        <v>173</v>
      </c>
      <c r="R4" s="2"/>
      <c r="S4" s="12" t="s">
        <v>23</v>
      </c>
      <c r="U4" s="1"/>
      <c r="V4" s="1" t="s">
        <v>23</v>
      </c>
      <c r="W4" s="1" t="s">
        <v>558</v>
      </c>
      <c r="Y4" s="12" t="s">
        <v>223</v>
      </c>
      <c r="Z4" s="1"/>
      <c r="AA4" s="13" t="s">
        <v>156</v>
      </c>
      <c r="AB4" s="13" t="s">
        <v>157</v>
      </c>
      <c r="AC4" s="1"/>
      <c r="AD4" s="12"/>
      <c r="AE4" s="12"/>
      <c r="AF4" s="12"/>
    </row>
    <row r="5" spans="1:32" x14ac:dyDescent="0.3">
      <c r="A5" s="12">
        <v>4</v>
      </c>
      <c r="B5" s="7" t="s">
        <v>362</v>
      </c>
      <c r="C5" s="12" t="s">
        <v>175</v>
      </c>
      <c r="D5" s="12" t="s">
        <v>478</v>
      </c>
      <c r="E5" s="1"/>
      <c r="F5" s="12" t="s">
        <v>235</v>
      </c>
      <c r="G5" s="12">
        <v>65</v>
      </c>
      <c r="H5" s="14">
        <f t="shared" si="0"/>
        <v>20.690094219505983</v>
      </c>
      <c r="I5" s="12">
        <v>13.5</v>
      </c>
      <c r="K5" s="15">
        <v>238</v>
      </c>
      <c r="L5" s="15">
        <v>2020</v>
      </c>
      <c r="M5" s="14">
        <v>65</v>
      </c>
      <c r="N5" s="14">
        <f t="shared" si="1"/>
        <v>20.690094219505983</v>
      </c>
      <c r="O5" s="14">
        <v>13.5</v>
      </c>
      <c r="Q5" s="15">
        <v>238</v>
      </c>
      <c r="R5" s="2"/>
      <c r="U5" s="1"/>
      <c r="V5" s="1" t="s">
        <v>23</v>
      </c>
      <c r="W5" s="1" t="s">
        <v>558</v>
      </c>
      <c r="Y5" s="12" t="s">
        <v>223</v>
      </c>
      <c r="Z5" s="1"/>
      <c r="AA5" s="13" t="s">
        <v>162</v>
      </c>
      <c r="AB5" s="13" t="s">
        <v>163</v>
      </c>
      <c r="AC5" s="1"/>
      <c r="AD5" s="12"/>
      <c r="AE5" s="12"/>
      <c r="AF5" s="12"/>
    </row>
    <row r="6" spans="1:32" x14ac:dyDescent="0.3">
      <c r="A6" s="12">
        <v>5</v>
      </c>
      <c r="B6" s="7" t="s">
        <v>362</v>
      </c>
      <c r="C6" s="12" t="s">
        <v>176</v>
      </c>
      <c r="D6" s="12" t="s">
        <v>478</v>
      </c>
      <c r="E6" s="1"/>
      <c r="F6" s="12" t="s">
        <v>235</v>
      </c>
      <c r="G6" s="12">
        <v>66</v>
      </c>
      <c r="H6" s="14">
        <f t="shared" si="0"/>
        <v>21.008403361344538</v>
      </c>
      <c r="I6" s="12">
        <v>13.8</v>
      </c>
      <c r="K6" s="15">
        <v>183</v>
      </c>
      <c r="L6" s="15">
        <v>2020</v>
      </c>
      <c r="M6" s="14">
        <v>66</v>
      </c>
      <c r="N6" s="14">
        <f t="shared" si="1"/>
        <v>21.008403361344538</v>
      </c>
      <c r="O6" s="14">
        <v>13.8</v>
      </c>
      <c r="Q6" s="15">
        <v>183</v>
      </c>
      <c r="R6" s="2"/>
      <c r="U6" s="1"/>
      <c r="V6" s="1" t="s">
        <v>23</v>
      </c>
      <c r="W6" s="1" t="s">
        <v>558</v>
      </c>
      <c r="Y6" s="12" t="s">
        <v>223</v>
      </c>
      <c r="Z6" s="1"/>
      <c r="AA6" s="13" t="s">
        <v>158</v>
      </c>
      <c r="AB6" s="29" t="s">
        <v>159</v>
      </c>
      <c r="AC6" s="1"/>
      <c r="AD6" s="12"/>
      <c r="AE6" s="12"/>
      <c r="AF6" s="12"/>
    </row>
    <row r="7" spans="1:32" x14ac:dyDescent="0.3">
      <c r="A7" s="12">
        <v>6</v>
      </c>
      <c r="B7" s="7" t="s">
        <v>362</v>
      </c>
      <c r="C7" s="12" t="s">
        <v>177</v>
      </c>
      <c r="D7" s="12" t="s">
        <v>478</v>
      </c>
      <c r="E7" s="1"/>
      <c r="F7" s="12" t="s">
        <v>235</v>
      </c>
      <c r="G7" s="12">
        <v>67</v>
      </c>
      <c r="H7" s="14">
        <f t="shared" si="0"/>
        <v>21.326712503183092</v>
      </c>
      <c r="I7" s="12">
        <v>12</v>
      </c>
      <c r="K7" s="15">
        <v>187</v>
      </c>
      <c r="L7" s="15">
        <v>2020</v>
      </c>
      <c r="M7" s="14">
        <v>67</v>
      </c>
      <c r="N7" s="14">
        <f t="shared" si="1"/>
        <v>21.326712503183092</v>
      </c>
      <c r="O7" s="14">
        <v>12</v>
      </c>
      <c r="Q7" s="15">
        <v>187</v>
      </c>
      <c r="R7" s="2"/>
      <c r="U7" s="1"/>
      <c r="V7" s="1" t="s">
        <v>23</v>
      </c>
      <c r="W7" s="1"/>
      <c r="Y7" s="12" t="s">
        <v>223</v>
      </c>
      <c r="Z7" s="1"/>
      <c r="AA7" s="13" t="s">
        <v>164</v>
      </c>
      <c r="AB7" s="13" t="s">
        <v>165</v>
      </c>
      <c r="AC7" s="1"/>
      <c r="AD7" s="12"/>
      <c r="AE7" s="12"/>
      <c r="AF7" s="12"/>
    </row>
    <row r="8" spans="1:32" x14ac:dyDescent="0.3">
      <c r="A8" s="12">
        <v>7</v>
      </c>
      <c r="B8" s="7" t="s">
        <v>362</v>
      </c>
      <c r="C8" s="12" t="s">
        <v>178</v>
      </c>
      <c r="D8" s="12" t="s">
        <v>478</v>
      </c>
      <c r="E8" s="1"/>
      <c r="F8" s="12" t="s">
        <v>235</v>
      </c>
      <c r="G8" s="12">
        <v>59</v>
      </c>
      <c r="H8" s="14">
        <f t="shared" si="0"/>
        <v>18.780239368474664</v>
      </c>
      <c r="I8" s="12">
        <v>12</v>
      </c>
      <c r="K8" s="15"/>
      <c r="L8" s="15"/>
      <c r="M8" s="14">
        <v>59</v>
      </c>
      <c r="N8" s="14">
        <f t="shared" si="1"/>
        <v>18.780239368474664</v>
      </c>
      <c r="O8" s="14">
        <v>12</v>
      </c>
      <c r="Q8" s="15"/>
      <c r="R8" s="2"/>
      <c r="S8" s="12" t="s">
        <v>23</v>
      </c>
      <c r="U8" s="1"/>
      <c r="V8" s="1" t="s">
        <v>23</v>
      </c>
      <c r="W8" s="1" t="s">
        <v>558</v>
      </c>
      <c r="X8" s="12" t="s">
        <v>241</v>
      </c>
      <c r="Y8" s="12" t="s">
        <v>223</v>
      </c>
      <c r="Z8" s="1"/>
      <c r="AA8" s="13" t="s">
        <v>302</v>
      </c>
      <c r="AB8" s="16" t="s">
        <v>303</v>
      </c>
      <c r="AC8" s="1"/>
      <c r="AD8" s="12"/>
      <c r="AE8" s="12"/>
      <c r="AF8" s="12"/>
    </row>
    <row r="9" spans="1:32" x14ac:dyDescent="0.3">
      <c r="A9" s="12">
        <v>8</v>
      </c>
      <c r="B9" s="7" t="s">
        <v>362</v>
      </c>
      <c r="C9" s="12" t="s">
        <v>179</v>
      </c>
      <c r="D9" s="12" t="s">
        <v>478</v>
      </c>
      <c r="E9" s="1"/>
      <c r="F9" s="12" t="s">
        <v>235</v>
      </c>
      <c r="G9" s="12">
        <v>65</v>
      </c>
      <c r="H9" s="14">
        <f t="shared" si="0"/>
        <v>20.690094219505983</v>
      </c>
      <c r="I9" s="12">
        <v>11.3</v>
      </c>
      <c r="K9" s="15">
        <v>208</v>
      </c>
      <c r="L9" s="15">
        <v>2020</v>
      </c>
      <c r="M9" s="14">
        <v>65</v>
      </c>
      <c r="N9" s="14">
        <f t="shared" si="1"/>
        <v>20.690094219505983</v>
      </c>
      <c r="O9" s="14">
        <v>11.3</v>
      </c>
      <c r="Q9" s="15">
        <v>208</v>
      </c>
      <c r="R9" s="2"/>
      <c r="S9" s="12" t="s">
        <v>23</v>
      </c>
      <c r="U9" s="1"/>
      <c r="V9" s="1" t="s">
        <v>23</v>
      </c>
      <c r="W9" s="1"/>
      <c r="Y9" s="12" t="s">
        <v>223</v>
      </c>
      <c r="Z9" s="1"/>
      <c r="AA9" s="16" t="s">
        <v>630</v>
      </c>
      <c r="AB9" s="30" t="s">
        <v>1038</v>
      </c>
      <c r="AC9" s="1"/>
      <c r="AD9" s="12"/>
      <c r="AE9" s="12"/>
      <c r="AF9" s="12"/>
    </row>
    <row r="10" spans="1:32" x14ac:dyDescent="0.3">
      <c r="A10" s="12">
        <v>9</v>
      </c>
      <c r="B10" s="7" t="s">
        <v>362</v>
      </c>
      <c r="C10" s="12" t="s">
        <v>180</v>
      </c>
      <c r="D10" s="12" t="s">
        <v>478</v>
      </c>
      <c r="E10" s="1"/>
      <c r="F10" s="12" t="s">
        <v>235</v>
      </c>
      <c r="G10" s="12">
        <v>67</v>
      </c>
      <c r="H10" s="14">
        <f t="shared" si="0"/>
        <v>21.326712503183092</v>
      </c>
      <c r="I10" s="12">
        <v>12.2</v>
      </c>
      <c r="K10" s="15">
        <v>218</v>
      </c>
      <c r="L10" s="15">
        <v>2020</v>
      </c>
      <c r="M10" s="14">
        <v>67</v>
      </c>
      <c r="N10" s="14">
        <f t="shared" si="1"/>
        <v>21.326712503183092</v>
      </c>
      <c r="O10" s="14">
        <v>12.2</v>
      </c>
      <c r="Q10" s="15">
        <v>218</v>
      </c>
      <c r="R10" s="2"/>
      <c r="U10" s="1"/>
      <c r="V10" s="1" t="s">
        <v>23</v>
      </c>
      <c r="W10" s="1"/>
      <c r="X10" s="12" t="s">
        <v>242</v>
      </c>
      <c r="Y10" s="12" t="s">
        <v>223</v>
      </c>
      <c r="Z10" s="1"/>
      <c r="AA10" s="16" t="s">
        <v>631</v>
      </c>
      <c r="AB10" s="30" t="s">
        <v>1036</v>
      </c>
      <c r="AC10" s="1"/>
      <c r="AD10" s="12"/>
      <c r="AE10" s="12"/>
      <c r="AF10" s="12"/>
    </row>
    <row r="11" spans="1:32" x14ac:dyDescent="0.3">
      <c r="A11" s="12">
        <v>10</v>
      </c>
      <c r="B11" s="7" t="s">
        <v>362</v>
      </c>
      <c r="C11" s="12" t="s">
        <v>181</v>
      </c>
      <c r="D11" s="12" t="s">
        <v>478</v>
      </c>
      <c r="E11" s="1"/>
      <c r="F11" s="12" t="s">
        <v>235</v>
      </c>
      <c r="G11" s="12">
        <v>72</v>
      </c>
      <c r="H11" s="14">
        <f t="shared" si="0"/>
        <v>22.918258212375861</v>
      </c>
      <c r="I11" s="12">
        <v>14.3</v>
      </c>
      <c r="K11" s="15"/>
      <c r="L11" s="15"/>
      <c r="M11" s="14">
        <v>72</v>
      </c>
      <c r="N11" s="14">
        <f t="shared" si="1"/>
        <v>22.918258212375861</v>
      </c>
      <c r="O11" s="14">
        <v>14.3</v>
      </c>
      <c r="Q11" s="15"/>
      <c r="R11" s="2"/>
      <c r="U11" s="1"/>
      <c r="V11" s="1" t="s">
        <v>23</v>
      </c>
      <c r="W11" s="1"/>
      <c r="Y11" s="12" t="s">
        <v>223</v>
      </c>
      <c r="Z11" s="1"/>
      <c r="AA11" s="16" t="s">
        <v>632</v>
      </c>
      <c r="AB11" s="30"/>
      <c r="AC11" s="1"/>
      <c r="AD11" s="12"/>
      <c r="AE11" s="12"/>
      <c r="AF11" s="12"/>
    </row>
    <row r="12" spans="1:32" x14ac:dyDescent="0.3">
      <c r="A12" s="12">
        <v>11</v>
      </c>
      <c r="B12" s="7" t="s">
        <v>362</v>
      </c>
      <c r="C12" s="12" t="s">
        <v>182</v>
      </c>
      <c r="D12" s="12" t="s">
        <v>478</v>
      </c>
      <c r="E12" s="1"/>
      <c r="F12" s="12" t="s">
        <v>235</v>
      </c>
      <c r="G12" s="12">
        <v>65</v>
      </c>
      <c r="H12" s="14">
        <f t="shared" si="0"/>
        <v>20.690094219505983</v>
      </c>
      <c r="I12" s="12">
        <v>13.7</v>
      </c>
      <c r="K12" s="15"/>
      <c r="L12" s="15"/>
      <c r="M12" s="14">
        <v>65</v>
      </c>
      <c r="N12" s="14">
        <f t="shared" si="1"/>
        <v>20.690094219505983</v>
      </c>
      <c r="O12" s="14">
        <v>13.7</v>
      </c>
      <c r="Q12" s="15"/>
      <c r="R12" s="2"/>
      <c r="S12" s="12" t="s">
        <v>23</v>
      </c>
      <c r="U12" s="1"/>
      <c r="V12" s="1" t="s">
        <v>23</v>
      </c>
      <c r="W12" s="1"/>
      <c r="X12" s="12" t="s">
        <v>242</v>
      </c>
      <c r="Y12" s="12" t="s">
        <v>223</v>
      </c>
      <c r="Z12" s="1"/>
      <c r="AA12" s="30" t="s">
        <v>1035</v>
      </c>
      <c r="AB12" s="30" t="s">
        <v>1037</v>
      </c>
      <c r="AC12" s="1"/>
      <c r="AD12" s="12"/>
      <c r="AE12" s="12"/>
      <c r="AF12" s="12"/>
    </row>
    <row r="13" spans="1:32" x14ac:dyDescent="0.3">
      <c r="A13" s="12">
        <v>12</v>
      </c>
      <c r="B13" s="7" t="s">
        <v>362</v>
      </c>
      <c r="C13" s="12" t="s">
        <v>183</v>
      </c>
      <c r="D13" s="12" t="s">
        <v>478</v>
      </c>
      <c r="E13" s="1"/>
      <c r="F13" s="12" t="s">
        <v>235</v>
      </c>
      <c r="G13" s="12">
        <v>60</v>
      </c>
      <c r="H13" s="14">
        <f t="shared" si="0"/>
        <v>19.098548510313215</v>
      </c>
      <c r="I13" s="12">
        <v>13.5</v>
      </c>
      <c r="K13" s="15">
        <v>212</v>
      </c>
      <c r="L13" s="15">
        <v>2020</v>
      </c>
      <c r="M13" s="14">
        <v>60</v>
      </c>
      <c r="N13" s="14">
        <f t="shared" si="1"/>
        <v>19.098548510313215</v>
      </c>
      <c r="O13" s="14">
        <v>13.5</v>
      </c>
      <c r="Q13" s="15">
        <v>212</v>
      </c>
      <c r="R13" s="2"/>
      <c r="U13" s="1"/>
      <c r="V13" s="1" t="s">
        <v>23</v>
      </c>
      <c r="W13" s="1" t="s">
        <v>558</v>
      </c>
      <c r="X13" s="12" t="s">
        <v>240</v>
      </c>
      <c r="Y13" s="12" t="s">
        <v>223</v>
      </c>
      <c r="Z13" s="1"/>
      <c r="AA13" s="1"/>
      <c r="AB13" s="30"/>
      <c r="AC13" s="1"/>
      <c r="AD13" s="12"/>
      <c r="AE13" s="12"/>
      <c r="AF13" s="12"/>
    </row>
    <row r="14" spans="1:32" x14ac:dyDescent="0.3">
      <c r="A14" s="12">
        <v>13</v>
      </c>
      <c r="B14" s="7" t="s">
        <v>362</v>
      </c>
      <c r="C14" s="12" t="s">
        <v>184</v>
      </c>
      <c r="D14" s="12" t="s">
        <v>478</v>
      </c>
      <c r="E14" s="1"/>
      <c r="F14" s="12" t="s">
        <v>235</v>
      </c>
      <c r="G14" s="12">
        <v>59</v>
      </c>
      <c r="H14" s="14">
        <f t="shared" si="0"/>
        <v>18.780239368474664</v>
      </c>
      <c r="I14" s="12">
        <v>12.9</v>
      </c>
      <c r="K14" s="15">
        <v>171</v>
      </c>
      <c r="L14" s="15">
        <v>2020</v>
      </c>
      <c r="M14" s="14">
        <v>59</v>
      </c>
      <c r="N14" s="14">
        <f t="shared" si="1"/>
        <v>18.780239368474664</v>
      </c>
      <c r="O14" s="14">
        <v>12.9</v>
      </c>
      <c r="Q14" s="15">
        <v>171</v>
      </c>
      <c r="R14" s="2"/>
      <c r="U14" s="1"/>
      <c r="V14" s="1" t="s">
        <v>23</v>
      </c>
      <c r="W14" s="1" t="s">
        <v>558</v>
      </c>
      <c r="Y14" s="12" t="s">
        <v>223</v>
      </c>
      <c r="Z14" s="1"/>
      <c r="AA14" s="1"/>
      <c r="AB14" s="1"/>
      <c r="AC14" s="1"/>
      <c r="AD14" s="12"/>
      <c r="AE14" s="12"/>
      <c r="AF14" s="12"/>
    </row>
    <row r="15" spans="1:32" x14ac:dyDescent="0.3">
      <c r="A15" s="12">
        <v>14</v>
      </c>
      <c r="B15" s="7" t="s">
        <v>362</v>
      </c>
      <c r="C15" s="12" t="s">
        <v>185</v>
      </c>
      <c r="D15" s="12" t="s">
        <v>478</v>
      </c>
      <c r="E15" s="1"/>
      <c r="F15" s="12" t="s">
        <v>235</v>
      </c>
      <c r="G15" s="12">
        <v>57</v>
      </c>
      <c r="H15" s="14">
        <f t="shared" si="0"/>
        <v>18.143621084797555</v>
      </c>
      <c r="I15" s="12">
        <v>12.3</v>
      </c>
      <c r="K15" s="15">
        <v>184</v>
      </c>
      <c r="L15" s="15">
        <v>2020</v>
      </c>
      <c r="M15" s="14">
        <v>57</v>
      </c>
      <c r="N15" s="14">
        <f t="shared" si="1"/>
        <v>18.143621084797555</v>
      </c>
      <c r="O15" s="14">
        <v>12.3</v>
      </c>
      <c r="Q15" s="15">
        <v>184</v>
      </c>
      <c r="R15" s="2"/>
      <c r="U15" s="1"/>
      <c r="V15" s="1" t="s">
        <v>23</v>
      </c>
      <c r="W15" s="1" t="s">
        <v>558</v>
      </c>
      <c r="Y15" s="12" t="s">
        <v>223</v>
      </c>
      <c r="Z15" s="1"/>
      <c r="AA15" s="1"/>
      <c r="AB15" s="1"/>
      <c r="AC15" s="1"/>
      <c r="AD15" s="12"/>
      <c r="AE15" s="12"/>
      <c r="AF15" s="12"/>
    </row>
    <row r="16" spans="1:32" x14ac:dyDescent="0.3">
      <c r="A16" s="12">
        <v>15</v>
      </c>
      <c r="B16" s="7" t="s">
        <v>362</v>
      </c>
      <c r="C16" s="12" t="s">
        <v>186</v>
      </c>
      <c r="D16" s="12" t="s">
        <v>478</v>
      </c>
      <c r="E16" s="1"/>
      <c r="F16" s="12" t="s">
        <v>235</v>
      </c>
      <c r="G16" s="12">
        <v>65.5</v>
      </c>
      <c r="H16" s="14">
        <f t="shared" si="0"/>
        <v>20.849248790425261</v>
      </c>
      <c r="I16" s="12">
        <v>12.9</v>
      </c>
      <c r="K16" s="15">
        <v>244</v>
      </c>
      <c r="L16" s="15">
        <v>2020</v>
      </c>
      <c r="M16" s="14">
        <v>65.5</v>
      </c>
      <c r="N16" s="14">
        <f t="shared" si="1"/>
        <v>20.849248790425261</v>
      </c>
      <c r="O16" s="14">
        <v>12.9</v>
      </c>
      <c r="Q16" s="15">
        <v>244</v>
      </c>
      <c r="R16" s="2"/>
      <c r="S16" s="12" t="s">
        <v>23</v>
      </c>
      <c r="U16" s="1"/>
      <c r="V16" s="1" t="s">
        <v>23</v>
      </c>
      <c r="W16" s="1" t="s">
        <v>558</v>
      </c>
      <c r="X16" s="12" t="s">
        <v>242</v>
      </c>
      <c r="Y16" s="12" t="s">
        <v>223</v>
      </c>
      <c r="Z16" s="1"/>
      <c r="AA16" s="1"/>
      <c r="AB16" s="1"/>
      <c r="AC16" s="1"/>
      <c r="AD16" s="12"/>
      <c r="AE16" s="12"/>
      <c r="AF16" s="12"/>
    </row>
    <row r="17" spans="1:32" x14ac:dyDescent="0.3">
      <c r="A17" s="12">
        <v>16</v>
      </c>
      <c r="B17" s="7" t="s">
        <v>362</v>
      </c>
      <c r="C17" s="12" t="s">
        <v>187</v>
      </c>
      <c r="D17" s="12" t="s">
        <v>478</v>
      </c>
      <c r="E17" s="1"/>
      <c r="F17" s="12" t="s">
        <v>235</v>
      </c>
      <c r="G17" s="12">
        <v>59</v>
      </c>
      <c r="H17" s="14">
        <f t="shared" si="0"/>
        <v>18.780239368474664</v>
      </c>
      <c r="I17" s="12">
        <v>12.5</v>
      </c>
      <c r="K17" s="15"/>
      <c r="L17" s="15"/>
      <c r="M17" s="14">
        <v>59</v>
      </c>
      <c r="N17" s="14">
        <f t="shared" si="1"/>
        <v>18.780239368474664</v>
      </c>
      <c r="O17" s="14">
        <v>12.5</v>
      </c>
      <c r="Q17" s="15"/>
      <c r="R17" s="2"/>
      <c r="U17" s="1"/>
      <c r="V17" s="1" t="s">
        <v>23</v>
      </c>
      <c r="W17" s="1"/>
      <c r="X17" s="12" t="s">
        <v>242</v>
      </c>
      <c r="Y17" s="12" t="s">
        <v>223</v>
      </c>
      <c r="Z17" s="1"/>
      <c r="AA17" s="1"/>
      <c r="AB17" s="1"/>
      <c r="AC17" s="1"/>
      <c r="AD17" s="12"/>
      <c r="AE17" s="12"/>
      <c r="AF17" s="12"/>
    </row>
    <row r="18" spans="1:32" x14ac:dyDescent="0.3">
      <c r="A18" s="12">
        <v>17</v>
      </c>
      <c r="B18" s="7" t="s">
        <v>362</v>
      </c>
      <c r="C18" s="12" t="s">
        <v>188</v>
      </c>
      <c r="D18" s="12" t="s">
        <v>478</v>
      </c>
      <c r="E18" s="1"/>
      <c r="F18" s="12" t="s">
        <v>235</v>
      </c>
      <c r="G18" s="12">
        <v>59</v>
      </c>
      <c r="H18" s="14">
        <f t="shared" si="0"/>
        <v>18.780239368474664</v>
      </c>
      <c r="I18" s="12">
        <v>12.7</v>
      </c>
      <c r="K18" s="15"/>
      <c r="L18" s="15"/>
      <c r="M18" s="14">
        <v>59</v>
      </c>
      <c r="N18" s="14">
        <f t="shared" si="1"/>
        <v>18.780239368474664</v>
      </c>
      <c r="O18" s="14">
        <v>12.7</v>
      </c>
      <c r="Q18" s="15"/>
      <c r="R18" s="2"/>
      <c r="S18" s="12" t="s">
        <v>23</v>
      </c>
      <c r="T18" s="12" t="s">
        <v>23</v>
      </c>
      <c r="U18" s="1"/>
      <c r="V18" s="1" t="s">
        <v>23</v>
      </c>
      <c r="W18" s="1"/>
      <c r="X18" s="12" t="s">
        <v>242</v>
      </c>
      <c r="Y18" s="12" t="s">
        <v>223</v>
      </c>
      <c r="Z18" s="1"/>
      <c r="AA18" s="17" t="s">
        <v>24</v>
      </c>
      <c r="AB18" s="17" t="s">
        <v>243</v>
      </c>
      <c r="AD18" s="12"/>
      <c r="AE18" s="12"/>
      <c r="AF18" s="12"/>
    </row>
    <row r="19" spans="1:32" x14ac:dyDescent="0.3">
      <c r="A19" s="12">
        <v>18</v>
      </c>
      <c r="B19" s="7" t="s">
        <v>362</v>
      </c>
      <c r="C19" s="12" t="s">
        <v>189</v>
      </c>
      <c r="D19" s="12" t="s">
        <v>478</v>
      </c>
      <c r="E19" s="1"/>
      <c r="F19" s="12" t="s">
        <v>235</v>
      </c>
      <c r="G19" s="12">
        <v>66</v>
      </c>
      <c r="H19" s="14">
        <f t="shared" si="0"/>
        <v>21.008403361344538</v>
      </c>
      <c r="I19" s="12">
        <v>11.7</v>
      </c>
      <c r="K19" s="15">
        <v>192</v>
      </c>
      <c r="L19" s="15">
        <v>2020</v>
      </c>
      <c r="M19" s="14">
        <v>66</v>
      </c>
      <c r="N19" s="14">
        <f t="shared" si="1"/>
        <v>21.008403361344538</v>
      </c>
      <c r="O19" s="14">
        <v>11.7</v>
      </c>
      <c r="Q19" s="15">
        <v>192</v>
      </c>
      <c r="R19" s="2"/>
      <c r="S19" s="12" t="s">
        <v>23</v>
      </c>
      <c r="T19" s="12" t="s">
        <v>23</v>
      </c>
      <c r="U19" s="1"/>
      <c r="V19" s="1" t="s">
        <v>23</v>
      </c>
      <c r="W19" s="1" t="s">
        <v>558</v>
      </c>
      <c r="X19" s="12" t="s">
        <v>240</v>
      </c>
      <c r="Y19" s="12" t="s">
        <v>223</v>
      </c>
      <c r="Z19" s="1"/>
      <c r="AA19" s="17" t="s">
        <v>25</v>
      </c>
      <c r="AB19" s="17" t="s">
        <v>244</v>
      </c>
      <c r="AD19" s="12"/>
      <c r="AE19" s="12"/>
      <c r="AF19" s="12"/>
    </row>
    <row r="20" spans="1:32" x14ac:dyDescent="0.3">
      <c r="A20" s="12">
        <v>19</v>
      </c>
      <c r="B20" s="7" t="s">
        <v>362</v>
      </c>
      <c r="C20" s="12" t="s">
        <v>190</v>
      </c>
      <c r="D20" s="12" t="s">
        <v>478</v>
      </c>
      <c r="E20" s="1"/>
      <c r="F20" s="12" t="s">
        <v>235</v>
      </c>
      <c r="G20" s="12">
        <v>60.5</v>
      </c>
      <c r="H20" s="14">
        <f t="shared" si="0"/>
        <v>19.257703081232492</v>
      </c>
      <c r="I20" s="12">
        <v>12.9</v>
      </c>
      <c r="K20" s="15">
        <v>195</v>
      </c>
      <c r="L20" s="15">
        <v>2020</v>
      </c>
      <c r="M20" s="14">
        <v>60.5</v>
      </c>
      <c r="N20" s="14">
        <f t="shared" si="1"/>
        <v>19.257703081232492</v>
      </c>
      <c r="O20" s="14">
        <v>12.9</v>
      </c>
      <c r="Q20" s="15">
        <v>195</v>
      </c>
      <c r="R20" s="2"/>
      <c r="S20" s="12" t="s">
        <v>23</v>
      </c>
      <c r="T20" s="12" t="s">
        <v>23</v>
      </c>
      <c r="U20" s="1"/>
      <c r="V20" s="1" t="s">
        <v>23</v>
      </c>
      <c r="W20" s="1"/>
      <c r="Y20" s="12" t="s">
        <v>223</v>
      </c>
      <c r="Z20" s="1"/>
      <c r="AA20" s="17" t="s">
        <v>26</v>
      </c>
      <c r="AB20" s="17" t="s">
        <v>245</v>
      </c>
      <c r="AD20" s="12"/>
      <c r="AE20" s="12"/>
      <c r="AF20" s="12"/>
    </row>
    <row r="21" spans="1:32" x14ac:dyDescent="0.3">
      <c r="A21" s="12">
        <v>20</v>
      </c>
      <c r="B21" s="7" t="s">
        <v>362</v>
      </c>
      <c r="C21" s="12" t="s">
        <v>191</v>
      </c>
      <c r="D21" s="12" t="s">
        <v>478</v>
      </c>
      <c r="E21" s="1"/>
      <c r="F21" s="12" t="s">
        <v>235</v>
      </c>
      <c r="G21" s="12">
        <v>60</v>
      </c>
      <c r="H21" s="14">
        <f t="shared" si="0"/>
        <v>19.098548510313215</v>
      </c>
      <c r="I21" s="12">
        <v>12.5</v>
      </c>
      <c r="K21" s="15">
        <v>220</v>
      </c>
      <c r="L21" s="15">
        <v>2020</v>
      </c>
      <c r="M21" s="14">
        <v>60</v>
      </c>
      <c r="N21" s="14">
        <f t="shared" si="1"/>
        <v>19.098548510313215</v>
      </c>
      <c r="O21" s="14">
        <v>12.5</v>
      </c>
      <c r="Q21" s="15">
        <v>220</v>
      </c>
      <c r="R21" s="2"/>
      <c r="U21" s="1"/>
      <c r="V21" s="1" t="s">
        <v>23</v>
      </c>
      <c r="W21" s="1"/>
      <c r="X21" s="12" t="s">
        <v>242</v>
      </c>
      <c r="Y21" s="12" t="s">
        <v>223</v>
      </c>
      <c r="Z21" s="1"/>
      <c r="AA21" s="17" t="s">
        <v>27</v>
      </c>
      <c r="AB21" s="17" t="s">
        <v>224</v>
      </c>
      <c r="AD21" s="12"/>
      <c r="AE21" s="12"/>
      <c r="AF21" s="12"/>
    </row>
    <row r="22" spans="1:32" x14ac:dyDescent="0.3">
      <c r="A22" s="12">
        <v>21</v>
      </c>
      <c r="B22" s="7" t="s">
        <v>362</v>
      </c>
      <c r="C22" s="12" t="s">
        <v>192</v>
      </c>
      <c r="D22" s="12" t="s">
        <v>478</v>
      </c>
      <c r="E22" s="1"/>
      <c r="F22" s="12" t="s">
        <v>236</v>
      </c>
      <c r="G22" s="12">
        <v>49</v>
      </c>
      <c r="H22" s="14">
        <f t="shared" si="0"/>
        <v>15.597147950089127</v>
      </c>
      <c r="I22" s="12">
        <v>10.7</v>
      </c>
      <c r="K22" s="15"/>
      <c r="L22" s="15"/>
      <c r="M22" s="14">
        <v>49</v>
      </c>
      <c r="N22" s="14">
        <f t="shared" si="1"/>
        <v>15.597147950089127</v>
      </c>
      <c r="O22" s="14">
        <v>10.7</v>
      </c>
      <c r="Q22" s="15"/>
      <c r="R22" s="2"/>
      <c r="U22" s="1"/>
      <c r="V22" s="1" t="s">
        <v>23</v>
      </c>
      <c r="W22" s="1"/>
      <c r="Y22" s="12" t="s">
        <v>223</v>
      </c>
      <c r="Z22" s="1"/>
      <c r="AA22" s="4" t="s">
        <v>28</v>
      </c>
      <c r="AB22" s="18">
        <f>AVERAGE(O2:O52)</f>
        <v>9.7388235294117642</v>
      </c>
      <c r="AD22" s="12"/>
      <c r="AE22" s="12"/>
      <c r="AF22" s="12"/>
    </row>
    <row r="23" spans="1:32" x14ac:dyDescent="0.3">
      <c r="A23" s="12">
        <v>22</v>
      </c>
      <c r="B23" s="7" t="s">
        <v>362</v>
      </c>
      <c r="C23" s="12" t="s">
        <v>193</v>
      </c>
      <c r="D23" s="12" t="s">
        <v>478</v>
      </c>
      <c r="E23" s="1"/>
      <c r="F23" s="12" t="s">
        <v>237</v>
      </c>
      <c r="G23" s="12">
        <v>33</v>
      </c>
      <c r="H23" s="14">
        <f t="shared" si="0"/>
        <v>10.504201680672269</v>
      </c>
      <c r="I23" s="12">
        <v>9.1999999999999993</v>
      </c>
      <c r="K23" s="15"/>
      <c r="L23" s="15"/>
      <c r="M23" s="14">
        <v>33</v>
      </c>
      <c r="N23" s="14">
        <f t="shared" si="1"/>
        <v>10.504201680672269</v>
      </c>
      <c r="O23" s="14">
        <v>9.1999999999999993</v>
      </c>
      <c r="Q23" s="15"/>
      <c r="R23" s="2"/>
      <c r="U23" s="1"/>
      <c r="V23" s="1" t="s">
        <v>23</v>
      </c>
      <c r="W23" s="1"/>
      <c r="Y23" s="12" t="s">
        <v>223</v>
      </c>
      <c r="Z23" s="1"/>
      <c r="AA23" s="4" t="s">
        <v>29</v>
      </c>
      <c r="AB23" s="18">
        <f>AVERAGE(N2:N52)</f>
        <v>14.56655132641292</v>
      </c>
      <c r="AD23" s="12"/>
      <c r="AE23" s="12"/>
      <c r="AF23" s="12"/>
    </row>
    <row r="24" spans="1:32" x14ac:dyDescent="0.3">
      <c r="A24" s="12">
        <v>23</v>
      </c>
      <c r="B24" s="7" t="s">
        <v>362</v>
      </c>
      <c r="C24" s="12" t="s">
        <v>194</v>
      </c>
      <c r="D24" s="12" t="s">
        <v>478</v>
      </c>
      <c r="E24" s="1"/>
      <c r="F24" s="12" t="s">
        <v>236</v>
      </c>
      <c r="G24" s="12">
        <v>55.1</v>
      </c>
      <c r="H24" s="14">
        <f t="shared" si="0"/>
        <v>17.538833715304303</v>
      </c>
      <c r="I24" s="12">
        <v>10.6</v>
      </c>
      <c r="K24" s="15">
        <v>177</v>
      </c>
      <c r="L24" s="15">
        <v>2020</v>
      </c>
      <c r="M24" s="14">
        <v>55.1</v>
      </c>
      <c r="N24" s="14">
        <f t="shared" si="1"/>
        <v>17.538833715304303</v>
      </c>
      <c r="O24" s="14">
        <v>10.6</v>
      </c>
      <c r="Q24" s="15">
        <v>177</v>
      </c>
      <c r="R24" s="2"/>
      <c r="U24" s="1"/>
      <c r="V24" s="1" t="s">
        <v>23</v>
      </c>
      <c r="W24" s="1"/>
      <c r="X24" s="12" t="s">
        <v>242</v>
      </c>
      <c r="Y24" s="12" t="s">
        <v>223</v>
      </c>
      <c r="Z24" s="1"/>
      <c r="AA24" s="4" t="s">
        <v>30</v>
      </c>
      <c r="AB24" s="18">
        <f>AVERAGE(Q2:Q52)</f>
        <v>198.9</v>
      </c>
      <c r="AC24" s="13" t="s">
        <v>624</v>
      </c>
      <c r="AD24" s="12"/>
      <c r="AE24" s="12"/>
      <c r="AF24" s="12"/>
    </row>
    <row r="25" spans="1:32" x14ac:dyDescent="0.3">
      <c r="A25" s="12">
        <v>24</v>
      </c>
      <c r="B25" s="7" t="s">
        <v>362</v>
      </c>
      <c r="C25" s="12" t="s">
        <v>195</v>
      </c>
      <c r="D25" s="12" t="s">
        <v>478</v>
      </c>
      <c r="E25" s="1"/>
      <c r="F25" s="12" t="s">
        <v>236</v>
      </c>
      <c r="G25" s="12">
        <v>47.5</v>
      </c>
      <c r="H25" s="14">
        <f t="shared" si="0"/>
        <v>15.119684237331297</v>
      </c>
      <c r="I25" s="12">
        <v>11.7</v>
      </c>
      <c r="K25" s="15">
        <v>207</v>
      </c>
      <c r="L25" s="15">
        <v>2020</v>
      </c>
      <c r="M25" s="14">
        <v>47.5</v>
      </c>
      <c r="N25" s="14">
        <f t="shared" si="1"/>
        <v>15.119684237331297</v>
      </c>
      <c r="O25" s="14">
        <v>11.7</v>
      </c>
      <c r="Q25" s="15">
        <v>207</v>
      </c>
      <c r="R25" s="2"/>
      <c r="U25" s="1"/>
      <c r="V25" s="1" t="s">
        <v>23</v>
      </c>
      <c r="W25" s="1"/>
      <c r="Y25" s="12" t="s">
        <v>223</v>
      </c>
      <c r="Z25" s="1"/>
      <c r="AA25" s="4" t="s">
        <v>225</v>
      </c>
      <c r="AB25" s="13" t="s">
        <v>226</v>
      </c>
      <c r="AD25" s="12"/>
      <c r="AE25" s="12"/>
      <c r="AF25" s="12"/>
    </row>
    <row r="26" spans="1:32" x14ac:dyDescent="0.3">
      <c r="A26" s="12">
        <v>25</v>
      </c>
      <c r="B26" s="7" t="s">
        <v>362</v>
      </c>
      <c r="C26" s="12" t="s">
        <v>196</v>
      </c>
      <c r="D26" s="12" t="s">
        <v>478</v>
      </c>
      <c r="E26" s="1"/>
      <c r="F26" s="12" t="s">
        <v>236</v>
      </c>
      <c r="G26" s="12">
        <v>49.5</v>
      </c>
      <c r="H26" s="14">
        <f t="shared" si="0"/>
        <v>15.756302521008404</v>
      </c>
      <c r="I26" s="12">
        <v>10.3</v>
      </c>
      <c r="K26" s="15"/>
      <c r="L26" s="15"/>
      <c r="M26" s="14">
        <v>49.5</v>
      </c>
      <c r="N26" s="14">
        <f t="shared" si="1"/>
        <v>15.756302521008404</v>
      </c>
      <c r="O26" s="14">
        <v>10.3</v>
      </c>
      <c r="Q26" s="15"/>
      <c r="R26" s="2"/>
      <c r="S26" s="12" t="s">
        <v>23</v>
      </c>
      <c r="U26" s="1"/>
      <c r="V26" s="1" t="s">
        <v>23</v>
      </c>
      <c r="W26" s="1"/>
      <c r="Y26" s="12" t="s">
        <v>223</v>
      </c>
      <c r="Z26" s="1"/>
      <c r="AA26" s="4" t="s">
        <v>31</v>
      </c>
      <c r="AB26" s="13" t="s">
        <v>227</v>
      </c>
      <c r="AC26" s="13">
        <v>583.73</v>
      </c>
      <c r="AD26" s="12"/>
      <c r="AE26" s="12"/>
      <c r="AF26" s="12"/>
    </row>
    <row r="27" spans="1:32" x14ac:dyDescent="0.3">
      <c r="A27" s="12">
        <v>26</v>
      </c>
      <c r="B27" s="7" t="s">
        <v>362</v>
      </c>
      <c r="C27" s="12" t="s">
        <v>197</v>
      </c>
      <c r="D27" s="12" t="s">
        <v>478</v>
      </c>
      <c r="E27" s="1"/>
      <c r="F27" s="12" t="s">
        <v>236</v>
      </c>
      <c r="G27" s="12">
        <v>42</v>
      </c>
      <c r="H27" s="14">
        <f t="shared" si="0"/>
        <v>13.368983957219251</v>
      </c>
      <c r="I27" s="12">
        <v>8</v>
      </c>
      <c r="K27" s="15">
        <v>179</v>
      </c>
      <c r="L27" s="15">
        <v>2020</v>
      </c>
      <c r="M27" s="14">
        <v>42</v>
      </c>
      <c r="N27" s="14">
        <f t="shared" si="1"/>
        <v>13.368983957219251</v>
      </c>
      <c r="O27" s="14">
        <v>8</v>
      </c>
      <c r="Q27" s="15">
        <v>179</v>
      </c>
      <c r="R27" s="2"/>
      <c r="S27" s="12" t="s">
        <v>23</v>
      </c>
      <c r="U27" s="1"/>
      <c r="V27" s="1" t="s">
        <v>23</v>
      </c>
      <c r="W27" s="1"/>
      <c r="Y27" s="12" t="s">
        <v>223</v>
      </c>
      <c r="Z27" s="1"/>
      <c r="AA27" s="4" t="s">
        <v>33</v>
      </c>
      <c r="AB27" s="13" t="s">
        <v>228</v>
      </c>
      <c r="AC27" s="13">
        <v>536.48</v>
      </c>
      <c r="AD27" s="12"/>
      <c r="AE27" s="12"/>
      <c r="AF27" s="12"/>
    </row>
    <row r="28" spans="1:32" x14ac:dyDescent="0.3">
      <c r="A28" s="12">
        <v>27</v>
      </c>
      <c r="B28" s="7" t="s">
        <v>362</v>
      </c>
      <c r="C28" s="12" t="s">
        <v>198</v>
      </c>
      <c r="D28" s="12" t="s">
        <v>478</v>
      </c>
      <c r="E28" s="1"/>
      <c r="F28" s="12" t="s">
        <v>236</v>
      </c>
      <c r="G28" s="12">
        <v>53</v>
      </c>
      <c r="H28" s="14">
        <f t="shared" si="0"/>
        <v>16.870384517443341</v>
      </c>
      <c r="I28" s="12">
        <v>10.7</v>
      </c>
      <c r="K28" s="15"/>
      <c r="L28" s="15">
        <v>2020</v>
      </c>
      <c r="M28" s="14">
        <v>53</v>
      </c>
      <c r="N28" s="14">
        <f t="shared" si="1"/>
        <v>16.870384517443341</v>
      </c>
      <c r="O28" s="14">
        <v>10.7</v>
      </c>
      <c r="Q28" s="15"/>
      <c r="R28" s="2"/>
      <c r="U28" s="1"/>
      <c r="V28" s="1" t="s">
        <v>23</v>
      </c>
      <c r="W28" s="1"/>
      <c r="X28" s="12" t="s">
        <v>240</v>
      </c>
      <c r="Y28" s="12" t="s">
        <v>223</v>
      </c>
      <c r="Z28" s="1"/>
      <c r="AA28" s="4" t="s">
        <v>34</v>
      </c>
      <c r="AB28" s="13" t="s">
        <v>32</v>
      </c>
      <c r="AC28" s="13">
        <v>773.89</v>
      </c>
      <c r="AD28" s="12"/>
      <c r="AE28" s="12"/>
      <c r="AF28" s="12"/>
    </row>
    <row r="29" spans="1:32" x14ac:dyDescent="0.3">
      <c r="A29" s="12">
        <v>28</v>
      </c>
      <c r="B29" s="7" t="s">
        <v>362</v>
      </c>
      <c r="C29" s="12" t="s">
        <v>199</v>
      </c>
      <c r="D29" s="12" t="s">
        <v>478</v>
      </c>
      <c r="E29" s="1"/>
      <c r="F29" s="12" t="s">
        <v>236</v>
      </c>
      <c r="G29" s="12">
        <v>49</v>
      </c>
      <c r="H29" s="14">
        <f t="shared" si="0"/>
        <v>15.597147950089127</v>
      </c>
      <c r="I29" s="12">
        <v>10.3</v>
      </c>
      <c r="K29" s="15"/>
      <c r="L29" s="15"/>
      <c r="M29" s="14">
        <v>49</v>
      </c>
      <c r="N29" s="14">
        <f t="shared" si="1"/>
        <v>15.597147950089127</v>
      </c>
      <c r="O29" s="14">
        <v>10.3</v>
      </c>
      <c r="Q29" s="15"/>
      <c r="R29" s="2"/>
      <c r="U29" s="1"/>
      <c r="V29" s="1" t="s">
        <v>23</v>
      </c>
      <c r="W29" s="1"/>
      <c r="X29" s="12" t="s">
        <v>242</v>
      </c>
      <c r="Y29" s="12" t="s">
        <v>223</v>
      </c>
      <c r="Z29" s="1"/>
      <c r="AA29" s="4" t="s">
        <v>229</v>
      </c>
      <c r="AB29" s="13" t="s">
        <v>148</v>
      </c>
      <c r="AC29" s="13">
        <v>482.08</v>
      </c>
      <c r="AD29" s="12"/>
      <c r="AE29" s="12"/>
      <c r="AF29" s="12"/>
    </row>
    <row r="30" spans="1:32" x14ac:dyDescent="0.3">
      <c r="A30" s="12">
        <v>29</v>
      </c>
      <c r="B30" s="7" t="s">
        <v>362</v>
      </c>
      <c r="C30" s="12" t="s">
        <v>200</v>
      </c>
      <c r="D30" s="12" t="s">
        <v>478</v>
      </c>
      <c r="E30" s="1"/>
      <c r="F30" s="12" t="s">
        <v>236</v>
      </c>
      <c r="G30" s="12">
        <v>29.1</v>
      </c>
      <c r="H30" s="14">
        <f t="shared" si="0"/>
        <v>9.2627960275019099</v>
      </c>
      <c r="I30" s="12">
        <v>10.9</v>
      </c>
      <c r="K30" s="15"/>
      <c r="L30" s="15"/>
      <c r="M30" s="14">
        <v>29.1</v>
      </c>
      <c r="N30" s="14">
        <f t="shared" si="1"/>
        <v>9.2627960275019099</v>
      </c>
      <c r="O30" s="14">
        <v>10.9</v>
      </c>
      <c r="Q30" s="15"/>
      <c r="R30" s="2"/>
      <c r="U30" s="1"/>
      <c r="V30" s="1" t="s">
        <v>23</v>
      </c>
      <c r="W30" s="1"/>
      <c r="Y30" s="12" t="s">
        <v>223</v>
      </c>
      <c r="Z30" s="1"/>
      <c r="AA30" s="4" t="s">
        <v>37</v>
      </c>
      <c r="AB30" s="13" t="s">
        <v>232</v>
      </c>
      <c r="AC30" s="13" t="s">
        <v>42</v>
      </c>
      <c r="AD30" s="12"/>
      <c r="AE30" s="12"/>
      <c r="AF30" s="12"/>
    </row>
    <row r="31" spans="1:32" x14ac:dyDescent="0.3">
      <c r="A31" s="12">
        <v>30</v>
      </c>
      <c r="B31" s="7" t="s">
        <v>362</v>
      </c>
      <c r="C31" s="12" t="s">
        <v>201</v>
      </c>
      <c r="D31" s="12" t="s">
        <v>478</v>
      </c>
      <c r="E31" s="1"/>
      <c r="F31" s="12" t="s">
        <v>236</v>
      </c>
      <c r="G31" s="12">
        <v>55</v>
      </c>
      <c r="H31" s="14">
        <f t="shared" si="0"/>
        <v>17.50700280112045</v>
      </c>
      <c r="I31" s="12">
        <v>11</v>
      </c>
      <c r="K31" s="15"/>
      <c r="L31" s="15"/>
      <c r="M31" s="14">
        <v>55</v>
      </c>
      <c r="N31" s="14">
        <f t="shared" si="1"/>
        <v>17.50700280112045</v>
      </c>
      <c r="O31" s="14">
        <v>11</v>
      </c>
      <c r="Q31" s="15"/>
      <c r="R31" s="2"/>
      <c r="U31" s="1"/>
      <c r="V31" s="1" t="s">
        <v>23</v>
      </c>
      <c r="W31" s="1"/>
      <c r="Y31" s="12" t="s">
        <v>223</v>
      </c>
      <c r="Z31" s="1"/>
      <c r="AA31" s="4" t="s">
        <v>230</v>
      </c>
      <c r="AB31" s="13" t="s">
        <v>233</v>
      </c>
      <c r="AD31" s="12"/>
      <c r="AE31" s="12"/>
      <c r="AF31" s="12"/>
    </row>
    <row r="32" spans="1:32" x14ac:dyDescent="0.3">
      <c r="A32" s="12">
        <v>31</v>
      </c>
      <c r="B32" s="7" t="s">
        <v>362</v>
      </c>
      <c r="C32" s="12" t="s">
        <v>202</v>
      </c>
      <c r="D32" s="12" t="s">
        <v>478</v>
      </c>
      <c r="E32" s="1"/>
      <c r="F32" s="12" t="s">
        <v>237</v>
      </c>
      <c r="G32" s="12">
        <v>23</v>
      </c>
      <c r="H32" s="14">
        <f t="shared" si="0"/>
        <v>7.3211102622867328</v>
      </c>
      <c r="I32" s="12">
        <v>7.9</v>
      </c>
      <c r="K32" s="15"/>
      <c r="L32" s="15"/>
      <c r="M32" s="14">
        <v>23</v>
      </c>
      <c r="N32" s="14">
        <f t="shared" si="1"/>
        <v>7.3211102622867328</v>
      </c>
      <c r="O32" s="14">
        <v>7.9</v>
      </c>
      <c r="Q32" s="15"/>
      <c r="R32" s="2"/>
      <c r="U32" s="1"/>
      <c r="V32" s="1" t="s">
        <v>23</v>
      </c>
      <c r="W32" s="1"/>
      <c r="Y32" s="12" t="s">
        <v>223</v>
      </c>
      <c r="Z32" s="1"/>
      <c r="AA32" s="4" t="s">
        <v>231</v>
      </c>
      <c r="AB32" s="13" t="s">
        <v>234</v>
      </c>
      <c r="AD32" s="12"/>
      <c r="AE32" s="12"/>
      <c r="AF32" s="12"/>
    </row>
    <row r="33" spans="1:32" x14ac:dyDescent="0.3">
      <c r="A33" s="12">
        <v>32</v>
      </c>
      <c r="B33" s="7" t="s">
        <v>362</v>
      </c>
      <c r="C33" s="12" t="s">
        <v>203</v>
      </c>
      <c r="D33" s="12" t="s">
        <v>478</v>
      </c>
      <c r="E33" s="1"/>
      <c r="F33" s="12" t="s">
        <v>237</v>
      </c>
      <c r="H33" s="14">
        <v>4.5999999999999996</v>
      </c>
      <c r="I33" s="12">
        <v>3.6</v>
      </c>
      <c r="K33" s="15"/>
      <c r="L33" s="15"/>
      <c r="M33" s="14">
        <f t="shared" ref="M33:M35" si="2">N33*3.1416</f>
        <v>14.451359999999999</v>
      </c>
      <c r="N33" s="14">
        <v>4.5999999999999996</v>
      </c>
      <c r="O33" s="14">
        <v>3.6</v>
      </c>
      <c r="Q33" s="15"/>
      <c r="R33" s="2"/>
      <c r="S33" s="12" t="s">
        <v>23</v>
      </c>
      <c r="U33" s="1"/>
      <c r="V33" s="1" t="s">
        <v>23</v>
      </c>
      <c r="W33" s="1"/>
      <c r="Y33" s="12" t="s">
        <v>223</v>
      </c>
      <c r="Z33" s="1"/>
      <c r="AA33" s="1"/>
      <c r="AB33" s="1"/>
      <c r="AC33" s="1"/>
      <c r="AD33" s="12"/>
      <c r="AE33" s="12"/>
      <c r="AF33" s="12"/>
    </row>
    <row r="34" spans="1:32" x14ac:dyDescent="0.3">
      <c r="A34" s="12">
        <v>33</v>
      </c>
      <c r="B34" s="7" t="s">
        <v>362</v>
      </c>
      <c r="C34" s="12" t="s">
        <v>204</v>
      </c>
      <c r="D34" s="12" t="s">
        <v>478</v>
      </c>
      <c r="E34" s="1"/>
      <c r="F34" s="12" t="s">
        <v>237</v>
      </c>
      <c r="H34" s="14">
        <v>1</v>
      </c>
      <c r="I34" s="12">
        <v>1.95</v>
      </c>
      <c r="K34" s="15"/>
      <c r="L34" s="15"/>
      <c r="M34" s="14">
        <f t="shared" si="2"/>
        <v>3.1415999999999999</v>
      </c>
      <c r="N34" s="14">
        <v>1</v>
      </c>
      <c r="O34" s="14">
        <v>1.95</v>
      </c>
      <c r="Q34" s="15"/>
      <c r="R34" s="2"/>
      <c r="U34" s="1"/>
      <c r="V34" s="1" t="s">
        <v>23</v>
      </c>
      <c r="W34" s="1"/>
      <c r="Y34" s="12" t="s">
        <v>223</v>
      </c>
      <c r="Z34" s="1"/>
      <c r="AA34" s="1"/>
      <c r="AB34" s="1"/>
      <c r="AC34" s="1"/>
      <c r="AD34" s="12"/>
      <c r="AE34" s="12"/>
      <c r="AF34" s="12"/>
    </row>
    <row r="35" spans="1:32" x14ac:dyDescent="0.3">
      <c r="A35" s="12">
        <v>34</v>
      </c>
      <c r="B35" s="7" t="s">
        <v>362</v>
      </c>
      <c r="C35" s="12" t="s">
        <v>205</v>
      </c>
      <c r="D35" s="12" t="s">
        <v>478</v>
      </c>
      <c r="E35" s="1"/>
      <c r="F35" s="12" t="s">
        <v>237</v>
      </c>
      <c r="H35" s="14">
        <v>1</v>
      </c>
      <c r="I35" s="12">
        <v>1.73</v>
      </c>
      <c r="K35" s="15"/>
      <c r="L35" s="15"/>
      <c r="M35" s="14">
        <f t="shared" si="2"/>
        <v>3.1415999999999999</v>
      </c>
      <c r="N35" s="14">
        <v>1</v>
      </c>
      <c r="O35" s="14">
        <v>1.73</v>
      </c>
      <c r="Q35" s="15"/>
      <c r="R35" s="2"/>
      <c r="U35" s="1"/>
      <c r="V35" s="1" t="s">
        <v>23</v>
      </c>
      <c r="W35" s="1"/>
      <c r="Y35" s="12" t="s">
        <v>223</v>
      </c>
      <c r="Z35" s="1"/>
      <c r="AA35" s="1"/>
      <c r="AB35" s="1"/>
      <c r="AC35" s="1"/>
      <c r="AD35" s="12"/>
      <c r="AE35" s="12"/>
      <c r="AF35" s="12"/>
    </row>
    <row r="36" spans="1:32" x14ac:dyDescent="0.3">
      <c r="A36" s="12">
        <v>35</v>
      </c>
      <c r="B36" s="7" t="s">
        <v>362</v>
      </c>
      <c r="C36" s="12" t="s">
        <v>206</v>
      </c>
      <c r="D36" s="12" t="s">
        <v>478</v>
      </c>
      <c r="E36" s="1"/>
      <c r="F36" s="12" t="s">
        <v>237</v>
      </c>
      <c r="H36" s="14">
        <v>1</v>
      </c>
      <c r="I36" s="12">
        <v>1.95</v>
      </c>
      <c r="K36" s="15"/>
      <c r="L36" s="15"/>
      <c r="M36" s="14">
        <f>N36*3.1416</f>
        <v>3.1415999999999999</v>
      </c>
      <c r="N36" s="14">
        <v>1</v>
      </c>
      <c r="O36" s="14">
        <v>1.95</v>
      </c>
      <c r="Q36" s="15"/>
      <c r="R36" s="2"/>
      <c r="U36" s="1"/>
      <c r="V36" s="1" t="s">
        <v>23</v>
      </c>
      <c r="W36" s="1"/>
      <c r="Y36" s="12" t="s">
        <v>223</v>
      </c>
      <c r="Z36" s="1"/>
      <c r="AA36" s="1"/>
      <c r="AB36" s="1"/>
      <c r="AC36" s="1"/>
      <c r="AD36" s="12"/>
      <c r="AE36" s="12"/>
      <c r="AF36" s="12"/>
    </row>
    <row r="37" spans="1:32" x14ac:dyDescent="0.3">
      <c r="A37" s="12">
        <v>36</v>
      </c>
      <c r="B37" s="7" t="s">
        <v>362</v>
      </c>
      <c r="C37" s="12" t="s">
        <v>207</v>
      </c>
      <c r="D37" s="12" t="s">
        <v>478</v>
      </c>
      <c r="E37" s="1"/>
      <c r="F37" s="12" t="s">
        <v>237</v>
      </c>
      <c r="G37" s="12">
        <v>19.5</v>
      </c>
      <c r="H37" s="14">
        <f t="shared" si="0"/>
        <v>6.207028265851795</v>
      </c>
      <c r="I37" s="12">
        <v>3.7</v>
      </c>
      <c r="K37" s="15"/>
      <c r="L37" s="15"/>
      <c r="M37" s="14">
        <v>19.5</v>
      </c>
      <c r="N37" s="14">
        <f t="shared" si="1"/>
        <v>6.207028265851795</v>
      </c>
      <c r="O37" s="14">
        <v>3.7</v>
      </c>
      <c r="Q37" s="15"/>
      <c r="R37" s="2"/>
      <c r="U37" s="1"/>
      <c r="V37" s="1" t="s">
        <v>23</v>
      </c>
      <c r="W37" s="1"/>
      <c r="Y37" s="12" t="s">
        <v>223</v>
      </c>
      <c r="Z37" s="1"/>
      <c r="AA37" s="1"/>
      <c r="AB37" s="1"/>
      <c r="AC37" s="1"/>
      <c r="AD37" s="12"/>
      <c r="AE37" s="12"/>
      <c r="AF37" s="12"/>
    </row>
    <row r="38" spans="1:32" x14ac:dyDescent="0.3">
      <c r="A38" s="12">
        <v>37</v>
      </c>
      <c r="B38" s="7" t="s">
        <v>362</v>
      </c>
      <c r="C38" s="12" t="s">
        <v>208</v>
      </c>
      <c r="D38" s="12" t="s">
        <v>478</v>
      </c>
      <c r="E38" s="1"/>
      <c r="F38" s="12" t="s">
        <v>237</v>
      </c>
      <c r="G38" s="12">
        <v>28</v>
      </c>
      <c r="H38" s="14">
        <f t="shared" si="0"/>
        <v>8.9126559714795004</v>
      </c>
      <c r="I38" s="12">
        <v>7.7</v>
      </c>
      <c r="K38" s="15"/>
      <c r="L38" s="15"/>
      <c r="M38" s="14">
        <v>28</v>
      </c>
      <c r="N38" s="14">
        <f t="shared" si="1"/>
        <v>8.9126559714795004</v>
      </c>
      <c r="O38" s="14">
        <v>7.7</v>
      </c>
      <c r="Q38" s="15"/>
      <c r="R38" s="2"/>
      <c r="S38" s="12" t="s">
        <v>23</v>
      </c>
      <c r="U38" s="1"/>
      <c r="V38" s="1" t="s">
        <v>23</v>
      </c>
      <c r="W38" s="1"/>
      <c r="Y38" s="12" t="s">
        <v>223</v>
      </c>
      <c r="Z38" s="1"/>
      <c r="AA38" s="1"/>
      <c r="AB38" s="1"/>
      <c r="AC38" s="1"/>
      <c r="AD38" s="12"/>
      <c r="AE38" s="12"/>
      <c r="AF38" s="12"/>
    </row>
    <row r="39" spans="1:32" x14ac:dyDescent="0.3">
      <c r="A39" s="12">
        <v>38</v>
      </c>
      <c r="B39" s="7" t="s">
        <v>362</v>
      </c>
      <c r="C39" s="12" t="s">
        <v>209</v>
      </c>
      <c r="D39" s="12" t="s">
        <v>478</v>
      </c>
      <c r="E39" s="1"/>
      <c r="F39" s="12" t="s">
        <v>236</v>
      </c>
      <c r="G39" s="12">
        <v>47.2</v>
      </c>
      <c r="H39" s="14">
        <f t="shared" si="0"/>
        <v>15.024191494779732</v>
      </c>
      <c r="I39" s="12">
        <v>9.5</v>
      </c>
      <c r="K39" s="15">
        <v>172</v>
      </c>
      <c r="L39" s="15">
        <v>2020</v>
      </c>
      <c r="M39" s="14">
        <v>47.2</v>
      </c>
      <c r="N39" s="14">
        <f t="shared" si="1"/>
        <v>15.024191494779732</v>
      </c>
      <c r="O39" s="14">
        <v>9.5</v>
      </c>
      <c r="Q39" s="15">
        <v>172</v>
      </c>
      <c r="R39" s="2"/>
      <c r="S39" s="12" t="s">
        <v>23</v>
      </c>
      <c r="U39" s="1"/>
      <c r="V39" s="1" t="s">
        <v>23</v>
      </c>
      <c r="W39" s="1"/>
      <c r="X39" s="12" t="s">
        <v>240</v>
      </c>
      <c r="Y39" s="12" t="s">
        <v>223</v>
      </c>
      <c r="Z39" s="1"/>
      <c r="AA39" s="1"/>
      <c r="AB39" s="1"/>
      <c r="AC39" s="1"/>
      <c r="AD39" s="12"/>
      <c r="AE39" s="12"/>
      <c r="AF39" s="12"/>
    </row>
    <row r="40" spans="1:32" x14ac:dyDescent="0.3">
      <c r="A40" s="12">
        <v>39</v>
      </c>
      <c r="B40" s="7" t="s">
        <v>362</v>
      </c>
      <c r="C40" s="12" t="s">
        <v>210</v>
      </c>
      <c r="D40" s="12" t="s">
        <v>478</v>
      </c>
      <c r="E40" s="1"/>
      <c r="F40" s="12" t="s">
        <v>236</v>
      </c>
      <c r="G40" s="12">
        <v>43</v>
      </c>
      <c r="H40" s="14">
        <f t="shared" si="0"/>
        <v>13.687293099057806</v>
      </c>
      <c r="I40" s="12">
        <v>6.7</v>
      </c>
      <c r="K40" s="15"/>
      <c r="L40" s="15"/>
      <c r="M40" s="14">
        <v>43</v>
      </c>
      <c r="N40" s="14">
        <f t="shared" si="1"/>
        <v>13.687293099057806</v>
      </c>
      <c r="O40" s="14">
        <v>6.7</v>
      </c>
      <c r="Q40" s="15"/>
      <c r="R40" s="2"/>
      <c r="S40" s="12" t="s">
        <v>23</v>
      </c>
      <c r="U40" s="1"/>
      <c r="V40" s="1" t="s">
        <v>23</v>
      </c>
      <c r="W40" s="1"/>
      <c r="X40" s="12" t="s">
        <v>240</v>
      </c>
      <c r="Y40" s="12" t="s">
        <v>223</v>
      </c>
      <c r="Z40" s="1"/>
      <c r="AA40" s="1"/>
      <c r="AB40" s="1"/>
      <c r="AC40" s="1"/>
      <c r="AD40" s="12"/>
      <c r="AE40" s="12"/>
      <c r="AF40" s="12"/>
    </row>
    <row r="41" spans="1:32" x14ac:dyDescent="0.3">
      <c r="A41" s="12">
        <v>40</v>
      </c>
      <c r="B41" s="7" t="s">
        <v>362</v>
      </c>
      <c r="C41" s="12" t="s">
        <v>211</v>
      </c>
      <c r="D41" s="12" t="s">
        <v>478</v>
      </c>
      <c r="E41" s="1"/>
      <c r="F41" s="12" t="s">
        <v>236</v>
      </c>
      <c r="G41" s="12">
        <v>50.2</v>
      </c>
      <c r="H41" s="14">
        <f t="shared" si="0"/>
        <v>15.979118920295392</v>
      </c>
      <c r="I41" s="12">
        <v>12.4</v>
      </c>
      <c r="K41" s="15"/>
      <c r="L41" s="15"/>
      <c r="M41" s="14">
        <v>50.2</v>
      </c>
      <c r="N41" s="14">
        <f t="shared" si="1"/>
        <v>15.979118920295392</v>
      </c>
      <c r="O41" s="14">
        <v>12.4</v>
      </c>
      <c r="Q41" s="15"/>
      <c r="R41" s="2"/>
      <c r="U41" s="1"/>
      <c r="V41" s="1" t="s">
        <v>23</v>
      </c>
      <c r="W41" s="1"/>
      <c r="Y41" s="12" t="s">
        <v>223</v>
      </c>
      <c r="Z41" s="1"/>
      <c r="AA41" s="1"/>
      <c r="AB41" s="1"/>
      <c r="AC41" s="1"/>
      <c r="AD41" s="12"/>
      <c r="AE41" s="12"/>
      <c r="AF41" s="12"/>
    </row>
    <row r="42" spans="1:32" x14ac:dyDescent="0.3">
      <c r="A42" s="12">
        <v>41</v>
      </c>
      <c r="B42" s="7" t="s">
        <v>362</v>
      </c>
      <c r="C42" s="12" t="s">
        <v>212</v>
      </c>
      <c r="D42" s="12" t="s">
        <v>478</v>
      </c>
      <c r="E42" s="1"/>
      <c r="F42" s="12" t="s">
        <v>238</v>
      </c>
      <c r="G42" s="12">
        <v>33.700000000000003</v>
      </c>
      <c r="H42" s="14">
        <f t="shared" si="0"/>
        <v>10.727018079959258</v>
      </c>
      <c r="I42" s="12">
        <v>8.8000000000000007</v>
      </c>
      <c r="K42" s="15"/>
      <c r="L42" s="15"/>
      <c r="M42" s="14">
        <v>33.700000000000003</v>
      </c>
      <c r="N42" s="14">
        <f t="shared" si="1"/>
        <v>10.727018079959258</v>
      </c>
      <c r="O42" s="14">
        <v>8.8000000000000007</v>
      </c>
      <c r="Q42" s="15"/>
      <c r="R42" s="2"/>
      <c r="S42" s="12" t="s">
        <v>23</v>
      </c>
      <c r="T42" s="12" t="s">
        <v>23</v>
      </c>
      <c r="U42" s="1"/>
      <c r="V42" s="1" t="s">
        <v>23</v>
      </c>
      <c r="W42" s="1"/>
      <c r="Y42" s="12" t="s">
        <v>223</v>
      </c>
      <c r="Z42" s="1"/>
      <c r="AA42" s="1"/>
      <c r="AB42" s="1"/>
      <c r="AC42" s="1"/>
      <c r="AD42" s="12"/>
      <c r="AE42" s="12"/>
      <c r="AF42" s="12"/>
    </row>
    <row r="43" spans="1:32" x14ac:dyDescent="0.3">
      <c r="A43" s="12">
        <v>42</v>
      </c>
      <c r="B43" s="7" t="s">
        <v>362</v>
      </c>
      <c r="C43" s="12" t="s">
        <v>213</v>
      </c>
      <c r="D43" s="12" t="s">
        <v>478</v>
      </c>
      <c r="E43" s="1"/>
      <c r="F43" s="12" t="s">
        <v>238</v>
      </c>
      <c r="G43" s="12">
        <v>38.200000000000003</v>
      </c>
      <c r="H43" s="14">
        <f t="shared" si="0"/>
        <v>12.159409218232749</v>
      </c>
      <c r="I43" s="12">
        <v>8.9</v>
      </c>
      <c r="K43" s="15"/>
      <c r="L43" s="15"/>
      <c r="M43" s="14">
        <v>38.200000000000003</v>
      </c>
      <c r="N43" s="14">
        <f t="shared" si="1"/>
        <v>12.159409218232749</v>
      </c>
      <c r="O43" s="14">
        <v>8.9</v>
      </c>
      <c r="Q43" s="15"/>
      <c r="R43" s="2"/>
      <c r="S43" s="12" t="s">
        <v>23</v>
      </c>
      <c r="T43" s="12" t="s">
        <v>23</v>
      </c>
      <c r="U43" s="1"/>
      <c r="V43" s="1" t="s">
        <v>23</v>
      </c>
      <c r="W43" s="1"/>
      <c r="X43" s="12" t="s">
        <v>240</v>
      </c>
      <c r="Y43" s="12" t="s">
        <v>223</v>
      </c>
      <c r="Z43" s="1"/>
      <c r="AA43" s="1"/>
      <c r="AB43" s="1"/>
      <c r="AC43" s="1"/>
      <c r="AD43" s="12"/>
      <c r="AE43" s="12"/>
      <c r="AF43" s="12"/>
    </row>
    <row r="44" spans="1:32" x14ac:dyDescent="0.3">
      <c r="A44" s="12">
        <v>43</v>
      </c>
      <c r="B44" s="7" t="s">
        <v>362</v>
      </c>
      <c r="C44" s="12" t="s">
        <v>214</v>
      </c>
      <c r="D44" s="12" t="s">
        <v>478</v>
      </c>
      <c r="E44" s="1"/>
      <c r="F44" s="12" t="s">
        <v>238</v>
      </c>
      <c r="G44" s="12">
        <v>25.5</v>
      </c>
      <c r="H44" s="14">
        <f t="shared" si="0"/>
        <v>8.1168831168831161</v>
      </c>
      <c r="I44" s="12">
        <v>4.5999999999999996</v>
      </c>
      <c r="K44" s="15"/>
      <c r="L44" s="15"/>
      <c r="M44" s="14">
        <v>25.5</v>
      </c>
      <c r="N44" s="14">
        <f t="shared" si="1"/>
        <v>8.1168831168831161</v>
      </c>
      <c r="O44" s="14">
        <v>4.5999999999999996</v>
      </c>
      <c r="Q44" s="15"/>
      <c r="R44" s="2"/>
      <c r="S44" s="12" t="s">
        <v>23</v>
      </c>
      <c r="U44" s="1"/>
      <c r="V44" s="1" t="s">
        <v>23</v>
      </c>
      <c r="W44" s="1"/>
      <c r="Y44" s="12" t="s">
        <v>223</v>
      </c>
      <c r="Z44" s="1"/>
      <c r="AA44" s="1"/>
      <c r="AB44" s="1"/>
      <c r="AC44" s="1"/>
      <c r="AD44" s="12"/>
      <c r="AE44" s="12"/>
      <c r="AF44" s="12"/>
    </row>
    <row r="45" spans="1:32" x14ac:dyDescent="0.3">
      <c r="A45" s="12">
        <v>44</v>
      </c>
      <c r="B45" s="7" t="s">
        <v>362</v>
      </c>
      <c r="C45" s="12" t="s">
        <v>215</v>
      </c>
      <c r="D45" s="12" t="s">
        <v>478</v>
      </c>
      <c r="E45" s="1"/>
      <c r="F45" s="12" t="s">
        <v>238</v>
      </c>
      <c r="G45" s="12">
        <v>41.5</v>
      </c>
      <c r="H45" s="14">
        <f t="shared" si="0"/>
        <v>13.209829386299974</v>
      </c>
      <c r="I45" s="12">
        <v>8.4</v>
      </c>
      <c r="K45" s="15"/>
      <c r="L45" s="15"/>
      <c r="M45" s="14">
        <v>41.5</v>
      </c>
      <c r="N45" s="14">
        <f t="shared" si="1"/>
        <v>13.209829386299974</v>
      </c>
      <c r="O45" s="14">
        <v>8.4</v>
      </c>
      <c r="Q45" s="15"/>
      <c r="R45" s="2"/>
      <c r="U45" s="1"/>
      <c r="V45" s="1" t="s">
        <v>23</v>
      </c>
      <c r="W45" s="1"/>
      <c r="Y45" s="12" t="s">
        <v>223</v>
      </c>
      <c r="Z45" s="1"/>
      <c r="AA45" s="1"/>
      <c r="AB45" s="1"/>
      <c r="AC45" s="1"/>
      <c r="AD45" s="12"/>
      <c r="AE45" s="12"/>
      <c r="AF45" s="12"/>
    </row>
    <row r="46" spans="1:32" x14ac:dyDescent="0.3">
      <c r="A46" s="12">
        <v>45</v>
      </c>
      <c r="B46" s="7" t="s">
        <v>362</v>
      </c>
      <c r="C46" s="12" t="s">
        <v>216</v>
      </c>
      <c r="D46" s="12" t="s">
        <v>478</v>
      </c>
      <c r="E46" s="1"/>
      <c r="F46" s="12" t="s">
        <v>236</v>
      </c>
      <c r="G46" s="12">
        <v>44.8</v>
      </c>
      <c r="H46" s="14">
        <f t="shared" si="0"/>
        <v>14.260249554367201</v>
      </c>
      <c r="I46" s="12">
        <v>11.1</v>
      </c>
      <c r="K46" s="15"/>
      <c r="L46" s="15"/>
      <c r="M46" s="14">
        <v>44.8</v>
      </c>
      <c r="N46" s="14">
        <f t="shared" si="1"/>
        <v>14.260249554367201</v>
      </c>
      <c r="O46" s="14">
        <v>11.1</v>
      </c>
      <c r="Q46" s="15"/>
      <c r="R46" s="2"/>
      <c r="U46" s="1"/>
      <c r="V46" s="1" t="s">
        <v>23</v>
      </c>
      <c r="W46" s="1"/>
      <c r="Y46" s="12" t="s">
        <v>223</v>
      </c>
      <c r="Z46" s="1"/>
      <c r="AA46" s="1"/>
      <c r="AB46" s="1"/>
      <c r="AC46" s="1"/>
      <c r="AD46" s="12"/>
      <c r="AE46" s="12"/>
      <c r="AF46" s="12"/>
    </row>
    <row r="47" spans="1:32" x14ac:dyDescent="0.3">
      <c r="A47" s="12">
        <v>46</v>
      </c>
      <c r="B47" s="7" t="s">
        <v>362</v>
      </c>
      <c r="C47" s="12" t="s">
        <v>217</v>
      </c>
      <c r="D47" s="12" t="s">
        <v>478</v>
      </c>
      <c r="E47" s="1"/>
      <c r="F47" s="12" t="s">
        <v>238</v>
      </c>
      <c r="G47" s="12">
        <v>32.6</v>
      </c>
      <c r="H47" s="14">
        <f t="shared" si="0"/>
        <v>10.376878023936849</v>
      </c>
      <c r="I47" s="12">
        <v>9.5</v>
      </c>
      <c r="K47" s="15"/>
      <c r="L47" s="15"/>
      <c r="M47" s="14">
        <v>32.6</v>
      </c>
      <c r="N47" s="14">
        <f t="shared" si="1"/>
        <v>10.376878023936849</v>
      </c>
      <c r="O47" s="14">
        <v>9.5</v>
      </c>
      <c r="Q47" s="15"/>
      <c r="R47" s="2"/>
      <c r="U47" s="1"/>
      <c r="V47" s="1" t="s">
        <v>23</v>
      </c>
      <c r="W47" s="1"/>
      <c r="X47" s="12" t="s">
        <v>242</v>
      </c>
      <c r="Y47" s="12" t="s">
        <v>223</v>
      </c>
      <c r="Z47" s="1"/>
      <c r="AA47" s="1"/>
      <c r="AB47" s="1"/>
      <c r="AC47" s="1"/>
      <c r="AD47" s="12"/>
      <c r="AE47" s="12"/>
      <c r="AF47" s="12"/>
    </row>
    <row r="48" spans="1:32" x14ac:dyDescent="0.3">
      <c r="A48" s="12">
        <v>47</v>
      </c>
      <c r="B48" s="7" t="s">
        <v>362</v>
      </c>
      <c r="C48" s="12" t="s">
        <v>218</v>
      </c>
      <c r="D48" s="12" t="s">
        <v>478</v>
      </c>
      <c r="E48" s="1"/>
      <c r="F48" s="12" t="s">
        <v>238</v>
      </c>
      <c r="G48" s="12">
        <v>23.6</v>
      </c>
      <c r="H48" s="14">
        <f t="shared" si="0"/>
        <v>7.512095747389866</v>
      </c>
      <c r="I48" s="12">
        <v>6</v>
      </c>
      <c r="K48" s="15"/>
      <c r="L48" s="15"/>
      <c r="M48" s="14">
        <v>23.6</v>
      </c>
      <c r="N48" s="14">
        <f t="shared" si="1"/>
        <v>7.512095747389866</v>
      </c>
      <c r="O48" s="14">
        <v>6</v>
      </c>
      <c r="Q48" s="15"/>
      <c r="R48" s="2"/>
      <c r="U48" s="1"/>
      <c r="V48" s="1" t="s">
        <v>23</v>
      </c>
      <c r="W48" s="1"/>
      <c r="Y48" s="12" t="s">
        <v>223</v>
      </c>
      <c r="Z48" s="1"/>
      <c r="AA48" s="1"/>
      <c r="AB48" s="1"/>
      <c r="AC48" s="1"/>
      <c r="AD48" s="12"/>
      <c r="AE48" s="12"/>
      <c r="AF48" s="12"/>
    </row>
    <row r="49" spans="1:32" x14ac:dyDescent="0.3">
      <c r="A49" s="12">
        <v>48</v>
      </c>
      <c r="B49" s="7" t="s">
        <v>362</v>
      </c>
      <c r="C49" s="12" t="s">
        <v>219</v>
      </c>
      <c r="D49" s="12" t="s">
        <v>478</v>
      </c>
      <c r="E49" s="1"/>
      <c r="F49" s="12" t="s">
        <v>237</v>
      </c>
      <c r="G49" s="12">
        <v>21.5</v>
      </c>
      <c r="H49" s="14">
        <f t="shared" si="0"/>
        <v>6.8436465495289029</v>
      </c>
      <c r="I49" s="12">
        <v>4.8</v>
      </c>
      <c r="K49" s="15"/>
      <c r="L49" s="15"/>
      <c r="M49" s="14">
        <v>21.5</v>
      </c>
      <c r="N49" s="14">
        <f t="shared" si="1"/>
        <v>6.8436465495289029</v>
      </c>
      <c r="O49" s="14">
        <v>4.8</v>
      </c>
      <c r="Q49" s="15"/>
      <c r="R49" s="2"/>
      <c r="S49" s="12" t="s">
        <v>23</v>
      </c>
      <c r="U49" s="1"/>
      <c r="V49" s="1" t="s">
        <v>23</v>
      </c>
      <c r="W49" s="1"/>
      <c r="Y49" s="12" t="s">
        <v>223</v>
      </c>
      <c r="Z49" s="1"/>
      <c r="AA49" s="1"/>
      <c r="AB49" s="1"/>
      <c r="AC49" s="1"/>
      <c r="AD49" s="12"/>
      <c r="AE49" s="12"/>
      <c r="AF49" s="12"/>
    </row>
    <row r="50" spans="1:32" x14ac:dyDescent="0.3">
      <c r="A50" s="12">
        <v>49</v>
      </c>
      <c r="B50" s="7" t="s">
        <v>362</v>
      </c>
      <c r="C50" s="12" t="s">
        <v>220</v>
      </c>
      <c r="D50" s="12" t="s">
        <v>478</v>
      </c>
      <c r="E50" s="1"/>
      <c r="F50" s="12" t="s">
        <v>237</v>
      </c>
      <c r="G50" s="12">
        <v>18.8</v>
      </c>
      <c r="H50" s="14">
        <f t="shared" si="0"/>
        <v>5.9842118665648076</v>
      </c>
      <c r="I50" s="12">
        <v>3.8</v>
      </c>
      <c r="K50" s="15"/>
      <c r="L50" s="15"/>
      <c r="M50" s="14">
        <v>18.8</v>
      </c>
      <c r="N50" s="14">
        <f t="shared" si="1"/>
        <v>5.9842118665648076</v>
      </c>
      <c r="O50" s="14">
        <v>3.8</v>
      </c>
      <c r="Q50" s="15"/>
      <c r="R50" s="2"/>
      <c r="U50" s="1"/>
      <c r="V50" s="1" t="s">
        <v>23</v>
      </c>
      <c r="W50" s="1"/>
      <c r="Y50" s="12" t="s">
        <v>223</v>
      </c>
      <c r="Z50" s="1"/>
      <c r="AA50" s="1"/>
      <c r="AB50" s="1"/>
      <c r="AC50" s="1"/>
      <c r="AD50" s="12"/>
      <c r="AE50" s="12"/>
      <c r="AF50" s="12"/>
    </row>
    <row r="51" spans="1:32" x14ac:dyDescent="0.3">
      <c r="A51" s="12">
        <v>50</v>
      </c>
      <c r="B51" s="7" t="s">
        <v>362</v>
      </c>
      <c r="C51" s="12" t="s">
        <v>221</v>
      </c>
      <c r="D51" s="12" t="s">
        <v>478</v>
      </c>
      <c r="E51" s="1"/>
      <c r="F51" s="12" t="s">
        <v>237</v>
      </c>
      <c r="G51" s="12">
        <v>25.4</v>
      </c>
      <c r="H51" s="14">
        <f t="shared" si="0"/>
        <v>8.0850522026992611</v>
      </c>
      <c r="I51" s="12">
        <v>5.0999999999999996</v>
      </c>
      <c r="K51" s="15"/>
      <c r="L51" s="15"/>
      <c r="M51" s="14">
        <v>25.4</v>
      </c>
      <c r="N51" s="14">
        <f t="shared" si="1"/>
        <v>8.0850522026992611</v>
      </c>
      <c r="O51" s="14">
        <v>5.0999999999999996</v>
      </c>
      <c r="Q51" s="15"/>
      <c r="R51" s="2"/>
      <c r="U51" s="1"/>
      <c r="V51" s="1" t="s">
        <v>23</v>
      </c>
      <c r="W51" s="1"/>
      <c r="Y51" s="12" t="s">
        <v>223</v>
      </c>
      <c r="Z51" s="1"/>
      <c r="AA51" s="1"/>
      <c r="AB51" s="1"/>
      <c r="AC51" s="1"/>
      <c r="AD51" s="12"/>
      <c r="AE51" s="12"/>
      <c r="AF51" s="12"/>
    </row>
    <row r="52" spans="1:32" x14ac:dyDescent="0.3">
      <c r="A52" s="19">
        <v>51</v>
      </c>
      <c r="B52" s="8" t="s">
        <v>362</v>
      </c>
      <c r="C52" s="19" t="s">
        <v>222</v>
      </c>
      <c r="D52" s="19" t="s">
        <v>478</v>
      </c>
      <c r="E52" s="5"/>
      <c r="F52" s="19" t="s">
        <v>236</v>
      </c>
      <c r="G52" s="19">
        <v>50.3</v>
      </c>
      <c r="H52" s="20">
        <f t="shared" si="0"/>
        <v>16.010949834479245</v>
      </c>
      <c r="I52" s="19">
        <v>11.4</v>
      </c>
      <c r="J52" s="19"/>
      <c r="K52" s="21">
        <v>190</v>
      </c>
      <c r="L52" s="21">
        <v>2020</v>
      </c>
      <c r="M52" s="20">
        <v>50.3</v>
      </c>
      <c r="N52" s="20">
        <f t="shared" si="1"/>
        <v>16.010949834479245</v>
      </c>
      <c r="O52" s="20">
        <v>11.4</v>
      </c>
      <c r="P52" s="19"/>
      <c r="Q52" s="21">
        <v>190</v>
      </c>
      <c r="R52" s="6"/>
      <c r="S52" s="19"/>
      <c r="T52" s="19"/>
      <c r="U52" s="5"/>
      <c r="V52" s="5" t="s">
        <v>23</v>
      </c>
      <c r="W52" s="5"/>
      <c r="X52" s="19"/>
      <c r="Y52" s="19" t="s">
        <v>223</v>
      </c>
      <c r="Z52" s="5"/>
      <c r="AA52" s="5"/>
      <c r="AB52" s="5"/>
      <c r="AC52" s="5"/>
      <c r="AD52" s="19"/>
      <c r="AE52" s="12"/>
      <c r="AF52" s="12"/>
    </row>
    <row r="53" spans="1:32" x14ac:dyDescent="0.3">
      <c r="A53" s="12">
        <v>1</v>
      </c>
      <c r="B53" s="9" t="s">
        <v>369</v>
      </c>
      <c r="C53" s="12" t="s">
        <v>43</v>
      </c>
      <c r="D53" s="22" t="s">
        <v>479</v>
      </c>
      <c r="E53" s="12" t="s">
        <v>17</v>
      </c>
      <c r="F53" s="12" t="s">
        <v>19</v>
      </c>
      <c r="G53" s="23">
        <v>74</v>
      </c>
      <c r="H53" s="14">
        <f>G53/3.1416</f>
        <v>23.554876496052966</v>
      </c>
      <c r="I53" s="23">
        <v>15.2</v>
      </c>
      <c r="J53" s="23"/>
      <c r="K53" s="12">
        <v>135</v>
      </c>
      <c r="L53" s="12">
        <v>2021</v>
      </c>
      <c r="M53" s="14">
        <v>74</v>
      </c>
      <c r="N53" s="14">
        <f>M53/3.1416</f>
        <v>23.554876496052966</v>
      </c>
      <c r="O53" s="14">
        <v>15.2</v>
      </c>
      <c r="P53" s="23"/>
      <c r="Q53" s="12">
        <v>135</v>
      </c>
      <c r="R53" s="12" t="s">
        <v>23</v>
      </c>
      <c r="S53" s="12" t="s">
        <v>23</v>
      </c>
      <c r="V53" s="12" t="s">
        <v>23</v>
      </c>
      <c r="W53" s="12" t="s">
        <v>558</v>
      </c>
      <c r="Y53" s="22" t="s">
        <v>144</v>
      </c>
    </row>
    <row r="54" spans="1:32" x14ac:dyDescent="0.3">
      <c r="A54" s="12">
        <v>2</v>
      </c>
      <c r="B54" s="7" t="s">
        <v>369</v>
      </c>
      <c r="C54" s="12" t="s">
        <v>44</v>
      </c>
      <c r="D54" s="12" t="s">
        <v>479</v>
      </c>
      <c r="E54" s="12" t="s">
        <v>17</v>
      </c>
      <c r="F54" s="12" t="s">
        <v>19</v>
      </c>
      <c r="G54" s="23">
        <v>73</v>
      </c>
      <c r="H54" s="14">
        <f t="shared" ref="H54:H205" si="3">G54/3.1416</f>
        <v>23.236567354214415</v>
      </c>
      <c r="I54" s="23">
        <v>16.5</v>
      </c>
      <c r="J54" s="23"/>
      <c r="K54" s="12">
        <v>150</v>
      </c>
      <c r="L54" s="12">
        <v>2021</v>
      </c>
      <c r="M54" s="14">
        <v>73</v>
      </c>
      <c r="N54" s="14">
        <f t="shared" ref="N54:N205" si="4">M54/3.1416</f>
        <v>23.236567354214415</v>
      </c>
      <c r="O54" s="14">
        <v>16.5</v>
      </c>
      <c r="P54" s="23"/>
      <c r="Q54" s="12">
        <v>150</v>
      </c>
      <c r="R54" s="12" t="s">
        <v>23</v>
      </c>
      <c r="V54" s="12" t="s">
        <v>23</v>
      </c>
      <c r="W54" s="12" t="s">
        <v>558</v>
      </c>
      <c r="Y54" s="12" t="s">
        <v>144</v>
      </c>
    </row>
    <row r="55" spans="1:32" x14ac:dyDescent="0.3">
      <c r="A55" s="12">
        <v>3</v>
      </c>
      <c r="B55" s="7" t="s">
        <v>369</v>
      </c>
      <c r="C55" s="12" t="s">
        <v>45</v>
      </c>
      <c r="D55" s="12" t="s">
        <v>479</v>
      </c>
      <c r="E55" s="12" t="s">
        <v>17</v>
      </c>
      <c r="F55" s="12" t="s">
        <v>19</v>
      </c>
      <c r="G55" s="23">
        <v>98</v>
      </c>
      <c r="H55" s="14">
        <f t="shared" si="3"/>
        <v>31.194295900178254</v>
      </c>
      <c r="I55" s="23">
        <v>17</v>
      </c>
      <c r="J55" s="23"/>
      <c r="K55" s="12">
        <v>147</v>
      </c>
      <c r="L55" s="12">
        <v>2021</v>
      </c>
      <c r="M55" s="14">
        <v>98</v>
      </c>
      <c r="N55" s="14">
        <f t="shared" si="4"/>
        <v>31.194295900178254</v>
      </c>
      <c r="O55" s="14">
        <v>17</v>
      </c>
      <c r="P55" s="23"/>
      <c r="Q55" s="12">
        <v>147</v>
      </c>
      <c r="R55" s="12" t="s">
        <v>23</v>
      </c>
      <c r="V55" s="12" t="s">
        <v>23</v>
      </c>
      <c r="Y55" s="12" t="s">
        <v>144</v>
      </c>
    </row>
    <row r="56" spans="1:32" x14ac:dyDescent="0.3">
      <c r="A56" s="12">
        <v>4</v>
      </c>
      <c r="B56" s="7" t="s">
        <v>369</v>
      </c>
      <c r="C56" s="12" t="s">
        <v>46</v>
      </c>
      <c r="D56" s="12" t="s">
        <v>479</v>
      </c>
      <c r="E56" s="12" t="s">
        <v>17</v>
      </c>
      <c r="F56" s="12" t="s">
        <v>19</v>
      </c>
      <c r="G56" s="23">
        <v>72.3</v>
      </c>
      <c r="H56" s="14">
        <f t="shared" si="3"/>
        <v>23.013750954927424</v>
      </c>
      <c r="I56" s="23">
        <v>18</v>
      </c>
      <c r="J56" s="23"/>
      <c r="K56" s="12">
        <v>134</v>
      </c>
      <c r="L56" s="12">
        <v>2021</v>
      </c>
      <c r="M56" s="14">
        <v>72.3</v>
      </c>
      <c r="N56" s="14">
        <f t="shared" si="4"/>
        <v>23.013750954927424</v>
      </c>
      <c r="O56" s="14">
        <v>18</v>
      </c>
      <c r="P56" s="23"/>
      <c r="Q56" s="12">
        <v>134</v>
      </c>
      <c r="R56" s="12" t="s">
        <v>23</v>
      </c>
      <c r="V56" s="12" t="s">
        <v>23</v>
      </c>
      <c r="W56" s="12" t="s">
        <v>558</v>
      </c>
      <c r="Y56" s="12" t="s">
        <v>144</v>
      </c>
    </row>
    <row r="57" spans="1:32" x14ac:dyDescent="0.3">
      <c r="A57" s="12">
        <v>5</v>
      </c>
      <c r="B57" s="7" t="s">
        <v>369</v>
      </c>
      <c r="C57" s="12" t="s">
        <v>47</v>
      </c>
      <c r="D57" s="12" t="s">
        <v>479</v>
      </c>
      <c r="E57" s="12" t="s">
        <v>17</v>
      </c>
      <c r="F57" s="12" t="s">
        <v>19</v>
      </c>
      <c r="G57" s="23">
        <v>91.2</v>
      </c>
      <c r="H57" s="14">
        <f t="shared" si="3"/>
        <v>29.02979373567609</v>
      </c>
      <c r="I57" s="23">
        <v>18.2</v>
      </c>
      <c r="J57" s="23"/>
      <c r="K57" s="12">
        <v>154</v>
      </c>
      <c r="L57" s="12">
        <v>2021</v>
      </c>
      <c r="M57" s="14">
        <v>91.2</v>
      </c>
      <c r="N57" s="14">
        <f t="shared" si="4"/>
        <v>29.02979373567609</v>
      </c>
      <c r="O57" s="14">
        <v>18.2</v>
      </c>
      <c r="P57" s="23"/>
      <c r="Q57" s="12">
        <v>154</v>
      </c>
      <c r="R57" s="12" t="s">
        <v>23</v>
      </c>
      <c r="S57" s="12" t="s">
        <v>23</v>
      </c>
      <c r="V57" s="12" t="s">
        <v>23</v>
      </c>
      <c r="W57" s="12" t="s">
        <v>558</v>
      </c>
      <c r="Y57" s="12" t="s">
        <v>144</v>
      </c>
    </row>
    <row r="58" spans="1:32" x14ac:dyDescent="0.3">
      <c r="A58" s="12">
        <v>6</v>
      </c>
      <c r="B58" s="7" t="s">
        <v>369</v>
      </c>
      <c r="C58" s="12" t="s">
        <v>48</v>
      </c>
      <c r="D58" s="12" t="s">
        <v>479</v>
      </c>
      <c r="E58" s="12" t="s">
        <v>17</v>
      </c>
      <c r="F58" s="12" t="s">
        <v>19</v>
      </c>
      <c r="G58" s="23">
        <v>94.5</v>
      </c>
      <c r="H58" s="14">
        <f t="shared" si="3"/>
        <v>30.080213903743317</v>
      </c>
      <c r="I58" s="23">
        <v>19.2</v>
      </c>
      <c r="J58" s="23"/>
      <c r="K58" s="12">
        <v>155</v>
      </c>
      <c r="L58" s="12">
        <v>2021</v>
      </c>
      <c r="M58" s="14">
        <v>94.5</v>
      </c>
      <c r="N58" s="14">
        <f t="shared" si="4"/>
        <v>30.080213903743317</v>
      </c>
      <c r="O58" s="14">
        <v>19.2</v>
      </c>
      <c r="P58" s="23"/>
      <c r="Q58" s="12">
        <v>155</v>
      </c>
      <c r="R58" s="12" t="s">
        <v>23</v>
      </c>
      <c r="S58" s="12" t="s">
        <v>23</v>
      </c>
      <c r="V58" s="12" t="s">
        <v>23</v>
      </c>
      <c r="W58" s="12" t="s">
        <v>558</v>
      </c>
      <c r="Y58" s="12" t="s">
        <v>144</v>
      </c>
    </row>
    <row r="59" spans="1:32" x14ac:dyDescent="0.3">
      <c r="A59" s="12">
        <v>7</v>
      </c>
      <c r="B59" s="7" t="s">
        <v>369</v>
      </c>
      <c r="C59" s="12" t="s">
        <v>49</v>
      </c>
      <c r="D59" s="12" t="s">
        <v>479</v>
      </c>
      <c r="E59" s="12" t="s">
        <v>17</v>
      </c>
      <c r="F59" s="12" t="s">
        <v>19</v>
      </c>
      <c r="G59" s="23">
        <v>126.1</v>
      </c>
      <c r="H59" s="14">
        <f t="shared" si="3"/>
        <v>40.138782785841606</v>
      </c>
      <c r="I59" s="23">
        <v>18.600000000000001</v>
      </c>
      <c r="J59" s="23"/>
      <c r="M59" s="14">
        <v>126.1</v>
      </c>
      <c r="N59" s="14">
        <f t="shared" si="4"/>
        <v>40.138782785841606</v>
      </c>
      <c r="O59" s="14">
        <v>18.600000000000001</v>
      </c>
      <c r="P59" s="23"/>
      <c r="R59" s="12" t="s">
        <v>23</v>
      </c>
      <c r="S59" s="12" t="s">
        <v>23</v>
      </c>
      <c r="T59" s="12" t="s">
        <v>23</v>
      </c>
      <c r="V59" s="12" t="s">
        <v>23</v>
      </c>
      <c r="W59" s="12" t="s">
        <v>558</v>
      </c>
      <c r="Y59" s="12" t="s">
        <v>144</v>
      </c>
    </row>
    <row r="60" spans="1:32" x14ac:dyDescent="0.3">
      <c r="A60" s="12">
        <v>8</v>
      </c>
      <c r="B60" s="7" t="s">
        <v>369</v>
      </c>
      <c r="C60" s="12" t="s">
        <v>50</v>
      </c>
      <c r="D60" s="12" t="s">
        <v>479</v>
      </c>
      <c r="E60" s="12" t="s">
        <v>17</v>
      </c>
      <c r="F60" s="12" t="s">
        <v>19</v>
      </c>
      <c r="G60" s="23">
        <v>80</v>
      </c>
      <c r="H60" s="14">
        <f t="shared" si="3"/>
        <v>25.464731347084289</v>
      </c>
      <c r="I60" s="23">
        <v>15.8</v>
      </c>
      <c r="J60" s="23"/>
      <c r="K60" s="12">
        <v>156</v>
      </c>
      <c r="L60" s="12">
        <v>2021</v>
      </c>
      <c r="M60" s="14">
        <v>80</v>
      </c>
      <c r="N60" s="14">
        <f t="shared" si="4"/>
        <v>25.464731347084289</v>
      </c>
      <c r="O60" s="14">
        <v>15.8</v>
      </c>
      <c r="P60" s="23"/>
      <c r="Q60" s="12">
        <v>156</v>
      </c>
      <c r="R60" s="12" t="s">
        <v>23</v>
      </c>
      <c r="V60" s="12" t="s">
        <v>23</v>
      </c>
      <c r="W60" s="12" t="s">
        <v>558</v>
      </c>
      <c r="Y60" s="12" t="s">
        <v>144</v>
      </c>
    </row>
    <row r="61" spans="1:32" x14ac:dyDescent="0.3">
      <c r="A61" s="12">
        <v>9</v>
      </c>
      <c r="B61" s="7" t="s">
        <v>369</v>
      </c>
      <c r="C61" s="12" t="s">
        <v>51</v>
      </c>
      <c r="D61" s="12" t="s">
        <v>479</v>
      </c>
      <c r="E61" s="12" t="s">
        <v>17</v>
      </c>
      <c r="F61" s="12" t="s">
        <v>19</v>
      </c>
      <c r="G61" s="23">
        <v>85</v>
      </c>
      <c r="H61" s="14">
        <f t="shared" si="3"/>
        <v>27.056277056277057</v>
      </c>
      <c r="I61" s="23">
        <v>16</v>
      </c>
      <c r="J61" s="23"/>
      <c r="K61" s="12">
        <v>146</v>
      </c>
      <c r="L61" s="12">
        <v>2021</v>
      </c>
      <c r="M61" s="14">
        <v>85</v>
      </c>
      <c r="N61" s="14">
        <f t="shared" si="4"/>
        <v>27.056277056277057</v>
      </c>
      <c r="O61" s="14">
        <v>16</v>
      </c>
      <c r="P61" s="23"/>
      <c r="Q61" s="12">
        <v>146</v>
      </c>
      <c r="R61" s="12" t="s">
        <v>23</v>
      </c>
      <c r="V61" s="12" t="s">
        <v>23</v>
      </c>
      <c r="Y61" s="12" t="s">
        <v>144</v>
      </c>
    </row>
    <row r="62" spans="1:32" x14ac:dyDescent="0.3">
      <c r="A62" s="12">
        <v>10</v>
      </c>
      <c r="B62" s="7" t="s">
        <v>369</v>
      </c>
      <c r="C62" s="12" t="s">
        <v>52</v>
      </c>
      <c r="D62" s="12" t="s">
        <v>479</v>
      </c>
      <c r="E62" s="12" t="s">
        <v>17</v>
      </c>
      <c r="F62" s="12" t="s">
        <v>19</v>
      </c>
      <c r="G62" s="23">
        <v>80</v>
      </c>
      <c r="H62" s="14">
        <f t="shared" si="3"/>
        <v>25.464731347084289</v>
      </c>
      <c r="I62" s="23">
        <v>19.2</v>
      </c>
      <c r="J62" s="23"/>
      <c r="K62" s="12">
        <v>153</v>
      </c>
      <c r="L62" s="12">
        <v>2021</v>
      </c>
      <c r="M62" s="14">
        <v>80</v>
      </c>
      <c r="N62" s="14">
        <f t="shared" si="4"/>
        <v>25.464731347084289</v>
      </c>
      <c r="O62" s="14">
        <v>19.2</v>
      </c>
      <c r="P62" s="23"/>
      <c r="Q62" s="12">
        <v>153</v>
      </c>
      <c r="R62" s="12" t="s">
        <v>23</v>
      </c>
      <c r="V62" s="12" t="s">
        <v>23</v>
      </c>
      <c r="W62" s="12" t="s">
        <v>558</v>
      </c>
      <c r="Y62" s="12" t="s">
        <v>144</v>
      </c>
    </row>
    <row r="63" spans="1:32" x14ac:dyDescent="0.3">
      <c r="A63" s="12">
        <v>11</v>
      </c>
      <c r="B63" s="7" t="s">
        <v>369</v>
      </c>
      <c r="C63" s="12" t="s">
        <v>53</v>
      </c>
      <c r="D63" s="12" t="s">
        <v>479</v>
      </c>
      <c r="E63" s="12" t="s">
        <v>17</v>
      </c>
      <c r="F63" s="12" t="s">
        <v>19</v>
      </c>
      <c r="G63" s="23">
        <v>92.4</v>
      </c>
      <c r="H63" s="14">
        <f t="shared" si="3"/>
        <v>29.411764705882355</v>
      </c>
      <c r="I63" s="23">
        <v>18.5</v>
      </c>
      <c r="J63" s="23"/>
      <c r="K63" s="12">
        <v>153</v>
      </c>
      <c r="L63" s="12">
        <v>2021</v>
      </c>
      <c r="M63" s="14">
        <v>92.4</v>
      </c>
      <c r="N63" s="14">
        <f t="shared" si="4"/>
        <v>29.411764705882355</v>
      </c>
      <c r="O63" s="14">
        <v>18.5</v>
      </c>
      <c r="P63" s="23"/>
      <c r="Q63" s="12">
        <v>153</v>
      </c>
      <c r="R63" s="12" t="s">
        <v>23</v>
      </c>
      <c r="V63" s="12" t="s">
        <v>23</v>
      </c>
      <c r="W63" s="12" t="s">
        <v>558</v>
      </c>
      <c r="Y63" s="12" t="s">
        <v>144</v>
      </c>
    </row>
    <row r="64" spans="1:32" x14ac:dyDescent="0.3">
      <c r="A64" s="12">
        <v>12</v>
      </c>
      <c r="B64" s="7" t="s">
        <v>369</v>
      </c>
      <c r="C64" s="12" t="s">
        <v>54</v>
      </c>
      <c r="D64" s="12" t="s">
        <v>479</v>
      </c>
      <c r="E64" s="12" t="s">
        <v>17</v>
      </c>
      <c r="F64" s="12" t="s">
        <v>19</v>
      </c>
      <c r="G64" s="23">
        <v>96.4</v>
      </c>
      <c r="H64" s="14">
        <f t="shared" si="3"/>
        <v>30.685001273236569</v>
      </c>
      <c r="I64" s="23">
        <v>16.2</v>
      </c>
      <c r="J64" s="23"/>
      <c r="K64" s="12">
        <v>154</v>
      </c>
      <c r="L64" s="12">
        <v>2021</v>
      </c>
      <c r="M64" s="14">
        <v>96.4</v>
      </c>
      <c r="N64" s="14">
        <f t="shared" si="4"/>
        <v>30.685001273236569</v>
      </c>
      <c r="O64" s="14">
        <v>16.2</v>
      </c>
      <c r="P64" s="23"/>
      <c r="Q64" s="12">
        <v>154</v>
      </c>
      <c r="R64" s="12" t="s">
        <v>23</v>
      </c>
      <c r="S64" s="12" t="s">
        <v>23</v>
      </c>
      <c r="V64" s="12" t="s">
        <v>23</v>
      </c>
      <c r="Y64" s="12" t="s">
        <v>144</v>
      </c>
    </row>
    <row r="65" spans="1:29" x14ac:dyDescent="0.3">
      <c r="A65" s="12">
        <v>13</v>
      </c>
      <c r="B65" s="7" t="s">
        <v>369</v>
      </c>
      <c r="C65" s="12" t="s">
        <v>55</v>
      </c>
      <c r="D65" s="12" t="s">
        <v>479</v>
      </c>
      <c r="E65" s="12" t="s">
        <v>17</v>
      </c>
      <c r="F65" s="12" t="s">
        <v>19</v>
      </c>
      <c r="G65" s="23">
        <v>85.5</v>
      </c>
      <c r="H65" s="14">
        <f t="shared" si="3"/>
        <v>27.215431627196335</v>
      </c>
      <c r="I65" s="23">
        <v>18.5</v>
      </c>
      <c r="J65" s="23"/>
      <c r="K65" s="12">
        <v>140</v>
      </c>
      <c r="L65" s="12">
        <v>2021</v>
      </c>
      <c r="M65" s="14">
        <v>85.5</v>
      </c>
      <c r="N65" s="14">
        <f t="shared" si="4"/>
        <v>27.215431627196335</v>
      </c>
      <c r="O65" s="14">
        <v>18.5</v>
      </c>
      <c r="P65" s="23"/>
      <c r="Q65" s="12">
        <v>140</v>
      </c>
      <c r="R65" s="12" t="s">
        <v>23</v>
      </c>
      <c r="V65" s="12" t="s">
        <v>23</v>
      </c>
      <c r="Y65" s="12" t="s">
        <v>144</v>
      </c>
    </row>
    <row r="66" spans="1:29" x14ac:dyDescent="0.3">
      <c r="A66" s="12">
        <v>14</v>
      </c>
      <c r="B66" s="7" t="s">
        <v>369</v>
      </c>
      <c r="C66" s="12" t="s">
        <v>56</v>
      </c>
      <c r="D66" s="12" t="s">
        <v>479</v>
      </c>
      <c r="E66" s="12" t="s">
        <v>17</v>
      </c>
      <c r="F66" s="12" t="s">
        <v>19</v>
      </c>
      <c r="G66" s="23">
        <v>94.5</v>
      </c>
      <c r="H66" s="14">
        <f t="shared" si="3"/>
        <v>30.080213903743317</v>
      </c>
      <c r="I66" s="23">
        <v>19.8</v>
      </c>
      <c r="J66" s="23"/>
      <c r="K66" s="12">
        <v>145</v>
      </c>
      <c r="L66" s="12">
        <v>2021</v>
      </c>
      <c r="M66" s="14">
        <v>94.5</v>
      </c>
      <c r="N66" s="14">
        <f t="shared" si="4"/>
        <v>30.080213903743317</v>
      </c>
      <c r="O66" s="14">
        <v>19.8</v>
      </c>
      <c r="P66" s="23"/>
      <c r="Q66" s="12">
        <v>145</v>
      </c>
      <c r="R66" s="12" t="s">
        <v>23</v>
      </c>
      <c r="S66" s="12" t="s">
        <v>23</v>
      </c>
      <c r="V66" s="12" t="s">
        <v>23</v>
      </c>
      <c r="Y66" s="12" t="s">
        <v>144</v>
      </c>
    </row>
    <row r="67" spans="1:29" x14ac:dyDescent="0.3">
      <c r="A67" s="12">
        <v>15</v>
      </c>
      <c r="B67" s="7" t="s">
        <v>369</v>
      </c>
      <c r="C67" s="12" t="s">
        <v>57</v>
      </c>
      <c r="D67" s="12" t="s">
        <v>479</v>
      </c>
      <c r="E67" s="12" t="s">
        <v>17</v>
      </c>
      <c r="F67" s="12" t="s">
        <v>19</v>
      </c>
      <c r="G67" s="23">
        <v>91</v>
      </c>
      <c r="H67" s="14">
        <f t="shared" si="3"/>
        <v>28.966131907308377</v>
      </c>
      <c r="I67" s="23">
        <v>16.8</v>
      </c>
      <c r="J67" s="23"/>
      <c r="M67" s="14">
        <v>91</v>
      </c>
      <c r="N67" s="14">
        <f t="shared" si="4"/>
        <v>28.966131907308377</v>
      </c>
      <c r="O67" s="14">
        <v>16.8</v>
      </c>
      <c r="P67" s="23"/>
      <c r="R67" s="12" t="s">
        <v>23</v>
      </c>
      <c r="V67" s="12" t="s">
        <v>23</v>
      </c>
      <c r="Y67" s="12" t="s">
        <v>144</v>
      </c>
    </row>
    <row r="68" spans="1:29" x14ac:dyDescent="0.3">
      <c r="A68" s="12">
        <v>16</v>
      </c>
      <c r="B68" s="7" t="s">
        <v>369</v>
      </c>
      <c r="C68" s="12" t="s">
        <v>58</v>
      </c>
      <c r="D68" s="12" t="s">
        <v>479</v>
      </c>
      <c r="E68" s="12" t="s">
        <v>17</v>
      </c>
      <c r="F68" s="12" t="s">
        <v>19</v>
      </c>
      <c r="G68" s="23">
        <v>80</v>
      </c>
      <c r="H68" s="14">
        <f t="shared" si="3"/>
        <v>25.464731347084289</v>
      </c>
      <c r="I68" s="23">
        <v>18.5</v>
      </c>
      <c r="J68" s="23"/>
      <c r="K68" s="12">
        <v>149</v>
      </c>
      <c r="L68" s="12">
        <v>2021</v>
      </c>
      <c r="M68" s="14">
        <v>80</v>
      </c>
      <c r="N68" s="14">
        <f t="shared" si="4"/>
        <v>25.464731347084289</v>
      </c>
      <c r="O68" s="14">
        <v>18.5</v>
      </c>
      <c r="P68" s="23"/>
      <c r="Q68" s="12">
        <v>149</v>
      </c>
      <c r="R68" s="12" t="s">
        <v>23</v>
      </c>
      <c r="V68" s="12" t="s">
        <v>23</v>
      </c>
      <c r="Y68" s="12" t="s">
        <v>144</v>
      </c>
      <c r="AA68" s="17" t="s">
        <v>24</v>
      </c>
      <c r="AB68" s="17" t="s">
        <v>170</v>
      </c>
    </row>
    <row r="69" spans="1:29" x14ac:dyDescent="0.3">
      <c r="A69" s="12">
        <v>17</v>
      </c>
      <c r="B69" s="7" t="s">
        <v>369</v>
      </c>
      <c r="C69" s="12" t="s">
        <v>59</v>
      </c>
      <c r="D69" s="12" t="s">
        <v>479</v>
      </c>
      <c r="E69" s="12" t="s">
        <v>17</v>
      </c>
      <c r="F69" s="12" t="s">
        <v>19</v>
      </c>
      <c r="G69" s="23">
        <v>101.3</v>
      </c>
      <c r="H69" s="14">
        <f t="shared" si="3"/>
        <v>32.244716068245481</v>
      </c>
      <c r="I69" s="23">
        <v>19</v>
      </c>
      <c r="J69" s="23"/>
      <c r="K69" s="12">
        <v>140</v>
      </c>
      <c r="L69" s="12">
        <v>2021</v>
      </c>
      <c r="M69" s="14">
        <v>101.3</v>
      </c>
      <c r="N69" s="14">
        <f t="shared" si="4"/>
        <v>32.244716068245481</v>
      </c>
      <c r="O69" s="14">
        <v>19</v>
      </c>
      <c r="P69" s="23"/>
      <c r="Q69" s="12">
        <v>140</v>
      </c>
      <c r="R69" s="12" t="s">
        <v>23</v>
      </c>
      <c r="V69" s="12" t="s">
        <v>23</v>
      </c>
      <c r="Y69" s="12" t="s">
        <v>144</v>
      </c>
      <c r="AA69" s="17" t="s">
        <v>25</v>
      </c>
      <c r="AB69" s="17" t="s">
        <v>171</v>
      </c>
    </row>
    <row r="70" spans="1:29" x14ac:dyDescent="0.3">
      <c r="A70" s="12">
        <v>18</v>
      </c>
      <c r="B70" s="7" t="s">
        <v>369</v>
      </c>
      <c r="C70" s="12" t="s">
        <v>60</v>
      </c>
      <c r="D70" s="12" t="s">
        <v>479</v>
      </c>
      <c r="E70" s="12" t="s">
        <v>17</v>
      </c>
      <c r="F70" s="12" t="s">
        <v>19</v>
      </c>
      <c r="G70" s="23">
        <v>88.6</v>
      </c>
      <c r="H70" s="14">
        <f t="shared" si="3"/>
        <v>28.202189966895848</v>
      </c>
      <c r="I70" s="23">
        <v>16.8</v>
      </c>
      <c r="J70" s="23"/>
      <c r="K70" s="12">
        <v>148</v>
      </c>
      <c r="L70" s="12">
        <v>2021</v>
      </c>
      <c r="M70" s="14">
        <v>88.6</v>
      </c>
      <c r="N70" s="14">
        <f t="shared" si="4"/>
        <v>28.202189966895848</v>
      </c>
      <c r="O70" s="14">
        <v>16.8</v>
      </c>
      <c r="P70" s="23"/>
      <c r="Q70" s="12">
        <v>148</v>
      </c>
      <c r="R70" s="12" t="s">
        <v>23</v>
      </c>
      <c r="V70" s="12" t="s">
        <v>23</v>
      </c>
      <c r="W70" s="12" t="s">
        <v>558</v>
      </c>
      <c r="Y70" s="12" t="s">
        <v>144</v>
      </c>
      <c r="AA70" s="17" t="s">
        <v>26</v>
      </c>
      <c r="AB70" s="17" t="s">
        <v>246</v>
      </c>
    </row>
    <row r="71" spans="1:29" x14ac:dyDescent="0.3">
      <c r="A71" s="12">
        <v>19</v>
      </c>
      <c r="B71" s="7" t="s">
        <v>369</v>
      </c>
      <c r="C71" s="12" t="s">
        <v>61</v>
      </c>
      <c r="D71" s="12" t="s">
        <v>479</v>
      </c>
      <c r="E71" s="12" t="s">
        <v>17</v>
      </c>
      <c r="F71" s="12" t="s">
        <v>19</v>
      </c>
      <c r="G71" s="23">
        <v>80</v>
      </c>
      <c r="H71" s="14">
        <f t="shared" si="3"/>
        <v>25.464731347084289</v>
      </c>
      <c r="I71" s="23">
        <v>14</v>
      </c>
      <c r="J71" s="23"/>
      <c r="K71" s="12">
        <v>154</v>
      </c>
      <c r="L71" s="12">
        <v>2021</v>
      </c>
      <c r="M71" s="14">
        <v>80</v>
      </c>
      <c r="N71" s="14">
        <f t="shared" si="4"/>
        <v>25.464731347084289</v>
      </c>
      <c r="O71" s="14">
        <v>14</v>
      </c>
      <c r="P71" s="23"/>
      <c r="Q71" s="12">
        <v>154</v>
      </c>
      <c r="R71" s="12" t="s">
        <v>23</v>
      </c>
      <c r="S71" s="12" t="s">
        <v>23</v>
      </c>
      <c r="V71" s="12" t="s">
        <v>23</v>
      </c>
      <c r="Y71" s="12" t="s">
        <v>144</v>
      </c>
      <c r="AA71" s="17" t="s">
        <v>27</v>
      </c>
      <c r="AB71" s="17" t="s">
        <v>166</v>
      </c>
    </row>
    <row r="72" spans="1:29" x14ac:dyDescent="0.3">
      <c r="A72" s="12">
        <v>20</v>
      </c>
      <c r="B72" s="7" t="s">
        <v>369</v>
      </c>
      <c r="C72" s="12" t="s">
        <v>62</v>
      </c>
      <c r="D72" s="12" t="s">
        <v>479</v>
      </c>
      <c r="E72" s="12" t="s">
        <v>17</v>
      </c>
      <c r="F72" s="12" t="s">
        <v>19</v>
      </c>
      <c r="G72" s="23">
        <v>92</v>
      </c>
      <c r="H72" s="14">
        <f t="shared" si="3"/>
        <v>29.284441049146931</v>
      </c>
      <c r="I72" s="23">
        <v>19.2</v>
      </c>
      <c r="J72" s="23"/>
      <c r="K72" s="12">
        <v>148</v>
      </c>
      <c r="L72" s="12">
        <v>2021</v>
      </c>
      <c r="M72" s="14">
        <v>92</v>
      </c>
      <c r="N72" s="14">
        <f t="shared" si="4"/>
        <v>29.284441049146931</v>
      </c>
      <c r="O72" s="14">
        <v>19.2</v>
      </c>
      <c r="P72" s="23"/>
      <c r="Q72" s="12">
        <v>148</v>
      </c>
      <c r="R72" s="12" t="s">
        <v>23</v>
      </c>
      <c r="V72" s="12" t="s">
        <v>23</v>
      </c>
      <c r="W72" s="12" t="s">
        <v>558</v>
      </c>
      <c r="Y72" s="12" t="s">
        <v>144</v>
      </c>
      <c r="AA72" s="4" t="s">
        <v>28</v>
      </c>
      <c r="AB72" s="18"/>
    </row>
    <row r="73" spans="1:29" x14ac:dyDescent="0.3">
      <c r="A73" s="12">
        <v>21</v>
      </c>
      <c r="B73" s="7" t="s">
        <v>369</v>
      </c>
      <c r="C73" s="12" t="s">
        <v>63</v>
      </c>
      <c r="D73" s="12" t="s">
        <v>479</v>
      </c>
      <c r="E73" s="12" t="s">
        <v>17</v>
      </c>
      <c r="F73" s="12" t="s">
        <v>20</v>
      </c>
      <c r="G73" s="23">
        <v>63.7</v>
      </c>
      <c r="H73" s="14">
        <f t="shared" si="3"/>
        <v>20.276292335115865</v>
      </c>
      <c r="I73" s="23">
        <v>12.8</v>
      </c>
      <c r="J73" s="23"/>
      <c r="M73" s="14">
        <v>63.7</v>
      </c>
      <c r="N73" s="14">
        <f t="shared" si="4"/>
        <v>20.276292335115865</v>
      </c>
      <c r="O73" s="14">
        <v>12.8</v>
      </c>
      <c r="P73" s="23"/>
      <c r="S73" s="12" t="s">
        <v>23</v>
      </c>
      <c r="T73" s="12" t="s">
        <v>23</v>
      </c>
      <c r="V73" s="12" t="s">
        <v>23</v>
      </c>
      <c r="Y73" s="12" t="s">
        <v>144</v>
      </c>
      <c r="AA73" s="4" t="s">
        <v>29</v>
      </c>
      <c r="AB73" s="24"/>
    </row>
    <row r="74" spans="1:29" x14ac:dyDescent="0.3">
      <c r="A74" s="12">
        <v>22</v>
      </c>
      <c r="B74" s="7" t="s">
        <v>369</v>
      </c>
      <c r="C74" s="12" t="s">
        <v>64</v>
      </c>
      <c r="D74" s="12" t="s">
        <v>479</v>
      </c>
      <c r="E74" s="12" t="s">
        <v>17</v>
      </c>
      <c r="F74" s="12" t="s">
        <v>21</v>
      </c>
      <c r="G74" s="23">
        <v>61.5</v>
      </c>
      <c r="H74" s="14">
        <f t="shared" si="3"/>
        <v>19.576012223071046</v>
      </c>
      <c r="I74" s="23">
        <v>15.2</v>
      </c>
      <c r="J74" s="23"/>
      <c r="M74" s="14">
        <v>61.5</v>
      </c>
      <c r="N74" s="14">
        <f t="shared" si="4"/>
        <v>19.576012223071046</v>
      </c>
      <c r="O74" s="14">
        <v>15.2</v>
      </c>
      <c r="P74" s="23"/>
      <c r="V74" s="12" t="s">
        <v>23</v>
      </c>
      <c r="Y74" s="12" t="s">
        <v>144</v>
      </c>
      <c r="AA74" s="4" t="s">
        <v>30</v>
      </c>
      <c r="AB74" s="24"/>
    </row>
    <row r="75" spans="1:29" x14ac:dyDescent="0.3">
      <c r="A75" s="12">
        <v>23</v>
      </c>
      <c r="B75" s="7" t="s">
        <v>369</v>
      </c>
      <c r="C75" s="12" t="s">
        <v>65</v>
      </c>
      <c r="D75" s="12" t="s">
        <v>479</v>
      </c>
      <c r="E75" s="12" t="s">
        <v>17</v>
      </c>
      <c r="F75" s="12" t="s">
        <v>20</v>
      </c>
      <c r="G75" s="23">
        <v>38.5</v>
      </c>
      <c r="H75" s="14">
        <f t="shared" si="3"/>
        <v>12.254901960784315</v>
      </c>
      <c r="I75" s="23">
        <v>11.8</v>
      </c>
      <c r="J75" s="23"/>
      <c r="M75" s="14">
        <v>38.5</v>
      </c>
      <c r="N75" s="14">
        <f t="shared" si="4"/>
        <v>12.254901960784315</v>
      </c>
      <c r="O75" s="14">
        <v>11.8</v>
      </c>
      <c r="P75" s="23"/>
      <c r="V75" s="12" t="s">
        <v>23</v>
      </c>
      <c r="Y75" s="12" t="s">
        <v>144</v>
      </c>
      <c r="AA75" s="4" t="s">
        <v>31</v>
      </c>
      <c r="AB75" s="13" t="s">
        <v>32</v>
      </c>
    </row>
    <row r="76" spans="1:29" x14ac:dyDescent="0.3">
      <c r="A76" s="12">
        <v>24</v>
      </c>
      <c r="B76" s="7" t="s">
        <v>369</v>
      </c>
      <c r="C76" s="12" t="s">
        <v>66</v>
      </c>
      <c r="D76" s="12" t="s">
        <v>479</v>
      </c>
      <c r="E76" s="12" t="s">
        <v>17</v>
      </c>
      <c r="F76" s="12" t="s">
        <v>20</v>
      </c>
      <c r="G76" s="23">
        <v>48.6</v>
      </c>
      <c r="H76" s="14">
        <f t="shared" si="3"/>
        <v>15.469824293353707</v>
      </c>
      <c r="I76" s="23">
        <v>12.4</v>
      </c>
      <c r="J76" s="23"/>
      <c r="M76" s="14">
        <v>48.6</v>
      </c>
      <c r="N76" s="14">
        <f t="shared" si="4"/>
        <v>15.469824293353707</v>
      </c>
      <c r="O76" s="14">
        <v>12.4</v>
      </c>
      <c r="P76" s="23"/>
      <c r="V76" s="12" t="s">
        <v>23</v>
      </c>
      <c r="Y76" s="12" t="s">
        <v>144</v>
      </c>
      <c r="AA76" s="4" t="s">
        <v>33</v>
      </c>
      <c r="AB76" s="13" t="s">
        <v>36</v>
      </c>
    </row>
    <row r="77" spans="1:29" x14ac:dyDescent="0.3">
      <c r="A77" s="12">
        <v>25</v>
      </c>
      <c r="B77" s="7" t="s">
        <v>369</v>
      </c>
      <c r="C77" s="12" t="s">
        <v>67</v>
      </c>
      <c r="D77" s="12" t="s">
        <v>479</v>
      </c>
      <c r="E77" s="12" t="s">
        <v>17</v>
      </c>
      <c r="F77" s="12" t="s">
        <v>22</v>
      </c>
      <c r="G77" s="23">
        <v>54.1</v>
      </c>
      <c r="H77" s="14">
        <f t="shared" si="3"/>
        <v>17.220524573465752</v>
      </c>
      <c r="I77" s="23">
        <v>10.5</v>
      </c>
      <c r="J77" s="23"/>
      <c r="M77" s="14">
        <v>54.1</v>
      </c>
      <c r="N77" s="14">
        <f t="shared" si="4"/>
        <v>17.220524573465752</v>
      </c>
      <c r="O77" s="14">
        <v>10.5</v>
      </c>
      <c r="P77" s="23"/>
      <c r="S77" s="12" t="s">
        <v>23</v>
      </c>
      <c r="V77" s="12" t="s">
        <v>23</v>
      </c>
      <c r="Y77" s="12" t="s">
        <v>144</v>
      </c>
      <c r="AA77" s="4" t="s">
        <v>34</v>
      </c>
      <c r="AB77" s="13" t="s">
        <v>35</v>
      </c>
    </row>
    <row r="78" spans="1:29" x14ac:dyDescent="0.3">
      <c r="A78" s="12">
        <v>26</v>
      </c>
      <c r="B78" s="7" t="s">
        <v>369</v>
      </c>
      <c r="C78" s="12" t="s">
        <v>68</v>
      </c>
      <c r="D78" s="12" t="s">
        <v>479</v>
      </c>
      <c r="E78" s="12" t="s">
        <v>17</v>
      </c>
      <c r="F78" s="12" t="s">
        <v>21</v>
      </c>
      <c r="G78" s="23">
        <v>38</v>
      </c>
      <c r="H78" s="14">
        <f t="shared" si="3"/>
        <v>12.095747389865037</v>
      </c>
      <c r="I78" s="23">
        <v>8.5</v>
      </c>
      <c r="J78" s="23"/>
      <c r="M78" s="14">
        <v>38</v>
      </c>
      <c r="N78" s="14">
        <f t="shared" si="4"/>
        <v>12.095747389865037</v>
      </c>
      <c r="O78" s="14">
        <v>8.5</v>
      </c>
      <c r="P78" s="23"/>
      <c r="S78" s="12" t="s">
        <v>23</v>
      </c>
      <c r="V78" s="12" t="s">
        <v>23</v>
      </c>
      <c r="Y78" s="12" t="s">
        <v>144</v>
      </c>
      <c r="AA78" s="4" t="s">
        <v>37</v>
      </c>
      <c r="AB78" s="13" t="s">
        <v>38</v>
      </c>
      <c r="AC78" s="13" t="s">
        <v>42</v>
      </c>
    </row>
    <row r="79" spans="1:29" x14ac:dyDescent="0.3">
      <c r="A79" s="12">
        <v>27</v>
      </c>
      <c r="B79" s="7" t="s">
        <v>369</v>
      </c>
      <c r="C79" s="12" t="s">
        <v>69</v>
      </c>
      <c r="D79" s="12" t="s">
        <v>479</v>
      </c>
      <c r="E79" s="12" t="s">
        <v>17</v>
      </c>
      <c r="F79" s="12" t="s">
        <v>21</v>
      </c>
      <c r="G79" s="23">
        <v>55.5</v>
      </c>
      <c r="H79" s="14">
        <f t="shared" si="3"/>
        <v>17.666157372039724</v>
      </c>
      <c r="I79" s="23">
        <v>12.5</v>
      </c>
      <c r="J79" s="23"/>
      <c r="M79" s="14">
        <v>55.5</v>
      </c>
      <c r="N79" s="14">
        <f t="shared" si="4"/>
        <v>17.666157372039724</v>
      </c>
      <c r="O79" s="14">
        <v>12.5</v>
      </c>
      <c r="P79" s="23"/>
      <c r="V79" s="12" t="s">
        <v>23</v>
      </c>
      <c r="Y79" s="12" t="s">
        <v>144</v>
      </c>
      <c r="AA79" s="4" t="s">
        <v>39</v>
      </c>
      <c r="AB79" s="13" t="s">
        <v>40</v>
      </c>
    </row>
    <row r="80" spans="1:29" x14ac:dyDescent="0.3">
      <c r="A80" s="12">
        <v>28</v>
      </c>
      <c r="B80" s="7" t="s">
        <v>369</v>
      </c>
      <c r="C80" s="12" t="s">
        <v>70</v>
      </c>
      <c r="D80" s="12" t="s">
        <v>479</v>
      </c>
      <c r="E80" s="12" t="s">
        <v>17</v>
      </c>
      <c r="F80" s="12" t="s">
        <v>21</v>
      </c>
      <c r="G80" s="23">
        <v>37.5</v>
      </c>
      <c r="H80" s="14">
        <f t="shared" si="3"/>
        <v>11.93659281894576</v>
      </c>
      <c r="I80" s="23">
        <v>9.1999999999999993</v>
      </c>
      <c r="J80" s="23"/>
      <c r="M80" s="14">
        <v>37.5</v>
      </c>
      <c r="N80" s="14">
        <f t="shared" si="4"/>
        <v>11.93659281894576</v>
      </c>
      <c r="O80" s="14">
        <v>9.1999999999999993</v>
      </c>
      <c r="P80" s="23"/>
      <c r="V80" s="12" t="s">
        <v>23</v>
      </c>
      <c r="Y80" s="12" t="s">
        <v>144</v>
      </c>
      <c r="AA80" s="4" t="s">
        <v>153</v>
      </c>
      <c r="AB80" s="13" t="s">
        <v>41</v>
      </c>
    </row>
    <row r="81" spans="1:25" x14ac:dyDescent="0.3">
      <c r="A81" s="12">
        <v>29</v>
      </c>
      <c r="B81" s="7" t="s">
        <v>369</v>
      </c>
      <c r="C81" s="12" t="s">
        <v>71</v>
      </c>
      <c r="D81" s="12" t="s">
        <v>479</v>
      </c>
      <c r="E81" s="12" t="s">
        <v>17</v>
      </c>
      <c r="F81" s="12" t="s">
        <v>21</v>
      </c>
      <c r="G81" s="23">
        <v>54</v>
      </c>
      <c r="H81" s="14">
        <f t="shared" si="3"/>
        <v>17.188693659281896</v>
      </c>
      <c r="I81" s="23">
        <v>14.4</v>
      </c>
      <c r="J81" s="23"/>
      <c r="M81" s="14">
        <v>54</v>
      </c>
      <c r="N81" s="14">
        <f t="shared" si="4"/>
        <v>17.188693659281896</v>
      </c>
      <c r="O81" s="14">
        <v>14.4</v>
      </c>
      <c r="P81" s="23"/>
      <c r="V81" s="12" t="s">
        <v>23</v>
      </c>
      <c r="Y81" s="12" t="s">
        <v>144</v>
      </c>
    </row>
    <row r="82" spans="1:25" x14ac:dyDescent="0.3">
      <c r="A82" s="12">
        <v>30</v>
      </c>
      <c r="B82" s="7" t="s">
        <v>369</v>
      </c>
      <c r="C82" s="12" t="s">
        <v>72</v>
      </c>
      <c r="D82" s="12" t="s">
        <v>479</v>
      </c>
      <c r="E82" s="12" t="s">
        <v>17</v>
      </c>
      <c r="F82" s="12" t="s">
        <v>19</v>
      </c>
      <c r="G82" s="23">
        <v>68.400000000000006</v>
      </c>
      <c r="H82" s="14">
        <f t="shared" si="3"/>
        <v>21.772345301757067</v>
      </c>
      <c r="I82" s="23">
        <v>11.4</v>
      </c>
      <c r="J82" s="23"/>
      <c r="M82" s="14">
        <v>68.400000000000006</v>
      </c>
      <c r="N82" s="14">
        <f t="shared" si="4"/>
        <v>21.772345301757067</v>
      </c>
      <c r="O82" s="14">
        <v>11.4</v>
      </c>
      <c r="P82" s="23"/>
      <c r="V82" s="12" t="s">
        <v>23</v>
      </c>
      <c r="Y82" s="12" t="s">
        <v>144</v>
      </c>
    </row>
    <row r="83" spans="1:25" x14ac:dyDescent="0.3">
      <c r="A83" s="12">
        <v>31</v>
      </c>
      <c r="B83" s="7" t="s">
        <v>369</v>
      </c>
      <c r="C83" s="12" t="s">
        <v>73</v>
      </c>
      <c r="D83" s="12" t="s">
        <v>479</v>
      </c>
      <c r="E83" s="12" t="s">
        <v>17</v>
      </c>
      <c r="F83" s="12" t="s">
        <v>21</v>
      </c>
      <c r="G83" s="23">
        <v>33.299999999999997</v>
      </c>
      <c r="H83" s="14">
        <f t="shared" si="3"/>
        <v>10.599694423223834</v>
      </c>
      <c r="I83" s="23">
        <v>10.5</v>
      </c>
      <c r="J83" s="23"/>
      <c r="M83" s="14">
        <v>33.299999999999997</v>
      </c>
      <c r="N83" s="14">
        <f t="shared" si="4"/>
        <v>10.599694423223834</v>
      </c>
      <c r="O83" s="14">
        <v>10.5</v>
      </c>
      <c r="P83" s="23"/>
      <c r="S83" s="12" t="s">
        <v>23</v>
      </c>
      <c r="T83" s="12" t="s">
        <v>23</v>
      </c>
      <c r="V83" s="12" t="s">
        <v>23</v>
      </c>
      <c r="Y83" s="12" t="s">
        <v>144</v>
      </c>
    </row>
    <row r="84" spans="1:25" x14ac:dyDescent="0.3">
      <c r="A84" s="12">
        <v>32</v>
      </c>
      <c r="B84" s="7" t="s">
        <v>369</v>
      </c>
      <c r="C84" s="12" t="s">
        <v>74</v>
      </c>
      <c r="D84" s="12" t="s">
        <v>479</v>
      </c>
      <c r="E84" s="12" t="s">
        <v>17</v>
      </c>
      <c r="F84" s="12" t="s">
        <v>21</v>
      </c>
      <c r="G84" s="23">
        <v>45.5</v>
      </c>
      <c r="H84" s="14">
        <f t="shared" si="3"/>
        <v>14.483065953654188</v>
      </c>
      <c r="I84" s="23">
        <v>13.5</v>
      </c>
      <c r="J84" s="23"/>
      <c r="M84" s="14">
        <v>45.5</v>
      </c>
      <c r="N84" s="14">
        <f t="shared" si="4"/>
        <v>14.483065953654188</v>
      </c>
      <c r="O84" s="14">
        <v>13.5</v>
      </c>
      <c r="P84" s="23"/>
      <c r="V84" s="12" t="s">
        <v>23</v>
      </c>
      <c r="Y84" s="12" t="s">
        <v>144</v>
      </c>
    </row>
    <row r="85" spans="1:25" x14ac:dyDescent="0.3">
      <c r="A85" s="12">
        <v>33</v>
      </c>
      <c r="B85" s="7" t="s">
        <v>369</v>
      </c>
      <c r="C85" s="12" t="s">
        <v>75</v>
      </c>
      <c r="D85" s="12" t="s">
        <v>479</v>
      </c>
      <c r="E85" s="12" t="s">
        <v>18</v>
      </c>
      <c r="F85" s="12" t="s">
        <v>21</v>
      </c>
      <c r="G85" s="23">
        <v>44</v>
      </c>
      <c r="H85" s="14">
        <f t="shared" si="3"/>
        <v>14.005602240896359</v>
      </c>
      <c r="I85" s="23">
        <v>13.2</v>
      </c>
      <c r="J85" s="23"/>
      <c r="M85" s="14">
        <v>44</v>
      </c>
      <c r="N85" s="14">
        <f t="shared" si="4"/>
        <v>14.005602240896359</v>
      </c>
      <c r="O85" s="14">
        <v>13.2</v>
      </c>
      <c r="P85" s="23"/>
      <c r="S85" s="12" t="s">
        <v>23</v>
      </c>
      <c r="T85" s="12" t="s">
        <v>23</v>
      </c>
      <c r="V85" s="12" t="s">
        <v>23</v>
      </c>
      <c r="Y85" s="12" t="s">
        <v>144</v>
      </c>
    </row>
    <row r="86" spans="1:25" x14ac:dyDescent="0.3">
      <c r="A86" s="12">
        <v>34</v>
      </c>
      <c r="B86" s="7" t="s">
        <v>369</v>
      </c>
      <c r="C86" s="12" t="s">
        <v>76</v>
      </c>
      <c r="D86" s="12" t="s">
        <v>479</v>
      </c>
      <c r="E86" s="12" t="s">
        <v>18</v>
      </c>
      <c r="F86" s="12" t="s">
        <v>21</v>
      </c>
      <c r="G86" s="23">
        <v>45.5</v>
      </c>
      <c r="H86" s="14">
        <f t="shared" si="3"/>
        <v>14.483065953654188</v>
      </c>
      <c r="I86" s="23">
        <v>14.4</v>
      </c>
      <c r="J86" s="23"/>
      <c r="M86" s="14">
        <v>45.5</v>
      </c>
      <c r="N86" s="14">
        <f t="shared" si="4"/>
        <v>14.483065953654188</v>
      </c>
      <c r="O86" s="14">
        <v>14.4</v>
      </c>
      <c r="P86" s="23"/>
      <c r="S86" s="12" t="s">
        <v>23</v>
      </c>
      <c r="T86" s="12" t="s">
        <v>23</v>
      </c>
      <c r="V86" s="12" t="s">
        <v>23</v>
      </c>
      <c r="Y86" s="12" t="s">
        <v>144</v>
      </c>
    </row>
    <row r="87" spans="1:25" x14ac:dyDescent="0.3">
      <c r="A87" s="12">
        <v>35</v>
      </c>
      <c r="B87" s="7" t="s">
        <v>369</v>
      </c>
      <c r="C87" s="12" t="s">
        <v>77</v>
      </c>
      <c r="D87" s="12" t="s">
        <v>479</v>
      </c>
      <c r="E87" s="12" t="s">
        <v>18</v>
      </c>
      <c r="F87" s="12" t="s">
        <v>21</v>
      </c>
      <c r="G87" s="23">
        <v>3.6</v>
      </c>
      <c r="H87" s="14">
        <f t="shared" si="3"/>
        <v>1.1459129106187931</v>
      </c>
      <c r="I87" s="23">
        <v>2.6</v>
      </c>
      <c r="J87" s="23"/>
      <c r="M87" s="14">
        <v>3.6</v>
      </c>
      <c r="N87" s="14">
        <f t="shared" si="4"/>
        <v>1.1459129106187931</v>
      </c>
      <c r="O87" s="14">
        <v>2.6</v>
      </c>
      <c r="P87" s="23"/>
      <c r="S87" s="12" t="s">
        <v>23</v>
      </c>
      <c r="V87" s="12" t="s">
        <v>23</v>
      </c>
      <c r="Y87" s="12" t="s">
        <v>144</v>
      </c>
    </row>
    <row r="88" spans="1:25" x14ac:dyDescent="0.3">
      <c r="A88" s="12">
        <v>36</v>
      </c>
      <c r="B88" s="7" t="s">
        <v>369</v>
      </c>
      <c r="C88" s="12" t="s">
        <v>78</v>
      </c>
      <c r="D88" s="12" t="s">
        <v>479</v>
      </c>
      <c r="E88" s="12" t="s">
        <v>17</v>
      </c>
      <c r="F88" s="12" t="s">
        <v>20</v>
      </c>
      <c r="G88" s="23">
        <v>53.5</v>
      </c>
      <c r="H88" s="14">
        <f t="shared" si="3"/>
        <v>17.029539088362618</v>
      </c>
      <c r="I88" s="23">
        <v>15.8</v>
      </c>
      <c r="J88" s="23"/>
      <c r="M88" s="14">
        <v>53.5</v>
      </c>
      <c r="N88" s="14">
        <f t="shared" si="4"/>
        <v>17.029539088362618</v>
      </c>
      <c r="O88" s="14">
        <v>15.8</v>
      </c>
      <c r="P88" s="23"/>
      <c r="V88" s="12" t="s">
        <v>23</v>
      </c>
      <c r="Y88" s="12" t="s">
        <v>144</v>
      </c>
    </row>
    <row r="89" spans="1:25" x14ac:dyDescent="0.3">
      <c r="A89" s="12">
        <v>37</v>
      </c>
      <c r="B89" s="7" t="s">
        <v>369</v>
      </c>
      <c r="C89" s="12" t="s">
        <v>79</v>
      </c>
      <c r="D89" s="12" t="s">
        <v>479</v>
      </c>
      <c r="E89" s="12" t="s">
        <v>18</v>
      </c>
      <c r="F89" s="12" t="s">
        <v>21</v>
      </c>
      <c r="G89" s="23">
        <v>28</v>
      </c>
      <c r="H89" s="14">
        <f t="shared" si="3"/>
        <v>8.9126559714795004</v>
      </c>
      <c r="I89" s="23">
        <v>7</v>
      </c>
      <c r="J89" s="23"/>
      <c r="M89" s="14">
        <v>28</v>
      </c>
      <c r="N89" s="14">
        <f t="shared" si="4"/>
        <v>8.9126559714795004</v>
      </c>
      <c r="O89" s="14">
        <v>7</v>
      </c>
      <c r="P89" s="23"/>
      <c r="S89" s="12" t="s">
        <v>23</v>
      </c>
      <c r="V89" s="12" t="s">
        <v>23</v>
      </c>
      <c r="Y89" s="12" t="s">
        <v>144</v>
      </c>
    </row>
    <row r="90" spans="1:25" x14ac:dyDescent="0.3">
      <c r="A90" s="12">
        <v>38</v>
      </c>
      <c r="B90" s="7" t="s">
        <v>369</v>
      </c>
      <c r="C90" s="12" t="s">
        <v>80</v>
      </c>
      <c r="D90" s="12" t="s">
        <v>479</v>
      </c>
      <c r="E90" s="12" t="s">
        <v>18</v>
      </c>
      <c r="F90" s="12" t="s">
        <v>21</v>
      </c>
      <c r="G90" s="23">
        <v>20</v>
      </c>
      <c r="H90" s="14">
        <f t="shared" si="3"/>
        <v>6.3661828367710722</v>
      </c>
      <c r="I90" s="23">
        <v>5</v>
      </c>
      <c r="J90" s="23"/>
      <c r="M90" s="14">
        <v>20</v>
      </c>
      <c r="N90" s="14">
        <f t="shared" si="4"/>
        <v>6.3661828367710722</v>
      </c>
      <c r="O90" s="14">
        <v>5</v>
      </c>
      <c r="P90" s="23"/>
      <c r="S90" s="12" t="s">
        <v>23</v>
      </c>
      <c r="V90" s="12" t="s">
        <v>23</v>
      </c>
      <c r="Y90" s="12" t="s">
        <v>144</v>
      </c>
    </row>
    <row r="91" spans="1:25" x14ac:dyDescent="0.3">
      <c r="A91" s="12">
        <v>39</v>
      </c>
      <c r="B91" s="7" t="s">
        <v>369</v>
      </c>
      <c r="C91" s="12" t="s">
        <v>81</v>
      </c>
      <c r="D91" s="12" t="s">
        <v>479</v>
      </c>
      <c r="E91" s="12" t="s">
        <v>18</v>
      </c>
      <c r="F91" s="12" t="s">
        <v>21</v>
      </c>
      <c r="G91" s="23">
        <v>33</v>
      </c>
      <c r="H91" s="14">
        <f t="shared" si="3"/>
        <v>10.504201680672269</v>
      </c>
      <c r="I91" s="23">
        <v>8.9</v>
      </c>
      <c r="J91" s="23"/>
      <c r="M91" s="14">
        <v>33</v>
      </c>
      <c r="N91" s="14">
        <f t="shared" si="4"/>
        <v>10.504201680672269</v>
      </c>
      <c r="O91" s="14">
        <v>8.9</v>
      </c>
      <c r="P91" s="23"/>
      <c r="V91" s="12" t="s">
        <v>23</v>
      </c>
      <c r="Y91" s="12" t="s">
        <v>144</v>
      </c>
    </row>
    <row r="92" spans="1:25" x14ac:dyDescent="0.3">
      <c r="A92" s="12">
        <v>40</v>
      </c>
      <c r="B92" s="7" t="s">
        <v>369</v>
      </c>
      <c r="C92" s="12" t="s">
        <v>82</v>
      </c>
      <c r="D92" s="12" t="s">
        <v>479</v>
      </c>
      <c r="E92" s="12" t="s">
        <v>18</v>
      </c>
      <c r="F92" s="12" t="s">
        <v>21</v>
      </c>
      <c r="G92" s="23">
        <v>24.5</v>
      </c>
      <c r="H92" s="14">
        <f t="shared" si="3"/>
        <v>7.7985739750445635</v>
      </c>
      <c r="I92" s="23">
        <v>6</v>
      </c>
      <c r="J92" s="23"/>
      <c r="M92" s="14">
        <v>24.5</v>
      </c>
      <c r="N92" s="14">
        <f t="shared" si="4"/>
        <v>7.7985739750445635</v>
      </c>
      <c r="O92" s="14">
        <v>6</v>
      </c>
      <c r="P92" s="23"/>
      <c r="S92" s="12" t="s">
        <v>23</v>
      </c>
      <c r="V92" s="12" t="s">
        <v>23</v>
      </c>
      <c r="Y92" s="12" t="s">
        <v>144</v>
      </c>
    </row>
    <row r="93" spans="1:25" x14ac:dyDescent="0.3">
      <c r="A93" s="12">
        <v>41</v>
      </c>
      <c r="B93" s="7" t="s">
        <v>369</v>
      </c>
      <c r="C93" s="12" t="s">
        <v>83</v>
      </c>
      <c r="D93" s="12" t="s">
        <v>479</v>
      </c>
      <c r="E93" s="12" t="s">
        <v>18</v>
      </c>
      <c r="F93" s="12" t="s">
        <v>21</v>
      </c>
      <c r="G93" s="23">
        <v>22</v>
      </c>
      <c r="H93" s="14">
        <f t="shared" si="3"/>
        <v>7.0028011204481793</v>
      </c>
      <c r="I93" s="23">
        <v>8.1999999999999993</v>
      </c>
      <c r="J93" s="23"/>
      <c r="M93" s="14">
        <v>22</v>
      </c>
      <c r="N93" s="14">
        <f t="shared" si="4"/>
        <v>7.0028011204481793</v>
      </c>
      <c r="O93" s="14">
        <v>8.1999999999999993</v>
      </c>
      <c r="P93" s="23"/>
      <c r="S93" s="12" t="s">
        <v>23</v>
      </c>
      <c r="V93" s="12" t="s">
        <v>23</v>
      </c>
      <c r="Y93" s="12" t="s">
        <v>144</v>
      </c>
    </row>
    <row r="94" spans="1:25" x14ac:dyDescent="0.3">
      <c r="A94" s="12">
        <v>42</v>
      </c>
      <c r="B94" s="7" t="s">
        <v>369</v>
      </c>
      <c r="C94" s="12" t="s">
        <v>84</v>
      </c>
      <c r="D94" s="12" t="s">
        <v>479</v>
      </c>
      <c r="E94" s="12" t="s">
        <v>17</v>
      </c>
      <c r="F94" s="12" t="s">
        <v>20</v>
      </c>
      <c r="G94" s="23">
        <v>53</v>
      </c>
      <c r="H94" s="14">
        <f t="shared" si="3"/>
        <v>16.870384517443341</v>
      </c>
      <c r="I94" s="23">
        <v>11.2</v>
      </c>
      <c r="J94" s="23"/>
      <c r="M94" s="14">
        <v>53</v>
      </c>
      <c r="N94" s="14">
        <f t="shared" si="4"/>
        <v>16.870384517443341</v>
      </c>
      <c r="O94" s="14">
        <v>11.2</v>
      </c>
      <c r="P94" s="23"/>
      <c r="V94" s="12" t="s">
        <v>23</v>
      </c>
      <c r="Y94" s="12" t="s">
        <v>144</v>
      </c>
    </row>
    <row r="95" spans="1:25" x14ac:dyDescent="0.3">
      <c r="A95" s="12">
        <v>43</v>
      </c>
      <c r="B95" s="7" t="s">
        <v>369</v>
      </c>
      <c r="C95" s="12" t="s">
        <v>85</v>
      </c>
      <c r="D95" s="12" t="s">
        <v>479</v>
      </c>
      <c r="E95" s="12" t="s">
        <v>17</v>
      </c>
      <c r="F95" s="12" t="s">
        <v>20</v>
      </c>
      <c r="G95" s="23">
        <v>60</v>
      </c>
      <c r="H95" s="14">
        <f t="shared" si="3"/>
        <v>19.098548510313215</v>
      </c>
      <c r="I95" s="23">
        <v>14.5</v>
      </c>
      <c r="J95" s="23"/>
      <c r="M95" s="14">
        <v>60</v>
      </c>
      <c r="N95" s="14">
        <f t="shared" si="4"/>
        <v>19.098548510313215</v>
      </c>
      <c r="O95" s="14">
        <v>14.5</v>
      </c>
      <c r="P95" s="23"/>
      <c r="S95" s="12" t="s">
        <v>23</v>
      </c>
      <c r="V95" s="12" t="s">
        <v>23</v>
      </c>
      <c r="Y95" s="12" t="s">
        <v>144</v>
      </c>
    </row>
    <row r="96" spans="1:25" x14ac:dyDescent="0.3">
      <c r="A96" s="12">
        <v>44</v>
      </c>
      <c r="B96" s="7" t="s">
        <v>369</v>
      </c>
      <c r="C96" s="12" t="s">
        <v>86</v>
      </c>
      <c r="D96" s="12" t="s">
        <v>479</v>
      </c>
      <c r="E96" s="12" t="s">
        <v>17</v>
      </c>
      <c r="F96" s="12" t="s">
        <v>20</v>
      </c>
      <c r="G96" s="23">
        <v>47.5</v>
      </c>
      <c r="H96" s="14">
        <f t="shared" si="3"/>
        <v>15.119684237331297</v>
      </c>
      <c r="I96" s="23">
        <v>12.1</v>
      </c>
      <c r="J96" s="23"/>
      <c r="M96" s="14">
        <v>47.5</v>
      </c>
      <c r="N96" s="14">
        <f t="shared" si="4"/>
        <v>15.119684237331297</v>
      </c>
      <c r="O96" s="14">
        <v>12.1</v>
      </c>
      <c r="P96" s="23"/>
      <c r="V96" s="12" t="s">
        <v>23</v>
      </c>
      <c r="Y96" s="12" t="s">
        <v>144</v>
      </c>
    </row>
    <row r="97" spans="1:30" x14ac:dyDescent="0.3">
      <c r="A97" s="12">
        <v>45</v>
      </c>
      <c r="B97" s="7" t="s">
        <v>369</v>
      </c>
      <c r="C97" s="12" t="s">
        <v>87</v>
      </c>
      <c r="D97" s="12" t="s">
        <v>479</v>
      </c>
      <c r="E97" s="12" t="s">
        <v>17</v>
      </c>
      <c r="F97" s="12" t="s">
        <v>20</v>
      </c>
      <c r="G97" s="23">
        <v>58</v>
      </c>
      <c r="H97" s="14">
        <f t="shared" si="3"/>
        <v>18.46193022663611</v>
      </c>
      <c r="I97" s="23">
        <v>15</v>
      </c>
      <c r="J97" s="23"/>
      <c r="M97" s="14">
        <v>58</v>
      </c>
      <c r="N97" s="14">
        <f t="shared" si="4"/>
        <v>18.46193022663611</v>
      </c>
      <c r="O97" s="14">
        <v>15</v>
      </c>
      <c r="P97" s="23"/>
      <c r="V97" s="12" t="s">
        <v>23</v>
      </c>
      <c r="Y97" s="12" t="s">
        <v>144</v>
      </c>
    </row>
    <row r="98" spans="1:30" x14ac:dyDescent="0.3">
      <c r="A98" s="12">
        <v>46</v>
      </c>
      <c r="B98" s="7" t="s">
        <v>369</v>
      </c>
      <c r="C98" s="12" t="s">
        <v>88</v>
      </c>
      <c r="D98" s="12" t="s">
        <v>479</v>
      </c>
      <c r="E98" s="12" t="s">
        <v>17</v>
      </c>
      <c r="F98" s="12" t="s">
        <v>20</v>
      </c>
      <c r="G98" s="23">
        <v>52.8</v>
      </c>
      <c r="H98" s="14">
        <f t="shared" si="3"/>
        <v>16.806722689075631</v>
      </c>
      <c r="I98" s="23">
        <v>13.5</v>
      </c>
      <c r="J98" s="23"/>
      <c r="M98" s="14">
        <v>52.8</v>
      </c>
      <c r="N98" s="14">
        <f t="shared" si="4"/>
        <v>16.806722689075631</v>
      </c>
      <c r="O98" s="14">
        <v>13.5</v>
      </c>
      <c r="P98" s="23"/>
      <c r="V98" s="12" t="s">
        <v>23</v>
      </c>
      <c r="Y98" s="12" t="s">
        <v>144</v>
      </c>
    </row>
    <row r="99" spans="1:30" x14ac:dyDescent="0.3">
      <c r="A99" s="12">
        <v>47</v>
      </c>
      <c r="B99" s="7" t="s">
        <v>369</v>
      </c>
      <c r="C99" s="12" t="s">
        <v>89</v>
      </c>
      <c r="D99" s="12" t="s">
        <v>479</v>
      </c>
      <c r="E99" s="12" t="s">
        <v>17</v>
      </c>
      <c r="F99" s="12" t="s">
        <v>21</v>
      </c>
      <c r="G99" s="23">
        <v>56.5</v>
      </c>
      <c r="H99" s="14">
        <f t="shared" si="3"/>
        <v>17.984466513878278</v>
      </c>
      <c r="I99" s="23">
        <v>14.8</v>
      </c>
      <c r="J99" s="23"/>
      <c r="M99" s="14">
        <v>56.5</v>
      </c>
      <c r="N99" s="14">
        <f t="shared" si="4"/>
        <v>17.984466513878278</v>
      </c>
      <c r="O99" s="14">
        <v>14.8</v>
      </c>
      <c r="P99" s="23"/>
      <c r="V99" s="12" t="s">
        <v>23</v>
      </c>
      <c r="Y99" s="12" t="s">
        <v>144</v>
      </c>
    </row>
    <row r="100" spans="1:30" x14ac:dyDescent="0.3">
      <c r="A100" s="12">
        <v>48</v>
      </c>
      <c r="B100" s="7" t="s">
        <v>369</v>
      </c>
      <c r="C100" s="12" t="s">
        <v>90</v>
      </c>
      <c r="D100" s="12" t="s">
        <v>479</v>
      </c>
      <c r="E100" s="12" t="s">
        <v>17</v>
      </c>
      <c r="F100" s="12" t="s">
        <v>20</v>
      </c>
      <c r="G100" s="23">
        <v>64.099999999999994</v>
      </c>
      <c r="H100" s="14">
        <f t="shared" si="3"/>
        <v>20.403615991851286</v>
      </c>
      <c r="I100" s="23">
        <v>16.5</v>
      </c>
      <c r="J100" s="23"/>
      <c r="M100" s="14">
        <v>64.099999999999994</v>
      </c>
      <c r="N100" s="14">
        <f t="shared" si="4"/>
        <v>20.403615991851286</v>
      </c>
      <c r="O100" s="14">
        <v>16.5</v>
      </c>
      <c r="P100" s="23"/>
      <c r="V100" s="12" t="s">
        <v>23</v>
      </c>
      <c r="Y100" s="12" t="s">
        <v>144</v>
      </c>
    </row>
    <row r="101" spans="1:30" x14ac:dyDescent="0.3">
      <c r="A101" s="12">
        <v>49</v>
      </c>
      <c r="B101" s="7" t="s">
        <v>369</v>
      </c>
      <c r="C101" s="12" t="s">
        <v>91</v>
      </c>
      <c r="D101" s="12" t="s">
        <v>479</v>
      </c>
      <c r="E101" s="12" t="s">
        <v>17</v>
      </c>
      <c r="F101" s="12" t="s">
        <v>19</v>
      </c>
      <c r="G101" s="23">
        <v>60</v>
      </c>
      <c r="H101" s="14">
        <f t="shared" si="3"/>
        <v>19.098548510313215</v>
      </c>
      <c r="I101" s="23">
        <v>13.5</v>
      </c>
      <c r="J101" s="23"/>
      <c r="M101" s="14">
        <v>60</v>
      </c>
      <c r="N101" s="14">
        <f t="shared" si="4"/>
        <v>19.098548510313215</v>
      </c>
      <c r="O101" s="14">
        <v>13.5</v>
      </c>
      <c r="P101" s="23"/>
      <c r="V101" s="12" t="s">
        <v>23</v>
      </c>
      <c r="Y101" s="12" t="s">
        <v>144</v>
      </c>
    </row>
    <row r="102" spans="1:30" x14ac:dyDescent="0.3">
      <c r="A102" s="19">
        <v>50</v>
      </c>
      <c r="B102" s="8" t="s">
        <v>369</v>
      </c>
      <c r="C102" s="19" t="s">
        <v>92</v>
      </c>
      <c r="D102" s="19" t="s">
        <v>479</v>
      </c>
      <c r="E102" s="19" t="s">
        <v>17</v>
      </c>
      <c r="F102" s="19"/>
      <c r="G102" s="25">
        <v>48.8</v>
      </c>
      <c r="H102" s="20">
        <f t="shared" si="3"/>
        <v>15.533486121721415</v>
      </c>
      <c r="I102" s="25">
        <v>13</v>
      </c>
      <c r="J102" s="25"/>
      <c r="K102" s="19"/>
      <c r="L102" s="19"/>
      <c r="M102" s="20">
        <v>48.8</v>
      </c>
      <c r="N102" s="20">
        <f t="shared" si="4"/>
        <v>15.533486121721415</v>
      </c>
      <c r="O102" s="20">
        <v>13</v>
      </c>
      <c r="P102" s="25"/>
      <c r="Q102" s="19"/>
      <c r="R102" s="19"/>
      <c r="S102" s="19" t="s">
        <v>23</v>
      </c>
      <c r="T102" s="19"/>
      <c r="U102" s="19"/>
      <c r="V102" s="19" t="s">
        <v>23</v>
      </c>
      <c r="W102" s="19"/>
      <c r="X102" s="19"/>
      <c r="Y102" s="19" t="s">
        <v>144</v>
      </c>
      <c r="Z102" s="26"/>
      <c r="AA102" s="26"/>
      <c r="AB102" s="26"/>
      <c r="AC102" s="26"/>
      <c r="AD102" s="26"/>
    </row>
    <row r="103" spans="1:30" x14ac:dyDescent="0.3">
      <c r="A103" s="12">
        <v>1</v>
      </c>
      <c r="B103" s="7" t="s">
        <v>369</v>
      </c>
      <c r="C103" s="12" t="s">
        <v>93</v>
      </c>
      <c r="D103" s="22" t="s">
        <v>480</v>
      </c>
      <c r="E103" s="12" t="s">
        <v>17</v>
      </c>
      <c r="F103" s="12" t="s">
        <v>19</v>
      </c>
      <c r="G103" s="23">
        <v>62.2</v>
      </c>
      <c r="H103" s="14">
        <f t="shared" si="3"/>
        <v>19.798828622358034</v>
      </c>
      <c r="I103" s="23">
        <v>11.2</v>
      </c>
      <c r="J103" s="23"/>
      <c r="K103" s="12">
        <v>339</v>
      </c>
      <c r="L103" s="12">
        <v>2021</v>
      </c>
      <c r="M103" s="14">
        <v>62.2</v>
      </c>
      <c r="N103" s="14">
        <f t="shared" si="4"/>
        <v>19.798828622358034</v>
      </c>
      <c r="O103" s="14">
        <v>11.2</v>
      </c>
      <c r="P103" s="23"/>
      <c r="Q103" s="12">
        <v>339</v>
      </c>
      <c r="R103" s="12" t="s">
        <v>23</v>
      </c>
      <c r="S103" s="12" t="s">
        <v>23</v>
      </c>
      <c r="V103" s="12" t="s">
        <v>23</v>
      </c>
      <c r="W103" s="12" t="s">
        <v>558</v>
      </c>
      <c r="Y103" s="12" t="s">
        <v>144</v>
      </c>
    </row>
    <row r="104" spans="1:30" x14ac:dyDescent="0.3">
      <c r="A104" s="12">
        <v>2</v>
      </c>
      <c r="B104" s="7" t="s">
        <v>369</v>
      </c>
      <c r="C104" s="12" t="s">
        <v>94</v>
      </c>
      <c r="D104" s="12" t="s">
        <v>480</v>
      </c>
      <c r="E104" s="12" t="s">
        <v>143</v>
      </c>
      <c r="F104" s="12" t="s">
        <v>19</v>
      </c>
      <c r="G104" s="23">
        <v>48</v>
      </c>
      <c r="H104" s="14">
        <f t="shared" si="3"/>
        <v>15.278838808250573</v>
      </c>
      <c r="I104" s="23">
        <v>10.7</v>
      </c>
      <c r="J104" s="23"/>
      <c r="M104" s="14">
        <v>48</v>
      </c>
      <c r="N104" s="14">
        <f t="shared" si="4"/>
        <v>15.278838808250573</v>
      </c>
      <c r="O104" s="14">
        <v>10.7</v>
      </c>
      <c r="P104" s="23"/>
      <c r="S104" s="12" t="s">
        <v>23</v>
      </c>
      <c r="V104" s="12" t="s">
        <v>23</v>
      </c>
      <c r="Y104" s="12" t="s">
        <v>144</v>
      </c>
    </row>
    <row r="105" spans="1:30" x14ac:dyDescent="0.3">
      <c r="A105" s="12">
        <v>3</v>
      </c>
      <c r="B105" s="7" t="s">
        <v>369</v>
      </c>
      <c r="C105" s="12" t="s">
        <v>95</v>
      </c>
      <c r="D105" s="12" t="s">
        <v>480</v>
      </c>
      <c r="E105" s="12" t="s">
        <v>17</v>
      </c>
      <c r="F105" s="12" t="s">
        <v>19</v>
      </c>
      <c r="G105" s="23">
        <v>67.400000000000006</v>
      </c>
      <c r="H105" s="14">
        <f t="shared" si="3"/>
        <v>21.454036159918516</v>
      </c>
      <c r="I105" s="23">
        <v>11.5</v>
      </c>
      <c r="J105" s="23"/>
      <c r="K105" s="12">
        <v>157</v>
      </c>
      <c r="L105" s="12">
        <v>2021</v>
      </c>
      <c r="M105" s="14">
        <v>67.400000000000006</v>
      </c>
      <c r="N105" s="14">
        <f t="shared" si="4"/>
        <v>21.454036159918516</v>
      </c>
      <c r="O105" s="14">
        <v>11.5</v>
      </c>
      <c r="P105" s="23"/>
      <c r="Q105" s="12">
        <v>157</v>
      </c>
      <c r="R105" s="12" t="s">
        <v>23</v>
      </c>
      <c r="S105" s="12" t="s">
        <v>23</v>
      </c>
      <c r="T105" s="12" t="s">
        <v>23</v>
      </c>
      <c r="V105" s="12" t="s">
        <v>23</v>
      </c>
      <c r="W105" s="12" t="s">
        <v>558</v>
      </c>
      <c r="Y105" s="12" t="s">
        <v>144</v>
      </c>
    </row>
    <row r="106" spans="1:30" x14ac:dyDescent="0.3">
      <c r="A106" s="12">
        <v>4</v>
      </c>
      <c r="B106" s="7" t="s">
        <v>369</v>
      </c>
      <c r="C106" s="12" t="s">
        <v>96</v>
      </c>
      <c r="D106" s="12" t="s">
        <v>480</v>
      </c>
      <c r="E106" s="12" t="s">
        <v>143</v>
      </c>
      <c r="F106" s="12" t="s">
        <v>19</v>
      </c>
      <c r="G106" s="23">
        <v>62</v>
      </c>
      <c r="H106" s="14">
        <f t="shared" si="3"/>
        <v>19.735166793990324</v>
      </c>
      <c r="I106" s="23">
        <v>7.4</v>
      </c>
      <c r="J106" s="23"/>
      <c r="K106" s="12">
        <v>156</v>
      </c>
      <c r="L106" s="12">
        <v>2021</v>
      </c>
      <c r="M106" s="14">
        <v>62</v>
      </c>
      <c r="N106" s="14">
        <f t="shared" si="4"/>
        <v>19.735166793990324</v>
      </c>
      <c r="O106" s="14">
        <v>7.4</v>
      </c>
      <c r="P106" s="23"/>
      <c r="Q106" s="12">
        <v>156</v>
      </c>
      <c r="V106" s="12" t="s">
        <v>23</v>
      </c>
      <c r="Y106" s="12" t="s">
        <v>144</v>
      </c>
    </row>
    <row r="107" spans="1:30" x14ac:dyDescent="0.3">
      <c r="A107" s="12">
        <v>5</v>
      </c>
      <c r="B107" s="7" t="s">
        <v>369</v>
      </c>
      <c r="C107" s="12" t="s">
        <v>97</v>
      </c>
      <c r="D107" s="12" t="s">
        <v>480</v>
      </c>
      <c r="E107" s="12" t="s">
        <v>143</v>
      </c>
      <c r="F107" s="12" t="s">
        <v>19</v>
      </c>
      <c r="G107" s="23">
        <v>45.6</v>
      </c>
      <c r="H107" s="14">
        <f t="shared" si="3"/>
        <v>14.514896867838045</v>
      </c>
      <c r="I107" s="23">
        <v>7</v>
      </c>
      <c r="J107" s="23"/>
      <c r="M107" s="14">
        <v>45.6</v>
      </c>
      <c r="N107" s="14">
        <f t="shared" si="4"/>
        <v>14.514896867838045</v>
      </c>
      <c r="O107" s="14">
        <v>7</v>
      </c>
      <c r="P107" s="23"/>
      <c r="V107" s="12" t="s">
        <v>23</v>
      </c>
      <c r="Y107" s="12" t="s">
        <v>144</v>
      </c>
    </row>
    <row r="108" spans="1:30" x14ac:dyDescent="0.3">
      <c r="A108" s="12">
        <v>6</v>
      </c>
      <c r="B108" s="7" t="s">
        <v>369</v>
      </c>
      <c r="C108" s="12" t="s">
        <v>98</v>
      </c>
      <c r="D108" s="12" t="s">
        <v>480</v>
      </c>
      <c r="E108" s="12" t="s">
        <v>17</v>
      </c>
      <c r="F108" s="12" t="s">
        <v>21</v>
      </c>
      <c r="G108" s="23">
        <v>45</v>
      </c>
      <c r="H108" s="14">
        <f t="shared" si="3"/>
        <v>14.323911382734913</v>
      </c>
      <c r="I108" s="23">
        <v>10.1</v>
      </c>
      <c r="J108" s="23"/>
      <c r="K108" s="12">
        <v>154</v>
      </c>
      <c r="L108" s="12">
        <v>2021</v>
      </c>
      <c r="M108" s="14">
        <v>45</v>
      </c>
      <c r="N108" s="14">
        <f t="shared" si="4"/>
        <v>14.323911382734913</v>
      </c>
      <c r="O108" s="14">
        <v>10.1</v>
      </c>
      <c r="P108" s="23"/>
      <c r="Q108" s="12">
        <v>154</v>
      </c>
      <c r="V108" s="12" t="s">
        <v>23</v>
      </c>
      <c r="Y108" s="12" t="s">
        <v>144</v>
      </c>
    </row>
    <row r="109" spans="1:30" x14ac:dyDescent="0.3">
      <c r="A109" s="12">
        <v>7</v>
      </c>
      <c r="B109" s="7" t="s">
        <v>369</v>
      </c>
      <c r="C109" s="12" t="s">
        <v>99</v>
      </c>
      <c r="D109" s="12" t="s">
        <v>480</v>
      </c>
      <c r="E109" s="12" t="s">
        <v>17</v>
      </c>
      <c r="F109" s="12" t="s">
        <v>19</v>
      </c>
      <c r="G109" s="23">
        <v>53</v>
      </c>
      <c r="H109" s="14">
        <f t="shared" si="3"/>
        <v>16.870384517443341</v>
      </c>
      <c r="I109" s="23">
        <v>7.5</v>
      </c>
      <c r="J109" s="23"/>
      <c r="M109" s="14">
        <v>53</v>
      </c>
      <c r="N109" s="14">
        <f t="shared" si="4"/>
        <v>16.870384517443341</v>
      </c>
      <c r="O109" s="14">
        <v>7.5</v>
      </c>
      <c r="P109" s="23"/>
      <c r="R109" s="12" t="s">
        <v>23</v>
      </c>
      <c r="V109" s="12" t="s">
        <v>23</v>
      </c>
      <c r="W109" s="12" t="s">
        <v>558</v>
      </c>
      <c r="Y109" s="12" t="s">
        <v>144</v>
      </c>
    </row>
    <row r="110" spans="1:30" x14ac:dyDescent="0.3">
      <c r="A110" s="12">
        <v>8</v>
      </c>
      <c r="B110" s="7" t="s">
        <v>369</v>
      </c>
      <c r="C110" s="12" t="s">
        <v>100</v>
      </c>
      <c r="D110" s="12" t="s">
        <v>480</v>
      </c>
      <c r="F110" s="12" t="s">
        <v>19</v>
      </c>
      <c r="G110" s="23">
        <v>64.8</v>
      </c>
      <c r="H110" s="14">
        <f t="shared" si="3"/>
        <v>20.626432391138273</v>
      </c>
      <c r="I110" s="23">
        <v>12.5</v>
      </c>
      <c r="J110" s="23"/>
      <c r="K110" s="12">
        <v>157</v>
      </c>
      <c r="L110" s="12">
        <v>2021</v>
      </c>
      <c r="M110" s="14">
        <v>64.8</v>
      </c>
      <c r="N110" s="14">
        <f t="shared" si="4"/>
        <v>20.626432391138273</v>
      </c>
      <c r="O110" s="14">
        <v>12.5</v>
      </c>
      <c r="P110" s="23"/>
      <c r="Q110" s="12">
        <v>157</v>
      </c>
      <c r="V110" s="12" t="s">
        <v>23</v>
      </c>
      <c r="Y110" s="12" t="s">
        <v>144</v>
      </c>
    </row>
    <row r="111" spans="1:30" x14ac:dyDescent="0.3">
      <c r="A111" s="12">
        <v>9</v>
      </c>
      <c r="B111" s="7" t="s">
        <v>369</v>
      </c>
      <c r="C111" s="12" t="s">
        <v>101</v>
      </c>
      <c r="D111" s="12" t="s">
        <v>480</v>
      </c>
      <c r="E111" s="12" t="s">
        <v>17</v>
      </c>
      <c r="F111" s="12" t="s">
        <v>19</v>
      </c>
      <c r="G111" s="23">
        <v>48.5</v>
      </c>
      <c r="H111" s="14">
        <f t="shared" si="3"/>
        <v>15.43799337916985</v>
      </c>
      <c r="I111" s="23">
        <v>9.8000000000000007</v>
      </c>
      <c r="J111" s="23"/>
      <c r="K111" s="12">
        <v>287</v>
      </c>
      <c r="L111" s="12">
        <v>2021</v>
      </c>
      <c r="M111" s="14">
        <v>48.5</v>
      </c>
      <c r="N111" s="14">
        <f t="shared" si="4"/>
        <v>15.43799337916985</v>
      </c>
      <c r="O111" s="14">
        <v>9.8000000000000007</v>
      </c>
      <c r="P111" s="23"/>
      <c r="Q111" s="12">
        <v>287</v>
      </c>
      <c r="R111" s="12" t="s">
        <v>23</v>
      </c>
      <c r="V111" s="12" t="s">
        <v>23</v>
      </c>
      <c r="W111" s="12" t="s">
        <v>558</v>
      </c>
      <c r="Y111" s="12" t="s">
        <v>144</v>
      </c>
    </row>
    <row r="112" spans="1:30" x14ac:dyDescent="0.3">
      <c r="A112" s="12">
        <v>10</v>
      </c>
      <c r="B112" s="7" t="s">
        <v>369</v>
      </c>
      <c r="C112" s="12" t="s">
        <v>102</v>
      </c>
      <c r="D112" s="12" t="s">
        <v>480</v>
      </c>
      <c r="E112" s="12" t="s">
        <v>17</v>
      </c>
      <c r="F112" s="12" t="s">
        <v>19</v>
      </c>
      <c r="G112" s="23">
        <v>61.9</v>
      </c>
      <c r="H112" s="14">
        <f t="shared" si="3"/>
        <v>19.703335879806467</v>
      </c>
      <c r="I112" s="23">
        <v>7</v>
      </c>
      <c r="J112" s="23"/>
      <c r="M112" s="14">
        <v>61.9</v>
      </c>
      <c r="N112" s="14">
        <f t="shared" si="4"/>
        <v>19.703335879806467</v>
      </c>
      <c r="O112" s="14">
        <v>7</v>
      </c>
      <c r="P112" s="23"/>
      <c r="R112" s="12" t="s">
        <v>23</v>
      </c>
      <c r="V112" s="12" t="s">
        <v>23</v>
      </c>
      <c r="W112" s="12" t="s">
        <v>558</v>
      </c>
      <c r="Y112" s="12" t="s">
        <v>144</v>
      </c>
    </row>
    <row r="113" spans="1:28" x14ac:dyDescent="0.3">
      <c r="A113" s="12">
        <v>11</v>
      </c>
      <c r="B113" s="7" t="s">
        <v>369</v>
      </c>
      <c r="C113" s="12" t="s">
        <v>103</v>
      </c>
      <c r="D113" s="12" t="s">
        <v>480</v>
      </c>
      <c r="E113" s="12" t="s">
        <v>17</v>
      </c>
      <c r="F113" s="12" t="s">
        <v>21</v>
      </c>
      <c r="G113" s="23">
        <v>47.5</v>
      </c>
      <c r="H113" s="14">
        <f t="shared" si="3"/>
        <v>15.119684237331297</v>
      </c>
      <c r="I113" s="23">
        <v>8</v>
      </c>
      <c r="J113" s="23"/>
      <c r="K113" s="12">
        <v>163</v>
      </c>
      <c r="L113" s="12">
        <v>2021</v>
      </c>
      <c r="M113" s="14">
        <v>47.5</v>
      </c>
      <c r="N113" s="14">
        <f t="shared" si="4"/>
        <v>15.119684237331297</v>
      </c>
      <c r="O113" s="14">
        <v>8</v>
      </c>
      <c r="P113" s="23"/>
      <c r="Q113" s="12">
        <v>163</v>
      </c>
      <c r="V113" s="12" t="s">
        <v>23</v>
      </c>
      <c r="Y113" s="12" t="s">
        <v>144</v>
      </c>
    </row>
    <row r="114" spans="1:28" x14ac:dyDescent="0.3">
      <c r="A114" s="12">
        <v>12</v>
      </c>
      <c r="B114" s="7" t="s">
        <v>369</v>
      </c>
      <c r="C114" s="12" t="s">
        <v>104</v>
      </c>
      <c r="D114" s="12" t="s">
        <v>480</v>
      </c>
      <c r="E114" s="12" t="s">
        <v>17</v>
      </c>
      <c r="F114" s="12" t="s">
        <v>21</v>
      </c>
      <c r="G114" s="23">
        <v>49</v>
      </c>
      <c r="H114" s="14">
        <f t="shared" si="3"/>
        <v>15.597147950089127</v>
      </c>
      <c r="I114" s="23">
        <v>8.3000000000000007</v>
      </c>
      <c r="J114" s="23"/>
      <c r="K114" s="12">
        <v>161</v>
      </c>
      <c r="L114" s="12">
        <v>2021</v>
      </c>
      <c r="M114" s="14">
        <v>49</v>
      </c>
      <c r="N114" s="14">
        <f t="shared" si="4"/>
        <v>15.597147950089127</v>
      </c>
      <c r="O114" s="14">
        <v>8.3000000000000007</v>
      </c>
      <c r="P114" s="23"/>
      <c r="Q114" s="12">
        <v>161</v>
      </c>
      <c r="V114" s="12" t="s">
        <v>23</v>
      </c>
      <c r="Y114" s="12" t="s">
        <v>144</v>
      </c>
    </row>
    <row r="115" spans="1:28" x14ac:dyDescent="0.3">
      <c r="A115" s="12">
        <v>13</v>
      </c>
      <c r="B115" s="7" t="s">
        <v>369</v>
      </c>
      <c r="C115" s="12" t="s">
        <v>105</v>
      </c>
      <c r="D115" s="12" t="s">
        <v>480</v>
      </c>
      <c r="F115" s="12" t="s">
        <v>19</v>
      </c>
      <c r="G115" s="23">
        <v>54.3</v>
      </c>
      <c r="H115" s="14">
        <f t="shared" si="3"/>
        <v>17.284186401833459</v>
      </c>
      <c r="I115" s="23">
        <v>7.8</v>
      </c>
      <c r="J115" s="23"/>
      <c r="M115" s="14">
        <v>54.3</v>
      </c>
      <c r="N115" s="14">
        <f t="shared" si="4"/>
        <v>17.284186401833459</v>
      </c>
      <c r="O115" s="14">
        <v>7.8</v>
      </c>
      <c r="P115" s="23"/>
      <c r="S115" s="12" t="s">
        <v>23</v>
      </c>
      <c r="Y115" s="12" t="s">
        <v>144</v>
      </c>
    </row>
    <row r="116" spans="1:28" x14ac:dyDescent="0.3">
      <c r="A116" s="12">
        <v>14</v>
      </c>
      <c r="B116" s="7" t="s">
        <v>369</v>
      </c>
      <c r="C116" s="12" t="s">
        <v>106</v>
      </c>
      <c r="D116" s="12" t="s">
        <v>480</v>
      </c>
      <c r="E116" s="12" t="s">
        <v>17</v>
      </c>
      <c r="F116" s="12" t="s">
        <v>19</v>
      </c>
      <c r="G116" s="23">
        <v>55</v>
      </c>
      <c r="H116" s="14">
        <f t="shared" si="3"/>
        <v>17.50700280112045</v>
      </c>
      <c r="I116" s="23">
        <v>6.9</v>
      </c>
      <c r="J116" s="23"/>
      <c r="K116" s="12">
        <v>365</v>
      </c>
      <c r="L116" s="12">
        <v>2021</v>
      </c>
      <c r="M116" s="14">
        <v>55</v>
      </c>
      <c r="N116" s="14">
        <f t="shared" si="4"/>
        <v>17.50700280112045</v>
      </c>
      <c r="O116" s="14">
        <v>6.9</v>
      </c>
      <c r="P116" s="23"/>
      <c r="Q116" s="12">
        <v>365</v>
      </c>
      <c r="R116" s="12" t="s">
        <v>23</v>
      </c>
      <c r="V116" s="12" t="s">
        <v>23</v>
      </c>
      <c r="W116" s="12" t="s">
        <v>558</v>
      </c>
      <c r="Y116" s="12" t="s">
        <v>144</v>
      </c>
    </row>
    <row r="117" spans="1:28" x14ac:dyDescent="0.3">
      <c r="A117" s="12">
        <v>15</v>
      </c>
      <c r="B117" s="7" t="s">
        <v>369</v>
      </c>
      <c r="C117" s="12" t="s">
        <v>107</v>
      </c>
      <c r="D117" s="12" t="s">
        <v>480</v>
      </c>
      <c r="E117" s="12" t="s">
        <v>17</v>
      </c>
      <c r="F117" s="12" t="s">
        <v>19</v>
      </c>
      <c r="G117" s="23">
        <v>61.6</v>
      </c>
      <c r="H117" s="14">
        <f t="shared" si="3"/>
        <v>19.607843137254903</v>
      </c>
      <c r="I117" s="23">
        <v>9</v>
      </c>
      <c r="J117" s="23"/>
      <c r="K117" s="12">
        <v>123</v>
      </c>
      <c r="L117" s="12">
        <v>2021</v>
      </c>
      <c r="M117" s="14">
        <v>61.6</v>
      </c>
      <c r="N117" s="14">
        <f t="shared" si="4"/>
        <v>19.607843137254903</v>
      </c>
      <c r="O117" s="14">
        <v>9</v>
      </c>
      <c r="P117" s="23"/>
      <c r="Q117" s="12">
        <v>123</v>
      </c>
      <c r="R117" s="12" t="s">
        <v>23</v>
      </c>
      <c r="V117" s="12" t="s">
        <v>23</v>
      </c>
      <c r="Y117" s="12" t="s">
        <v>144</v>
      </c>
    </row>
    <row r="118" spans="1:28" x14ac:dyDescent="0.3">
      <c r="A118" s="12">
        <v>16</v>
      </c>
      <c r="B118" s="7" t="s">
        <v>369</v>
      </c>
      <c r="C118" s="12" t="s">
        <v>108</v>
      </c>
      <c r="D118" s="12" t="s">
        <v>480</v>
      </c>
      <c r="E118" s="12" t="s">
        <v>17</v>
      </c>
      <c r="F118" s="12" t="s">
        <v>19</v>
      </c>
      <c r="G118" s="23">
        <v>71.099999999999994</v>
      </c>
      <c r="H118" s="14">
        <f t="shared" si="3"/>
        <v>22.63177998472116</v>
      </c>
      <c r="I118" s="23">
        <v>8.1999999999999993</v>
      </c>
      <c r="J118" s="23"/>
      <c r="K118" s="12">
        <v>320</v>
      </c>
      <c r="L118" s="12">
        <v>2021</v>
      </c>
      <c r="M118" s="14">
        <v>71.099999999999994</v>
      </c>
      <c r="N118" s="14">
        <f t="shared" si="4"/>
        <v>22.63177998472116</v>
      </c>
      <c r="O118" s="14">
        <v>8.1999999999999993</v>
      </c>
      <c r="P118" s="23"/>
      <c r="Q118" s="12">
        <v>320</v>
      </c>
      <c r="R118" s="12" t="s">
        <v>23</v>
      </c>
      <c r="V118" s="12" t="s">
        <v>23</v>
      </c>
      <c r="W118" s="12" t="s">
        <v>558</v>
      </c>
      <c r="Y118" s="12" t="s">
        <v>144</v>
      </c>
      <c r="AA118" s="17" t="s">
        <v>24</v>
      </c>
      <c r="AB118" s="17" t="s">
        <v>168</v>
      </c>
    </row>
    <row r="119" spans="1:28" x14ac:dyDescent="0.3">
      <c r="A119" s="12">
        <v>17</v>
      </c>
      <c r="B119" s="7" t="s">
        <v>369</v>
      </c>
      <c r="C119" s="12" t="s">
        <v>109</v>
      </c>
      <c r="D119" s="12" t="s">
        <v>480</v>
      </c>
      <c r="E119" s="12" t="s">
        <v>17</v>
      </c>
      <c r="F119" s="12" t="s">
        <v>21</v>
      </c>
      <c r="G119" s="23">
        <v>28</v>
      </c>
      <c r="H119" s="14">
        <f t="shared" si="3"/>
        <v>8.9126559714795004</v>
      </c>
      <c r="I119" s="23">
        <v>7</v>
      </c>
      <c r="J119" s="23"/>
      <c r="K119" s="12">
        <v>98</v>
      </c>
      <c r="L119" s="12">
        <v>2021</v>
      </c>
      <c r="M119" s="14">
        <v>28</v>
      </c>
      <c r="N119" s="14">
        <f t="shared" si="4"/>
        <v>8.9126559714795004</v>
      </c>
      <c r="O119" s="14">
        <v>7</v>
      </c>
      <c r="P119" s="23"/>
      <c r="Q119" s="12">
        <v>98</v>
      </c>
      <c r="V119" s="12" t="s">
        <v>23</v>
      </c>
      <c r="Y119" s="12" t="s">
        <v>144</v>
      </c>
      <c r="AA119" s="17" t="s">
        <v>25</v>
      </c>
      <c r="AB119" s="17" t="s">
        <v>169</v>
      </c>
    </row>
    <row r="120" spans="1:28" x14ac:dyDescent="0.3">
      <c r="A120" s="12">
        <v>18</v>
      </c>
      <c r="B120" s="7" t="s">
        <v>369</v>
      </c>
      <c r="C120" s="12" t="s">
        <v>110</v>
      </c>
      <c r="D120" s="12" t="s">
        <v>480</v>
      </c>
      <c r="E120" s="12" t="s">
        <v>17</v>
      </c>
      <c r="F120" s="12" t="s">
        <v>21</v>
      </c>
      <c r="G120" s="23">
        <v>28.8</v>
      </c>
      <c r="H120" s="14">
        <f t="shared" si="3"/>
        <v>9.1673032849503446</v>
      </c>
      <c r="I120" s="23">
        <v>6.5</v>
      </c>
      <c r="J120" s="23"/>
      <c r="M120" s="14">
        <v>28.8</v>
      </c>
      <c r="N120" s="14">
        <f t="shared" si="4"/>
        <v>9.1673032849503446</v>
      </c>
      <c r="O120" s="14">
        <v>6.5</v>
      </c>
      <c r="P120" s="23"/>
      <c r="V120" s="12" t="s">
        <v>23</v>
      </c>
      <c r="Y120" s="12" t="s">
        <v>144</v>
      </c>
      <c r="AA120" s="17" t="s">
        <v>26</v>
      </c>
      <c r="AB120" s="17" t="s">
        <v>247</v>
      </c>
    </row>
    <row r="121" spans="1:28" x14ac:dyDescent="0.3">
      <c r="A121" s="12">
        <v>19</v>
      </c>
      <c r="B121" s="7" t="s">
        <v>369</v>
      </c>
      <c r="C121" s="12" t="s">
        <v>111</v>
      </c>
      <c r="D121" s="12" t="s">
        <v>480</v>
      </c>
      <c r="E121" s="12" t="s">
        <v>17</v>
      </c>
      <c r="F121" s="12" t="s">
        <v>21</v>
      </c>
      <c r="G121" s="23">
        <v>57</v>
      </c>
      <c r="H121" s="14">
        <f t="shared" si="3"/>
        <v>18.143621084797555</v>
      </c>
      <c r="I121" s="23">
        <v>10.4</v>
      </c>
      <c r="J121" s="23"/>
      <c r="K121" s="12">
        <v>185</v>
      </c>
      <c r="L121" s="12">
        <v>2021</v>
      </c>
      <c r="M121" s="14">
        <v>57</v>
      </c>
      <c r="N121" s="14">
        <f t="shared" si="4"/>
        <v>18.143621084797555</v>
      </c>
      <c r="O121" s="14">
        <v>10.4</v>
      </c>
      <c r="P121" s="23"/>
      <c r="Q121" s="12">
        <v>185</v>
      </c>
      <c r="S121" s="12" t="s">
        <v>23</v>
      </c>
      <c r="V121" s="12" t="s">
        <v>23</v>
      </c>
      <c r="Y121" s="12" t="s">
        <v>144</v>
      </c>
      <c r="AA121" s="17" t="s">
        <v>27</v>
      </c>
      <c r="AB121" s="17" t="s">
        <v>167</v>
      </c>
    </row>
    <row r="122" spans="1:28" x14ac:dyDescent="0.3">
      <c r="A122" s="12">
        <v>20</v>
      </c>
      <c r="B122" s="7" t="s">
        <v>369</v>
      </c>
      <c r="C122" s="12" t="s">
        <v>112</v>
      </c>
      <c r="D122" s="12" t="s">
        <v>480</v>
      </c>
      <c r="E122" s="12" t="s">
        <v>17</v>
      </c>
      <c r="F122" s="12" t="s">
        <v>19</v>
      </c>
      <c r="G122" s="23">
        <v>52.7</v>
      </c>
      <c r="H122" s="14">
        <f t="shared" si="3"/>
        <v>16.774891774891778</v>
      </c>
      <c r="I122" s="23">
        <v>11.4</v>
      </c>
      <c r="J122" s="23"/>
      <c r="K122" s="12">
        <v>201</v>
      </c>
      <c r="L122" s="12">
        <v>2021</v>
      </c>
      <c r="M122" s="14">
        <v>52.7</v>
      </c>
      <c r="N122" s="14">
        <f t="shared" si="4"/>
        <v>16.774891774891778</v>
      </c>
      <c r="O122" s="14">
        <v>11.4</v>
      </c>
      <c r="P122" s="23"/>
      <c r="Q122" s="12">
        <v>201</v>
      </c>
      <c r="S122" s="12" t="s">
        <v>23</v>
      </c>
      <c r="V122" s="12" t="s">
        <v>23</v>
      </c>
      <c r="W122" s="12" t="s">
        <v>558</v>
      </c>
      <c r="Y122" s="12" t="s">
        <v>144</v>
      </c>
      <c r="AA122" s="4" t="s">
        <v>28</v>
      </c>
      <c r="AB122" s="18"/>
    </row>
    <row r="123" spans="1:28" x14ac:dyDescent="0.3">
      <c r="A123" s="12">
        <v>21</v>
      </c>
      <c r="B123" s="7" t="s">
        <v>369</v>
      </c>
      <c r="C123" s="12" t="s">
        <v>113</v>
      </c>
      <c r="D123" s="12" t="s">
        <v>480</v>
      </c>
      <c r="E123" s="12" t="s">
        <v>18</v>
      </c>
      <c r="F123" s="12" t="s">
        <v>19</v>
      </c>
      <c r="G123" s="23">
        <v>50</v>
      </c>
      <c r="H123" s="14">
        <f t="shared" si="3"/>
        <v>15.91545709192768</v>
      </c>
      <c r="I123" s="23">
        <v>8.6999999999999993</v>
      </c>
      <c r="J123" s="23"/>
      <c r="M123" s="14">
        <v>50</v>
      </c>
      <c r="N123" s="14">
        <f t="shared" si="4"/>
        <v>15.91545709192768</v>
      </c>
      <c r="O123" s="14">
        <v>8.6999999999999993</v>
      </c>
      <c r="P123" s="23"/>
      <c r="R123" s="12" t="s">
        <v>23</v>
      </c>
      <c r="S123" s="12" t="s">
        <v>23</v>
      </c>
      <c r="V123" s="12" t="s">
        <v>23</v>
      </c>
      <c r="Y123" s="12" t="s">
        <v>144</v>
      </c>
      <c r="AA123" s="4" t="s">
        <v>29</v>
      </c>
      <c r="AB123" s="24"/>
    </row>
    <row r="124" spans="1:28" x14ac:dyDescent="0.3">
      <c r="A124" s="12">
        <v>22</v>
      </c>
      <c r="B124" s="7" t="s">
        <v>369</v>
      </c>
      <c r="C124" s="12" t="s">
        <v>114</v>
      </c>
      <c r="D124" s="12" t="s">
        <v>480</v>
      </c>
      <c r="E124" s="12" t="s">
        <v>18</v>
      </c>
      <c r="F124" s="12" t="s">
        <v>19</v>
      </c>
      <c r="G124" s="23">
        <v>65.2</v>
      </c>
      <c r="H124" s="14">
        <f t="shared" si="3"/>
        <v>20.753756047873697</v>
      </c>
      <c r="I124" s="23">
        <v>11.3</v>
      </c>
      <c r="J124" s="23"/>
      <c r="M124" s="14">
        <v>65.2</v>
      </c>
      <c r="N124" s="14">
        <f t="shared" si="4"/>
        <v>20.753756047873697</v>
      </c>
      <c r="O124" s="14">
        <v>11.3</v>
      </c>
      <c r="P124" s="23"/>
      <c r="S124" s="12" t="s">
        <v>23</v>
      </c>
      <c r="V124" s="12" t="s">
        <v>23</v>
      </c>
      <c r="Y124" s="12" t="s">
        <v>144</v>
      </c>
      <c r="AA124" s="4" t="s">
        <v>30</v>
      </c>
      <c r="AB124" s="24"/>
    </row>
    <row r="125" spans="1:28" x14ac:dyDescent="0.3">
      <c r="A125" s="12">
        <v>23</v>
      </c>
      <c r="B125" s="7" t="s">
        <v>369</v>
      </c>
      <c r="C125" s="12" t="s">
        <v>115</v>
      </c>
      <c r="D125" s="12" t="s">
        <v>480</v>
      </c>
      <c r="E125" s="12" t="s">
        <v>17</v>
      </c>
      <c r="F125" s="12" t="s">
        <v>19</v>
      </c>
      <c r="G125" s="23">
        <v>57.2</v>
      </c>
      <c r="H125" s="14">
        <f t="shared" si="3"/>
        <v>18.207282913165269</v>
      </c>
      <c r="I125" s="23">
        <v>8.4</v>
      </c>
      <c r="J125" s="23"/>
      <c r="M125" s="14">
        <v>57.2</v>
      </c>
      <c r="N125" s="14">
        <f t="shared" si="4"/>
        <v>18.207282913165269</v>
      </c>
      <c r="O125" s="14">
        <v>8.4</v>
      </c>
      <c r="P125" s="23"/>
      <c r="R125" s="12" t="s">
        <v>23</v>
      </c>
      <c r="S125" s="12" t="s">
        <v>23</v>
      </c>
      <c r="V125" s="12" t="s">
        <v>23</v>
      </c>
      <c r="W125" s="12" t="s">
        <v>558</v>
      </c>
      <c r="Y125" s="12" t="s">
        <v>144</v>
      </c>
      <c r="AA125" s="4" t="s">
        <v>31</v>
      </c>
      <c r="AB125" s="13" t="s">
        <v>145</v>
      </c>
    </row>
    <row r="126" spans="1:28" x14ac:dyDescent="0.3">
      <c r="A126" s="12">
        <v>24</v>
      </c>
      <c r="B126" s="7" t="s">
        <v>369</v>
      </c>
      <c r="C126" s="12" t="s">
        <v>116</v>
      </c>
      <c r="D126" s="12" t="s">
        <v>480</v>
      </c>
      <c r="E126" s="12" t="s">
        <v>17</v>
      </c>
      <c r="F126" s="12" t="s">
        <v>19</v>
      </c>
      <c r="G126" s="23">
        <v>65.5</v>
      </c>
      <c r="H126" s="14">
        <f t="shared" si="3"/>
        <v>20.849248790425261</v>
      </c>
      <c r="I126" s="23">
        <v>10</v>
      </c>
      <c r="J126" s="23"/>
      <c r="M126" s="14">
        <v>65.5</v>
      </c>
      <c r="N126" s="14">
        <f t="shared" si="4"/>
        <v>20.849248790425261</v>
      </c>
      <c r="O126" s="14">
        <v>10</v>
      </c>
      <c r="P126" s="23"/>
      <c r="R126" s="12" t="s">
        <v>23</v>
      </c>
      <c r="V126" s="12" t="s">
        <v>23</v>
      </c>
      <c r="W126" s="12" t="s">
        <v>558</v>
      </c>
      <c r="Y126" s="12" t="s">
        <v>144</v>
      </c>
      <c r="AA126" s="4" t="s">
        <v>33</v>
      </c>
      <c r="AB126" s="13" t="s">
        <v>146</v>
      </c>
    </row>
    <row r="127" spans="1:28" x14ac:dyDescent="0.3">
      <c r="A127" s="12">
        <v>25</v>
      </c>
      <c r="B127" s="7" t="s">
        <v>369</v>
      </c>
      <c r="C127" s="12" t="s">
        <v>117</v>
      </c>
      <c r="D127" s="12" t="s">
        <v>480</v>
      </c>
      <c r="E127" s="12" t="s">
        <v>143</v>
      </c>
      <c r="F127" s="12" t="s">
        <v>19</v>
      </c>
      <c r="G127" s="23">
        <v>59.8</v>
      </c>
      <c r="H127" s="14">
        <f t="shared" si="3"/>
        <v>19.034886681945505</v>
      </c>
      <c r="I127" s="23">
        <v>9.1999999999999993</v>
      </c>
      <c r="J127" s="23"/>
      <c r="M127" s="14">
        <v>59.8</v>
      </c>
      <c r="N127" s="14">
        <f t="shared" si="4"/>
        <v>19.034886681945505</v>
      </c>
      <c r="O127" s="14">
        <v>9.1999999999999993</v>
      </c>
      <c r="P127" s="23"/>
      <c r="S127" s="12" t="s">
        <v>23</v>
      </c>
      <c r="T127" s="12" t="s">
        <v>23</v>
      </c>
      <c r="V127" s="12" t="s">
        <v>23</v>
      </c>
      <c r="Y127" s="12" t="s">
        <v>144</v>
      </c>
      <c r="AA127" s="4" t="s">
        <v>34</v>
      </c>
      <c r="AB127" s="13" t="s">
        <v>147</v>
      </c>
    </row>
    <row r="128" spans="1:28" x14ac:dyDescent="0.3">
      <c r="A128" s="12">
        <v>26</v>
      </c>
      <c r="B128" s="7" t="s">
        <v>369</v>
      </c>
      <c r="C128" s="12" t="s">
        <v>118</v>
      </c>
      <c r="D128" s="12" t="s">
        <v>480</v>
      </c>
      <c r="E128" s="12" t="s">
        <v>17</v>
      </c>
      <c r="F128" s="12" t="s">
        <v>20</v>
      </c>
      <c r="G128" s="23">
        <v>44.8</v>
      </c>
      <c r="H128" s="14">
        <f t="shared" si="3"/>
        <v>14.260249554367201</v>
      </c>
      <c r="I128" s="23">
        <v>9.5</v>
      </c>
      <c r="J128" s="23"/>
      <c r="M128" s="14">
        <v>44.8</v>
      </c>
      <c r="N128" s="14">
        <f t="shared" si="4"/>
        <v>14.260249554367201</v>
      </c>
      <c r="O128" s="14">
        <v>9.5</v>
      </c>
      <c r="P128" s="23"/>
      <c r="R128" s="12" t="s">
        <v>23</v>
      </c>
      <c r="V128" s="12" t="s">
        <v>23</v>
      </c>
      <c r="Y128" s="12" t="s">
        <v>144</v>
      </c>
      <c r="AA128" s="4" t="s">
        <v>148</v>
      </c>
      <c r="AB128" s="13" t="s">
        <v>149</v>
      </c>
    </row>
    <row r="129" spans="1:29" x14ac:dyDescent="0.3">
      <c r="A129" s="12">
        <v>27</v>
      </c>
      <c r="B129" s="7" t="s">
        <v>369</v>
      </c>
      <c r="C129" s="12" t="s">
        <v>119</v>
      </c>
      <c r="D129" s="12" t="s">
        <v>480</v>
      </c>
      <c r="E129" s="12" t="s">
        <v>18</v>
      </c>
      <c r="F129" s="12" t="s">
        <v>21</v>
      </c>
      <c r="G129" s="23">
        <v>12.8</v>
      </c>
      <c r="H129" s="14">
        <f t="shared" si="3"/>
        <v>4.0743570155334865</v>
      </c>
      <c r="I129" s="23">
        <v>4.9000000000000004</v>
      </c>
      <c r="J129" s="23"/>
      <c r="M129" s="14">
        <v>12.8</v>
      </c>
      <c r="N129" s="14">
        <f t="shared" si="4"/>
        <v>4.0743570155334865</v>
      </c>
      <c r="O129" s="14">
        <v>4.9000000000000004</v>
      </c>
      <c r="P129" s="23"/>
      <c r="S129" s="12" t="s">
        <v>23</v>
      </c>
      <c r="V129" s="12" t="s">
        <v>23</v>
      </c>
      <c r="Y129" s="12" t="s">
        <v>144</v>
      </c>
      <c r="AA129" s="4" t="s">
        <v>37</v>
      </c>
      <c r="AB129" s="13" t="s">
        <v>151</v>
      </c>
      <c r="AC129" s="13" t="s">
        <v>150</v>
      </c>
    </row>
    <row r="130" spans="1:29" x14ac:dyDescent="0.3">
      <c r="A130" s="12">
        <v>28</v>
      </c>
      <c r="B130" s="7" t="s">
        <v>369</v>
      </c>
      <c r="C130" s="12" t="s">
        <v>120</v>
      </c>
      <c r="D130" s="12" t="s">
        <v>480</v>
      </c>
      <c r="E130" s="12" t="s">
        <v>17</v>
      </c>
      <c r="F130" s="12" t="s">
        <v>20</v>
      </c>
      <c r="G130" s="23">
        <v>48.6</v>
      </c>
      <c r="H130" s="14">
        <f t="shared" si="3"/>
        <v>15.469824293353707</v>
      </c>
      <c r="I130" s="23">
        <v>9</v>
      </c>
      <c r="J130" s="23"/>
      <c r="M130" s="14">
        <v>48.6</v>
      </c>
      <c r="N130" s="14">
        <f t="shared" si="4"/>
        <v>15.469824293353707</v>
      </c>
      <c r="O130" s="14">
        <v>9</v>
      </c>
      <c r="P130" s="23"/>
      <c r="S130" s="12" t="s">
        <v>23</v>
      </c>
      <c r="V130" s="12" t="s">
        <v>23</v>
      </c>
      <c r="Y130" s="12" t="s">
        <v>144</v>
      </c>
      <c r="AA130" s="4" t="s">
        <v>152</v>
      </c>
      <c r="AB130" s="13" t="s">
        <v>40</v>
      </c>
    </row>
    <row r="131" spans="1:29" x14ac:dyDescent="0.3">
      <c r="A131" s="12">
        <v>29</v>
      </c>
      <c r="B131" s="7" t="s">
        <v>369</v>
      </c>
      <c r="C131" s="12" t="s">
        <v>121</v>
      </c>
      <c r="D131" s="12" t="s">
        <v>480</v>
      </c>
      <c r="E131" s="12" t="s">
        <v>18</v>
      </c>
      <c r="F131" s="12" t="s">
        <v>21</v>
      </c>
      <c r="G131" s="23">
        <v>26.2</v>
      </c>
      <c r="H131" s="14">
        <f t="shared" si="3"/>
        <v>8.3396995161701035</v>
      </c>
      <c r="I131" s="23">
        <v>7.8</v>
      </c>
      <c r="J131" s="23"/>
      <c r="M131" s="14">
        <v>26.2</v>
      </c>
      <c r="N131" s="14">
        <f t="shared" si="4"/>
        <v>8.3396995161701035</v>
      </c>
      <c r="O131" s="14">
        <v>7.8</v>
      </c>
      <c r="P131" s="23"/>
      <c r="S131" s="12" t="s">
        <v>23</v>
      </c>
      <c r="V131" s="12" t="s">
        <v>23</v>
      </c>
      <c r="Y131" s="12" t="s">
        <v>144</v>
      </c>
      <c r="AA131" s="4" t="s">
        <v>39</v>
      </c>
      <c r="AB131" s="13" t="s">
        <v>41</v>
      </c>
    </row>
    <row r="132" spans="1:29" x14ac:dyDescent="0.3">
      <c r="A132" s="12">
        <v>30</v>
      </c>
      <c r="B132" s="7" t="s">
        <v>369</v>
      </c>
      <c r="C132" s="12" t="s">
        <v>122</v>
      </c>
      <c r="D132" s="12" t="s">
        <v>480</v>
      </c>
      <c r="E132" s="12" t="s">
        <v>18</v>
      </c>
      <c r="F132" s="12" t="s">
        <v>21</v>
      </c>
      <c r="G132" s="23">
        <v>27.5</v>
      </c>
      <c r="H132" s="14">
        <f t="shared" si="3"/>
        <v>8.753501400560225</v>
      </c>
      <c r="I132" s="23">
        <v>8.1999999999999993</v>
      </c>
      <c r="J132" s="23"/>
      <c r="M132" s="14">
        <v>27.5</v>
      </c>
      <c r="N132" s="14">
        <f t="shared" si="4"/>
        <v>8.753501400560225</v>
      </c>
      <c r="O132" s="14">
        <v>8.1999999999999993</v>
      </c>
      <c r="P132" s="23"/>
      <c r="S132" s="12" t="s">
        <v>23</v>
      </c>
      <c r="T132" s="12" t="s">
        <v>23</v>
      </c>
      <c r="V132" s="12" t="s">
        <v>23</v>
      </c>
      <c r="Y132" s="12" t="s">
        <v>144</v>
      </c>
    </row>
    <row r="133" spans="1:29" x14ac:dyDescent="0.3">
      <c r="A133" s="12">
        <v>31</v>
      </c>
      <c r="B133" s="7" t="s">
        <v>369</v>
      </c>
      <c r="C133" s="12" t="s">
        <v>123</v>
      </c>
      <c r="D133" s="12" t="s">
        <v>480</v>
      </c>
      <c r="E133" s="12" t="s">
        <v>17</v>
      </c>
      <c r="F133" s="12" t="s">
        <v>21</v>
      </c>
      <c r="G133" s="23">
        <v>29</v>
      </c>
      <c r="H133" s="14">
        <f t="shared" si="3"/>
        <v>9.2309651133180548</v>
      </c>
      <c r="I133" s="23">
        <v>6.5</v>
      </c>
      <c r="J133" s="23"/>
      <c r="M133" s="14">
        <v>29</v>
      </c>
      <c r="N133" s="14">
        <f t="shared" si="4"/>
        <v>9.2309651133180548</v>
      </c>
      <c r="O133" s="14">
        <v>6.5</v>
      </c>
      <c r="P133" s="23"/>
      <c r="V133" s="12" t="s">
        <v>23</v>
      </c>
      <c r="Y133" s="12" t="s">
        <v>144</v>
      </c>
    </row>
    <row r="134" spans="1:29" x14ac:dyDescent="0.3">
      <c r="A134" s="12">
        <v>32</v>
      </c>
      <c r="B134" s="7" t="s">
        <v>369</v>
      </c>
      <c r="C134" s="12" t="s">
        <v>124</v>
      </c>
      <c r="D134" s="12" t="s">
        <v>480</v>
      </c>
      <c r="E134" s="12" t="s">
        <v>17</v>
      </c>
      <c r="F134" s="12" t="s">
        <v>20</v>
      </c>
      <c r="G134" s="23">
        <v>52</v>
      </c>
      <c r="H134" s="14">
        <f t="shared" si="3"/>
        <v>16.552075375604787</v>
      </c>
      <c r="I134" s="23">
        <v>9.8000000000000007</v>
      </c>
      <c r="J134" s="23"/>
      <c r="M134" s="14">
        <v>52</v>
      </c>
      <c r="N134" s="14">
        <f t="shared" si="4"/>
        <v>16.552075375604787</v>
      </c>
      <c r="O134" s="14">
        <v>9.8000000000000007</v>
      </c>
      <c r="P134" s="23"/>
      <c r="V134" s="12" t="s">
        <v>23</v>
      </c>
      <c r="Y134" s="12" t="s">
        <v>144</v>
      </c>
    </row>
    <row r="135" spans="1:29" x14ac:dyDescent="0.3">
      <c r="A135" s="12">
        <v>33</v>
      </c>
      <c r="B135" s="7" t="s">
        <v>369</v>
      </c>
      <c r="C135" s="12" t="s">
        <v>125</v>
      </c>
      <c r="D135" s="12" t="s">
        <v>480</v>
      </c>
      <c r="E135" s="12" t="s">
        <v>17</v>
      </c>
      <c r="F135" s="12" t="s">
        <v>21</v>
      </c>
      <c r="G135" s="23">
        <v>40.5</v>
      </c>
      <c r="H135" s="14">
        <f t="shared" si="3"/>
        <v>12.891520244461422</v>
      </c>
      <c r="I135" s="23">
        <v>8.6999999999999993</v>
      </c>
      <c r="J135" s="23"/>
      <c r="M135" s="14">
        <v>40.5</v>
      </c>
      <c r="N135" s="14">
        <f t="shared" si="4"/>
        <v>12.891520244461422</v>
      </c>
      <c r="O135" s="14">
        <v>8.6999999999999993</v>
      </c>
      <c r="P135" s="23"/>
      <c r="S135" s="12" t="s">
        <v>23</v>
      </c>
      <c r="V135" s="12" t="s">
        <v>23</v>
      </c>
      <c r="Y135" s="12" t="s">
        <v>144</v>
      </c>
    </row>
    <row r="136" spans="1:29" x14ac:dyDescent="0.3">
      <c r="A136" s="12">
        <v>34</v>
      </c>
      <c r="B136" s="7" t="s">
        <v>369</v>
      </c>
      <c r="C136" s="12" t="s">
        <v>126</v>
      </c>
      <c r="D136" s="12" t="s">
        <v>480</v>
      </c>
      <c r="E136" s="12" t="s">
        <v>17</v>
      </c>
      <c r="F136" s="12" t="s">
        <v>21</v>
      </c>
      <c r="G136" s="23">
        <v>50</v>
      </c>
      <c r="H136" s="14">
        <f t="shared" si="3"/>
        <v>15.91545709192768</v>
      </c>
      <c r="I136" s="23">
        <v>10.5</v>
      </c>
      <c r="J136" s="23"/>
      <c r="M136" s="14">
        <v>50</v>
      </c>
      <c r="N136" s="14">
        <f t="shared" si="4"/>
        <v>15.91545709192768</v>
      </c>
      <c r="O136" s="14">
        <v>10.5</v>
      </c>
      <c r="P136" s="23"/>
      <c r="S136" s="12" t="s">
        <v>23</v>
      </c>
      <c r="V136" s="12" t="s">
        <v>23</v>
      </c>
      <c r="Y136" s="12" t="s">
        <v>144</v>
      </c>
    </row>
    <row r="137" spans="1:29" x14ac:dyDescent="0.3">
      <c r="A137" s="12">
        <v>35</v>
      </c>
      <c r="B137" s="7" t="s">
        <v>369</v>
      </c>
      <c r="C137" s="12" t="s">
        <v>127</v>
      </c>
      <c r="D137" s="12" t="s">
        <v>480</v>
      </c>
      <c r="E137" s="12" t="s">
        <v>17</v>
      </c>
      <c r="F137" s="12" t="s">
        <v>21</v>
      </c>
      <c r="G137" s="23">
        <v>53</v>
      </c>
      <c r="H137" s="14">
        <f t="shared" si="3"/>
        <v>16.870384517443341</v>
      </c>
      <c r="I137" s="23">
        <v>10</v>
      </c>
      <c r="J137" s="23"/>
      <c r="M137" s="14">
        <v>53</v>
      </c>
      <c r="N137" s="14">
        <f t="shared" si="4"/>
        <v>16.870384517443341</v>
      </c>
      <c r="O137" s="14">
        <v>10</v>
      </c>
      <c r="P137" s="23"/>
      <c r="S137" s="12" t="s">
        <v>23</v>
      </c>
      <c r="T137" s="12" t="s">
        <v>23</v>
      </c>
      <c r="V137" s="12" t="s">
        <v>23</v>
      </c>
      <c r="Y137" s="12" t="s">
        <v>144</v>
      </c>
    </row>
    <row r="138" spans="1:29" x14ac:dyDescent="0.3">
      <c r="A138" s="12">
        <v>36</v>
      </c>
      <c r="B138" s="7" t="s">
        <v>369</v>
      </c>
      <c r="C138" s="12" t="s">
        <v>128</v>
      </c>
      <c r="D138" s="12" t="s">
        <v>480</v>
      </c>
      <c r="E138" s="12" t="s">
        <v>17</v>
      </c>
      <c r="F138" s="12" t="s">
        <v>21</v>
      </c>
      <c r="G138" s="23">
        <v>49</v>
      </c>
      <c r="H138" s="14">
        <f t="shared" si="3"/>
        <v>15.597147950089127</v>
      </c>
      <c r="I138" s="23">
        <v>7.2</v>
      </c>
      <c r="J138" s="23"/>
      <c r="M138" s="14">
        <v>49</v>
      </c>
      <c r="N138" s="14">
        <f t="shared" si="4"/>
        <v>15.597147950089127</v>
      </c>
      <c r="O138" s="14">
        <v>7.2</v>
      </c>
      <c r="P138" s="23"/>
      <c r="V138" s="12" t="s">
        <v>23</v>
      </c>
      <c r="Y138" s="12" t="s">
        <v>144</v>
      </c>
    </row>
    <row r="139" spans="1:29" x14ac:dyDescent="0.3">
      <c r="A139" s="12">
        <v>37</v>
      </c>
      <c r="B139" s="7" t="s">
        <v>369</v>
      </c>
      <c r="C139" s="12" t="s">
        <v>129</v>
      </c>
      <c r="D139" s="12" t="s">
        <v>480</v>
      </c>
      <c r="E139" s="12" t="s">
        <v>17</v>
      </c>
      <c r="F139" s="12" t="s">
        <v>21</v>
      </c>
      <c r="G139" s="23">
        <v>59</v>
      </c>
      <c r="H139" s="14">
        <f t="shared" si="3"/>
        <v>18.780239368474664</v>
      </c>
      <c r="I139" s="23">
        <v>7.5</v>
      </c>
      <c r="J139" s="23"/>
      <c r="M139" s="14">
        <v>59</v>
      </c>
      <c r="N139" s="14">
        <f t="shared" si="4"/>
        <v>18.780239368474664</v>
      </c>
      <c r="O139" s="14">
        <v>7.5</v>
      </c>
      <c r="P139" s="23"/>
      <c r="V139" s="12" t="s">
        <v>23</v>
      </c>
      <c r="Y139" s="12" t="s">
        <v>144</v>
      </c>
    </row>
    <row r="140" spans="1:29" x14ac:dyDescent="0.3">
      <c r="A140" s="12">
        <v>38</v>
      </c>
      <c r="B140" s="7" t="s">
        <v>369</v>
      </c>
      <c r="C140" s="12" t="s">
        <v>130</v>
      </c>
      <c r="D140" s="12" t="s">
        <v>480</v>
      </c>
      <c r="E140" s="12" t="s">
        <v>17</v>
      </c>
      <c r="F140" s="12" t="s">
        <v>21</v>
      </c>
      <c r="G140" s="23">
        <v>47</v>
      </c>
      <c r="H140" s="14">
        <f t="shared" si="3"/>
        <v>14.96052966641202</v>
      </c>
      <c r="I140" s="23">
        <v>7.2</v>
      </c>
      <c r="J140" s="23"/>
      <c r="M140" s="14">
        <v>47</v>
      </c>
      <c r="N140" s="14">
        <f t="shared" si="4"/>
        <v>14.96052966641202</v>
      </c>
      <c r="O140" s="14">
        <v>7.2</v>
      </c>
      <c r="P140" s="23"/>
      <c r="V140" s="12" t="s">
        <v>23</v>
      </c>
      <c r="Y140" s="12" t="s">
        <v>144</v>
      </c>
    </row>
    <row r="141" spans="1:29" x14ac:dyDescent="0.3">
      <c r="A141" s="12">
        <v>39</v>
      </c>
      <c r="B141" s="7" t="s">
        <v>369</v>
      </c>
      <c r="C141" s="12" t="s">
        <v>131</v>
      </c>
      <c r="D141" s="12" t="s">
        <v>480</v>
      </c>
      <c r="E141" s="12" t="s">
        <v>17</v>
      </c>
      <c r="F141" s="12" t="s">
        <v>21</v>
      </c>
      <c r="G141" s="23">
        <v>43</v>
      </c>
      <c r="H141" s="14">
        <f t="shared" si="3"/>
        <v>13.687293099057806</v>
      </c>
      <c r="I141" s="23">
        <v>7.7</v>
      </c>
      <c r="J141" s="23"/>
      <c r="M141" s="14">
        <v>43</v>
      </c>
      <c r="N141" s="14">
        <f t="shared" si="4"/>
        <v>13.687293099057806</v>
      </c>
      <c r="O141" s="14">
        <v>7.7</v>
      </c>
      <c r="P141" s="23"/>
      <c r="V141" s="12" t="s">
        <v>23</v>
      </c>
      <c r="Y141" s="12" t="s">
        <v>144</v>
      </c>
    </row>
    <row r="142" spans="1:29" x14ac:dyDescent="0.3">
      <c r="A142" s="12">
        <v>40</v>
      </c>
      <c r="B142" s="7" t="s">
        <v>369</v>
      </c>
      <c r="C142" s="12" t="s">
        <v>132</v>
      </c>
      <c r="D142" s="12" t="s">
        <v>480</v>
      </c>
      <c r="E142" s="12" t="s">
        <v>17</v>
      </c>
      <c r="F142" s="12" t="s">
        <v>21</v>
      </c>
      <c r="G142" s="23">
        <v>54.5</v>
      </c>
      <c r="H142" s="14">
        <f t="shared" si="3"/>
        <v>17.347848230201173</v>
      </c>
      <c r="I142" s="23">
        <v>6.8</v>
      </c>
      <c r="J142" s="23"/>
      <c r="M142" s="14">
        <v>54.5</v>
      </c>
      <c r="N142" s="14">
        <f t="shared" si="4"/>
        <v>17.347848230201173</v>
      </c>
      <c r="O142" s="14">
        <v>6.8</v>
      </c>
      <c r="P142" s="23"/>
      <c r="V142" s="12" t="s">
        <v>23</v>
      </c>
      <c r="Y142" s="12" t="s">
        <v>144</v>
      </c>
    </row>
    <row r="143" spans="1:29" x14ac:dyDescent="0.3">
      <c r="A143" s="12">
        <v>41</v>
      </c>
      <c r="B143" s="7" t="s">
        <v>369</v>
      </c>
      <c r="C143" s="12" t="s">
        <v>133</v>
      </c>
      <c r="D143" s="12" t="s">
        <v>480</v>
      </c>
      <c r="E143" s="12" t="s">
        <v>17</v>
      </c>
      <c r="F143" s="12" t="s">
        <v>20</v>
      </c>
      <c r="G143" s="23">
        <v>40</v>
      </c>
      <c r="H143" s="14">
        <f t="shared" si="3"/>
        <v>12.732365673542144</v>
      </c>
      <c r="I143" s="23">
        <v>7.5</v>
      </c>
      <c r="J143" s="23"/>
      <c r="M143" s="14">
        <v>40</v>
      </c>
      <c r="N143" s="14">
        <f t="shared" si="4"/>
        <v>12.732365673542144</v>
      </c>
      <c r="O143" s="14">
        <v>7.5</v>
      </c>
      <c r="P143" s="23"/>
      <c r="V143" s="12" t="s">
        <v>23</v>
      </c>
      <c r="Y143" s="12" t="s">
        <v>144</v>
      </c>
    </row>
    <row r="144" spans="1:29" x14ac:dyDescent="0.3">
      <c r="A144" s="12">
        <v>42</v>
      </c>
      <c r="B144" s="7" t="s">
        <v>369</v>
      </c>
      <c r="C144" s="12" t="s">
        <v>134</v>
      </c>
      <c r="D144" s="12" t="s">
        <v>480</v>
      </c>
      <c r="E144" s="12" t="s">
        <v>17</v>
      </c>
      <c r="F144" s="12" t="s">
        <v>21</v>
      </c>
      <c r="G144" s="23">
        <v>31</v>
      </c>
      <c r="H144" s="14">
        <f t="shared" si="3"/>
        <v>9.8675833969951618</v>
      </c>
      <c r="I144" s="23">
        <v>6.8</v>
      </c>
      <c r="J144" s="23"/>
      <c r="M144" s="14">
        <v>31</v>
      </c>
      <c r="N144" s="14">
        <f t="shared" si="4"/>
        <v>9.8675833969951618</v>
      </c>
      <c r="O144" s="14">
        <v>6.8</v>
      </c>
      <c r="P144" s="23"/>
      <c r="V144" s="12" t="s">
        <v>23</v>
      </c>
      <c r="Y144" s="12" t="s">
        <v>144</v>
      </c>
    </row>
    <row r="145" spans="1:30" x14ac:dyDescent="0.3">
      <c r="A145" s="12">
        <v>43</v>
      </c>
      <c r="B145" s="7" t="s">
        <v>369</v>
      </c>
      <c r="C145" s="12" t="s">
        <v>135</v>
      </c>
      <c r="D145" s="12" t="s">
        <v>480</v>
      </c>
      <c r="E145" s="12" t="s">
        <v>17</v>
      </c>
      <c r="F145" s="12" t="s">
        <v>21</v>
      </c>
      <c r="G145" s="23">
        <v>23</v>
      </c>
      <c r="H145" s="14">
        <f t="shared" si="3"/>
        <v>7.3211102622867328</v>
      </c>
      <c r="I145" s="23">
        <v>3.5</v>
      </c>
      <c r="J145" s="23"/>
      <c r="M145" s="14">
        <v>23</v>
      </c>
      <c r="N145" s="14">
        <f t="shared" si="4"/>
        <v>7.3211102622867328</v>
      </c>
      <c r="O145" s="14">
        <v>3.5</v>
      </c>
      <c r="P145" s="23"/>
      <c r="V145" s="12" t="s">
        <v>23</v>
      </c>
      <c r="Y145" s="12" t="s">
        <v>144</v>
      </c>
    </row>
    <row r="146" spans="1:30" x14ac:dyDescent="0.3">
      <c r="A146" s="12">
        <v>44</v>
      </c>
      <c r="B146" s="7" t="s">
        <v>369</v>
      </c>
      <c r="C146" s="12" t="s">
        <v>136</v>
      </c>
      <c r="D146" s="12" t="s">
        <v>480</v>
      </c>
      <c r="E146" s="12" t="s">
        <v>17</v>
      </c>
      <c r="F146" s="12" t="s">
        <v>21</v>
      </c>
      <c r="G146" s="23">
        <v>25.5</v>
      </c>
      <c r="H146" s="14">
        <f t="shared" si="3"/>
        <v>8.1168831168831161</v>
      </c>
      <c r="I146" s="23">
        <v>5</v>
      </c>
      <c r="J146" s="23"/>
      <c r="M146" s="14">
        <v>25.5</v>
      </c>
      <c r="N146" s="14">
        <f t="shared" si="4"/>
        <v>8.1168831168831161</v>
      </c>
      <c r="O146" s="14">
        <v>5</v>
      </c>
      <c r="P146" s="23"/>
      <c r="V146" s="12" t="s">
        <v>23</v>
      </c>
      <c r="Y146" s="12" t="s">
        <v>144</v>
      </c>
    </row>
    <row r="147" spans="1:30" x14ac:dyDescent="0.3">
      <c r="A147" s="12">
        <v>45</v>
      </c>
      <c r="B147" s="7" t="s">
        <v>369</v>
      </c>
      <c r="C147" s="12" t="s">
        <v>137</v>
      </c>
      <c r="D147" s="12" t="s">
        <v>480</v>
      </c>
      <c r="E147" s="12" t="s">
        <v>17</v>
      </c>
      <c r="F147" s="12" t="s">
        <v>20</v>
      </c>
      <c r="G147" s="23">
        <v>36</v>
      </c>
      <c r="H147" s="14">
        <f t="shared" si="3"/>
        <v>11.45912910618793</v>
      </c>
      <c r="I147" s="23">
        <v>6.7</v>
      </c>
      <c r="J147" s="23"/>
      <c r="M147" s="14">
        <v>36</v>
      </c>
      <c r="N147" s="14">
        <f t="shared" si="4"/>
        <v>11.45912910618793</v>
      </c>
      <c r="O147" s="14">
        <v>6.7</v>
      </c>
      <c r="P147" s="23"/>
      <c r="V147" s="12" t="s">
        <v>23</v>
      </c>
      <c r="Y147" s="12" t="s">
        <v>144</v>
      </c>
    </row>
    <row r="148" spans="1:30" x14ac:dyDescent="0.3">
      <c r="A148" s="12">
        <v>46</v>
      </c>
      <c r="B148" s="7" t="s">
        <v>369</v>
      </c>
      <c r="C148" s="12" t="s">
        <v>138</v>
      </c>
      <c r="D148" s="12" t="s">
        <v>480</v>
      </c>
      <c r="E148" s="12" t="s">
        <v>17</v>
      </c>
      <c r="F148" s="12" t="s">
        <v>21</v>
      </c>
      <c r="G148" s="23">
        <v>2.4</v>
      </c>
      <c r="H148" s="14">
        <f t="shared" si="3"/>
        <v>0.76394194041252861</v>
      </c>
      <c r="I148" s="23">
        <v>5.8</v>
      </c>
      <c r="J148" s="23"/>
      <c r="M148" s="14">
        <v>2.4</v>
      </c>
      <c r="N148" s="14">
        <f t="shared" si="4"/>
        <v>0.76394194041252861</v>
      </c>
      <c r="O148" s="14">
        <v>5.8</v>
      </c>
      <c r="P148" s="23"/>
      <c r="V148" s="12" t="s">
        <v>23</v>
      </c>
      <c r="Y148" s="12" t="s">
        <v>144</v>
      </c>
    </row>
    <row r="149" spans="1:30" x14ac:dyDescent="0.3">
      <c r="A149" s="12">
        <v>47</v>
      </c>
      <c r="B149" s="7" t="s">
        <v>369</v>
      </c>
      <c r="C149" s="12" t="s">
        <v>139</v>
      </c>
      <c r="D149" s="12" t="s">
        <v>480</v>
      </c>
      <c r="E149" s="12" t="s">
        <v>18</v>
      </c>
      <c r="F149" s="12" t="s">
        <v>21</v>
      </c>
      <c r="G149" s="23">
        <v>15</v>
      </c>
      <c r="H149" s="14">
        <f t="shared" si="3"/>
        <v>4.7746371275783037</v>
      </c>
      <c r="I149" s="23">
        <v>5.4</v>
      </c>
      <c r="J149" s="23"/>
      <c r="M149" s="14">
        <v>15</v>
      </c>
      <c r="N149" s="14">
        <f t="shared" si="4"/>
        <v>4.7746371275783037</v>
      </c>
      <c r="O149" s="14">
        <v>5.4</v>
      </c>
      <c r="P149" s="23"/>
      <c r="S149" s="12" t="s">
        <v>23</v>
      </c>
      <c r="V149" s="12" t="s">
        <v>23</v>
      </c>
      <c r="Y149" s="12" t="s">
        <v>144</v>
      </c>
    </row>
    <row r="150" spans="1:30" x14ac:dyDescent="0.3">
      <c r="A150" s="12">
        <v>48</v>
      </c>
      <c r="B150" s="7" t="s">
        <v>369</v>
      </c>
      <c r="C150" s="12" t="s">
        <v>140</v>
      </c>
      <c r="D150" s="12" t="s">
        <v>480</v>
      </c>
      <c r="E150" s="12" t="s">
        <v>17</v>
      </c>
      <c r="F150" s="12" t="s">
        <v>21</v>
      </c>
      <c r="G150" s="23">
        <v>33.5</v>
      </c>
      <c r="H150" s="14">
        <f t="shared" si="3"/>
        <v>10.663356251591546</v>
      </c>
      <c r="I150" s="23">
        <v>7</v>
      </c>
      <c r="J150" s="23"/>
      <c r="M150" s="14">
        <v>33.5</v>
      </c>
      <c r="N150" s="14">
        <f t="shared" si="4"/>
        <v>10.663356251591546</v>
      </c>
      <c r="O150" s="14">
        <v>7</v>
      </c>
      <c r="P150" s="23"/>
      <c r="V150" s="12" t="s">
        <v>23</v>
      </c>
      <c r="Y150" s="12" t="s">
        <v>144</v>
      </c>
    </row>
    <row r="151" spans="1:30" x14ac:dyDescent="0.3">
      <c r="A151" s="12">
        <v>49</v>
      </c>
      <c r="B151" s="7" t="s">
        <v>369</v>
      </c>
      <c r="C151" s="12" t="s">
        <v>141</v>
      </c>
      <c r="D151" s="12" t="s">
        <v>480</v>
      </c>
      <c r="E151" s="12" t="s">
        <v>18</v>
      </c>
      <c r="F151" s="12" t="s">
        <v>21</v>
      </c>
      <c r="G151" s="23">
        <v>14</v>
      </c>
      <c r="H151" s="14">
        <f t="shared" si="3"/>
        <v>4.4563279857397502</v>
      </c>
      <c r="I151" s="23">
        <v>3.8</v>
      </c>
      <c r="J151" s="23"/>
      <c r="M151" s="14">
        <v>14</v>
      </c>
      <c r="N151" s="14">
        <f t="shared" si="4"/>
        <v>4.4563279857397502</v>
      </c>
      <c r="O151" s="14">
        <v>3.8</v>
      </c>
      <c r="P151" s="23"/>
      <c r="S151" s="12" t="s">
        <v>23</v>
      </c>
      <c r="T151" s="12" t="s">
        <v>23</v>
      </c>
      <c r="V151" s="12" t="s">
        <v>23</v>
      </c>
      <c r="Y151" s="12" t="s">
        <v>144</v>
      </c>
    </row>
    <row r="152" spans="1:30" x14ac:dyDescent="0.3">
      <c r="A152" s="19">
        <v>50</v>
      </c>
      <c r="B152" s="8" t="s">
        <v>369</v>
      </c>
      <c r="C152" s="19" t="s">
        <v>142</v>
      </c>
      <c r="D152" s="19" t="s">
        <v>480</v>
      </c>
      <c r="E152" s="19" t="s">
        <v>18</v>
      </c>
      <c r="F152" s="19" t="s">
        <v>21</v>
      </c>
      <c r="G152" s="25">
        <v>12</v>
      </c>
      <c r="H152" s="20">
        <f t="shared" si="3"/>
        <v>3.8197097020626432</v>
      </c>
      <c r="I152" s="25">
        <v>2.7</v>
      </c>
      <c r="J152" s="25"/>
      <c r="K152" s="19"/>
      <c r="L152" s="19"/>
      <c r="M152" s="20">
        <v>12</v>
      </c>
      <c r="N152" s="20">
        <f t="shared" si="4"/>
        <v>3.8197097020626432</v>
      </c>
      <c r="O152" s="20">
        <v>2.7</v>
      </c>
      <c r="P152" s="25"/>
      <c r="Q152" s="19"/>
      <c r="R152" s="19"/>
      <c r="S152" s="19" t="s">
        <v>23</v>
      </c>
      <c r="T152" s="19"/>
      <c r="U152" s="19"/>
      <c r="V152" s="19" t="s">
        <v>23</v>
      </c>
      <c r="W152" s="19"/>
      <c r="X152" s="19"/>
      <c r="Y152" s="19" t="s">
        <v>144</v>
      </c>
      <c r="Z152" s="26"/>
      <c r="AA152" s="26"/>
      <c r="AB152" s="26"/>
      <c r="AC152" s="26"/>
      <c r="AD152" s="26"/>
    </row>
    <row r="153" spans="1:30" x14ac:dyDescent="0.3">
      <c r="A153" s="12">
        <v>1</v>
      </c>
      <c r="B153" s="7" t="s">
        <v>361</v>
      </c>
      <c r="C153" s="12" t="s">
        <v>248</v>
      </c>
      <c r="D153" s="22" t="s">
        <v>481</v>
      </c>
      <c r="E153" s="12" t="s">
        <v>17</v>
      </c>
      <c r="F153" s="12" t="s">
        <v>235</v>
      </c>
      <c r="G153" s="23">
        <v>158</v>
      </c>
      <c r="H153" s="14">
        <f t="shared" si="3"/>
        <v>50.292844410491469</v>
      </c>
      <c r="I153" s="23">
        <v>20.5</v>
      </c>
      <c r="J153" s="23"/>
      <c r="K153" s="12">
        <v>143</v>
      </c>
      <c r="L153" s="12">
        <v>2021</v>
      </c>
      <c r="M153" s="14">
        <v>158</v>
      </c>
      <c r="N153" s="14">
        <f t="shared" si="4"/>
        <v>50.292844410491469</v>
      </c>
      <c r="O153" s="14">
        <v>20.5</v>
      </c>
      <c r="P153" s="23"/>
      <c r="Q153" s="12">
        <v>143</v>
      </c>
      <c r="R153" s="12" t="s">
        <v>23</v>
      </c>
      <c r="S153" s="12" t="s">
        <v>23</v>
      </c>
      <c r="V153" s="12" t="s">
        <v>23</v>
      </c>
      <c r="W153" s="12" t="s">
        <v>558</v>
      </c>
      <c r="Y153" s="12" t="s">
        <v>301</v>
      </c>
    </row>
    <row r="154" spans="1:30" x14ac:dyDescent="0.3">
      <c r="A154" s="12">
        <v>2</v>
      </c>
      <c r="B154" s="7" t="s">
        <v>361</v>
      </c>
      <c r="C154" s="12" t="s">
        <v>249</v>
      </c>
      <c r="D154" s="12" t="s">
        <v>481</v>
      </c>
      <c r="E154" s="12" t="s">
        <v>17</v>
      </c>
      <c r="F154" s="12" t="s">
        <v>235</v>
      </c>
      <c r="G154" s="23">
        <v>146.5</v>
      </c>
      <c r="H154" s="14">
        <f t="shared" si="3"/>
        <v>46.6322892793481</v>
      </c>
      <c r="I154" s="23">
        <v>24.3</v>
      </c>
      <c r="J154" s="23"/>
      <c r="K154" s="12">
        <v>125</v>
      </c>
      <c r="L154" s="12">
        <v>2021</v>
      </c>
      <c r="M154" s="14">
        <v>146.5</v>
      </c>
      <c r="N154" s="14">
        <f t="shared" si="4"/>
        <v>46.6322892793481</v>
      </c>
      <c r="O154" s="14">
        <v>24.3</v>
      </c>
      <c r="P154" s="23"/>
      <c r="Q154" s="12">
        <v>125</v>
      </c>
      <c r="R154" s="12" t="s">
        <v>23</v>
      </c>
      <c r="V154" s="12" t="s">
        <v>23</v>
      </c>
      <c r="Y154" s="12" t="s">
        <v>301</v>
      </c>
    </row>
    <row r="155" spans="1:30" x14ac:dyDescent="0.3">
      <c r="A155" s="12">
        <v>3</v>
      </c>
      <c r="B155" s="7" t="s">
        <v>361</v>
      </c>
      <c r="C155" s="12" t="s">
        <v>250</v>
      </c>
      <c r="D155" s="12" t="s">
        <v>481</v>
      </c>
      <c r="E155" s="12" t="s">
        <v>306</v>
      </c>
      <c r="F155" s="12" t="s">
        <v>235</v>
      </c>
      <c r="G155" s="23">
        <v>143</v>
      </c>
      <c r="H155" s="14">
        <f t="shared" si="3"/>
        <v>45.518207282913167</v>
      </c>
      <c r="I155" s="23">
        <v>17</v>
      </c>
      <c r="J155" s="23"/>
      <c r="K155" s="12">
        <v>118</v>
      </c>
      <c r="L155" s="12">
        <v>2021</v>
      </c>
      <c r="M155" s="14">
        <v>143</v>
      </c>
      <c r="N155" s="14">
        <f t="shared" si="4"/>
        <v>45.518207282913167</v>
      </c>
      <c r="O155" s="14">
        <v>17</v>
      </c>
      <c r="P155" s="23"/>
      <c r="Q155" s="12">
        <v>118</v>
      </c>
      <c r="R155" s="12" t="s">
        <v>23</v>
      </c>
      <c r="S155" s="12" t="s">
        <v>23</v>
      </c>
      <c r="V155" s="12" t="s">
        <v>23</v>
      </c>
      <c r="W155" s="12" t="s">
        <v>558</v>
      </c>
      <c r="Y155" s="12" t="s">
        <v>301</v>
      </c>
    </row>
    <row r="156" spans="1:30" x14ac:dyDescent="0.3">
      <c r="A156" s="12">
        <v>4</v>
      </c>
      <c r="B156" s="7" t="s">
        <v>361</v>
      </c>
      <c r="C156" s="12" t="s">
        <v>251</v>
      </c>
      <c r="D156" s="12" t="s">
        <v>481</v>
      </c>
      <c r="E156" s="12" t="s">
        <v>306</v>
      </c>
      <c r="F156" s="12" t="s">
        <v>235</v>
      </c>
      <c r="G156" s="23">
        <v>147.5</v>
      </c>
      <c r="H156" s="14">
        <f t="shared" si="3"/>
        <v>46.950598421186655</v>
      </c>
      <c r="I156" s="23">
        <v>16.3</v>
      </c>
      <c r="J156" s="23"/>
      <c r="M156" s="14">
        <v>147.5</v>
      </c>
      <c r="N156" s="14">
        <f t="shared" si="4"/>
        <v>46.950598421186655</v>
      </c>
      <c r="O156" s="14">
        <v>16.3</v>
      </c>
      <c r="P156" s="23"/>
      <c r="V156" s="12" t="s">
        <v>23</v>
      </c>
      <c r="Y156" s="12" t="s">
        <v>301</v>
      </c>
    </row>
    <row r="157" spans="1:30" x14ac:dyDescent="0.3">
      <c r="A157" s="12">
        <v>5</v>
      </c>
      <c r="B157" s="7" t="s">
        <v>361</v>
      </c>
      <c r="C157" s="12" t="s">
        <v>252</v>
      </c>
      <c r="D157" s="12" t="s">
        <v>481</v>
      </c>
      <c r="E157" s="12" t="s">
        <v>306</v>
      </c>
      <c r="F157" s="12" t="s">
        <v>235</v>
      </c>
      <c r="G157" s="23">
        <v>159.5</v>
      </c>
      <c r="H157" s="14">
        <f t="shared" si="3"/>
        <v>50.770308123249301</v>
      </c>
      <c r="I157" s="23">
        <v>17.5</v>
      </c>
      <c r="J157" s="23"/>
      <c r="K157" s="12">
        <v>349</v>
      </c>
      <c r="L157" s="12">
        <v>2021</v>
      </c>
      <c r="M157" s="14">
        <v>159.5</v>
      </c>
      <c r="N157" s="14">
        <f t="shared" si="4"/>
        <v>50.770308123249301</v>
      </c>
      <c r="O157" s="14">
        <v>17.5</v>
      </c>
      <c r="P157" s="23"/>
      <c r="Q157" s="12">
        <v>349</v>
      </c>
      <c r="R157" s="12" t="s">
        <v>23</v>
      </c>
      <c r="V157" s="12" t="s">
        <v>23</v>
      </c>
      <c r="W157" s="12" t="s">
        <v>558</v>
      </c>
      <c r="Y157" s="12" t="s">
        <v>301</v>
      </c>
    </row>
    <row r="158" spans="1:30" x14ac:dyDescent="0.3">
      <c r="A158" s="12">
        <v>6</v>
      </c>
      <c r="B158" s="7" t="s">
        <v>361</v>
      </c>
      <c r="C158" s="12" t="s">
        <v>253</v>
      </c>
      <c r="D158" s="12" t="s">
        <v>481</v>
      </c>
      <c r="E158" s="12" t="s">
        <v>306</v>
      </c>
      <c r="F158" s="12" t="s">
        <v>235</v>
      </c>
      <c r="G158" s="23">
        <v>190.5</v>
      </c>
      <c r="H158" s="14">
        <f t="shared" si="3"/>
        <v>60.637891520244466</v>
      </c>
      <c r="I158" s="23">
        <v>17</v>
      </c>
      <c r="J158" s="23"/>
      <c r="K158" s="12">
        <v>387</v>
      </c>
      <c r="L158" s="12">
        <v>2021</v>
      </c>
      <c r="M158" s="14">
        <v>190.5</v>
      </c>
      <c r="N158" s="14">
        <f t="shared" si="4"/>
        <v>60.637891520244466</v>
      </c>
      <c r="O158" s="14">
        <v>17</v>
      </c>
      <c r="P158" s="23"/>
      <c r="Q158" s="12">
        <v>387</v>
      </c>
      <c r="R158" s="12" t="s">
        <v>23</v>
      </c>
      <c r="V158" s="12" t="s">
        <v>23</v>
      </c>
      <c r="W158" s="12" t="s">
        <v>558</v>
      </c>
      <c r="Y158" s="12" t="s">
        <v>301</v>
      </c>
    </row>
    <row r="159" spans="1:30" x14ac:dyDescent="0.3">
      <c r="A159" s="12">
        <v>7</v>
      </c>
      <c r="B159" s="7" t="s">
        <v>361</v>
      </c>
      <c r="C159" s="12" t="s">
        <v>254</v>
      </c>
      <c r="D159" s="12" t="s">
        <v>481</v>
      </c>
      <c r="E159" s="12" t="s">
        <v>306</v>
      </c>
      <c r="F159" s="12" t="s">
        <v>235</v>
      </c>
      <c r="G159" s="23">
        <v>178.5</v>
      </c>
      <c r="H159" s="14">
        <f t="shared" si="3"/>
        <v>56.81818181818182</v>
      </c>
      <c r="I159" s="23">
        <v>19.3</v>
      </c>
      <c r="J159" s="23"/>
      <c r="K159" s="12">
        <v>364</v>
      </c>
      <c r="L159" s="12">
        <v>2021</v>
      </c>
      <c r="M159" s="14">
        <v>178.5</v>
      </c>
      <c r="N159" s="14">
        <f t="shared" si="4"/>
        <v>56.81818181818182</v>
      </c>
      <c r="O159" s="14">
        <v>19.3</v>
      </c>
      <c r="P159" s="23"/>
      <c r="Q159" s="12">
        <v>364</v>
      </c>
      <c r="R159" s="12" t="s">
        <v>23</v>
      </c>
      <c r="V159" s="12" t="s">
        <v>23</v>
      </c>
      <c r="Y159" s="12" t="s">
        <v>301</v>
      </c>
    </row>
    <row r="160" spans="1:30" x14ac:dyDescent="0.3">
      <c r="A160" s="12">
        <v>8</v>
      </c>
      <c r="B160" s="7" t="s">
        <v>361</v>
      </c>
      <c r="C160" s="12" t="s">
        <v>255</v>
      </c>
      <c r="D160" s="12" t="s">
        <v>481</v>
      </c>
      <c r="E160" s="12" t="s">
        <v>306</v>
      </c>
      <c r="F160" s="12" t="s">
        <v>235</v>
      </c>
      <c r="G160" s="23">
        <v>166</v>
      </c>
      <c r="H160" s="14">
        <f t="shared" si="3"/>
        <v>52.839317545199897</v>
      </c>
      <c r="I160" s="23">
        <v>18.5</v>
      </c>
      <c r="J160" s="23"/>
      <c r="K160" s="12">
        <v>283</v>
      </c>
      <c r="L160" s="12">
        <v>2021</v>
      </c>
      <c r="M160" s="14">
        <v>166</v>
      </c>
      <c r="N160" s="14">
        <f t="shared" si="4"/>
        <v>52.839317545199897</v>
      </c>
      <c r="O160" s="14">
        <v>18.5</v>
      </c>
      <c r="P160" s="23"/>
      <c r="Q160" s="12">
        <v>283</v>
      </c>
      <c r="R160" s="12" t="s">
        <v>23</v>
      </c>
      <c r="V160" s="12" t="s">
        <v>23</v>
      </c>
      <c r="W160" s="12" t="s">
        <v>558</v>
      </c>
      <c r="Y160" s="12" t="s">
        <v>301</v>
      </c>
    </row>
    <row r="161" spans="1:28" x14ac:dyDescent="0.3">
      <c r="A161" s="12">
        <v>9</v>
      </c>
      <c r="B161" s="7" t="s">
        <v>361</v>
      </c>
      <c r="C161" s="12" t="s">
        <v>256</v>
      </c>
      <c r="D161" s="12" t="s">
        <v>481</v>
      </c>
      <c r="E161" s="12" t="s">
        <v>306</v>
      </c>
      <c r="F161" s="12" t="s">
        <v>235</v>
      </c>
      <c r="G161" s="23">
        <v>174</v>
      </c>
      <c r="H161" s="14">
        <f t="shared" si="3"/>
        <v>55.385790679908325</v>
      </c>
      <c r="I161" s="23">
        <v>14</v>
      </c>
      <c r="J161" s="23"/>
      <c r="K161" s="12">
        <v>320</v>
      </c>
      <c r="L161" s="12">
        <v>2021</v>
      </c>
      <c r="M161" s="14">
        <v>174</v>
      </c>
      <c r="N161" s="14">
        <f t="shared" si="4"/>
        <v>55.385790679908325</v>
      </c>
      <c r="O161" s="14">
        <v>14</v>
      </c>
      <c r="P161" s="23"/>
      <c r="Q161" s="12">
        <v>320</v>
      </c>
      <c r="R161" s="12" t="s">
        <v>23</v>
      </c>
      <c r="S161" s="12" t="s">
        <v>23</v>
      </c>
      <c r="V161" s="12" t="s">
        <v>23</v>
      </c>
      <c r="Y161" s="12" t="s">
        <v>301</v>
      </c>
    </row>
    <row r="162" spans="1:28" x14ac:dyDescent="0.3">
      <c r="A162" s="12">
        <v>10</v>
      </c>
      <c r="B162" s="7" t="s">
        <v>361</v>
      </c>
      <c r="C162" s="12" t="s">
        <v>257</v>
      </c>
      <c r="D162" s="12" t="s">
        <v>481</v>
      </c>
      <c r="E162" s="12" t="s">
        <v>17</v>
      </c>
      <c r="F162" s="12" t="s">
        <v>235</v>
      </c>
      <c r="G162" s="23">
        <v>144</v>
      </c>
      <c r="H162" s="14">
        <f t="shared" si="3"/>
        <v>45.836516424751721</v>
      </c>
      <c r="I162" s="23">
        <v>19.899999999999999</v>
      </c>
      <c r="J162" s="23"/>
      <c r="K162" s="12">
        <v>193</v>
      </c>
      <c r="L162" s="12">
        <v>2021</v>
      </c>
      <c r="M162" s="14">
        <v>144</v>
      </c>
      <c r="N162" s="14">
        <f t="shared" si="4"/>
        <v>45.836516424751721</v>
      </c>
      <c r="O162" s="14">
        <v>19.899999999999999</v>
      </c>
      <c r="P162" s="23"/>
      <c r="Q162" s="12">
        <v>193</v>
      </c>
      <c r="R162" s="12" t="s">
        <v>23</v>
      </c>
      <c r="S162" s="12" t="s">
        <v>23</v>
      </c>
      <c r="V162" s="12" t="s">
        <v>23</v>
      </c>
      <c r="Y162" s="12" t="s">
        <v>301</v>
      </c>
    </row>
    <row r="163" spans="1:28" x14ac:dyDescent="0.3">
      <c r="A163" s="12">
        <v>11</v>
      </c>
      <c r="B163" s="7" t="s">
        <v>361</v>
      </c>
      <c r="C163" s="12" t="s">
        <v>258</v>
      </c>
      <c r="D163" s="12" t="s">
        <v>481</v>
      </c>
      <c r="E163" s="12" t="s">
        <v>306</v>
      </c>
      <c r="F163" s="12" t="s">
        <v>236</v>
      </c>
      <c r="G163" s="23">
        <v>125.7</v>
      </c>
      <c r="H163" s="14">
        <f t="shared" si="3"/>
        <v>40.011459129106193</v>
      </c>
      <c r="I163" s="23">
        <v>18.2</v>
      </c>
      <c r="J163" s="23"/>
      <c r="K163" s="12">
        <v>195</v>
      </c>
      <c r="L163" s="12">
        <v>2021</v>
      </c>
      <c r="M163" s="14">
        <v>125.7</v>
      </c>
      <c r="N163" s="14">
        <f t="shared" si="4"/>
        <v>40.011459129106193</v>
      </c>
      <c r="O163" s="14">
        <v>18.2</v>
      </c>
      <c r="P163" s="23"/>
      <c r="Q163" s="12">
        <v>195</v>
      </c>
      <c r="R163" s="12" t="s">
        <v>23</v>
      </c>
      <c r="V163" s="12" t="s">
        <v>23</v>
      </c>
      <c r="Y163" s="12" t="s">
        <v>301</v>
      </c>
    </row>
    <row r="164" spans="1:28" x14ac:dyDescent="0.3">
      <c r="A164" s="12">
        <v>12</v>
      </c>
      <c r="B164" s="7" t="s">
        <v>361</v>
      </c>
      <c r="C164" s="12" t="s">
        <v>259</v>
      </c>
      <c r="D164" s="12" t="s">
        <v>481</v>
      </c>
      <c r="E164" s="12" t="s">
        <v>17</v>
      </c>
      <c r="F164" s="12" t="s">
        <v>235</v>
      </c>
      <c r="G164" s="23">
        <v>165</v>
      </c>
      <c r="H164" s="14">
        <f t="shared" si="3"/>
        <v>52.521008403361343</v>
      </c>
      <c r="I164" s="23">
        <v>21.4</v>
      </c>
      <c r="J164" s="23"/>
      <c r="K164" s="12">
        <v>187</v>
      </c>
      <c r="L164" s="12">
        <v>2021</v>
      </c>
      <c r="M164" s="14">
        <v>165</v>
      </c>
      <c r="N164" s="14">
        <f t="shared" si="4"/>
        <v>52.521008403361343</v>
      </c>
      <c r="O164" s="14">
        <v>21.4</v>
      </c>
      <c r="P164" s="23"/>
      <c r="Q164" s="12">
        <v>187</v>
      </c>
      <c r="R164" s="12" t="s">
        <v>23</v>
      </c>
      <c r="V164" s="12" t="s">
        <v>23</v>
      </c>
      <c r="Y164" s="12" t="s">
        <v>301</v>
      </c>
    </row>
    <row r="165" spans="1:28" x14ac:dyDescent="0.3">
      <c r="A165" s="12">
        <v>13</v>
      </c>
      <c r="B165" s="7" t="s">
        <v>361</v>
      </c>
      <c r="C165" s="12" t="s">
        <v>260</v>
      </c>
      <c r="D165" s="12" t="s">
        <v>481</v>
      </c>
      <c r="E165" s="12" t="s">
        <v>306</v>
      </c>
      <c r="F165" s="12" t="s">
        <v>235</v>
      </c>
      <c r="G165" s="23">
        <v>178</v>
      </c>
      <c r="H165" s="14">
        <f t="shared" si="3"/>
        <v>56.659027247262543</v>
      </c>
      <c r="I165" s="23">
        <v>12</v>
      </c>
      <c r="J165" s="23"/>
      <c r="K165" s="12">
        <v>392</v>
      </c>
      <c r="L165" s="12">
        <v>2021</v>
      </c>
      <c r="M165" s="14">
        <v>178</v>
      </c>
      <c r="N165" s="14">
        <f t="shared" si="4"/>
        <v>56.659027247262543</v>
      </c>
      <c r="O165" s="14">
        <v>12</v>
      </c>
      <c r="P165" s="23"/>
      <c r="Q165" s="12">
        <v>392</v>
      </c>
      <c r="R165" s="12" t="s">
        <v>23</v>
      </c>
      <c r="V165" s="12" t="s">
        <v>23</v>
      </c>
      <c r="Y165" s="12" t="s">
        <v>301</v>
      </c>
    </row>
    <row r="166" spans="1:28" x14ac:dyDescent="0.3">
      <c r="A166" s="12">
        <v>14</v>
      </c>
      <c r="B166" s="7" t="s">
        <v>361</v>
      </c>
      <c r="C166" s="12" t="s">
        <v>261</v>
      </c>
      <c r="D166" s="12" t="s">
        <v>481</v>
      </c>
      <c r="E166" s="12" t="s">
        <v>306</v>
      </c>
      <c r="F166" s="12" t="s">
        <v>235</v>
      </c>
      <c r="G166" s="23">
        <v>241</v>
      </c>
      <c r="H166" s="14">
        <f t="shared" si="3"/>
        <v>76.712503183091414</v>
      </c>
      <c r="I166" s="23">
        <v>19.899999999999999</v>
      </c>
      <c r="J166" s="23"/>
      <c r="K166" s="12">
        <v>346</v>
      </c>
      <c r="L166" s="12">
        <v>2021</v>
      </c>
      <c r="M166" s="14">
        <v>241</v>
      </c>
      <c r="N166" s="14">
        <f t="shared" si="4"/>
        <v>76.712503183091414</v>
      </c>
      <c r="O166" s="14">
        <v>19.899999999999999</v>
      </c>
      <c r="P166" s="23"/>
      <c r="Q166" s="12">
        <v>346</v>
      </c>
      <c r="R166" s="12" t="s">
        <v>23</v>
      </c>
      <c r="V166" s="12" t="s">
        <v>23</v>
      </c>
      <c r="Y166" s="12" t="s">
        <v>301</v>
      </c>
    </row>
    <row r="167" spans="1:28" x14ac:dyDescent="0.3">
      <c r="A167" s="12">
        <v>15</v>
      </c>
      <c r="B167" s="7" t="s">
        <v>361</v>
      </c>
      <c r="C167" s="12" t="s">
        <v>262</v>
      </c>
      <c r="D167" s="12" t="s">
        <v>481</v>
      </c>
      <c r="E167" s="12" t="s">
        <v>306</v>
      </c>
      <c r="F167" s="12" t="s">
        <v>235</v>
      </c>
      <c r="G167" s="23">
        <v>231</v>
      </c>
      <c r="H167" s="14">
        <f t="shared" si="3"/>
        <v>73.529411764705884</v>
      </c>
      <c r="I167" s="23">
        <v>16</v>
      </c>
      <c r="J167" s="23"/>
      <c r="K167" s="12">
        <v>290</v>
      </c>
      <c r="L167" s="12">
        <v>2021</v>
      </c>
      <c r="M167" s="14">
        <v>231</v>
      </c>
      <c r="N167" s="14">
        <f t="shared" si="4"/>
        <v>73.529411764705884</v>
      </c>
      <c r="O167" s="14">
        <v>16</v>
      </c>
      <c r="P167" s="23"/>
      <c r="Q167" s="12">
        <v>290</v>
      </c>
      <c r="R167" s="12" t="s">
        <v>23</v>
      </c>
      <c r="V167" s="12" t="s">
        <v>23</v>
      </c>
      <c r="Y167" s="12" t="s">
        <v>301</v>
      </c>
    </row>
    <row r="168" spans="1:28" x14ac:dyDescent="0.3">
      <c r="A168" s="12">
        <v>16</v>
      </c>
      <c r="B168" s="7" t="s">
        <v>361</v>
      </c>
      <c r="C168" s="12" t="s">
        <v>263</v>
      </c>
      <c r="D168" s="12" t="s">
        <v>481</v>
      </c>
      <c r="E168" s="12" t="s">
        <v>306</v>
      </c>
      <c r="F168" s="12" t="s">
        <v>235</v>
      </c>
      <c r="G168" s="23">
        <v>173.5</v>
      </c>
      <c r="H168" s="14">
        <f t="shared" si="3"/>
        <v>55.226636108989048</v>
      </c>
      <c r="I168" s="23">
        <v>17.2</v>
      </c>
      <c r="J168" s="23"/>
      <c r="K168" s="12">
        <v>166</v>
      </c>
      <c r="L168" s="12">
        <v>2021</v>
      </c>
      <c r="M168" s="14">
        <v>173.5</v>
      </c>
      <c r="N168" s="14">
        <f t="shared" si="4"/>
        <v>55.226636108989048</v>
      </c>
      <c r="O168" s="14">
        <v>17.2</v>
      </c>
      <c r="P168" s="23"/>
      <c r="Q168" s="12">
        <v>166</v>
      </c>
      <c r="R168" s="12" t="s">
        <v>23</v>
      </c>
      <c r="V168" s="12" t="s">
        <v>23</v>
      </c>
      <c r="W168" s="12" t="s">
        <v>558</v>
      </c>
      <c r="Y168" s="12" t="s">
        <v>301</v>
      </c>
    </row>
    <row r="169" spans="1:28" x14ac:dyDescent="0.3">
      <c r="A169" s="12">
        <v>17</v>
      </c>
      <c r="B169" s="7" t="s">
        <v>361</v>
      </c>
      <c r="C169" s="12" t="s">
        <v>264</v>
      </c>
      <c r="D169" s="12" t="s">
        <v>481</v>
      </c>
      <c r="E169" s="12" t="s">
        <v>306</v>
      </c>
      <c r="F169" s="12" t="s">
        <v>235</v>
      </c>
      <c r="G169" s="23">
        <v>154</v>
      </c>
      <c r="H169" s="14">
        <f t="shared" si="3"/>
        <v>49.019607843137258</v>
      </c>
      <c r="I169" s="23">
        <v>17.2</v>
      </c>
      <c r="J169" s="23"/>
      <c r="K169" s="12">
        <v>143</v>
      </c>
      <c r="L169" s="12">
        <v>2021</v>
      </c>
      <c r="M169" s="14">
        <v>154</v>
      </c>
      <c r="N169" s="14">
        <f t="shared" si="4"/>
        <v>49.019607843137258</v>
      </c>
      <c r="O169" s="14">
        <v>17.2</v>
      </c>
      <c r="P169" s="23"/>
      <c r="Q169" s="12">
        <v>143</v>
      </c>
      <c r="R169" s="12" t="s">
        <v>23</v>
      </c>
      <c r="S169" s="12" t="s">
        <v>23</v>
      </c>
      <c r="V169" s="12" t="s">
        <v>23</v>
      </c>
      <c r="W169" s="12" t="s">
        <v>558</v>
      </c>
      <c r="Y169" s="12" t="s">
        <v>301</v>
      </c>
      <c r="AA169" s="17" t="s">
        <v>24</v>
      </c>
      <c r="AB169" s="17" t="s">
        <v>364</v>
      </c>
    </row>
    <row r="170" spans="1:28" x14ac:dyDescent="0.3">
      <c r="A170" s="12">
        <v>18</v>
      </c>
      <c r="B170" s="7" t="s">
        <v>361</v>
      </c>
      <c r="C170" s="12" t="s">
        <v>265</v>
      </c>
      <c r="D170" s="12" t="s">
        <v>481</v>
      </c>
      <c r="E170" s="12" t="s">
        <v>306</v>
      </c>
      <c r="F170" s="12" t="s">
        <v>235</v>
      </c>
      <c r="G170" s="23">
        <v>145</v>
      </c>
      <c r="H170" s="14">
        <f t="shared" si="3"/>
        <v>46.154825566590276</v>
      </c>
      <c r="I170" s="23">
        <v>15.1</v>
      </c>
      <c r="J170" s="23"/>
      <c r="K170" s="12">
        <v>376</v>
      </c>
      <c r="L170" s="12">
        <v>2021</v>
      </c>
      <c r="M170" s="14">
        <v>145</v>
      </c>
      <c r="N170" s="14">
        <f t="shared" si="4"/>
        <v>46.154825566590276</v>
      </c>
      <c r="O170" s="14">
        <v>15.1</v>
      </c>
      <c r="P170" s="23"/>
      <c r="Q170" s="12">
        <v>376</v>
      </c>
      <c r="R170" s="12" t="s">
        <v>23</v>
      </c>
      <c r="V170" s="12" t="s">
        <v>23</v>
      </c>
      <c r="Y170" s="12" t="s">
        <v>301</v>
      </c>
      <c r="AA170" s="17" t="s">
        <v>25</v>
      </c>
      <c r="AB170" s="17" t="s">
        <v>365</v>
      </c>
    </row>
    <row r="171" spans="1:28" x14ac:dyDescent="0.3">
      <c r="A171" s="12">
        <v>19</v>
      </c>
      <c r="B171" s="7" t="s">
        <v>361</v>
      </c>
      <c r="C171" s="12" t="s">
        <v>266</v>
      </c>
      <c r="D171" s="12" t="s">
        <v>481</v>
      </c>
      <c r="E171" s="12" t="s">
        <v>306</v>
      </c>
      <c r="F171" s="12" t="s">
        <v>235</v>
      </c>
      <c r="G171" s="23">
        <v>191</v>
      </c>
      <c r="H171" s="14">
        <f t="shared" si="3"/>
        <v>60.797046091163736</v>
      </c>
      <c r="I171" s="23">
        <v>17.100000000000001</v>
      </c>
      <c r="J171" s="23"/>
      <c r="K171" s="12">
        <v>468</v>
      </c>
      <c r="L171" s="12">
        <v>2021</v>
      </c>
      <c r="M171" s="14">
        <v>191</v>
      </c>
      <c r="N171" s="14">
        <f t="shared" si="4"/>
        <v>60.797046091163736</v>
      </c>
      <c r="O171" s="14">
        <v>17.100000000000001</v>
      </c>
      <c r="P171" s="23"/>
      <c r="Q171" s="12">
        <v>468</v>
      </c>
      <c r="R171" s="12" t="s">
        <v>23</v>
      </c>
      <c r="V171" s="12" t="s">
        <v>23</v>
      </c>
      <c r="Y171" s="12" t="s">
        <v>301</v>
      </c>
      <c r="AA171" s="17" t="s">
        <v>26</v>
      </c>
      <c r="AB171" s="27"/>
    </row>
    <row r="172" spans="1:28" x14ac:dyDescent="0.3">
      <c r="A172" s="12">
        <v>20</v>
      </c>
      <c r="B172" s="7" t="s">
        <v>361</v>
      </c>
      <c r="C172" s="12" t="s">
        <v>267</v>
      </c>
      <c r="D172" s="12" t="s">
        <v>481</v>
      </c>
      <c r="E172" s="12" t="s">
        <v>306</v>
      </c>
      <c r="F172" s="12" t="s">
        <v>235</v>
      </c>
      <c r="G172" s="23">
        <v>176</v>
      </c>
      <c r="H172" s="14">
        <f t="shared" si="3"/>
        <v>56.022408963585434</v>
      </c>
      <c r="I172" s="23">
        <v>17.3</v>
      </c>
      <c r="J172" s="23"/>
      <c r="K172" s="12">
        <v>360</v>
      </c>
      <c r="L172" s="12">
        <v>2021</v>
      </c>
      <c r="M172" s="14">
        <v>176</v>
      </c>
      <c r="N172" s="14">
        <f t="shared" si="4"/>
        <v>56.022408963585434</v>
      </c>
      <c r="O172" s="14">
        <v>17.3</v>
      </c>
      <c r="P172" s="23"/>
      <c r="Q172" s="12">
        <v>360</v>
      </c>
      <c r="R172" s="12" t="s">
        <v>23</v>
      </c>
      <c r="S172" s="12" t="s">
        <v>23</v>
      </c>
      <c r="V172" s="12" t="s">
        <v>23</v>
      </c>
      <c r="W172" s="12" t="s">
        <v>558</v>
      </c>
      <c r="Y172" s="12" t="s">
        <v>301</v>
      </c>
      <c r="AA172" s="17" t="s">
        <v>27</v>
      </c>
      <c r="AB172" s="17" t="s">
        <v>304</v>
      </c>
    </row>
    <row r="173" spans="1:28" x14ac:dyDescent="0.3">
      <c r="A173" s="12">
        <v>21</v>
      </c>
      <c r="B173" s="7" t="s">
        <v>361</v>
      </c>
      <c r="C173" s="12" t="s">
        <v>268</v>
      </c>
      <c r="D173" s="12" t="s">
        <v>481</v>
      </c>
      <c r="E173" s="12" t="s">
        <v>17</v>
      </c>
      <c r="F173" s="12" t="s">
        <v>236</v>
      </c>
      <c r="G173" s="23">
        <v>127</v>
      </c>
      <c r="H173" s="14">
        <f t="shared" si="3"/>
        <v>40.425261013496311</v>
      </c>
      <c r="I173" s="23">
        <v>15.9</v>
      </c>
      <c r="J173" s="23"/>
      <c r="K173" s="12">
        <v>172</v>
      </c>
      <c r="L173" s="12">
        <v>2021</v>
      </c>
      <c r="M173" s="14">
        <v>127</v>
      </c>
      <c r="N173" s="14">
        <f t="shared" si="4"/>
        <v>40.425261013496311</v>
      </c>
      <c r="O173" s="14">
        <v>15.9</v>
      </c>
      <c r="P173" s="23"/>
      <c r="Q173" s="12">
        <v>172</v>
      </c>
      <c r="R173" s="12" t="s">
        <v>23</v>
      </c>
      <c r="S173" s="12" t="s">
        <v>23</v>
      </c>
      <c r="V173" s="12" t="s">
        <v>23</v>
      </c>
      <c r="W173" s="12" t="s">
        <v>558</v>
      </c>
      <c r="Y173" s="12" t="s">
        <v>301</v>
      </c>
      <c r="AA173" s="4" t="s">
        <v>28</v>
      </c>
      <c r="AB173" s="18"/>
    </row>
    <row r="174" spans="1:28" x14ac:dyDescent="0.3">
      <c r="A174" s="12">
        <v>22</v>
      </c>
      <c r="B174" s="7" t="s">
        <v>361</v>
      </c>
      <c r="C174" s="12" t="s">
        <v>269</v>
      </c>
      <c r="D174" s="12" t="s">
        <v>481</v>
      </c>
      <c r="E174" s="12" t="s">
        <v>306</v>
      </c>
      <c r="F174" s="12" t="s">
        <v>236</v>
      </c>
      <c r="G174" s="23">
        <v>132</v>
      </c>
      <c r="H174" s="14">
        <f t="shared" si="3"/>
        <v>42.016806722689076</v>
      </c>
      <c r="I174" s="23">
        <v>19.7</v>
      </c>
      <c r="J174" s="23"/>
      <c r="M174" s="14">
        <v>132</v>
      </c>
      <c r="N174" s="14">
        <f t="shared" si="4"/>
        <v>42.016806722689076</v>
      </c>
      <c r="O174" s="14">
        <v>19.7</v>
      </c>
      <c r="P174" s="23"/>
      <c r="V174" s="12" t="s">
        <v>23</v>
      </c>
      <c r="Y174" s="12" t="s">
        <v>301</v>
      </c>
      <c r="AA174" s="4" t="s">
        <v>29</v>
      </c>
      <c r="AB174" s="24"/>
    </row>
    <row r="175" spans="1:28" x14ac:dyDescent="0.3">
      <c r="A175" s="12">
        <v>23</v>
      </c>
      <c r="B175" s="7" t="s">
        <v>361</v>
      </c>
      <c r="C175" s="12" t="s">
        <v>270</v>
      </c>
      <c r="D175" s="12" t="s">
        <v>481</v>
      </c>
      <c r="E175" s="12" t="s">
        <v>17</v>
      </c>
      <c r="F175" s="12" t="s">
        <v>236</v>
      </c>
      <c r="G175" s="23">
        <v>106</v>
      </c>
      <c r="H175" s="14">
        <f t="shared" si="3"/>
        <v>33.740769034886682</v>
      </c>
      <c r="I175" s="23">
        <v>13.5</v>
      </c>
      <c r="J175" s="23"/>
      <c r="M175" s="14">
        <v>106</v>
      </c>
      <c r="N175" s="14">
        <f t="shared" si="4"/>
        <v>33.740769034886682</v>
      </c>
      <c r="O175" s="14">
        <v>13.5</v>
      </c>
      <c r="P175" s="23"/>
      <c r="S175" s="12" t="s">
        <v>23</v>
      </c>
      <c r="T175" s="12" t="s">
        <v>23</v>
      </c>
      <c r="V175" s="12" t="s">
        <v>23</v>
      </c>
      <c r="Y175" s="12" t="s">
        <v>301</v>
      </c>
      <c r="AA175" s="4" t="s">
        <v>30</v>
      </c>
      <c r="AB175" s="24"/>
    </row>
    <row r="176" spans="1:28" x14ac:dyDescent="0.3">
      <c r="A176" s="12">
        <v>24</v>
      </c>
      <c r="B176" s="7" t="s">
        <v>361</v>
      </c>
      <c r="C176" s="12" t="s">
        <v>271</v>
      </c>
      <c r="D176" s="12" t="s">
        <v>481</v>
      </c>
      <c r="E176" s="12" t="s">
        <v>17</v>
      </c>
      <c r="F176" s="12" t="s">
        <v>236</v>
      </c>
      <c r="G176" s="23">
        <v>111</v>
      </c>
      <c r="H176" s="14">
        <f t="shared" si="3"/>
        <v>35.332314744079447</v>
      </c>
      <c r="I176" s="23">
        <v>13.6</v>
      </c>
      <c r="J176" s="23"/>
      <c r="M176" s="14">
        <v>111</v>
      </c>
      <c r="N176" s="14">
        <f t="shared" si="4"/>
        <v>35.332314744079447</v>
      </c>
      <c r="O176" s="14">
        <v>13.6</v>
      </c>
      <c r="P176" s="23"/>
      <c r="V176" s="12" t="s">
        <v>23</v>
      </c>
      <c r="Y176" s="12" t="s">
        <v>301</v>
      </c>
      <c r="AA176" s="4" t="s">
        <v>31</v>
      </c>
    </row>
    <row r="177" spans="1:29" x14ac:dyDescent="0.3">
      <c r="A177" s="12">
        <v>25</v>
      </c>
      <c r="B177" s="7" t="s">
        <v>361</v>
      </c>
      <c r="C177" s="12" t="s">
        <v>272</v>
      </c>
      <c r="D177" s="12" t="s">
        <v>481</v>
      </c>
      <c r="E177" s="12" t="s">
        <v>17</v>
      </c>
      <c r="F177" s="12" t="s">
        <v>236</v>
      </c>
      <c r="G177" s="23">
        <v>106.5</v>
      </c>
      <c r="H177" s="14">
        <f t="shared" si="3"/>
        <v>33.899923605805959</v>
      </c>
      <c r="I177" s="23">
        <v>20.5</v>
      </c>
      <c r="J177" s="23"/>
      <c r="M177" s="14">
        <v>106.5</v>
      </c>
      <c r="N177" s="14">
        <f t="shared" si="4"/>
        <v>33.899923605805959</v>
      </c>
      <c r="O177" s="14">
        <v>20.5</v>
      </c>
      <c r="P177" s="23"/>
      <c r="V177" s="12" t="s">
        <v>23</v>
      </c>
      <c r="Y177" s="12" t="s">
        <v>301</v>
      </c>
      <c r="AA177" s="4" t="s">
        <v>33</v>
      </c>
    </row>
    <row r="178" spans="1:29" x14ac:dyDescent="0.3">
      <c r="A178" s="12">
        <v>26</v>
      </c>
      <c r="B178" s="7" t="s">
        <v>361</v>
      </c>
      <c r="C178" s="12" t="s">
        <v>273</v>
      </c>
      <c r="D178" s="12" t="s">
        <v>481</v>
      </c>
      <c r="E178" s="12" t="s">
        <v>17</v>
      </c>
      <c r="F178" s="12" t="s">
        <v>236</v>
      </c>
      <c r="G178" s="23">
        <v>101</v>
      </c>
      <c r="H178" s="14">
        <f t="shared" si="3"/>
        <v>32.149223325693917</v>
      </c>
      <c r="I178" s="23">
        <v>17.850000000000001</v>
      </c>
      <c r="J178" s="23"/>
      <c r="M178" s="14">
        <v>101</v>
      </c>
      <c r="N178" s="14">
        <f t="shared" si="4"/>
        <v>32.149223325693917</v>
      </c>
      <c r="O178" s="14">
        <v>17.850000000000001</v>
      </c>
      <c r="P178" s="23"/>
      <c r="S178" s="12" t="s">
        <v>23</v>
      </c>
      <c r="V178" s="12" t="s">
        <v>23</v>
      </c>
      <c r="Y178" s="12" t="s">
        <v>301</v>
      </c>
      <c r="AA178" s="4" t="s">
        <v>34</v>
      </c>
    </row>
    <row r="179" spans="1:29" x14ac:dyDescent="0.3">
      <c r="A179" s="12">
        <v>27</v>
      </c>
      <c r="B179" s="7" t="s">
        <v>361</v>
      </c>
      <c r="C179" s="12" t="s">
        <v>274</v>
      </c>
      <c r="D179" s="12" t="s">
        <v>481</v>
      </c>
      <c r="E179" s="12" t="s">
        <v>17</v>
      </c>
      <c r="F179" s="12" t="s">
        <v>236</v>
      </c>
      <c r="G179" s="23">
        <v>108</v>
      </c>
      <c r="H179" s="14">
        <f t="shared" si="3"/>
        <v>34.377387318563791</v>
      </c>
      <c r="I179" s="23">
        <v>17.100000000000001</v>
      </c>
      <c r="J179" s="23"/>
      <c r="M179" s="14">
        <v>108</v>
      </c>
      <c r="N179" s="14">
        <f t="shared" si="4"/>
        <v>34.377387318563791</v>
      </c>
      <c r="O179" s="14">
        <v>17.100000000000001</v>
      </c>
      <c r="P179" s="23"/>
      <c r="S179" s="12" t="s">
        <v>23</v>
      </c>
      <c r="V179" s="12" t="s">
        <v>23</v>
      </c>
      <c r="Y179" s="12" t="s">
        <v>301</v>
      </c>
      <c r="AA179" s="4" t="s">
        <v>148</v>
      </c>
    </row>
    <row r="180" spans="1:29" x14ac:dyDescent="0.3">
      <c r="A180" s="12">
        <v>28</v>
      </c>
      <c r="B180" s="7" t="s">
        <v>361</v>
      </c>
      <c r="C180" s="12" t="s">
        <v>275</v>
      </c>
      <c r="D180" s="12" t="s">
        <v>481</v>
      </c>
      <c r="E180" s="12" t="s">
        <v>17</v>
      </c>
      <c r="F180" s="12" t="s">
        <v>236</v>
      </c>
      <c r="G180" s="23">
        <v>121.5</v>
      </c>
      <c r="H180" s="14">
        <f t="shared" si="3"/>
        <v>38.674560733384261</v>
      </c>
      <c r="I180" s="23">
        <v>20.5</v>
      </c>
      <c r="J180" s="23"/>
      <c r="M180" s="14">
        <v>121.5</v>
      </c>
      <c r="N180" s="14">
        <f t="shared" si="4"/>
        <v>38.674560733384261</v>
      </c>
      <c r="O180" s="14">
        <v>20.5</v>
      </c>
      <c r="P180" s="23"/>
      <c r="V180" s="12" t="s">
        <v>23</v>
      </c>
      <c r="Y180" s="12" t="s">
        <v>301</v>
      </c>
      <c r="AA180" s="4" t="s">
        <v>37</v>
      </c>
      <c r="AC180" s="13" t="s">
        <v>305</v>
      </c>
    </row>
    <row r="181" spans="1:29" x14ac:dyDescent="0.3">
      <c r="A181" s="12">
        <v>29</v>
      </c>
      <c r="B181" s="7" t="s">
        <v>361</v>
      </c>
      <c r="C181" s="12" t="s">
        <v>276</v>
      </c>
      <c r="D181" s="12" t="s">
        <v>481</v>
      </c>
      <c r="E181" s="12" t="s">
        <v>17</v>
      </c>
      <c r="F181" s="12" t="s">
        <v>236</v>
      </c>
      <c r="G181" s="23">
        <v>108.5</v>
      </c>
      <c r="H181" s="14">
        <f t="shared" si="3"/>
        <v>34.536541889483068</v>
      </c>
      <c r="I181" s="23">
        <v>21.1</v>
      </c>
      <c r="J181" s="23"/>
      <c r="M181" s="14">
        <v>108.5</v>
      </c>
      <c r="N181" s="14">
        <f t="shared" si="4"/>
        <v>34.536541889483068</v>
      </c>
      <c r="O181" s="14">
        <v>21.1</v>
      </c>
      <c r="P181" s="23"/>
      <c r="V181" s="12" t="s">
        <v>23</v>
      </c>
      <c r="Y181" s="12" t="s">
        <v>301</v>
      </c>
      <c r="AA181" s="4" t="s">
        <v>152</v>
      </c>
    </row>
    <row r="182" spans="1:29" x14ac:dyDescent="0.3">
      <c r="A182" s="12">
        <v>30</v>
      </c>
      <c r="B182" s="7" t="s">
        <v>361</v>
      </c>
      <c r="C182" s="12" t="s">
        <v>277</v>
      </c>
      <c r="D182" s="12" t="s">
        <v>481</v>
      </c>
      <c r="E182" s="12" t="s">
        <v>17</v>
      </c>
      <c r="F182" s="12" t="s">
        <v>236</v>
      </c>
      <c r="G182" s="23">
        <v>118</v>
      </c>
      <c r="H182" s="14">
        <f t="shared" si="3"/>
        <v>37.560478736949328</v>
      </c>
      <c r="I182" s="23">
        <v>19.5</v>
      </c>
      <c r="J182" s="23"/>
      <c r="M182" s="14">
        <v>118</v>
      </c>
      <c r="N182" s="14">
        <f t="shared" si="4"/>
        <v>37.560478736949328</v>
      </c>
      <c r="O182" s="14">
        <v>19.5</v>
      </c>
      <c r="P182" s="23"/>
      <c r="S182" s="12" t="s">
        <v>23</v>
      </c>
      <c r="V182" s="12" t="s">
        <v>23</v>
      </c>
      <c r="Y182" s="12" t="s">
        <v>301</v>
      </c>
      <c r="AA182" s="4" t="s">
        <v>39</v>
      </c>
    </row>
    <row r="183" spans="1:29" x14ac:dyDescent="0.3">
      <c r="A183" s="12">
        <v>31</v>
      </c>
      <c r="B183" s="7" t="s">
        <v>361</v>
      </c>
      <c r="C183" s="12" t="s">
        <v>278</v>
      </c>
      <c r="D183" s="12" t="s">
        <v>481</v>
      </c>
      <c r="E183" s="12" t="s">
        <v>17</v>
      </c>
      <c r="F183" s="12" t="s">
        <v>236</v>
      </c>
      <c r="G183" s="23">
        <v>104</v>
      </c>
      <c r="H183" s="14">
        <f t="shared" si="3"/>
        <v>33.104150751209573</v>
      </c>
      <c r="I183" s="23">
        <v>18.399999999999999</v>
      </c>
      <c r="J183" s="23"/>
      <c r="M183" s="14">
        <v>104</v>
      </c>
      <c r="N183" s="14">
        <f t="shared" si="4"/>
        <v>33.104150751209573</v>
      </c>
      <c r="O183" s="14">
        <v>18.399999999999999</v>
      </c>
      <c r="P183" s="23"/>
      <c r="V183" s="12" t="s">
        <v>23</v>
      </c>
      <c r="Y183" s="12" t="s">
        <v>301</v>
      </c>
    </row>
    <row r="184" spans="1:29" x14ac:dyDescent="0.3">
      <c r="A184" s="12">
        <v>32</v>
      </c>
      <c r="B184" s="7" t="s">
        <v>361</v>
      </c>
      <c r="C184" s="12" t="s">
        <v>279</v>
      </c>
      <c r="D184" s="12" t="s">
        <v>481</v>
      </c>
      <c r="E184" s="12" t="s">
        <v>17</v>
      </c>
      <c r="F184" s="12" t="s">
        <v>237</v>
      </c>
      <c r="G184" s="23">
        <v>61.8</v>
      </c>
      <c r="H184" s="14">
        <f t="shared" si="3"/>
        <v>19.671504965622614</v>
      </c>
      <c r="I184" s="23">
        <v>12.4</v>
      </c>
      <c r="J184" s="23"/>
      <c r="M184" s="14">
        <v>61.8</v>
      </c>
      <c r="N184" s="14">
        <f t="shared" si="4"/>
        <v>19.671504965622614</v>
      </c>
      <c r="O184" s="14">
        <v>12.4</v>
      </c>
      <c r="P184" s="23"/>
      <c r="S184" s="12" t="s">
        <v>23</v>
      </c>
      <c r="T184" s="12" t="s">
        <v>23</v>
      </c>
      <c r="V184" s="12" t="s">
        <v>23</v>
      </c>
      <c r="Y184" s="12" t="s">
        <v>301</v>
      </c>
    </row>
    <row r="185" spans="1:29" x14ac:dyDescent="0.3">
      <c r="A185" s="12">
        <v>33</v>
      </c>
      <c r="B185" s="7" t="s">
        <v>361</v>
      </c>
      <c r="C185" s="12" t="s">
        <v>280</v>
      </c>
      <c r="D185" s="12" t="s">
        <v>481</v>
      </c>
      <c r="E185" s="12" t="s">
        <v>17</v>
      </c>
      <c r="F185" s="12" t="s">
        <v>237</v>
      </c>
      <c r="G185" s="23">
        <v>77.5</v>
      </c>
      <c r="H185" s="14">
        <f t="shared" si="3"/>
        <v>24.668958492487906</v>
      </c>
      <c r="I185" s="23">
        <v>20</v>
      </c>
      <c r="J185" s="23"/>
      <c r="M185" s="14">
        <v>77.5</v>
      </c>
      <c r="N185" s="14">
        <f t="shared" si="4"/>
        <v>24.668958492487906</v>
      </c>
      <c r="O185" s="14">
        <v>20</v>
      </c>
      <c r="P185" s="23"/>
      <c r="V185" s="12" t="s">
        <v>23</v>
      </c>
      <c r="Y185" s="12" t="s">
        <v>301</v>
      </c>
    </row>
    <row r="186" spans="1:29" x14ac:dyDescent="0.3">
      <c r="A186" s="12">
        <v>34</v>
      </c>
      <c r="B186" s="7" t="s">
        <v>361</v>
      </c>
      <c r="C186" s="12" t="s">
        <v>281</v>
      </c>
      <c r="D186" s="12" t="s">
        <v>481</v>
      </c>
      <c r="E186" s="12" t="s">
        <v>17</v>
      </c>
      <c r="F186" s="12" t="s">
        <v>237</v>
      </c>
      <c r="G186" s="23">
        <v>89.7</v>
      </c>
      <c r="H186" s="14">
        <f t="shared" si="3"/>
        <v>28.552330022918259</v>
      </c>
      <c r="I186" s="23">
        <v>19.8</v>
      </c>
      <c r="J186" s="23"/>
      <c r="M186" s="14">
        <v>89.7</v>
      </c>
      <c r="N186" s="14">
        <f t="shared" si="4"/>
        <v>28.552330022918259</v>
      </c>
      <c r="O186" s="14">
        <v>19.8</v>
      </c>
      <c r="P186" s="23"/>
      <c r="V186" s="12" t="s">
        <v>23</v>
      </c>
      <c r="Y186" s="12" t="s">
        <v>301</v>
      </c>
    </row>
    <row r="187" spans="1:29" x14ac:dyDescent="0.3">
      <c r="A187" s="12">
        <v>35</v>
      </c>
      <c r="B187" s="7" t="s">
        <v>361</v>
      </c>
      <c r="C187" s="12" t="s">
        <v>282</v>
      </c>
      <c r="D187" s="12" t="s">
        <v>481</v>
      </c>
      <c r="E187" s="12" t="s">
        <v>17</v>
      </c>
      <c r="F187" s="12" t="s">
        <v>237</v>
      </c>
      <c r="G187" s="23">
        <v>61.6</v>
      </c>
      <c r="H187" s="14">
        <f t="shared" si="3"/>
        <v>19.607843137254903</v>
      </c>
      <c r="I187" s="23">
        <v>17.8</v>
      </c>
      <c r="J187" s="23"/>
      <c r="M187" s="14">
        <v>61.6</v>
      </c>
      <c r="N187" s="14">
        <f t="shared" si="4"/>
        <v>19.607843137254903</v>
      </c>
      <c r="O187" s="14">
        <v>17.8</v>
      </c>
      <c r="P187" s="23"/>
      <c r="V187" s="12" t="s">
        <v>23</v>
      </c>
      <c r="Y187" s="12" t="s">
        <v>301</v>
      </c>
    </row>
    <row r="188" spans="1:29" x14ac:dyDescent="0.3">
      <c r="A188" s="12">
        <v>36</v>
      </c>
      <c r="B188" s="7" t="s">
        <v>361</v>
      </c>
      <c r="C188" s="12" t="s">
        <v>283</v>
      </c>
      <c r="D188" s="12" t="s">
        <v>481</v>
      </c>
      <c r="E188" s="12" t="s">
        <v>17</v>
      </c>
      <c r="F188" s="12" t="s">
        <v>299</v>
      </c>
      <c r="G188" s="23">
        <v>36.200000000000003</v>
      </c>
      <c r="H188" s="14">
        <f t="shared" si="3"/>
        <v>11.522790934555642</v>
      </c>
      <c r="I188" s="23">
        <v>6.5</v>
      </c>
      <c r="J188" s="23"/>
      <c r="M188" s="14">
        <v>36.200000000000003</v>
      </c>
      <c r="N188" s="14">
        <f t="shared" si="4"/>
        <v>11.522790934555642</v>
      </c>
      <c r="O188" s="14">
        <v>6.5</v>
      </c>
      <c r="P188" s="23"/>
      <c r="V188" s="12" t="s">
        <v>23</v>
      </c>
      <c r="Y188" s="12" t="s">
        <v>301</v>
      </c>
    </row>
    <row r="189" spans="1:29" x14ac:dyDescent="0.3">
      <c r="A189" s="12">
        <v>37</v>
      </c>
      <c r="B189" s="7" t="s">
        <v>361</v>
      </c>
      <c r="C189" s="12" t="s">
        <v>284</v>
      </c>
      <c r="D189" s="12" t="s">
        <v>481</v>
      </c>
      <c r="E189" s="12" t="s">
        <v>17</v>
      </c>
      <c r="F189" s="12" t="s">
        <v>237</v>
      </c>
      <c r="G189" s="23">
        <v>52.3</v>
      </c>
      <c r="H189" s="14">
        <f t="shared" si="3"/>
        <v>16.647568118156354</v>
      </c>
      <c r="I189" s="23">
        <v>12.8</v>
      </c>
      <c r="J189" s="23"/>
      <c r="M189" s="14">
        <v>52.3</v>
      </c>
      <c r="N189" s="14">
        <f t="shared" si="4"/>
        <v>16.647568118156354</v>
      </c>
      <c r="O189" s="14">
        <v>12.8</v>
      </c>
      <c r="P189" s="23"/>
      <c r="V189" s="12" t="s">
        <v>23</v>
      </c>
      <c r="Y189" s="12" t="s">
        <v>301</v>
      </c>
    </row>
    <row r="190" spans="1:29" x14ac:dyDescent="0.3">
      <c r="A190" s="12">
        <v>38</v>
      </c>
      <c r="B190" s="7" t="s">
        <v>361</v>
      </c>
      <c r="C190" s="12" t="s">
        <v>285</v>
      </c>
      <c r="D190" s="12" t="s">
        <v>481</v>
      </c>
      <c r="E190" s="12" t="s">
        <v>18</v>
      </c>
      <c r="F190" s="12" t="s">
        <v>237</v>
      </c>
      <c r="G190" s="23">
        <v>51.8</v>
      </c>
      <c r="H190" s="14">
        <f t="shared" si="3"/>
        <v>16.488413547237077</v>
      </c>
      <c r="I190" s="23">
        <v>2.15</v>
      </c>
      <c r="J190" s="23"/>
      <c r="M190" s="14">
        <v>51.8</v>
      </c>
      <c r="N190" s="14">
        <f t="shared" si="4"/>
        <v>16.488413547237077</v>
      </c>
      <c r="O190" s="14">
        <v>2.15</v>
      </c>
      <c r="P190" s="23"/>
      <c r="S190" s="12" t="s">
        <v>23</v>
      </c>
      <c r="V190" s="12" t="s">
        <v>23</v>
      </c>
      <c r="Y190" s="12" t="s">
        <v>301</v>
      </c>
    </row>
    <row r="191" spans="1:29" x14ac:dyDescent="0.3">
      <c r="A191" s="12">
        <v>39</v>
      </c>
      <c r="B191" s="7" t="s">
        <v>361</v>
      </c>
      <c r="C191" s="12" t="s">
        <v>286</v>
      </c>
      <c r="D191" s="12" t="s">
        <v>481</v>
      </c>
      <c r="E191" s="12" t="s">
        <v>306</v>
      </c>
      <c r="F191" s="12" t="s">
        <v>237</v>
      </c>
      <c r="G191" s="23">
        <v>44.3</v>
      </c>
      <c r="H191" s="14">
        <f t="shared" si="3"/>
        <v>14.101094983447924</v>
      </c>
      <c r="I191" s="23">
        <v>7.4</v>
      </c>
      <c r="J191" s="23"/>
      <c r="M191" s="14">
        <v>44.3</v>
      </c>
      <c r="N191" s="14">
        <f t="shared" si="4"/>
        <v>14.101094983447924</v>
      </c>
      <c r="O191" s="14">
        <v>7.4</v>
      </c>
      <c r="P191" s="23"/>
      <c r="S191" s="12" t="s">
        <v>23</v>
      </c>
      <c r="T191" s="12" t="s">
        <v>23</v>
      </c>
      <c r="V191" s="12" t="s">
        <v>23</v>
      </c>
      <c r="Y191" s="12" t="s">
        <v>301</v>
      </c>
    </row>
    <row r="192" spans="1:29" x14ac:dyDescent="0.3">
      <c r="A192" s="12">
        <v>40</v>
      </c>
      <c r="B192" s="7" t="s">
        <v>361</v>
      </c>
      <c r="C192" s="12" t="s">
        <v>287</v>
      </c>
      <c r="D192" s="12" t="s">
        <v>481</v>
      </c>
      <c r="E192" s="12" t="s">
        <v>306</v>
      </c>
      <c r="F192" s="12" t="s">
        <v>237</v>
      </c>
      <c r="G192" s="23">
        <v>29</v>
      </c>
      <c r="H192" s="14">
        <f t="shared" si="3"/>
        <v>9.2309651133180548</v>
      </c>
      <c r="I192" s="23">
        <v>4.5</v>
      </c>
      <c r="J192" s="23"/>
      <c r="M192" s="14">
        <v>29</v>
      </c>
      <c r="N192" s="14">
        <f t="shared" si="4"/>
        <v>9.2309651133180548</v>
      </c>
      <c r="O192" s="14">
        <v>4.5</v>
      </c>
      <c r="P192" s="23"/>
      <c r="S192" s="12" t="s">
        <v>23</v>
      </c>
      <c r="T192" s="12" t="s">
        <v>23</v>
      </c>
      <c r="V192" s="12" t="s">
        <v>23</v>
      </c>
      <c r="Y192" s="12" t="s">
        <v>301</v>
      </c>
    </row>
    <row r="193" spans="1:30" x14ac:dyDescent="0.3">
      <c r="A193" s="12">
        <v>41</v>
      </c>
      <c r="B193" s="7" t="s">
        <v>361</v>
      </c>
      <c r="C193" s="12" t="s">
        <v>288</v>
      </c>
      <c r="D193" s="12" t="s">
        <v>481</v>
      </c>
      <c r="E193" s="12" t="s">
        <v>306</v>
      </c>
      <c r="F193" s="12" t="s">
        <v>237</v>
      </c>
      <c r="G193" s="23">
        <v>40.299999999999997</v>
      </c>
      <c r="H193" s="14">
        <f t="shared" si="3"/>
        <v>12.82785841609371</v>
      </c>
      <c r="I193" s="23">
        <v>5.7</v>
      </c>
      <c r="J193" s="23"/>
      <c r="M193" s="14">
        <v>40.299999999999997</v>
      </c>
      <c r="N193" s="14">
        <f t="shared" si="4"/>
        <v>12.82785841609371</v>
      </c>
      <c r="O193" s="14">
        <v>5.7</v>
      </c>
      <c r="P193" s="23"/>
      <c r="V193" s="12" t="s">
        <v>23</v>
      </c>
      <c r="Y193" s="12" t="s">
        <v>301</v>
      </c>
    </row>
    <row r="194" spans="1:30" x14ac:dyDescent="0.3">
      <c r="A194" s="12">
        <v>42</v>
      </c>
      <c r="B194" s="7" t="s">
        <v>361</v>
      </c>
      <c r="C194" s="12" t="s">
        <v>289</v>
      </c>
      <c r="D194" s="12" t="s">
        <v>481</v>
      </c>
      <c r="E194" s="12" t="s">
        <v>18</v>
      </c>
      <c r="F194" s="12" t="s">
        <v>237</v>
      </c>
      <c r="G194" s="23">
        <v>14.5</v>
      </c>
      <c r="H194" s="14">
        <f t="shared" si="3"/>
        <v>4.6154825566590274</v>
      </c>
      <c r="I194" s="23">
        <v>4.55</v>
      </c>
      <c r="J194" s="23"/>
      <c r="M194" s="14">
        <v>14.5</v>
      </c>
      <c r="N194" s="14">
        <f t="shared" si="4"/>
        <v>4.6154825566590274</v>
      </c>
      <c r="O194" s="14">
        <v>4.55</v>
      </c>
      <c r="P194" s="23"/>
      <c r="V194" s="12" t="s">
        <v>23</v>
      </c>
      <c r="Y194" s="12" t="s">
        <v>301</v>
      </c>
    </row>
    <row r="195" spans="1:30" x14ac:dyDescent="0.3">
      <c r="A195" s="12">
        <v>43</v>
      </c>
      <c r="B195" s="7" t="s">
        <v>361</v>
      </c>
      <c r="C195" s="12" t="s">
        <v>290</v>
      </c>
      <c r="D195" s="12" t="s">
        <v>481</v>
      </c>
      <c r="E195" s="12" t="s">
        <v>17</v>
      </c>
      <c r="F195" s="12" t="s">
        <v>237</v>
      </c>
      <c r="G195" s="23">
        <v>61</v>
      </c>
      <c r="H195" s="14">
        <f t="shared" si="3"/>
        <v>19.416857652151769</v>
      </c>
      <c r="I195" s="23">
        <v>11.5</v>
      </c>
      <c r="J195" s="23"/>
      <c r="M195" s="14">
        <v>61</v>
      </c>
      <c r="N195" s="14">
        <f t="shared" si="4"/>
        <v>19.416857652151769</v>
      </c>
      <c r="O195" s="14">
        <v>11.5</v>
      </c>
      <c r="P195" s="23"/>
      <c r="S195" s="12" t="s">
        <v>23</v>
      </c>
      <c r="T195" s="12" t="s">
        <v>23</v>
      </c>
      <c r="V195" s="12" t="s">
        <v>23</v>
      </c>
      <c r="Y195" s="12" t="s">
        <v>301</v>
      </c>
    </row>
    <row r="196" spans="1:30" x14ac:dyDescent="0.3">
      <c r="A196" s="12">
        <v>44</v>
      </c>
      <c r="B196" s="7" t="s">
        <v>361</v>
      </c>
      <c r="C196" s="12" t="s">
        <v>291</v>
      </c>
      <c r="D196" s="12" t="s">
        <v>481</v>
      </c>
      <c r="E196" s="12" t="s">
        <v>17</v>
      </c>
      <c r="F196" s="12" t="s">
        <v>300</v>
      </c>
      <c r="G196" s="23">
        <v>15.7</v>
      </c>
      <c r="H196" s="14">
        <f t="shared" si="3"/>
        <v>4.9974535268652911</v>
      </c>
      <c r="I196" s="23">
        <v>19.100000000000001</v>
      </c>
      <c r="J196" s="23"/>
      <c r="M196" s="14">
        <v>15.7</v>
      </c>
      <c r="N196" s="14">
        <f t="shared" si="4"/>
        <v>4.9974535268652911</v>
      </c>
      <c r="O196" s="14">
        <v>19.100000000000001</v>
      </c>
      <c r="P196" s="23"/>
      <c r="S196" s="12" t="s">
        <v>23</v>
      </c>
      <c r="V196" s="12" t="s">
        <v>23</v>
      </c>
      <c r="Y196" s="12" t="s">
        <v>301</v>
      </c>
    </row>
    <row r="197" spans="1:30" x14ac:dyDescent="0.3">
      <c r="A197" s="12">
        <v>45</v>
      </c>
      <c r="B197" s="7" t="s">
        <v>361</v>
      </c>
      <c r="C197" s="12" t="s">
        <v>292</v>
      </c>
      <c r="D197" s="12" t="s">
        <v>481</v>
      </c>
      <c r="E197" s="12" t="s">
        <v>17</v>
      </c>
      <c r="F197" s="12" t="s">
        <v>237</v>
      </c>
      <c r="G197" s="23">
        <v>14</v>
      </c>
      <c r="H197" s="14">
        <f t="shared" si="3"/>
        <v>4.4563279857397502</v>
      </c>
      <c r="I197" s="23">
        <v>7.22</v>
      </c>
      <c r="J197" s="23"/>
      <c r="M197" s="14">
        <v>14</v>
      </c>
      <c r="N197" s="14">
        <f t="shared" si="4"/>
        <v>4.4563279857397502</v>
      </c>
      <c r="O197" s="14">
        <v>7.22</v>
      </c>
      <c r="P197" s="23"/>
      <c r="V197" s="12" t="s">
        <v>23</v>
      </c>
      <c r="Y197" s="12" t="s">
        <v>301</v>
      </c>
    </row>
    <row r="198" spans="1:30" x14ac:dyDescent="0.3">
      <c r="A198" s="12">
        <v>46</v>
      </c>
      <c r="B198" s="7" t="s">
        <v>361</v>
      </c>
      <c r="C198" s="12" t="s">
        <v>293</v>
      </c>
      <c r="D198" s="12" t="s">
        <v>481</v>
      </c>
      <c r="E198" s="12" t="s">
        <v>17</v>
      </c>
      <c r="F198" s="12" t="s">
        <v>237</v>
      </c>
      <c r="G198" s="23">
        <v>13.5</v>
      </c>
      <c r="H198" s="14">
        <f t="shared" si="3"/>
        <v>4.2971734148204739</v>
      </c>
      <c r="I198" s="23">
        <v>7.18</v>
      </c>
      <c r="J198" s="23"/>
      <c r="M198" s="14">
        <v>13.5</v>
      </c>
      <c r="N198" s="14">
        <f t="shared" si="4"/>
        <v>4.2971734148204739</v>
      </c>
      <c r="O198" s="14">
        <v>7.18</v>
      </c>
      <c r="P198" s="23"/>
      <c r="S198" s="12" t="s">
        <v>23</v>
      </c>
      <c r="V198" s="12" t="s">
        <v>23</v>
      </c>
      <c r="Y198" s="12" t="s">
        <v>301</v>
      </c>
    </row>
    <row r="199" spans="1:30" x14ac:dyDescent="0.3">
      <c r="A199" s="12">
        <v>47</v>
      </c>
      <c r="B199" s="7" t="s">
        <v>361</v>
      </c>
      <c r="C199" s="12" t="s">
        <v>294</v>
      </c>
      <c r="D199" s="12" t="s">
        <v>481</v>
      </c>
      <c r="E199" s="12" t="s">
        <v>18</v>
      </c>
      <c r="F199" s="12" t="s">
        <v>237</v>
      </c>
      <c r="G199" s="23"/>
      <c r="H199" s="14">
        <v>2.2000000000000002</v>
      </c>
      <c r="I199" s="23">
        <v>2.35</v>
      </c>
      <c r="J199" s="23"/>
      <c r="M199" s="14">
        <f>N199*3.1416</f>
        <v>6.9115200000000003</v>
      </c>
      <c r="N199" s="14">
        <v>2.2000000000000002</v>
      </c>
      <c r="O199" s="14">
        <v>2.35</v>
      </c>
      <c r="P199" s="23"/>
      <c r="V199" s="12" t="s">
        <v>23</v>
      </c>
      <c r="Y199" s="12" t="s">
        <v>301</v>
      </c>
    </row>
    <row r="200" spans="1:30" x14ac:dyDescent="0.3">
      <c r="A200" s="12">
        <v>48</v>
      </c>
      <c r="B200" s="7" t="s">
        <v>361</v>
      </c>
      <c r="C200" s="12" t="s">
        <v>295</v>
      </c>
      <c r="D200" s="12" t="s">
        <v>481</v>
      </c>
      <c r="E200" s="12" t="s">
        <v>17</v>
      </c>
      <c r="F200" s="12" t="s">
        <v>237</v>
      </c>
      <c r="G200" s="23">
        <v>72.5</v>
      </c>
      <c r="H200" s="14">
        <f t="shared" si="3"/>
        <v>23.077412783295138</v>
      </c>
      <c r="I200" s="23">
        <v>12</v>
      </c>
      <c r="J200" s="23"/>
      <c r="M200" s="14">
        <v>72.5</v>
      </c>
      <c r="N200" s="14">
        <f t="shared" si="4"/>
        <v>23.077412783295138</v>
      </c>
      <c r="O200" s="14">
        <v>12</v>
      </c>
      <c r="P200" s="23"/>
      <c r="S200" s="12" t="s">
        <v>23</v>
      </c>
      <c r="V200" s="12" t="s">
        <v>23</v>
      </c>
      <c r="Y200" s="12" t="s">
        <v>301</v>
      </c>
    </row>
    <row r="201" spans="1:30" x14ac:dyDescent="0.3">
      <c r="A201" s="12">
        <v>49</v>
      </c>
      <c r="B201" s="7" t="s">
        <v>361</v>
      </c>
      <c r="C201" s="12" t="s">
        <v>296</v>
      </c>
      <c r="D201" s="12" t="s">
        <v>481</v>
      </c>
      <c r="E201" s="12" t="s">
        <v>17</v>
      </c>
      <c r="F201" s="12" t="s">
        <v>237</v>
      </c>
      <c r="G201" s="23">
        <v>82.7</v>
      </c>
      <c r="H201" s="14">
        <f t="shared" si="3"/>
        <v>26.324166030048385</v>
      </c>
      <c r="I201" s="23">
        <v>15.4</v>
      </c>
      <c r="J201" s="23"/>
      <c r="M201" s="14">
        <v>82.7</v>
      </c>
      <c r="N201" s="14">
        <f t="shared" si="4"/>
        <v>26.324166030048385</v>
      </c>
      <c r="O201" s="14">
        <v>15.4</v>
      </c>
      <c r="P201" s="23"/>
      <c r="S201" s="12" t="s">
        <v>23</v>
      </c>
      <c r="V201" s="12" t="s">
        <v>23</v>
      </c>
      <c r="Y201" s="12" t="s">
        <v>301</v>
      </c>
    </row>
    <row r="202" spans="1:30" x14ac:dyDescent="0.3">
      <c r="A202" s="12">
        <v>50</v>
      </c>
      <c r="B202" s="7" t="s">
        <v>361</v>
      </c>
      <c r="C202" s="12" t="s">
        <v>297</v>
      </c>
      <c r="D202" s="12" t="s">
        <v>481</v>
      </c>
      <c r="E202" s="12" t="s">
        <v>17</v>
      </c>
      <c r="F202" s="12" t="s">
        <v>237</v>
      </c>
      <c r="H202" s="14">
        <v>3.4</v>
      </c>
      <c r="I202" s="12">
        <v>3.5</v>
      </c>
      <c r="M202" s="14">
        <f>N202*3.1416</f>
        <v>10.68144</v>
      </c>
      <c r="N202" s="14">
        <v>3.4</v>
      </c>
      <c r="O202" s="14">
        <v>3.5</v>
      </c>
      <c r="S202" s="12" t="s">
        <v>23</v>
      </c>
      <c r="V202" s="12" t="s">
        <v>23</v>
      </c>
      <c r="Y202" s="12" t="s">
        <v>301</v>
      </c>
    </row>
    <row r="203" spans="1:30" x14ac:dyDescent="0.3">
      <c r="A203" s="19">
        <v>51</v>
      </c>
      <c r="B203" s="8" t="s">
        <v>361</v>
      </c>
      <c r="C203" s="19" t="s">
        <v>298</v>
      </c>
      <c r="D203" s="19" t="s">
        <v>481</v>
      </c>
      <c r="E203" s="19" t="s">
        <v>17</v>
      </c>
      <c r="F203" s="19" t="s">
        <v>236</v>
      </c>
      <c r="G203" s="19">
        <v>97.6</v>
      </c>
      <c r="H203" s="20">
        <f t="shared" si="3"/>
        <v>31.06697224344283</v>
      </c>
      <c r="I203" s="19">
        <v>17</v>
      </c>
      <c r="J203" s="19"/>
      <c r="K203" s="19"/>
      <c r="L203" s="19"/>
      <c r="M203" s="20">
        <v>97.6</v>
      </c>
      <c r="N203" s="20">
        <f t="shared" si="4"/>
        <v>31.06697224344283</v>
      </c>
      <c r="O203" s="20">
        <v>17</v>
      </c>
      <c r="P203" s="19"/>
      <c r="Q203" s="19"/>
      <c r="R203" s="19"/>
      <c r="S203" s="19"/>
      <c r="T203" s="19"/>
      <c r="U203" s="19"/>
      <c r="V203" s="19" t="s">
        <v>23</v>
      </c>
      <c r="W203" s="19"/>
      <c r="X203" s="19"/>
      <c r="Y203" s="19" t="s">
        <v>301</v>
      </c>
      <c r="Z203" s="26"/>
      <c r="AA203" s="26"/>
      <c r="AB203" s="26"/>
      <c r="AC203" s="26"/>
      <c r="AD203" s="26"/>
    </row>
    <row r="204" spans="1:30" x14ac:dyDescent="0.3">
      <c r="A204" s="12">
        <v>1</v>
      </c>
      <c r="B204" s="7" t="s">
        <v>363</v>
      </c>
      <c r="C204" s="12" t="s">
        <v>308</v>
      </c>
      <c r="D204" s="22" t="s">
        <v>482</v>
      </c>
      <c r="E204" s="12" t="s">
        <v>306</v>
      </c>
      <c r="F204" s="12" t="s">
        <v>300</v>
      </c>
      <c r="G204" s="12">
        <v>149</v>
      </c>
      <c r="H204" s="14">
        <f t="shared" si="3"/>
        <v>47.428062133944486</v>
      </c>
      <c r="I204" s="12">
        <v>19.2</v>
      </c>
      <c r="K204" s="12">
        <v>121</v>
      </c>
      <c r="L204" s="12">
        <v>2021</v>
      </c>
      <c r="M204" s="14">
        <v>149</v>
      </c>
      <c r="N204" s="14">
        <f t="shared" si="4"/>
        <v>47.428062133944486</v>
      </c>
      <c r="O204" s="14">
        <v>19.2</v>
      </c>
      <c r="Q204" s="12">
        <v>121</v>
      </c>
      <c r="R204" s="12" t="s">
        <v>23</v>
      </c>
      <c r="V204" s="12" t="s">
        <v>23</v>
      </c>
      <c r="W204" s="12" t="s">
        <v>558</v>
      </c>
      <c r="X204" s="12" t="s">
        <v>360</v>
      </c>
      <c r="Y204" s="22" t="s">
        <v>307</v>
      </c>
    </row>
    <row r="205" spans="1:30" x14ac:dyDescent="0.3">
      <c r="A205" s="12">
        <v>2</v>
      </c>
      <c r="B205" s="7" t="s">
        <v>363</v>
      </c>
      <c r="C205" s="12" t="s">
        <v>309</v>
      </c>
      <c r="D205" s="12" t="s">
        <v>482</v>
      </c>
      <c r="E205" s="12" t="s">
        <v>306</v>
      </c>
      <c r="F205" s="12" t="s">
        <v>300</v>
      </c>
      <c r="G205" s="12">
        <v>173</v>
      </c>
      <c r="H205" s="14">
        <f t="shared" si="3"/>
        <v>55.067481538069771</v>
      </c>
      <c r="I205" s="12">
        <v>15.8</v>
      </c>
      <c r="K205" s="12">
        <v>222</v>
      </c>
      <c r="L205" s="12">
        <v>2021</v>
      </c>
      <c r="M205" s="14">
        <v>173</v>
      </c>
      <c r="N205" s="14">
        <f t="shared" si="4"/>
        <v>55.067481538069771</v>
      </c>
      <c r="O205" s="14">
        <v>15.8</v>
      </c>
      <c r="Q205" s="12">
        <v>222</v>
      </c>
      <c r="R205" s="12" t="s">
        <v>23</v>
      </c>
      <c r="S205" s="12" t="s">
        <v>23</v>
      </c>
      <c r="V205" s="12" t="s">
        <v>23</v>
      </c>
      <c r="W205" s="12" t="s">
        <v>558</v>
      </c>
      <c r="Y205" s="12" t="s">
        <v>307</v>
      </c>
    </row>
    <row r="206" spans="1:30" x14ac:dyDescent="0.3">
      <c r="A206" s="12">
        <v>3</v>
      </c>
      <c r="B206" s="7" t="s">
        <v>363</v>
      </c>
      <c r="C206" s="12" t="s">
        <v>310</v>
      </c>
      <c r="D206" s="12" t="s">
        <v>482</v>
      </c>
      <c r="E206" s="12" t="s">
        <v>17</v>
      </c>
      <c r="F206" s="12" t="s">
        <v>300</v>
      </c>
      <c r="G206" s="12">
        <v>147</v>
      </c>
      <c r="H206" s="14">
        <f t="shared" ref="H206:H298" si="5">G206/3.1416</f>
        <v>46.791443850267378</v>
      </c>
      <c r="I206" s="12">
        <v>16.600000000000001</v>
      </c>
      <c r="K206" s="12">
        <v>177</v>
      </c>
      <c r="L206" s="12">
        <v>2021</v>
      </c>
      <c r="M206" s="14">
        <v>147</v>
      </c>
      <c r="N206" s="14">
        <f t="shared" ref="N206:N298" si="6">M206/3.1416</f>
        <v>46.791443850267378</v>
      </c>
      <c r="O206" s="14">
        <v>16.600000000000001</v>
      </c>
      <c r="Q206" s="12">
        <v>177</v>
      </c>
      <c r="R206" s="12" t="s">
        <v>23</v>
      </c>
      <c r="S206" s="12" t="s">
        <v>23</v>
      </c>
      <c r="T206" s="12" t="s">
        <v>23</v>
      </c>
      <c r="V206" s="12" t="s">
        <v>23</v>
      </c>
      <c r="W206" s="12" t="s">
        <v>558</v>
      </c>
      <c r="X206" s="12" t="s">
        <v>360</v>
      </c>
      <c r="Y206" s="12" t="s">
        <v>307</v>
      </c>
    </row>
    <row r="207" spans="1:30" x14ac:dyDescent="0.3">
      <c r="A207" s="12">
        <v>4</v>
      </c>
      <c r="B207" s="7" t="s">
        <v>363</v>
      </c>
      <c r="C207" s="12" t="s">
        <v>311</v>
      </c>
      <c r="D207" s="12" t="s">
        <v>482</v>
      </c>
      <c r="E207" s="12" t="s">
        <v>306</v>
      </c>
      <c r="F207" s="12" t="s">
        <v>300</v>
      </c>
      <c r="G207" s="12">
        <v>170</v>
      </c>
      <c r="H207" s="14">
        <f t="shared" si="5"/>
        <v>54.112554112554115</v>
      </c>
      <c r="I207" s="12">
        <v>15.8</v>
      </c>
      <c r="K207" s="12">
        <v>216</v>
      </c>
      <c r="L207" s="12">
        <v>2021</v>
      </c>
      <c r="M207" s="14">
        <v>170</v>
      </c>
      <c r="N207" s="14">
        <f t="shared" si="6"/>
        <v>54.112554112554115</v>
      </c>
      <c r="O207" s="14">
        <v>15.8</v>
      </c>
      <c r="Q207" s="12">
        <v>216</v>
      </c>
      <c r="R207" s="12" t="s">
        <v>23</v>
      </c>
      <c r="V207" s="12" t="s">
        <v>23</v>
      </c>
      <c r="W207" s="12" t="s">
        <v>558</v>
      </c>
      <c r="Y207" s="12" t="s">
        <v>307</v>
      </c>
    </row>
    <row r="208" spans="1:30" x14ac:dyDescent="0.3">
      <c r="A208" s="12">
        <v>5</v>
      </c>
      <c r="B208" s="7" t="s">
        <v>363</v>
      </c>
      <c r="C208" s="12" t="s">
        <v>312</v>
      </c>
      <c r="D208" s="12" t="s">
        <v>482</v>
      </c>
      <c r="E208" s="12" t="s">
        <v>17</v>
      </c>
      <c r="F208" s="12" t="s">
        <v>300</v>
      </c>
      <c r="G208" s="12">
        <v>155</v>
      </c>
      <c r="H208" s="14">
        <f t="shared" si="5"/>
        <v>49.337916984975813</v>
      </c>
      <c r="I208" s="12">
        <v>19.8</v>
      </c>
      <c r="K208" s="12">
        <v>209</v>
      </c>
      <c r="L208" s="12">
        <v>2021</v>
      </c>
      <c r="M208" s="14">
        <v>155</v>
      </c>
      <c r="N208" s="14">
        <f t="shared" si="6"/>
        <v>49.337916984975813</v>
      </c>
      <c r="O208" s="14">
        <v>19.8</v>
      </c>
      <c r="Q208" s="12">
        <v>209</v>
      </c>
      <c r="R208" s="12" t="s">
        <v>23</v>
      </c>
      <c r="V208" s="12" t="s">
        <v>23</v>
      </c>
      <c r="W208" s="12" t="s">
        <v>558</v>
      </c>
      <c r="X208" s="12" t="s">
        <v>360</v>
      </c>
      <c r="Y208" s="12" t="s">
        <v>307</v>
      </c>
    </row>
    <row r="209" spans="1:29" x14ac:dyDescent="0.3">
      <c r="A209" s="12">
        <v>6</v>
      </c>
      <c r="B209" s="7" t="s">
        <v>363</v>
      </c>
      <c r="C209" s="12" t="s">
        <v>313</v>
      </c>
      <c r="D209" s="12" t="s">
        <v>482</v>
      </c>
      <c r="E209" s="12" t="s">
        <v>17</v>
      </c>
      <c r="F209" s="12" t="s">
        <v>300</v>
      </c>
      <c r="G209" s="12">
        <v>150</v>
      </c>
      <c r="H209" s="14">
        <f t="shared" si="5"/>
        <v>47.746371275783041</v>
      </c>
      <c r="I209" s="12">
        <v>11.4</v>
      </c>
      <c r="M209" s="14">
        <v>150</v>
      </c>
      <c r="N209" s="14">
        <f t="shared" si="6"/>
        <v>47.746371275783041</v>
      </c>
      <c r="O209" s="14">
        <v>11.4</v>
      </c>
      <c r="R209" s="12" t="s">
        <v>23</v>
      </c>
      <c r="V209" s="12" t="s">
        <v>23</v>
      </c>
      <c r="W209" s="12" t="s">
        <v>558</v>
      </c>
      <c r="X209" s="12" t="s">
        <v>360</v>
      </c>
      <c r="Y209" s="12" t="s">
        <v>307</v>
      </c>
    </row>
    <row r="210" spans="1:29" x14ac:dyDescent="0.3">
      <c r="A210" s="12">
        <v>7</v>
      </c>
      <c r="B210" s="7" t="s">
        <v>363</v>
      </c>
      <c r="C210" s="12" t="s">
        <v>314</v>
      </c>
      <c r="D210" s="12" t="s">
        <v>482</v>
      </c>
      <c r="E210" s="12" t="s">
        <v>306</v>
      </c>
      <c r="F210" s="12" t="s">
        <v>300</v>
      </c>
      <c r="G210" s="12">
        <v>128</v>
      </c>
      <c r="H210" s="14">
        <f t="shared" si="5"/>
        <v>40.743570155334865</v>
      </c>
      <c r="I210" s="12">
        <v>15.6</v>
      </c>
      <c r="K210" s="12">
        <v>128</v>
      </c>
      <c r="L210" s="12">
        <v>2021</v>
      </c>
      <c r="M210" s="14">
        <v>128</v>
      </c>
      <c r="N210" s="14">
        <f t="shared" si="6"/>
        <v>40.743570155334865</v>
      </c>
      <c r="O210" s="14">
        <v>15.6</v>
      </c>
      <c r="Q210" s="12">
        <v>128</v>
      </c>
      <c r="R210" s="12" t="s">
        <v>23</v>
      </c>
      <c r="S210" s="12" t="s">
        <v>23</v>
      </c>
      <c r="V210" s="12" t="s">
        <v>23</v>
      </c>
      <c r="W210" s="12" t="s">
        <v>558</v>
      </c>
      <c r="Y210" s="12" t="s">
        <v>307</v>
      </c>
    </row>
    <row r="211" spans="1:29" x14ac:dyDescent="0.3">
      <c r="A211" s="12">
        <v>8</v>
      </c>
      <c r="B211" s="7" t="s">
        <v>363</v>
      </c>
      <c r="C211" s="12" t="s">
        <v>315</v>
      </c>
      <c r="D211" s="12" t="s">
        <v>482</v>
      </c>
      <c r="E211" s="12" t="s">
        <v>17</v>
      </c>
      <c r="F211" s="12" t="s">
        <v>300</v>
      </c>
      <c r="G211" s="12">
        <v>145.5</v>
      </c>
      <c r="H211" s="14">
        <f t="shared" si="5"/>
        <v>46.313980137509553</v>
      </c>
      <c r="I211" s="12">
        <v>14.6</v>
      </c>
      <c r="K211" s="12">
        <v>157</v>
      </c>
      <c r="L211" s="12">
        <v>2021</v>
      </c>
      <c r="M211" s="14">
        <v>145.5</v>
      </c>
      <c r="N211" s="14">
        <f t="shared" si="6"/>
        <v>46.313980137509553</v>
      </c>
      <c r="O211" s="14">
        <v>14.6</v>
      </c>
      <c r="Q211" s="12">
        <v>157</v>
      </c>
      <c r="R211" s="12" t="s">
        <v>23</v>
      </c>
      <c r="V211" s="12" t="s">
        <v>23</v>
      </c>
      <c r="W211" s="12" t="s">
        <v>558</v>
      </c>
      <c r="Y211" s="12" t="s">
        <v>307</v>
      </c>
    </row>
    <row r="212" spans="1:29" x14ac:dyDescent="0.3">
      <c r="A212" s="12">
        <v>9</v>
      </c>
      <c r="B212" s="7" t="s">
        <v>363</v>
      </c>
      <c r="C212" s="12" t="s">
        <v>316</v>
      </c>
      <c r="D212" s="12" t="s">
        <v>482</v>
      </c>
      <c r="E212" s="12" t="s">
        <v>306</v>
      </c>
      <c r="F212" s="12" t="s">
        <v>300</v>
      </c>
      <c r="G212" s="12">
        <v>156</v>
      </c>
      <c r="H212" s="14">
        <f t="shared" si="5"/>
        <v>49.65622612681436</v>
      </c>
      <c r="I212" s="12">
        <v>15.7</v>
      </c>
      <c r="K212" s="12">
        <v>168</v>
      </c>
      <c r="L212" s="12">
        <v>2021</v>
      </c>
      <c r="M212" s="14">
        <v>156</v>
      </c>
      <c r="N212" s="14">
        <f t="shared" si="6"/>
        <v>49.65622612681436</v>
      </c>
      <c r="O212" s="14">
        <v>15.7</v>
      </c>
      <c r="Q212" s="12">
        <v>168</v>
      </c>
      <c r="R212" s="12" t="s">
        <v>23</v>
      </c>
      <c r="S212" s="12" t="s">
        <v>23</v>
      </c>
      <c r="T212" s="12" t="s">
        <v>23</v>
      </c>
      <c r="V212" s="12" t="s">
        <v>23</v>
      </c>
      <c r="W212" s="12" t="s">
        <v>558</v>
      </c>
      <c r="Y212" s="12" t="s">
        <v>307</v>
      </c>
    </row>
    <row r="213" spans="1:29" x14ac:dyDescent="0.3">
      <c r="A213" s="12">
        <v>10</v>
      </c>
      <c r="B213" s="7" t="s">
        <v>363</v>
      </c>
      <c r="C213" s="12" t="s">
        <v>317</v>
      </c>
      <c r="D213" s="12" t="s">
        <v>482</v>
      </c>
      <c r="E213" s="12" t="s">
        <v>306</v>
      </c>
      <c r="F213" s="12" t="s">
        <v>300</v>
      </c>
      <c r="G213" s="12">
        <v>140</v>
      </c>
      <c r="H213" s="14">
        <f t="shared" si="5"/>
        <v>44.563279857397504</v>
      </c>
      <c r="I213" s="12">
        <v>13.2</v>
      </c>
      <c r="K213" s="12">
        <v>177</v>
      </c>
      <c r="L213" s="12">
        <v>2021</v>
      </c>
      <c r="M213" s="14">
        <v>140</v>
      </c>
      <c r="N213" s="14">
        <f t="shared" si="6"/>
        <v>44.563279857397504</v>
      </c>
      <c r="O213" s="14">
        <v>13.2</v>
      </c>
      <c r="Q213" s="12">
        <v>177</v>
      </c>
      <c r="R213" s="12" t="s">
        <v>23</v>
      </c>
      <c r="S213" s="12" t="s">
        <v>23</v>
      </c>
      <c r="T213" s="12" t="s">
        <v>23</v>
      </c>
      <c r="V213" s="12" t="s">
        <v>23</v>
      </c>
      <c r="Y213" s="12" t="s">
        <v>307</v>
      </c>
      <c r="AA213" s="17" t="s">
        <v>24</v>
      </c>
      <c r="AB213" s="17" t="s">
        <v>366</v>
      </c>
    </row>
    <row r="214" spans="1:29" x14ac:dyDescent="0.3">
      <c r="A214" s="12">
        <v>11</v>
      </c>
      <c r="B214" s="7" t="s">
        <v>363</v>
      </c>
      <c r="C214" s="12" t="s">
        <v>318</v>
      </c>
      <c r="D214" s="12" t="s">
        <v>482</v>
      </c>
      <c r="E214" s="12" t="s">
        <v>306</v>
      </c>
      <c r="F214" s="12" t="s">
        <v>300</v>
      </c>
      <c r="G214" s="12">
        <v>176</v>
      </c>
      <c r="H214" s="14">
        <f t="shared" si="5"/>
        <v>56.022408963585434</v>
      </c>
      <c r="I214" s="12">
        <v>16.399999999999999</v>
      </c>
      <c r="K214" s="12">
        <v>140</v>
      </c>
      <c r="L214" s="12">
        <v>2021</v>
      </c>
      <c r="M214" s="14">
        <v>176</v>
      </c>
      <c r="N214" s="14">
        <f t="shared" si="6"/>
        <v>56.022408963585434</v>
      </c>
      <c r="O214" s="14">
        <v>16.399999999999999</v>
      </c>
      <c r="Q214" s="12">
        <v>140</v>
      </c>
      <c r="R214" s="12" t="s">
        <v>23</v>
      </c>
      <c r="V214" s="12" t="s">
        <v>23</v>
      </c>
      <c r="W214" s="12" t="s">
        <v>558</v>
      </c>
      <c r="Y214" s="12" t="s">
        <v>307</v>
      </c>
      <c r="AA214" s="17" t="s">
        <v>25</v>
      </c>
      <c r="AB214" s="17" t="s">
        <v>367</v>
      </c>
    </row>
    <row r="215" spans="1:29" x14ac:dyDescent="0.3">
      <c r="A215" s="12">
        <v>12</v>
      </c>
      <c r="B215" s="7" t="s">
        <v>363</v>
      </c>
      <c r="C215" s="12" t="s">
        <v>319</v>
      </c>
      <c r="D215" s="12" t="s">
        <v>482</v>
      </c>
      <c r="E215" s="12" t="s">
        <v>17</v>
      </c>
      <c r="F215" s="12" t="s">
        <v>300</v>
      </c>
      <c r="G215" s="12">
        <v>194</v>
      </c>
      <c r="H215" s="14">
        <f t="shared" si="5"/>
        <v>61.751973516679399</v>
      </c>
      <c r="I215" s="12">
        <v>14.8</v>
      </c>
      <c r="K215" s="12">
        <v>176</v>
      </c>
      <c r="L215" s="12">
        <v>2021</v>
      </c>
      <c r="M215" s="14">
        <v>194</v>
      </c>
      <c r="N215" s="14">
        <f t="shared" si="6"/>
        <v>61.751973516679399</v>
      </c>
      <c r="O215" s="14">
        <v>14.8</v>
      </c>
      <c r="Q215" s="12">
        <v>176</v>
      </c>
      <c r="R215" s="12" t="s">
        <v>23</v>
      </c>
      <c r="V215" s="12" t="s">
        <v>23</v>
      </c>
      <c r="Y215" s="12" t="s">
        <v>307</v>
      </c>
      <c r="AA215" s="17" t="s">
        <v>26</v>
      </c>
      <c r="AB215" s="17" t="s">
        <v>368</v>
      </c>
    </row>
    <row r="216" spans="1:29" x14ac:dyDescent="0.3">
      <c r="A216" s="12">
        <v>13</v>
      </c>
      <c r="B216" s="7" t="s">
        <v>363</v>
      </c>
      <c r="C216" s="12" t="s">
        <v>320</v>
      </c>
      <c r="D216" s="12" t="s">
        <v>482</v>
      </c>
      <c r="E216" s="12" t="s">
        <v>17</v>
      </c>
      <c r="F216" s="12" t="s">
        <v>300</v>
      </c>
      <c r="G216" s="12">
        <v>150</v>
      </c>
      <c r="H216" s="14">
        <f t="shared" si="5"/>
        <v>47.746371275783041</v>
      </c>
      <c r="I216" s="12">
        <v>13.4</v>
      </c>
      <c r="K216" s="12">
        <v>132</v>
      </c>
      <c r="L216" s="12">
        <v>2021</v>
      </c>
      <c r="M216" s="14">
        <v>150</v>
      </c>
      <c r="N216" s="14">
        <f t="shared" si="6"/>
        <v>47.746371275783041</v>
      </c>
      <c r="O216" s="14">
        <v>13.4</v>
      </c>
      <c r="Q216" s="12">
        <v>132</v>
      </c>
      <c r="R216" s="12" t="s">
        <v>23</v>
      </c>
      <c r="V216" s="12" t="s">
        <v>23</v>
      </c>
      <c r="Y216" s="12" t="s">
        <v>307</v>
      </c>
      <c r="AA216" s="17" t="s">
        <v>27</v>
      </c>
      <c r="AB216" s="17" t="s">
        <v>359</v>
      </c>
    </row>
    <row r="217" spans="1:29" x14ac:dyDescent="0.3">
      <c r="A217" s="12">
        <v>14</v>
      </c>
      <c r="B217" s="7" t="s">
        <v>363</v>
      </c>
      <c r="C217" s="12" t="s">
        <v>321</v>
      </c>
      <c r="D217" s="12" t="s">
        <v>482</v>
      </c>
      <c r="E217" s="12" t="s">
        <v>17</v>
      </c>
      <c r="F217" s="12" t="s">
        <v>300</v>
      </c>
      <c r="G217" s="12">
        <v>141</v>
      </c>
      <c r="H217" s="14">
        <f t="shared" si="5"/>
        <v>44.881588999236058</v>
      </c>
      <c r="I217" s="12">
        <v>16.600000000000001</v>
      </c>
      <c r="K217" s="12">
        <v>134</v>
      </c>
      <c r="L217" s="12">
        <v>2021</v>
      </c>
      <c r="M217" s="14">
        <v>141</v>
      </c>
      <c r="N217" s="14">
        <f t="shared" si="6"/>
        <v>44.881588999236058</v>
      </c>
      <c r="O217" s="14">
        <v>16.600000000000001</v>
      </c>
      <c r="Q217" s="12">
        <v>134</v>
      </c>
      <c r="R217" s="12" t="s">
        <v>23</v>
      </c>
      <c r="S217" s="12" t="s">
        <v>23</v>
      </c>
      <c r="T217" s="12" t="s">
        <v>23</v>
      </c>
      <c r="V217" s="12" t="s">
        <v>23</v>
      </c>
      <c r="Y217" s="12" t="s">
        <v>307</v>
      </c>
      <c r="AA217" s="4" t="s">
        <v>28</v>
      </c>
      <c r="AB217" s="18"/>
    </row>
    <row r="218" spans="1:29" x14ac:dyDescent="0.3">
      <c r="A218" s="12">
        <v>15</v>
      </c>
      <c r="B218" s="7" t="s">
        <v>363</v>
      </c>
      <c r="C218" s="12" t="s">
        <v>322</v>
      </c>
      <c r="D218" s="12" t="s">
        <v>482</v>
      </c>
      <c r="E218" s="12" t="s">
        <v>17</v>
      </c>
      <c r="F218" s="12" t="s">
        <v>300</v>
      </c>
      <c r="G218" s="12">
        <v>140</v>
      </c>
      <c r="H218" s="14">
        <f t="shared" si="5"/>
        <v>44.563279857397504</v>
      </c>
      <c r="I218" s="12">
        <v>14.8</v>
      </c>
      <c r="K218" s="12">
        <v>101</v>
      </c>
      <c r="L218" s="12">
        <v>2021</v>
      </c>
      <c r="M218" s="14">
        <v>140</v>
      </c>
      <c r="N218" s="14">
        <f t="shared" si="6"/>
        <v>44.563279857397504</v>
      </c>
      <c r="O218" s="14">
        <v>14.8</v>
      </c>
      <c r="Q218" s="12">
        <v>101</v>
      </c>
      <c r="R218" s="12" t="s">
        <v>23</v>
      </c>
      <c r="V218" s="12" t="s">
        <v>23</v>
      </c>
      <c r="Y218" s="12" t="s">
        <v>307</v>
      </c>
      <c r="AA218" s="4" t="s">
        <v>29</v>
      </c>
      <c r="AB218" s="24"/>
    </row>
    <row r="219" spans="1:29" x14ac:dyDescent="0.3">
      <c r="A219" s="12">
        <v>16</v>
      </c>
      <c r="B219" s="7" t="s">
        <v>363</v>
      </c>
      <c r="C219" s="12" t="s">
        <v>323</v>
      </c>
      <c r="D219" s="12" t="s">
        <v>482</v>
      </c>
      <c r="E219" s="12" t="s">
        <v>358</v>
      </c>
      <c r="F219" s="12" t="s">
        <v>300</v>
      </c>
      <c r="G219" s="12">
        <v>144.5</v>
      </c>
      <c r="H219" s="14">
        <f t="shared" si="5"/>
        <v>45.995670995670999</v>
      </c>
      <c r="I219" s="12">
        <v>15.6</v>
      </c>
      <c r="K219" s="12">
        <v>177</v>
      </c>
      <c r="L219" s="12">
        <v>2021</v>
      </c>
      <c r="M219" s="14">
        <v>144.5</v>
      </c>
      <c r="N219" s="14">
        <f t="shared" si="6"/>
        <v>45.995670995670999</v>
      </c>
      <c r="O219" s="14">
        <v>15.6</v>
      </c>
      <c r="Q219" s="12">
        <v>177</v>
      </c>
      <c r="R219" s="12" t="s">
        <v>23</v>
      </c>
      <c r="S219" s="12" t="s">
        <v>23</v>
      </c>
      <c r="T219" s="12" t="s">
        <v>23</v>
      </c>
      <c r="V219" s="12" t="s">
        <v>23</v>
      </c>
      <c r="Y219" s="12" t="s">
        <v>307</v>
      </c>
      <c r="AA219" s="4" t="s">
        <v>30</v>
      </c>
      <c r="AB219" s="24"/>
    </row>
    <row r="220" spans="1:29" x14ac:dyDescent="0.3">
      <c r="A220" s="12">
        <v>17</v>
      </c>
      <c r="B220" s="7" t="s">
        <v>363</v>
      </c>
      <c r="C220" s="12" t="s">
        <v>324</v>
      </c>
      <c r="D220" s="12" t="s">
        <v>482</v>
      </c>
      <c r="E220" s="12" t="s">
        <v>358</v>
      </c>
      <c r="F220" s="12" t="s">
        <v>300</v>
      </c>
      <c r="G220" s="12">
        <v>148.5</v>
      </c>
      <c r="H220" s="14">
        <f t="shared" si="5"/>
        <v>47.268907563025209</v>
      </c>
      <c r="I220" s="12">
        <v>15.7</v>
      </c>
      <c r="K220" s="12">
        <v>175</v>
      </c>
      <c r="L220" s="12">
        <v>2021</v>
      </c>
      <c r="M220" s="14">
        <v>148.5</v>
      </c>
      <c r="N220" s="14">
        <f t="shared" si="6"/>
        <v>47.268907563025209</v>
      </c>
      <c r="O220" s="14">
        <v>15.7</v>
      </c>
      <c r="Q220" s="12">
        <v>175</v>
      </c>
      <c r="R220" s="12" t="s">
        <v>23</v>
      </c>
      <c r="S220" s="12" t="s">
        <v>23</v>
      </c>
      <c r="V220" s="12" t="s">
        <v>23</v>
      </c>
      <c r="Y220" s="12" t="s">
        <v>307</v>
      </c>
      <c r="AA220" s="4" t="s">
        <v>31</v>
      </c>
    </row>
    <row r="221" spans="1:29" x14ac:dyDescent="0.3">
      <c r="A221" s="12">
        <v>18</v>
      </c>
      <c r="B221" s="7" t="s">
        <v>363</v>
      </c>
      <c r="C221" s="12" t="s">
        <v>325</v>
      </c>
      <c r="D221" s="12" t="s">
        <v>482</v>
      </c>
      <c r="E221" s="12" t="s">
        <v>17</v>
      </c>
      <c r="F221" s="12" t="s">
        <v>300</v>
      </c>
      <c r="G221" s="12">
        <v>140</v>
      </c>
      <c r="H221" s="14">
        <f t="shared" si="5"/>
        <v>44.563279857397504</v>
      </c>
      <c r="I221" s="12">
        <v>13.6</v>
      </c>
      <c r="M221" s="14">
        <v>140</v>
      </c>
      <c r="N221" s="14">
        <f t="shared" si="6"/>
        <v>44.563279857397504</v>
      </c>
      <c r="O221" s="14">
        <v>13.6</v>
      </c>
      <c r="R221" s="12" t="s">
        <v>23</v>
      </c>
      <c r="V221" s="12" t="s">
        <v>23</v>
      </c>
      <c r="Y221" s="12" t="s">
        <v>307</v>
      </c>
      <c r="AA221" s="4" t="s">
        <v>33</v>
      </c>
    </row>
    <row r="222" spans="1:29" x14ac:dyDescent="0.3">
      <c r="A222" s="12">
        <v>19</v>
      </c>
      <c r="B222" s="7" t="s">
        <v>363</v>
      </c>
      <c r="C222" s="12" t="s">
        <v>326</v>
      </c>
      <c r="D222" s="12" t="s">
        <v>482</v>
      </c>
      <c r="E222" s="12" t="s">
        <v>17</v>
      </c>
      <c r="F222" s="12" t="s">
        <v>300</v>
      </c>
      <c r="G222" s="12">
        <v>158</v>
      </c>
      <c r="H222" s="14">
        <f t="shared" si="5"/>
        <v>50.292844410491469</v>
      </c>
      <c r="I222" s="12">
        <v>17.2</v>
      </c>
      <c r="K222" s="12">
        <v>95</v>
      </c>
      <c r="L222" s="12">
        <v>2021</v>
      </c>
      <c r="M222" s="14">
        <v>158</v>
      </c>
      <c r="N222" s="14">
        <f t="shared" si="6"/>
        <v>50.292844410491469</v>
      </c>
      <c r="O222" s="14">
        <v>17.2</v>
      </c>
      <c r="Q222" s="12">
        <v>95</v>
      </c>
      <c r="R222" s="12" t="s">
        <v>23</v>
      </c>
      <c r="S222" s="12" t="s">
        <v>23</v>
      </c>
      <c r="V222" s="12" t="s">
        <v>23</v>
      </c>
      <c r="Y222" s="12" t="s">
        <v>307</v>
      </c>
      <c r="AA222" s="4" t="s">
        <v>34</v>
      </c>
      <c r="AC222" s="13" t="s">
        <v>625</v>
      </c>
    </row>
    <row r="223" spans="1:29" x14ac:dyDescent="0.3">
      <c r="A223" s="12">
        <v>20</v>
      </c>
      <c r="B223" s="7" t="s">
        <v>363</v>
      </c>
      <c r="C223" s="12" t="s">
        <v>327</v>
      </c>
      <c r="D223" s="12" t="s">
        <v>482</v>
      </c>
      <c r="E223" s="12" t="s">
        <v>17</v>
      </c>
      <c r="F223" s="12" t="s">
        <v>300</v>
      </c>
      <c r="G223" s="12">
        <v>133.6</v>
      </c>
      <c r="H223" s="14">
        <f t="shared" si="5"/>
        <v>42.526101349630757</v>
      </c>
      <c r="I223" s="12">
        <v>13.8</v>
      </c>
      <c r="K223" s="12">
        <v>141</v>
      </c>
      <c r="L223" s="12">
        <v>2021</v>
      </c>
      <c r="M223" s="14">
        <v>133.6</v>
      </c>
      <c r="N223" s="14">
        <f t="shared" si="6"/>
        <v>42.526101349630757</v>
      </c>
      <c r="O223" s="14">
        <v>13.8</v>
      </c>
      <c r="Q223" s="12">
        <v>141</v>
      </c>
      <c r="R223" s="12" t="s">
        <v>23</v>
      </c>
      <c r="V223" s="12" t="s">
        <v>23</v>
      </c>
      <c r="Y223" s="12" t="s">
        <v>307</v>
      </c>
      <c r="AA223" s="4" t="s">
        <v>148</v>
      </c>
    </row>
    <row r="224" spans="1:29" x14ac:dyDescent="0.3">
      <c r="A224" s="12">
        <v>21</v>
      </c>
      <c r="B224" s="7" t="s">
        <v>363</v>
      </c>
      <c r="C224" s="12" t="s">
        <v>328</v>
      </c>
      <c r="D224" s="12" t="s">
        <v>482</v>
      </c>
      <c r="E224" s="12" t="s">
        <v>358</v>
      </c>
      <c r="F224" s="12" t="s">
        <v>238</v>
      </c>
      <c r="G224" s="12">
        <v>112</v>
      </c>
      <c r="H224" s="14">
        <f t="shared" si="5"/>
        <v>35.650623885918002</v>
      </c>
      <c r="I224" s="12">
        <v>15.5</v>
      </c>
      <c r="M224" s="14">
        <v>112</v>
      </c>
      <c r="N224" s="14">
        <f t="shared" si="6"/>
        <v>35.650623885918002</v>
      </c>
      <c r="O224" s="14">
        <v>15.5</v>
      </c>
      <c r="V224" s="12" t="s">
        <v>23</v>
      </c>
      <c r="Y224" s="12" t="s">
        <v>307</v>
      </c>
      <c r="AA224" s="4" t="s">
        <v>37</v>
      </c>
    </row>
    <row r="225" spans="1:27" x14ac:dyDescent="0.3">
      <c r="A225" s="12">
        <v>22</v>
      </c>
      <c r="B225" s="7" t="s">
        <v>363</v>
      </c>
      <c r="C225" s="12" t="s">
        <v>329</v>
      </c>
      <c r="D225" s="12" t="s">
        <v>482</v>
      </c>
      <c r="E225" s="12" t="s">
        <v>358</v>
      </c>
      <c r="F225" s="12" t="s">
        <v>238</v>
      </c>
      <c r="G225" s="12">
        <v>96.6</v>
      </c>
      <c r="H225" s="14">
        <f t="shared" si="5"/>
        <v>30.748663101604276</v>
      </c>
      <c r="I225" s="12">
        <v>14.8</v>
      </c>
      <c r="M225" s="14">
        <v>96.6</v>
      </c>
      <c r="N225" s="14">
        <f t="shared" si="6"/>
        <v>30.748663101604276</v>
      </c>
      <c r="O225" s="14">
        <v>14.8</v>
      </c>
      <c r="S225" s="12" t="s">
        <v>23</v>
      </c>
      <c r="V225" s="12" t="s">
        <v>23</v>
      </c>
      <c r="X225" s="12" t="s">
        <v>360</v>
      </c>
      <c r="Y225" s="12" t="s">
        <v>307</v>
      </c>
      <c r="AA225" s="4" t="s">
        <v>152</v>
      </c>
    </row>
    <row r="226" spans="1:27" x14ac:dyDescent="0.3">
      <c r="A226" s="12">
        <v>23</v>
      </c>
      <c r="B226" s="7" t="s">
        <v>363</v>
      </c>
      <c r="C226" s="12" t="s">
        <v>330</v>
      </c>
      <c r="D226" s="12" t="s">
        <v>482</v>
      </c>
      <c r="E226" s="12" t="s">
        <v>17</v>
      </c>
      <c r="F226" s="12" t="s">
        <v>238</v>
      </c>
      <c r="G226" s="12">
        <v>96.2</v>
      </c>
      <c r="H226" s="14">
        <f t="shared" si="5"/>
        <v>30.621339444868859</v>
      </c>
      <c r="I226" s="12">
        <v>16</v>
      </c>
      <c r="M226" s="14">
        <v>96.2</v>
      </c>
      <c r="N226" s="14">
        <f t="shared" si="6"/>
        <v>30.621339444868859</v>
      </c>
      <c r="O226" s="14">
        <v>16</v>
      </c>
      <c r="V226" s="12" t="s">
        <v>23</v>
      </c>
      <c r="Y226" s="12" t="s">
        <v>307</v>
      </c>
      <c r="AA226" s="4" t="s">
        <v>39</v>
      </c>
    </row>
    <row r="227" spans="1:27" x14ac:dyDescent="0.3">
      <c r="A227" s="12">
        <v>24</v>
      </c>
      <c r="B227" s="7" t="s">
        <v>363</v>
      </c>
      <c r="C227" s="12" t="s">
        <v>331</v>
      </c>
      <c r="D227" s="12" t="s">
        <v>482</v>
      </c>
      <c r="E227" s="12" t="s">
        <v>358</v>
      </c>
      <c r="F227" s="12" t="s">
        <v>237</v>
      </c>
      <c r="G227" s="12">
        <v>81.5</v>
      </c>
      <c r="H227" s="14">
        <f t="shared" si="5"/>
        <v>25.94219505984212</v>
      </c>
      <c r="I227" s="12">
        <v>7.8</v>
      </c>
      <c r="M227" s="14">
        <v>81.5</v>
      </c>
      <c r="N227" s="14">
        <f t="shared" si="6"/>
        <v>25.94219505984212</v>
      </c>
      <c r="O227" s="14">
        <v>7.8</v>
      </c>
      <c r="V227" s="12" t="s">
        <v>23</v>
      </c>
      <c r="Y227" s="12" t="s">
        <v>307</v>
      </c>
    </row>
    <row r="228" spans="1:27" x14ac:dyDescent="0.3">
      <c r="A228" s="12">
        <v>25</v>
      </c>
      <c r="B228" s="7" t="s">
        <v>363</v>
      </c>
      <c r="C228" s="12" t="s">
        <v>332</v>
      </c>
      <c r="D228" s="12" t="s">
        <v>482</v>
      </c>
      <c r="E228" s="12" t="s">
        <v>17</v>
      </c>
      <c r="F228" s="12" t="s">
        <v>237</v>
      </c>
      <c r="G228" s="12">
        <v>79.5</v>
      </c>
      <c r="H228" s="14">
        <f t="shared" si="5"/>
        <v>25.305576776165012</v>
      </c>
      <c r="I228" s="12">
        <v>13.8</v>
      </c>
      <c r="M228" s="14">
        <v>79.5</v>
      </c>
      <c r="N228" s="14">
        <f t="shared" si="6"/>
        <v>25.305576776165012</v>
      </c>
      <c r="O228" s="14">
        <v>13.8</v>
      </c>
      <c r="V228" s="12" t="s">
        <v>23</v>
      </c>
      <c r="Y228" s="12" t="s">
        <v>307</v>
      </c>
    </row>
    <row r="229" spans="1:27" x14ac:dyDescent="0.3">
      <c r="A229" s="12">
        <v>26</v>
      </c>
      <c r="B229" s="7" t="s">
        <v>363</v>
      </c>
      <c r="C229" s="12" t="s">
        <v>333</v>
      </c>
      <c r="D229" s="12" t="s">
        <v>482</v>
      </c>
      <c r="E229" s="12" t="s">
        <v>17</v>
      </c>
      <c r="F229" s="12" t="s">
        <v>237</v>
      </c>
      <c r="G229" s="12">
        <v>82.3</v>
      </c>
      <c r="H229" s="14">
        <f t="shared" si="5"/>
        <v>26.196842373312961</v>
      </c>
      <c r="I229" s="12">
        <v>16.600000000000001</v>
      </c>
      <c r="M229" s="14">
        <v>82.3</v>
      </c>
      <c r="N229" s="14">
        <f t="shared" si="6"/>
        <v>26.196842373312961</v>
      </c>
      <c r="O229" s="14">
        <v>16.600000000000001</v>
      </c>
      <c r="V229" s="12" t="s">
        <v>23</v>
      </c>
      <c r="Y229" s="12" t="s">
        <v>307</v>
      </c>
    </row>
    <row r="230" spans="1:27" x14ac:dyDescent="0.3">
      <c r="A230" s="12">
        <v>27</v>
      </c>
      <c r="B230" s="7" t="s">
        <v>363</v>
      </c>
      <c r="C230" s="12" t="s">
        <v>334</v>
      </c>
      <c r="D230" s="12" t="s">
        <v>482</v>
      </c>
      <c r="E230" s="12" t="s">
        <v>17</v>
      </c>
      <c r="F230" s="12" t="s">
        <v>237</v>
      </c>
      <c r="G230" s="12">
        <v>90.5</v>
      </c>
      <c r="H230" s="14">
        <f t="shared" si="5"/>
        <v>28.806977336389103</v>
      </c>
      <c r="I230" s="12">
        <v>15.2</v>
      </c>
      <c r="M230" s="14">
        <v>90.5</v>
      </c>
      <c r="N230" s="14">
        <f t="shared" si="6"/>
        <v>28.806977336389103</v>
      </c>
      <c r="O230" s="14">
        <v>15.2</v>
      </c>
      <c r="S230" s="12" t="s">
        <v>23</v>
      </c>
      <c r="V230" s="12" t="s">
        <v>23</v>
      </c>
      <c r="Y230" s="12" t="s">
        <v>307</v>
      </c>
    </row>
    <row r="231" spans="1:27" x14ac:dyDescent="0.3">
      <c r="A231" s="12">
        <v>28</v>
      </c>
      <c r="B231" s="7" t="s">
        <v>363</v>
      </c>
      <c r="C231" s="12" t="s">
        <v>335</v>
      </c>
      <c r="D231" s="12" t="s">
        <v>482</v>
      </c>
      <c r="E231" s="12" t="s">
        <v>17</v>
      </c>
      <c r="F231" s="12" t="s">
        <v>237</v>
      </c>
      <c r="G231" s="12">
        <v>55</v>
      </c>
      <c r="H231" s="14">
        <f t="shared" si="5"/>
        <v>17.50700280112045</v>
      </c>
      <c r="I231" s="12">
        <v>13.6</v>
      </c>
      <c r="M231" s="14">
        <v>55</v>
      </c>
      <c r="N231" s="14">
        <f t="shared" si="6"/>
        <v>17.50700280112045</v>
      </c>
      <c r="O231" s="14">
        <v>13.6</v>
      </c>
      <c r="S231" s="12" t="s">
        <v>23</v>
      </c>
      <c r="V231" s="12" t="s">
        <v>23</v>
      </c>
      <c r="Y231" s="12" t="s">
        <v>307</v>
      </c>
    </row>
    <row r="232" spans="1:27" x14ac:dyDescent="0.3">
      <c r="A232" s="12">
        <v>29</v>
      </c>
      <c r="B232" s="7" t="s">
        <v>363</v>
      </c>
      <c r="C232" s="12" t="s">
        <v>336</v>
      </c>
      <c r="D232" s="12" t="s">
        <v>482</v>
      </c>
      <c r="E232" s="12" t="s">
        <v>17</v>
      </c>
      <c r="F232" s="12" t="s">
        <v>237</v>
      </c>
      <c r="G232" s="12">
        <v>52.5</v>
      </c>
      <c r="H232" s="14">
        <f t="shared" si="5"/>
        <v>16.711229946524064</v>
      </c>
      <c r="I232" s="12">
        <v>12.8</v>
      </c>
      <c r="M232" s="14">
        <v>52.5</v>
      </c>
      <c r="N232" s="14">
        <f t="shared" si="6"/>
        <v>16.711229946524064</v>
      </c>
      <c r="O232" s="14">
        <v>12.8</v>
      </c>
      <c r="V232" s="12" t="s">
        <v>23</v>
      </c>
      <c r="Y232" s="12" t="s">
        <v>307</v>
      </c>
    </row>
    <row r="233" spans="1:27" x14ac:dyDescent="0.3">
      <c r="A233" s="12">
        <v>30</v>
      </c>
      <c r="B233" s="7" t="s">
        <v>363</v>
      </c>
      <c r="C233" s="12" t="s">
        <v>337</v>
      </c>
      <c r="D233" s="12" t="s">
        <v>482</v>
      </c>
      <c r="E233" s="12" t="s">
        <v>17</v>
      </c>
      <c r="F233" s="12" t="s">
        <v>237</v>
      </c>
      <c r="G233" s="12">
        <v>70.2</v>
      </c>
      <c r="H233" s="14">
        <f t="shared" si="5"/>
        <v>22.345301757066466</v>
      </c>
      <c r="I233" s="12">
        <v>11</v>
      </c>
      <c r="M233" s="14">
        <v>70.2</v>
      </c>
      <c r="N233" s="14">
        <f t="shared" si="6"/>
        <v>22.345301757066466</v>
      </c>
      <c r="O233" s="14">
        <v>11</v>
      </c>
      <c r="V233" s="12" t="s">
        <v>23</v>
      </c>
      <c r="Y233" s="12" t="s">
        <v>307</v>
      </c>
    </row>
    <row r="234" spans="1:27" x14ac:dyDescent="0.3">
      <c r="A234" s="12">
        <v>31</v>
      </c>
      <c r="B234" s="7" t="s">
        <v>363</v>
      </c>
      <c r="C234" s="12" t="s">
        <v>338</v>
      </c>
      <c r="D234" s="12" t="s">
        <v>482</v>
      </c>
      <c r="E234" s="12" t="s">
        <v>306</v>
      </c>
      <c r="F234" s="12" t="s">
        <v>238</v>
      </c>
      <c r="G234" s="12">
        <v>137.5</v>
      </c>
      <c r="H234" s="14">
        <f t="shared" si="5"/>
        <v>43.767507002801118</v>
      </c>
      <c r="I234" s="12">
        <v>14.8</v>
      </c>
      <c r="M234" s="14">
        <v>137.5</v>
      </c>
      <c r="N234" s="14">
        <f t="shared" si="6"/>
        <v>43.767507002801118</v>
      </c>
      <c r="O234" s="14">
        <v>14.8</v>
      </c>
      <c r="V234" s="12" t="s">
        <v>23</v>
      </c>
      <c r="Y234" s="12" t="s">
        <v>307</v>
      </c>
    </row>
    <row r="235" spans="1:27" x14ac:dyDescent="0.3">
      <c r="A235" s="12">
        <v>32</v>
      </c>
      <c r="B235" s="7" t="s">
        <v>363</v>
      </c>
      <c r="C235" s="12" t="s">
        <v>339</v>
      </c>
      <c r="D235" s="12" t="s">
        <v>482</v>
      </c>
      <c r="E235" s="12" t="s">
        <v>17</v>
      </c>
      <c r="F235" s="12" t="s">
        <v>237</v>
      </c>
      <c r="G235" s="12">
        <v>75.5</v>
      </c>
      <c r="H235" s="14">
        <f t="shared" si="5"/>
        <v>24.032340208810798</v>
      </c>
      <c r="I235" s="12">
        <v>15.6</v>
      </c>
      <c r="M235" s="14">
        <v>75.5</v>
      </c>
      <c r="N235" s="14">
        <f t="shared" si="6"/>
        <v>24.032340208810798</v>
      </c>
      <c r="O235" s="14">
        <v>15.6</v>
      </c>
      <c r="V235" s="12" t="s">
        <v>23</v>
      </c>
      <c r="Y235" s="12" t="s">
        <v>307</v>
      </c>
    </row>
    <row r="236" spans="1:27" x14ac:dyDescent="0.3">
      <c r="A236" s="12">
        <v>33</v>
      </c>
      <c r="B236" s="7" t="s">
        <v>363</v>
      </c>
      <c r="C236" s="12" t="s">
        <v>340</v>
      </c>
      <c r="D236" s="12" t="s">
        <v>482</v>
      </c>
      <c r="E236" s="12" t="s">
        <v>17</v>
      </c>
      <c r="F236" s="12" t="s">
        <v>238</v>
      </c>
      <c r="G236" s="12">
        <v>78.2</v>
      </c>
      <c r="H236" s="14">
        <f t="shared" si="5"/>
        <v>24.891774891774894</v>
      </c>
      <c r="I236" s="12">
        <v>15.8</v>
      </c>
      <c r="M236" s="14">
        <v>78.2</v>
      </c>
      <c r="N236" s="14">
        <f t="shared" si="6"/>
        <v>24.891774891774894</v>
      </c>
      <c r="O236" s="14">
        <v>15.8</v>
      </c>
      <c r="V236" s="12" t="s">
        <v>23</v>
      </c>
      <c r="Y236" s="12" t="s">
        <v>307</v>
      </c>
    </row>
    <row r="237" spans="1:27" x14ac:dyDescent="0.3">
      <c r="A237" s="12">
        <v>34</v>
      </c>
      <c r="B237" s="7" t="s">
        <v>363</v>
      </c>
      <c r="C237" s="12" t="s">
        <v>341</v>
      </c>
      <c r="D237" s="12" t="s">
        <v>482</v>
      </c>
      <c r="E237" s="12" t="s">
        <v>306</v>
      </c>
      <c r="F237" s="12" t="s">
        <v>300</v>
      </c>
      <c r="G237" s="12">
        <v>113.5</v>
      </c>
      <c r="H237" s="14">
        <f t="shared" si="5"/>
        <v>36.128087598675833</v>
      </c>
      <c r="I237" s="12">
        <v>13.4</v>
      </c>
      <c r="M237" s="14">
        <v>113.5</v>
      </c>
      <c r="N237" s="14">
        <f t="shared" si="6"/>
        <v>36.128087598675833</v>
      </c>
      <c r="O237" s="14">
        <v>13.4</v>
      </c>
      <c r="V237" s="12" t="s">
        <v>23</v>
      </c>
      <c r="Y237" s="12" t="s">
        <v>307</v>
      </c>
    </row>
    <row r="238" spans="1:27" x14ac:dyDescent="0.3">
      <c r="A238" s="12">
        <v>35</v>
      </c>
      <c r="B238" s="7" t="s">
        <v>363</v>
      </c>
      <c r="C238" s="12" t="s">
        <v>342</v>
      </c>
      <c r="D238" s="12" t="s">
        <v>482</v>
      </c>
      <c r="E238" s="12" t="s">
        <v>17</v>
      </c>
      <c r="F238" s="12" t="s">
        <v>237</v>
      </c>
      <c r="G238" s="12">
        <v>83.5</v>
      </c>
      <c r="H238" s="14">
        <f t="shared" si="5"/>
        <v>26.578813343519226</v>
      </c>
      <c r="I238" s="12">
        <v>10.5</v>
      </c>
      <c r="M238" s="14">
        <v>83.5</v>
      </c>
      <c r="N238" s="14">
        <f t="shared" si="6"/>
        <v>26.578813343519226</v>
      </c>
      <c r="O238" s="14">
        <v>10.5</v>
      </c>
      <c r="V238" s="12" t="s">
        <v>23</v>
      </c>
      <c r="Y238" s="12" t="s">
        <v>307</v>
      </c>
    </row>
    <row r="239" spans="1:27" x14ac:dyDescent="0.3">
      <c r="A239" s="12">
        <v>36</v>
      </c>
      <c r="B239" s="7" t="s">
        <v>363</v>
      </c>
      <c r="C239" s="12" t="s">
        <v>343</v>
      </c>
      <c r="D239" s="12" t="s">
        <v>482</v>
      </c>
      <c r="E239" s="12" t="s">
        <v>17</v>
      </c>
      <c r="F239" s="12" t="s">
        <v>238</v>
      </c>
      <c r="G239" s="12">
        <v>99.5</v>
      </c>
      <c r="H239" s="14">
        <f t="shared" si="5"/>
        <v>31.671759612936086</v>
      </c>
      <c r="I239" s="12">
        <v>16.399999999999999</v>
      </c>
      <c r="M239" s="14">
        <v>99.5</v>
      </c>
      <c r="N239" s="14">
        <f t="shared" si="6"/>
        <v>31.671759612936086</v>
      </c>
      <c r="O239" s="14">
        <v>16.399999999999999</v>
      </c>
      <c r="V239" s="12" t="s">
        <v>23</v>
      </c>
      <c r="Y239" s="12" t="s">
        <v>307</v>
      </c>
    </row>
    <row r="240" spans="1:27" x14ac:dyDescent="0.3">
      <c r="A240" s="12">
        <v>37</v>
      </c>
      <c r="B240" s="7" t="s">
        <v>363</v>
      </c>
      <c r="C240" s="12" t="s">
        <v>344</v>
      </c>
      <c r="D240" s="12" t="s">
        <v>482</v>
      </c>
      <c r="E240" s="12" t="s">
        <v>17</v>
      </c>
      <c r="F240" s="12" t="s">
        <v>238</v>
      </c>
      <c r="G240" s="12">
        <v>113.5</v>
      </c>
      <c r="H240" s="14">
        <f t="shared" si="5"/>
        <v>36.128087598675833</v>
      </c>
      <c r="I240" s="12">
        <v>8.1999999999999993</v>
      </c>
      <c r="M240" s="14">
        <v>113.5</v>
      </c>
      <c r="N240" s="14">
        <f t="shared" si="6"/>
        <v>36.128087598675833</v>
      </c>
      <c r="O240" s="14">
        <v>8.1999999999999993</v>
      </c>
      <c r="V240" s="12" t="s">
        <v>23</v>
      </c>
      <c r="Y240" s="12" t="s">
        <v>307</v>
      </c>
    </row>
    <row r="241" spans="1:30" x14ac:dyDescent="0.3">
      <c r="A241" s="12">
        <v>38</v>
      </c>
      <c r="B241" s="7" t="s">
        <v>363</v>
      </c>
      <c r="C241" s="12" t="s">
        <v>345</v>
      </c>
      <c r="D241" s="12" t="s">
        <v>482</v>
      </c>
      <c r="E241" s="12" t="s">
        <v>17</v>
      </c>
      <c r="F241" s="12" t="s">
        <v>237</v>
      </c>
      <c r="G241" s="12">
        <v>88</v>
      </c>
      <c r="H241" s="14">
        <f t="shared" si="5"/>
        <v>28.011204481792717</v>
      </c>
      <c r="I241" s="12">
        <v>19.899999999999999</v>
      </c>
      <c r="M241" s="14">
        <v>88</v>
      </c>
      <c r="N241" s="14">
        <f t="shared" si="6"/>
        <v>28.011204481792717</v>
      </c>
      <c r="O241" s="14">
        <v>19.899999999999999</v>
      </c>
      <c r="V241" s="12" t="s">
        <v>23</v>
      </c>
      <c r="Y241" s="12" t="s">
        <v>307</v>
      </c>
    </row>
    <row r="242" spans="1:30" x14ac:dyDescent="0.3">
      <c r="A242" s="12">
        <v>39</v>
      </c>
      <c r="B242" s="7" t="s">
        <v>363</v>
      </c>
      <c r="C242" s="12" t="s">
        <v>346</v>
      </c>
      <c r="D242" s="12" t="s">
        <v>482</v>
      </c>
      <c r="E242" s="12" t="s">
        <v>17</v>
      </c>
      <c r="F242" s="12" t="s">
        <v>237</v>
      </c>
      <c r="G242" s="12">
        <v>28</v>
      </c>
      <c r="H242" s="14">
        <f t="shared" si="5"/>
        <v>8.9126559714795004</v>
      </c>
      <c r="I242" s="12">
        <v>6</v>
      </c>
      <c r="M242" s="14">
        <v>28</v>
      </c>
      <c r="N242" s="14">
        <f t="shared" si="6"/>
        <v>8.9126559714795004</v>
      </c>
      <c r="O242" s="14">
        <v>6</v>
      </c>
      <c r="V242" s="12" t="s">
        <v>23</v>
      </c>
      <c r="Y242" s="12" t="s">
        <v>307</v>
      </c>
    </row>
    <row r="243" spans="1:30" x14ac:dyDescent="0.3">
      <c r="A243" s="12">
        <v>40</v>
      </c>
      <c r="B243" s="7" t="s">
        <v>363</v>
      </c>
      <c r="C243" s="12" t="s">
        <v>347</v>
      </c>
      <c r="D243" s="12" t="s">
        <v>482</v>
      </c>
      <c r="E243" s="12" t="s">
        <v>17</v>
      </c>
      <c r="F243" s="12" t="s">
        <v>237</v>
      </c>
      <c r="G243" s="12">
        <v>54.5</v>
      </c>
      <c r="H243" s="14">
        <f t="shared" si="5"/>
        <v>17.347848230201173</v>
      </c>
      <c r="I243" s="12">
        <v>10.7</v>
      </c>
      <c r="M243" s="14">
        <v>54.5</v>
      </c>
      <c r="N243" s="14">
        <f t="shared" si="6"/>
        <v>17.347848230201173</v>
      </c>
      <c r="O243" s="14">
        <v>10.7</v>
      </c>
      <c r="V243" s="12" t="s">
        <v>23</v>
      </c>
      <c r="Y243" s="12" t="s">
        <v>307</v>
      </c>
    </row>
    <row r="244" spans="1:30" x14ac:dyDescent="0.3">
      <c r="A244" s="12">
        <v>41</v>
      </c>
      <c r="B244" s="7" t="s">
        <v>363</v>
      </c>
      <c r="C244" s="12" t="s">
        <v>348</v>
      </c>
      <c r="D244" s="12" t="s">
        <v>482</v>
      </c>
      <c r="E244" s="12" t="s">
        <v>17</v>
      </c>
      <c r="F244" s="12" t="s">
        <v>238</v>
      </c>
      <c r="G244" s="12">
        <v>68</v>
      </c>
      <c r="H244" s="14">
        <f t="shared" si="5"/>
        <v>21.645021645021647</v>
      </c>
      <c r="I244" s="12">
        <v>17.5</v>
      </c>
      <c r="M244" s="14">
        <v>68</v>
      </c>
      <c r="N244" s="14">
        <f t="shared" si="6"/>
        <v>21.645021645021647</v>
      </c>
      <c r="O244" s="14">
        <v>17.5</v>
      </c>
      <c r="V244" s="12" t="s">
        <v>23</v>
      </c>
      <c r="Y244" s="12" t="s">
        <v>307</v>
      </c>
    </row>
    <row r="245" spans="1:30" x14ac:dyDescent="0.3">
      <c r="A245" s="12">
        <v>42</v>
      </c>
      <c r="B245" s="7" t="s">
        <v>363</v>
      </c>
      <c r="C245" s="12" t="s">
        <v>349</v>
      </c>
      <c r="D245" s="12" t="s">
        <v>482</v>
      </c>
      <c r="E245" s="12" t="s">
        <v>17</v>
      </c>
      <c r="F245" s="12" t="s">
        <v>238</v>
      </c>
      <c r="G245" s="12">
        <v>88.1</v>
      </c>
      <c r="H245" s="14">
        <f t="shared" si="5"/>
        <v>28.04303539597657</v>
      </c>
      <c r="I245" s="12">
        <v>16.899999999999999</v>
      </c>
      <c r="M245" s="14">
        <v>88.1</v>
      </c>
      <c r="N245" s="14">
        <f t="shared" si="6"/>
        <v>28.04303539597657</v>
      </c>
      <c r="O245" s="14">
        <v>16.899999999999999</v>
      </c>
      <c r="S245" s="12" t="s">
        <v>23</v>
      </c>
      <c r="V245" s="12" t="s">
        <v>23</v>
      </c>
      <c r="Y245" s="12" t="s">
        <v>307</v>
      </c>
    </row>
    <row r="246" spans="1:30" x14ac:dyDescent="0.3">
      <c r="A246" s="12">
        <v>43</v>
      </c>
      <c r="B246" s="7" t="s">
        <v>363</v>
      </c>
      <c r="C246" s="12" t="s">
        <v>350</v>
      </c>
      <c r="D246" s="12" t="s">
        <v>482</v>
      </c>
      <c r="E246" s="12" t="s">
        <v>358</v>
      </c>
      <c r="F246" s="12" t="s">
        <v>238</v>
      </c>
      <c r="G246" s="12">
        <v>105.8</v>
      </c>
      <c r="H246" s="14">
        <f t="shared" si="5"/>
        <v>33.677107206518968</v>
      </c>
      <c r="I246" s="12">
        <v>15.7</v>
      </c>
      <c r="M246" s="14">
        <v>105.8</v>
      </c>
      <c r="N246" s="14">
        <f t="shared" si="6"/>
        <v>33.677107206518968</v>
      </c>
      <c r="O246" s="14">
        <v>15.7</v>
      </c>
      <c r="S246" s="12" t="s">
        <v>23</v>
      </c>
      <c r="V246" s="12" t="s">
        <v>23</v>
      </c>
      <c r="Y246" s="12" t="s">
        <v>307</v>
      </c>
    </row>
    <row r="247" spans="1:30" x14ac:dyDescent="0.3">
      <c r="A247" s="12">
        <v>44</v>
      </c>
      <c r="B247" s="7" t="s">
        <v>363</v>
      </c>
      <c r="C247" s="12" t="s">
        <v>351</v>
      </c>
      <c r="D247" s="12" t="s">
        <v>482</v>
      </c>
      <c r="E247" s="12" t="s">
        <v>17</v>
      </c>
      <c r="F247" s="12" t="s">
        <v>237</v>
      </c>
      <c r="G247" s="12">
        <v>49.5</v>
      </c>
      <c r="H247" s="14">
        <f t="shared" si="5"/>
        <v>15.756302521008404</v>
      </c>
      <c r="I247" s="12">
        <v>9.8000000000000007</v>
      </c>
      <c r="M247" s="14">
        <v>49.5</v>
      </c>
      <c r="N247" s="14">
        <f t="shared" si="6"/>
        <v>15.756302521008404</v>
      </c>
      <c r="O247" s="14">
        <v>9.8000000000000007</v>
      </c>
      <c r="S247" s="12" t="s">
        <v>23</v>
      </c>
      <c r="V247" s="12" t="s">
        <v>23</v>
      </c>
      <c r="Y247" s="12" t="s">
        <v>307</v>
      </c>
    </row>
    <row r="248" spans="1:30" x14ac:dyDescent="0.3">
      <c r="A248" s="12">
        <v>45</v>
      </c>
      <c r="B248" s="7" t="s">
        <v>363</v>
      </c>
      <c r="C248" s="12" t="s">
        <v>352</v>
      </c>
      <c r="D248" s="12" t="s">
        <v>482</v>
      </c>
      <c r="E248" s="12" t="s">
        <v>17</v>
      </c>
      <c r="F248" s="12" t="s">
        <v>300</v>
      </c>
      <c r="G248" s="12">
        <v>100.4</v>
      </c>
      <c r="H248" s="14">
        <f t="shared" si="5"/>
        <v>31.958237840590783</v>
      </c>
      <c r="I248" s="12">
        <v>100.4</v>
      </c>
      <c r="M248" s="14">
        <v>100.4</v>
      </c>
      <c r="N248" s="14">
        <f t="shared" si="6"/>
        <v>31.958237840590783</v>
      </c>
      <c r="O248" s="14">
        <v>100.4</v>
      </c>
      <c r="S248" s="12" t="s">
        <v>23</v>
      </c>
      <c r="V248" s="12" t="s">
        <v>23</v>
      </c>
      <c r="Y248" s="12" t="s">
        <v>307</v>
      </c>
    </row>
    <row r="249" spans="1:30" x14ac:dyDescent="0.3">
      <c r="A249" s="12">
        <v>46</v>
      </c>
      <c r="B249" s="7" t="s">
        <v>363</v>
      </c>
      <c r="C249" s="12" t="s">
        <v>353</v>
      </c>
      <c r="D249" s="12" t="s">
        <v>482</v>
      </c>
      <c r="E249" s="12" t="s">
        <v>18</v>
      </c>
      <c r="F249" s="12" t="s">
        <v>237</v>
      </c>
      <c r="G249" s="12">
        <v>2.9</v>
      </c>
      <c r="H249" s="14">
        <f t="shared" si="5"/>
        <v>0.92309651133180548</v>
      </c>
      <c r="M249" s="14">
        <v>2.9</v>
      </c>
      <c r="N249" s="14">
        <f t="shared" si="6"/>
        <v>0.92309651133180548</v>
      </c>
      <c r="V249" s="12" t="s">
        <v>23</v>
      </c>
      <c r="Y249" s="12" t="s">
        <v>307</v>
      </c>
    </row>
    <row r="250" spans="1:30" x14ac:dyDescent="0.3">
      <c r="A250" s="12">
        <v>47</v>
      </c>
      <c r="B250" s="7" t="s">
        <v>363</v>
      </c>
      <c r="C250" s="12" t="s">
        <v>354</v>
      </c>
      <c r="D250" s="12" t="s">
        <v>482</v>
      </c>
      <c r="E250" s="12" t="s">
        <v>18</v>
      </c>
      <c r="F250" s="12" t="s">
        <v>237</v>
      </c>
      <c r="G250" s="12">
        <v>4.4000000000000004</v>
      </c>
      <c r="H250" s="14">
        <f t="shared" si="5"/>
        <v>1.400560224089636</v>
      </c>
      <c r="M250" s="14">
        <v>4.4000000000000004</v>
      </c>
      <c r="N250" s="14">
        <f t="shared" si="6"/>
        <v>1.400560224089636</v>
      </c>
      <c r="S250" s="12" t="s">
        <v>23</v>
      </c>
      <c r="V250" s="12" t="s">
        <v>23</v>
      </c>
      <c r="Y250" s="12" t="s">
        <v>307</v>
      </c>
    </row>
    <row r="251" spans="1:30" x14ac:dyDescent="0.3">
      <c r="A251" s="12">
        <v>48</v>
      </c>
      <c r="B251" s="7" t="s">
        <v>363</v>
      </c>
      <c r="C251" s="12" t="s">
        <v>355</v>
      </c>
      <c r="D251" s="12" t="s">
        <v>482</v>
      </c>
      <c r="E251" s="12" t="s">
        <v>18</v>
      </c>
      <c r="F251" s="12" t="s">
        <v>237</v>
      </c>
      <c r="G251" s="12">
        <v>6.8</v>
      </c>
      <c r="H251" s="14">
        <f t="shared" si="5"/>
        <v>2.1645021645021645</v>
      </c>
      <c r="M251" s="14">
        <v>6.8</v>
      </c>
      <c r="N251" s="14">
        <f t="shared" si="6"/>
        <v>2.1645021645021645</v>
      </c>
      <c r="S251" s="12" t="s">
        <v>23</v>
      </c>
      <c r="V251" s="12" t="s">
        <v>23</v>
      </c>
      <c r="Y251" s="12" t="s">
        <v>307</v>
      </c>
    </row>
    <row r="252" spans="1:30" x14ac:dyDescent="0.3">
      <c r="A252" s="12">
        <v>49</v>
      </c>
      <c r="B252" s="7" t="s">
        <v>363</v>
      </c>
      <c r="C252" s="12" t="s">
        <v>356</v>
      </c>
      <c r="D252" s="12" t="s">
        <v>482</v>
      </c>
      <c r="E252" s="12" t="s">
        <v>18</v>
      </c>
      <c r="F252" s="12" t="s">
        <v>237</v>
      </c>
      <c r="G252" s="12">
        <v>6.5</v>
      </c>
      <c r="H252" s="14">
        <f t="shared" si="5"/>
        <v>2.0690094219505983</v>
      </c>
      <c r="M252" s="14">
        <v>6.5</v>
      </c>
      <c r="N252" s="14">
        <f t="shared" si="6"/>
        <v>2.0690094219505983</v>
      </c>
      <c r="S252" s="12" t="s">
        <v>23</v>
      </c>
      <c r="V252" s="12" t="s">
        <v>23</v>
      </c>
      <c r="Y252" s="12" t="s">
        <v>307</v>
      </c>
    </row>
    <row r="253" spans="1:30" x14ac:dyDescent="0.3">
      <c r="A253" s="19">
        <v>50</v>
      </c>
      <c r="B253" s="8" t="s">
        <v>363</v>
      </c>
      <c r="C253" s="19" t="s">
        <v>357</v>
      </c>
      <c r="D253" s="19" t="s">
        <v>482</v>
      </c>
      <c r="E253" s="19" t="s">
        <v>18</v>
      </c>
      <c r="F253" s="19" t="s">
        <v>237</v>
      </c>
      <c r="G253" s="19">
        <v>5.3</v>
      </c>
      <c r="H253" s="20">
        <f t="shared" si="5"/>
        <v>1.687038451744334</v>
      </c>
      <c r="I253" s="19"/>
      <c r="J253" s="19"/>
      <c r="K253" s="19"/>
      <c r="L253" s="19"/>
      <c r="M253" s="20">
        <v>5.3</v>
      </c>
      <c r="N253" s="20">
        <f t="shared" si="6"/>
        <v>1.687038451744334</v>
      </c>
      <c r="O253" s="20"/>
      <c r="P253" s="19"/>
      <c r="Q253" s="19"/>
      <c r="R253" s="19"/>
      <c r="S253" s="19" t="s">
        <v>23</v>
      </c>
      <c r="T253" s="19" t="s">
        <v>23</v>
      </c>
      <c r="U253" s="19"/>
      <c r="V253" s="19" t="s">
        <v>23</v>
      </c>
      <c r="W253" s="19"/>
      <c r="X253" s="19"/>
      <c r="Y253" s="19" t="s">
        <v>307</v>
      </c>
      <c r="Z253" s="26"/>
      <c r="AA253" s="26"/>
      <c r="AB253" s="26"/>
      <c r="AC253" s="26"/>
      <c r="AD253" s="26"/>
    </row>
    <row r="254" spans="1:30" x14ac:dyDescent="0.3">
      <c r="A254" s="12">
        <v>1</v>
      </c>
      <c r="B254" s="7" t="s">
        <v>369</v>
      </c>
      <c r="C254" s="12" t="s">
        <v>370</v>
      </c>
      <c r="D254" s="22" t="s">
        <v>483</v>
      </c>
      <c r="E254" s="12" t="s">
        <v>17</v>
      </c>
      <c r="G254" s="12">
        <v>73</v>
      </c>
      <c r="H254" s="14">
        <f t="shared" si="5"/>
        <v>23.236567354214415</v>
      </c>
      <c r="I254" s="12">
        <v>13.8</v>
      </c>
      <c r="L254" s="12">
        <v>2021</v>
      </c>
      <c r="M254" s="14">
        <v>73</v>
      </c>
      <c r="N254" s="14">
        <f t="shared" si="6"/>
        <v>23.236567354214415</v>
      </c>
      <c r="O254" s="14">
        <v>13.8</v>
      </c>
      <c r="S254" s="12" t="s">
        <v>23</v>
      </c>
      <c r="V254" s="12" t="s">
        <v>23</v>
      </c>
      <c r="W254" s="12" t="s">
        <v>558</v>
      </c>
      <c r="Y254" s="22" t="s">
        <v>422</v>
      </c>
    </row>
    <row r="255" spans="1:30" x14ac:dyDescent="0.3">
      <c r="A255" s="12">
        <v>2</v>
      </c>
      <c r="B255" s="7" t="s">
        <v>369</v>
      </c>
      <c r="C255" s="12" t="s">
        <v>371</v>
      </c>
      <c r="D255" s="12" t="s">
        <v>483</v>
      </c>
      <c r="E255" s="12" t="s">
        <v>17</v>
      </c>
      <c r="G255" s="12">
        <v>71</v>
      </c>
      <c r="H255" s="14">
        <f t="shared" si="5"/>
        <v>22.599949070537306</v>
      </c>
      <c r="I255" s="12">
        <v>13.1</v>
      </c>
      <c r="L255" s="12">
        <v>2021</v>
      </c>
      <c r="M255" s="14">
        <v>71</v>
      </c>
      <c r="N255" s="14">
        <f t="shared" si="6"/>
        <v>22.599949070537306</v>
      </c>
      <c r="O255" s="14">
        <v>13.1</v>
      </c>
      <c r="V255" s="12" t="s">
        <v>23</v>
      </c>
      <c r="W255" s="12" t="s">
        <v>558</v>
      </c>
      <c r="Y255" s="12" t="s">
        <v>422</v>
      </c>
    </row>
    <row r="256" spans="1:30" x14ac:dyDescent="0.3">
      <c r="A256" s="12">
        <v>3</v>
      </c>
      <c r="B256" s="7" t="s">
        <v>369</v>
      </c>
      <c r="C256" s="12" t="s">
        <v>372</v>
      </c>
      <c r="D256" s="12" t="s">
        <v>483</v>
      </c>
      <c r="E256" s="12" t="s">
        <v>17</v>
      </c>
      <c r="G256" s="12">
        <v>72</v>
      </c>
      <c r="H256" s="14">
        <f t="shared" si="5"/>
        <v>22.918258212375861</v>
      </c>
      <c r="I256" s="12">
        <v>14</v>
      </c>
      <c r="L256" s="12">
        <v>2021</v>
      </c>
      <c r="M256" s="14">
        <v>72</v>
      </c>
      <c r="N256" s="14">
        <f t="shared" si="6"/>
        <v>22.918258212375861</v>
      </c>
      <c r="O256" s="14">
        <v>14</v>
      </c>
      <c r="V256" s="12" t="s">
        <v>23</v>
      </c>
      <c r="W256" s="12" t="s">
        <v>558</v>
      </c>
      <c r="Y256" s="12" t="s">
        <v>422</v>
      </c>
    </row>
    <row r="257" spans="1:28" x14ac:dyDescent="0.3">
      <c r="A257" s="12">
        <v>4</v>
      </c>
      <c r="B257" s="7" t="s">
        <v>369</v>
      </c>
      <c r="C257" s="12" t="s">
        <v>373</v>
      </c>
      <c r="D257" s="12" t="s">
        <v>483</v>
      </c>
      <c r="E257" s="12" t="s">
        <v>17</v>
      </c>
      <c r="G257" s="12">
        <v>58</v>
      </c>
      <c r="H257" s="14">
        <f t="shared" si="5"/>
        <v>18.46193022663611</v>
      </c>
      <c r="I257" s="12">
        <v>12.8</v>
      </c>
      <c r="L257" s="12">
        <v>2021</v>
      </c>
      <c r="M257" s="14">
        <v>58</v>
      </c>
      <c r="N257" s="14">
        <f t="shared" si="6"/>
        <v>18.46193022663611</v>
      </c>
      <c r="O257" s="14">
        <v>12.8</v>
      </c>
      <c r="V257" s="12" t="s">
        <v>23</v>
      </c>
      <c r="W257" s="12" t="s">
        <v>558</v>
      </c>
      <c r="Y257" s="12" t="s">
        <v>422</v>
      </c>
    </row>
    <row r="258" spans="1:28" x14ac:dyDescent="0.3">
      <c r="A258" s="12">
        <v>5</v>
      </c>
      <c r="B258" s="7" t="s">
        <v>369</v>
      </c>
      <c r="C258" s="12" t="s">
        <v>374</v>
      </c>
      <c r="D258" s="12" t="s">
        <v>483</v>
      </c>
      <c r="E258" s="12" t="s">
        <v>17</v>
      </c>
      <c r="G258" s="12">
        <v>71</v>
      </c>
      <c r="H258" s="14">
        <f t="shared" si="5"/>
        <v>22.599949070537306</v>
      </c>
      <c r="I258" s="12">
        <v>14</v>
      </c>
      <c r="L258" s="12">
        <v>2021</v>
      </c>
      <c r="M258" s="14">
        <v>71</v>
      </c>
      <c r="N258" s="14">
        <f t="shared" si="6"/>
        <v>22.599949070537306</v>
      </c>
      <c r="O258" s="14">
        <v>14</v>
      </c>
      <c r="V258" s="12" t="s">
        <v>23</v>
      </c>
      <c r="W258" s="12" t="s">
        <v>558</v>
      </c>
      <c r="Y258" s="12" t="s">
        <v>422</v>
      </c>
    </row>
    <row r="259" spans="1:28" x14ac:dyDescent="0.3">
      <c r="A259" s="12">
        <v>6</v>
      </c>
      <c r="B259" s="7" t="s">
        <v>369</v>
      </c>
      <c r="C259" s="12" t="s">
        <v>375</v>
      </c>
      <c r="D259" s="12" t="s">
        <v>483</v>
      </c>
      <c r="E259" s="12" t="s">
        <v>17</v>
      </c>
      <c r="G259" s="12">
        <v>69</v>
      </c>
      <c r="H259" s="14">
        <f t="shared" si="5"/>
        <v>21.963330786860197</v>
      </c>
      <c r="I259" s="12">
        <v>15.3</v>
      </c>
      <c r="L259" s="12">
        <v>2021</v>
      </c>
      <c r="M259" s="14">
        <v>69</v>
      </c>
      <c r="N259" s="14">
        <f t="shared" si="6"/>
        <v>21.963330786860197</v>
      </c>
      <c r="O259" s="14">
        <v>15.3</v>
      </c>
      <c r="V259" s="12" t="s">
        <v>23</v>
      </c>
      <c r="W259" s="12" t="s">
        <v>558</v>
      </c>
      <c r="Y259" s="12" t="s">
        <v>422</v>
      </c>
    </row>
    <row r="260" spans="1:28" x14ac:dyDescent="0.3">
      <c r="A260" s="12">
        <v>7</v>
      </c>
      <c r="B260" s="7" t="s">
        <v>369</v>
      </c>
      <c r="C260" s="12" t="s">
        <v>376</v>
      </c>
      <c r="D260" s="12" t="s">
        <v>483</v>
      </c>
      <c r="E260" s="12" t="s">
        <v>17</v>
      </c>
      <c r="G260" s="12">
        <v>61</v>
      </c>
      <c r="H260" s="14">
        <f t="shared" si="5"/>
        <v>19.416857652151769</v>
      </c>
      <c r="I260" s="12">
        <v>12.2</v>
      </c>
      <c r="L260" s="12">
        <v>2021</v>
      </c>
      <c r="M260" s="14">
        <v>61</v>
      </c>
      <c r="N260" s="14">
        <f t="shared" si="6"/>
        <v>19.416857652151769</v>
      </c>
      <c r="O260" s="14">
        <v>12.2</v>
      </c>
      <c r="V260" s="12" t="s">
        <v>23</v>
      </c>
      <c r="W260" s="12" t="s">
        <v>558</v>
      </c>
      <c r="Y260" s="12" t="s">
        <v>422</v>
      </c>
    </row>
    <row r="261" spans="1:28" x14ac:dyDescent="0.3">
      <c r="A261" s="12">
        <v>8</v>
      </c>
      <c r="B261" s="7" t="s">
        <v>369</v>
      </c>
      <c r="C261" s="12" t="s">
        <v>377</v>
      </c>
      <c r="D261" s="12" t="s">
        <v>483</v>
      </c>
      <c r="E261" s="12" t="s">
        <v>17</v>
      </c>
      <c r="G261" s="12">
        <v>70.5</v>
      </c>
      <c r="H261" s="14">
        <f t="shared" si="5"/>
        <v>22.440794499618029</v>
      </c>
      <c r="I261" s="12">
        <v>12</v>
      </c>
      <c r="L261" s="12">
        <v>2021</v>
      </c>
      <c r="M261" s="14">
        <v>70.5</v>
      </c>
      <c r="N261" s="14">
        <f t="shared" si="6"/>
        <v>22.440794499618029</v>
      </c>
      <c r="O261" s="14">
        <v>12</v>
      </c>
      <c r="V261" s="12" t="s">
        <v>23</v>
      </c>
      <c r="W261" s="12" t="s">
        <v>558</v>
      </c>
      <c r="Y261" s="12" t="s">
        <v>422</v>
      </c>
    </row>
    <row r="262" spans="1:28" x14ac:dyDescent="0.3">
      <c r="A262" s="12">
        <v>9</v>
      </c>
      <c r="B262" s="7" t="s">
        <v>369</v>
      </c>
      <c r="C262" s="12" t="s">
        <v>378</v>
      </c>
      <c r="D262" s="12" t="s">
        <v>483</v>
      </c>
      <c r="E262" s="12" t="s">
        <v>17</v>
      </c>
      <c r="G262" s="12">
        <v>60</v>
      </c>
      <c r="H262" s="14">
        <f t="shared" si="5"/>
        <v>19.098548510313215</v>
      </c>
      <c r="I262" s="12">
        <v>5.9</v>
      </c>
      <c r="L262" s="12">
        <v>2021</v>
      </c>
      <c r="M262" s="14">
        <v>60</v>
      </c>
      <c r="N262" s="14">
        <f t="shared" si="6"/>
        <v>19.098548510313215</v>
      </c>
      <c r="O262" s="14">
        <v>5.9</v>
      </c>
      <c r="V262" s="12" t="s">
        <v>23</v>
      </c>
      <c r="W262" s="12" t="s">
        <v>558</v>
      </c>
      <c r="Y262" s="12" t="s">
        <v>422</v>
      </c>
    </row>
    <row r="263" spans="1:28" x14ac:dyDescent="0.3">
      <c r="A263" s="12">
        <v>10</v>
      </c>
      <c r="B263" s="7" t="s">
        <v>369</v>
      </c>
      <c r="C263" s="12" t="s">
        <v>379</v>
      </c>
      <c r="D263" s="12" t="s">
        <v>483</v>
      </c>
      <c r="E263" s="12" t="s">
        <v>17</v>
      </c>
      <c r="G263" s="12">
        <v>58.5</v>
      </c>
      <c r="H263" s="14">
        <f t="shared" si="5"/>
        <v>18.621084797555387</v>
      </c>
      <c r="I263" s="12">
        <v>6.8</v>
      </c>
      <c r="L263" s="12">
        <v>2021</v>
      </c>
      <c r="M263" s="14">
        <v>58.5</v>
      </c>
      <c r="N263" s="14">
        <f t="shared" si="6"/>
        <v>18.621084797555387</v>
      </c>
      <c r="O263" s="14">
        <v>6.8</v>
      </c>
      <c r="V263" s="12" t="s">
        <v>23</v>
      </c>
      <c r="W263" s="12" t="s">
        <v>558</v>
      </c>
      <c r="X263" s="12" t="s">
        <v>420</v>
      </c>
      <c r="Y263" s="12" t="s">
        <v>422</v>
      </c>
    </row>
    <row r="264" spans="1:28" x14ac:dyDescent="0.3">
      <c r="A264" s="12">
        <v>11</v>
      </c>
      <c r="B264" s="7" t="s">
        <v>369</v>
      </c>
      <c r="C264" s="12" t="s">
        <v>380</v>
      </c>
      <c r="D264" s="12" t="s">
        <v>483</v>
      </c>
      <c r="E264" s="12" t="s">
        <v>17</v>
      </c>
      <c r="G264" s="12">
        <v>60</v>
      </c>
      <c r="H264" s="14">
        <f t="shared" si="5"/>
        <v>19.098548510313215</v>
      </c>
      <c r="I264" s="12">
        <v>6.6</v>
      </c>
      <c r="L264" s="12">
        <v>2021</v>
      </c>
      <c r="M264" s="14">
        <v>60</v>
      </c>
      <c r="N264" s="14">
        <f t="shared" si="6"/>
        <v>19.098548510313215</v>
      </c>
      <c r="O264" s="14">
        <v>6.6</v>
      </c>
      <c r="S264" s="12" t="s">
        <v>23</v>
      </c>
      <c r="V264" s="12" t="s">
        <v>23</v>
      </c>
      <c r="W264" s="12" t="s">
        <v>558</v>
      </c>
      <c r="X264" s="12" t="s">
        <v>421</v>
      </c>
      <c r="Y264" s="12" t="s">
        <v>422</v>
      </c>
    </row>
    <row r="265" spans="1:28" x14ac:dyDescent="0.3">
      <c r="A265" s="12">
        <v>12</v>
      </c>
      <c r="B265" s="7" t="s">
        <v>369</v>
      </c>
      <c r="C265" s="12" t="s">
        <v>381</v>
      </c>
      <c r="D265" s="12" t="s">
        <v>483</v>
      </c>
      <c r="E265" s="12" t="s">
        <v>17</v>
      </c>
      <c r="G265" s="12">
        <v>62</v>
      </c>
      <c r="H265" s="14">
        <f t="shared" si="5"/>
        <v>19.735166793990324</v>
      </c>
      <c r="I265" s="12">
        <v>9.1</v>
      </c>
      <c r="L265" s="12">
        <v>2021</v>
      </c>
      <c r="M265" s="14">
        <v>62</v>
      </c>
      <c r="N265" s="14">
        <f t="shared" si="6"/>
        <v>19.735166793990324</v>
      </c>
      <c r="O265" s="14">
        <v>9.1</v>
      </c>
      <c r="S265" s="12" t="s">
        <v>23</v>
      </c>
      <c r="V265" s="12" t="s">
        <v>23</v>
      </c>
      <c r="W265" s="12" t="s">
        <v>558</v>
      </c>
      <c r="Y265" s="12" t="s">
        <v>422</v>
      </c>
      <c r="AA265" s="17" t="s">
        <v>24</v>
      </c>
      <c r="AB265" s="17" t="s">
        <v>492</v>
      </c>
    </row>
    <row r="266" spans="1:28" x14ac:dyDescent="0.3">
      <c r="A266" s="12">
        <v>13</v>
      </c>
      <c r="B266" s="7" t="s">
        <v>369</v>
      </c>
      <c r="C266" s="12" t="s">
        <v>382</v>
      </c>
      <c r="D266" s="12" t="s">
        <v>483</v>
      </c>
      <c r="E266" s="12" t="s">
        <v>17</v>
      </c>
      <c r="G266" s="12">
        <v>62.5</v>
      </c>
      <c r="H266" s="14">
        <f t="shared" si="5"/>
        <v>19.894321364909601</v>
      </c>
      <c r="I266" s="12">
        <v>9.6999999999999993</v>
      </c>
      <c r="L266" s="12">
        <v>2021</v>
      </c>
      <c r="M266" s="14">
        <v>62.5</v>
      </c>
      <c r="N266" s="14">
        <f t="shared" si="6"/>
        <v>19.894321364909601</v>
      </c>
      <c r="O266" s="14">
        <v>9.6999999999999993</v>
      </c>
      <c r="V266" s="12" t="s">
        <v>23</v>
      </c>
      <c r="W266" s="12" t="s">
        <v>558</v>
      </c>
      <c r="Y266" s="12" t="s">
        <v>422</v>
      </c>
      <c r="AA266" s="17" t="s">
        <v>25</v>
      </c>
      <c r="AB266" s="17" t="s">
        <v>493</v>
      </c>
    </row>
    <row r="267" spans="1:28" x14ac:dyDescent="0.3">
      <c r="A267" s="12">
        <v>14</v>
      </c>
      <c r="B267" s="7" t="s">
        <v>369</v>
      </c>
      <c r="C267" s="12" t="s">
        <v>383</v>
      </c>
      <c r="D267" s="12" t="s">
        <v>483</v>
      </c>
      <c r="E267" s="12" t="s">
        <v>17</v>
      </c>
      <c r="G267" s="12">
        <v>60</v>
      </c>
      <c r="H267" s="14">
        <f t="shared" si="5"/>
        <v>19.098548510313215</v>
      </c>
      <c r="I267" s="12">
        <v>9</v>
      </c>
      <c r="L267" s="12">
        <v>2021</v>
      </c>
      <c r="M267" s="14">
        <v>60</v>
      </c>
      <c r="N267" s="14">
        <f t="shared" si="6"/>
        <v>19.098548510313215</v>
      </c>
      <c r="O267" s="14">
        <v>9</v>
      </c>
      <c r="V267" s="12" t="s">
        <v>23</v>
      </c>
      <c r="W267" s="12" t="s">
        <v>558</v>
      </c>
      <c r="Y267" s="12" t="s">
        <v>422</v>
      </c>
      <c r="AA267" s="17" t="s">
        <v>26</v>
      </c>
      <c r="AB267" s="17">
        <v>1402</v>
      </c>
    </row>
    <row r="268" spans="1:28" x14ac:dyDescent="0.3">
      <c r="A268" s="12">
        <v>15</v>
      </c>
      <c r="B268" s="7" t="s">
        <v>369</v>
      </c>
      <c r="C268" s="12" t="s">
        <v>384</v>
      </c>
      <c r="D268" s="12" t="s">
        <v>483</v>
      </c>
      <c r="E268" s="12" t="s">
        <v>17</v>
      </c>
      <c r="G268" s="12">
        <v>64</v>
      </c>
      <c r="H268" s="14">
        <f t="shared" si="5"/>
        <v>20.371785077667433</v>
      </c>
      <c r="I268" s="12">
        <v>12.8</v>
      </c>
      <c r="L268" s="12">
        <v>2021</v>
      </c>
      <c r="M268" s="14">
        <v>64</v>
      </c>
      <c r="N268" s="14">
        <f t="shared" si="6"/>
        <v>20.371785077667433</v>
      </c>
      <c r="O268" s="14">
        <v>12.8</v>
      </c>
      <c r="V268" s="12" t="s">
        <v>23</v>
      </c>
      <c r="W268" s="12" t="s">
        <v>558</v>
      </c>
      <c r="Y268" s="12" t="s">
        <v>422</v>
      </c>
      <c r="AA268" s="17" t="s">
        <v>27</v>
      </c>
      <c r="AB268" s="17"/>
    </row>
    <row r="269" spans="1:28" x14ac:dyDescent="0.3">
      <c r="A269" s="12">
        <v>16</v>
      </c>
      <c r="B269" s="7" t="s">
        <v>369</v>
      </c>
      <c r="C269" s="12" t="s">
        <v>385</v>
      </c>
      <c r="D269" s="12" t="s">
        <v>483</v>
      </c>
      <c r="E269" s="12" t="s">
        <v>17</v>
      </c>
      <c r="G269" s="12">
        <v>68</v>
      </c>
      <c r="H269" s="14">
        <f t="shared" si="5"/>
        <v>21.645021645021647</v>
      </c>
      <c r="I269" s="12">
        <v>11.2</v>
      </c>
      <c r="L269" s="12">
        <v>2021</v>
      </c>
      <c r="M269" s="14">
        <v>68</v>
      </c>
      <c r="N269" s="14">
        <f t="shared" si="6"/>
        <v>21.645021645021647</v>
      </c>
      <c r="O269" s="14">
        <v>11.2</v>
      </c>
      <c r="V269" s="12" t="s">
        <v>23</v>
      </c>
      <c r="W269" s="12" t="s">
        <v>558</v>
      </c>
      <c r="Y269" s="12" t="s">
        <v>422</v>
      </c>
      <c r="AA269" s="4" t="s">
        <v>28</v>
      </c>
      <c r="AB269" s="18"/>
    </row>
    <row r="270" spans="1:28" x14ac:dyDescent="0.3">
      <c r="A270" s="12">
        <v>17</v>
      </c>
      <c r="B270" s="7" t="s">
        <v>369</v>
      </c>
      <c r="C270" s="12" t="s">
        <v>386</v>
      </c>
      <c r="D270" s="12" t="s">
        <v>483</v>
      </c>
      <c r="E270" s="12" t="s">
        <v>17</v>
      </c>
      <c r="G270" s="12">
        <v>75</v>
      </c>
      <c r="H270" s="14">
        <f t="shared" si="5"/>
        <v>23.87318563789152</v>
      </c>
      <c r="I270" s="12">
        <v>14</v>
      </c>
      <c r="L270" s="12">
        <v>2021</v>
      </c>
      <c r="M270" s="14">
        <v>75</v>
      </c>
      <c r="N270" s="14">
        <f t="shared" si="6"/>
        <v>23.87318563789152</v>
      </c>
      <c r="O270" s="14">
        <v>14</v>
      </c>
      <c r="V270" s="12" t="s">
        <v>23</v>
      </c>
      <c r="W270" s="12" t="s">
        <v>558</v>
      </c>
      <c r="Y270" s="12" t="s">
        <v>422</v>
      </c>
      <c r="AA270" s="4" t="s">
        <v>29</v>
      </c>
      <c r="AB270" s="24"/>
    </row>
    <row r="271" spans="1:28" x14ac:dyDescent="0.3">
      <c r="A271" s="12">
        <v>18</v>
      </c>
      <c r="B271" s="7" t="s">
        <v>369</v>
      </c>
      <c r="C271" s="12" t="s">
        <v>387</v>
      </c>
      <c r="D271" s="12" t="s">
        <v>483</v>
      </c>
      <c r="E271" s="12" t="s">
        <v>17</v>
      </c>
      <c r="G271" s="12">
        <v>59</v>
      </c>
      <c r="H271" s="14">
        <f t="shared" si="5"/>
        <v>18.780239368474664</v>
      </c>
      <c r="I271" s="12">
        <v>15.4</v>
      </c>
      <c r="L271" s="12">
        <v>2021</v>
      </c>
      <c r="M271" s="14">
        <v>59</v>
      </c>
      <c r="N271" s="14">
        <f t="shared" si="6"/>
        <v>18.780239368474664</v>
      </c>
      <c r="O271" s="14">
        <v>15.4</v>
      </c>
      <c r="V271" s="12" t="s">
        <v>23</v>
      </c>
      <c r="W271" s="12" t="s">
        <v>558</v>
      </c>
      <c r="Y271" s="12" t="s">
        <v>422</v>
      </c>
      <c r="AA271" s="4" t="s">
        <v>30</v>
      </c>
      <c r="AB271" s="24"/>
    </row>
    <row r="272" spans="1:28" x14ac:dyDescent="0.3">
      <c r="A272" s="12">
        <v>19</v>
      </c>
      <c r="B272" s="7" t="s">
        <v>369</v>
      </c>
      <c r="C272" s="12" t="s">
        <v>388</v>
      </c>
      <c r="D272" s="12" t="s">
        <v>483</v>
      </c>
      <c r="E272" s="12" t="s">
        <v>17</v>
      </c>
      <c r="G272" s="12">
        <v>57.5</v>
      </c>
      <c r="H272" s="14">
        <f t="shared" si="5"/>
        <v>18.302775655716832</v>
      </c>
      <c r="I272" s="12">
        <v>11</v>
      </c>
      <c r="L272" s="12">
        <v>2021</v>
      </c>
      <c r="M272" s="14">
        <v>57.5</v>
      </c>
      <c r="N272" s="14">
        <f t="shared" si="6"/>
        <v>18.302775655716832</v>
      </c>
      <c r="O272" s="14">
        <v>11</v>
      </c>
      <c r="V272" s="12" t="s">
        <v>23</v>
      </c>
      <c r="W272" s="12" t="s">
        <v>558</v>
      </c>
      <c r="Y272" s="12" t="s">
        <v>422</v>
      </c>
      <c r="AA272" s="4" t="s">
        <v>31</v>
      </c>
      <c r="AB272" s="13" t="s">
        <v>423</v>
      </c>
    </row>
    <row r="273" spans="1:29" x14ac:dyDescent="0.3">
      <c r="A273" s="12">
        <v>20</v>
      </c>
      <c r="B273" s="7" t="s">
        <v>369</v>
      </c>
      <c r="C273" s="12" t="s">
        <v>389</v>
      </c>
      <c r="D273" s="12" t="s">
        <v>483</v>
      </c>
      <c r="E273" s="12" t="s">
        <v>17</v>
      </c>
      <c r="G273" s="12">
        <v>55</v>
      </c>
      <c r="H273" s="14">
        <f t="shared" si="5"/>
        <v>17.50700280112045</v>
      </c>
      <c r="I273" s="12">
        <v>9.5</v>
      </c>
      <c r="L273" s="12">
        <v>2021</v>
      </c>
      <c r="M273" s="14">
        <v>55</v>
      </c>
      <c r="N273" s="14">
        <f t="shared" si="6"/>
        <v>17.50700280112045</v>
      </c>
      <c r="O273" s="14">
        <v>9.5</v>
      </c>
      <c r="S273" s="12" t="s">
        <v>23</v>
      </c>
      <c r="V273" s="12" t="s">
        <v>23</v>
      </c>
      <c r="W273" s="12" t="s">
        <v>558</v>
      </c>
      <c r="Y273" s="12" t="s">
        <v>422</v>
      </c>
      <c r="AA273" s="4" t="s">
        <v>33</v>
      </c>
      <c r="AB273" s="13" t="s">
        <v>424</v>
      </c>
    </row>
    <row r="274" spans="1:29" x14ac:dyDescent="0.3">
      <c r="A274" s="12">
        <v>21</v>
      </c>
      <c r="B274" s="7" t="s">
        <v>369</v>
      </c>
      <c r="C274" s="12" t="s">
        <v>390</v>
      </c>
      <c r="D274" s="12" t="s">
        <v>483</v>
      </c>
      <c r="E274" s="12" t="s">
        <v>17</v>
      </c>
      <c r="G274" s="12">
        <v>40</v>
      </c>
      <c r="H274" s="14">
        <f t="shared" si="5"/>
        <v>12.732365673542144</v>
      </c>
      <c r="I274" s="12">
        <v>8.4</v>
      </c>
      <c r="L274" s="12">
        <v>2021</v>
      </c>
      <c r="M274" s="14">
        <v>40</v>
      </c>
      <c r="N274" s="14">
        <f t="shared" si="6"/>
        <v>12.732365673542144</v>
      </c>
      <c r="O274" s="14">
        <v>8.4</v>
      </c>
      <c r="V274" s="12" t="s">
        <v>23</v>
      </c>
      <c r="Y274" s="12" t="s">
        <v>422</v>
      </c>
      <c r="AA274" s="4" t="s">
        <v>34</v>
      </c>
      <c r="AB274" s="13" t="s">
        <v>425</v>
      </c>
    </row>
    <row r="275" spans="1:29" x14ac:dyDescent="0.3">
      <c r="A275" s="12">
        <v>22</v>
      </c>
      <c r="B275" s="7" t="s">
        <v>369</v>
      </c>
      <c r="C275" s="12" t="s">
        <v>391</v>
      </c>
      <c r="D275" s="12" t="s">
        <v>483</v>
      </c>
      <c r="E275" s="12" t="s">
        <v>17</v>
      </c>
      <c r="G275" s="12">
        <v>48</v>
      </c>
      <c r="H275" s="14">
        <f t="shared" si="5"/>
        <v>15.278838808250573</v>
      </c>
      <c r="I275" s="12">
        <v>9.5</v>
      </c>
      <c r="L275" s="12">
        <v>2021</v>
      </c>
      <c r="M275" s="14">
        <v>48</v>
      </c>
      <c r="N275" s="14">
        <f t="shared" si="6"/>
        <v>15.278838808250573</v>
      </c>
      <c r="O275" s="14">
        <v>9.5</v>
      </c>
      <c r="S275" s="12" t="s">
        <v>23</v>
      </c>
      <c r="V275" s="12" t="s">
        <v>23</v>
      </c>
      <c r="Y275" s="12" t="s">
        <v>422</v>
      </c>
      <c r="AA275" s="4" t="s">
        <v>148</v>
      </c>
      <c r="AB275" s="13" t="s">
        <v>426</v>
      </c>
    </row>
    <row r="276" spans="1:29" x14ac:dyDescent="0.3">
      <c r="A276" s="12">
        <v>23</v>
      </c>
      <c r="B276" s="7" t="s">
        <v>369</v>
      </c>
      <c r="C276" s="12" t="s">
        <v>392</v>
      </c>
      <c r="D276" s="12" t="s">
        <v>483</v>
      </c>
      <c r="E276" s="12" t="s">
        <v>17</v>
      </c>
      <c r="G276" s="12">
        <v>43</v>
      </c>
      <c r="H276" s="14">
        <f t="shared" si="5"/>
        <v>13.687293099057806</v>
      </c>
      <c r="I276" s="12">
        <v>8.3000000000000007</v>
      </c>
      <c r="L276" s="12">
        <v>2021</v>
      </c>
      <c r="M276" s="14">
        <v>43</v>
      </c>
      <c r="N276" s="14">
        <f t="shared" si="6"/>
        <v>13.687293099057806</v>
      </c>
      <c r="O276" s="14">
        <v>8.3000000000000007</v>
      </c>
      <c r="V276" s="12" t="s">
        <v>23</v>
      </c>
      <c r="Y276" s="12" t="s">
        <v>422</v>
      </c>
      <c r="AA276" s="4" t="s">
        <v>37</v>
      </c>
      <c r="AC276" s="13" t="s">
        <v>626</v>
      </c>
    </row>
    <row r="277" spans="1:29" x14ac:dyDescent="0.3">
      <c r="A277" s="12">
        <v>24</v>
      </c>
      <c r="B277" s="7" t="s">
        <v>369</v>
      </c>
      <c r="C277" s="12" t="s">
        <v>393</v>
      </c>
      <c r="D277" s="12" t="s">
        <v>483</v>
      </c>
      <c r="E277" s="12" t="s">
        <v>17</v>
      </c>
      <c r="G277" s="12">
        <v>49</v>
      </c>
      <c r="H277" s="14">
        <f t="shared" si="5"/>
        <v>15.597147950089127</v>
      </c>
      <c r="I277" s="12">
        <v>9.9</v>
      </c>
      <c r="L277" s="12">
        <v>2021</v>
      </c>
      <c r="M277" s="14">
        <v>49</v>
      </c>
      <c r="N277" s="14">
        <f t="shared" si="6"/>
        <v>15.597147950089127</v>
      </c>
      <c r="O277" s="14">
        <v>9.9</v>
      </c>
      <c r="S277" s="12" t="s">
        <v>23</v>
      </c>
      <c r="V277" s="12" t="s">
        <v>23</v>
      </c>
      <c r="Y277" s="12" t="s">
        <v>422</v>
      </c>
      <c r="AA277" s="4" t="s">
        <v>39</v>
      </c>
    </row>
    <row r="278" spans="1:29" x14ac:dyDescent="0.3">
      <c r="A278" s="12">
        <v>25</v>
      </c>
      <c r="B278" s="7" t="s">
        <v>369</v>
      </c>
      <c r="C278" s="12" t="s">
        <v>394</v>
      </c>
      <c r="D278" s="12" t="s">
        <v>483</v>
      </c>
      <c r="E278" s="12" t="s">
        <v>17</v>
      </c>
      <c r="G278" s="12">
        <v>45</v>
      </c>
      <c r="H278" s="14">
        <f t="shared" si="5"/>
        <v>14.323911382734913</v>
      </c>
      <c r="I278" s="12">
        <v>8.1999999999999993</v>
      </c>
      <c r="L278" s="12">
        <v>2021</v>
      </c>
      <c r="M278" s="14">
        <v>45</v>
      </c>
      <c r="N278" s="14">
        <f t="shared" si="6"/>
        <v>14.323911382734913</v>
      </c>
      <c r="O278" s="14">
        <v>8.1999999999999993</v>
      </c>
      <c r="V278" s="12" t="s">
        <v>23</v>
      </c>
      <c r="Y278" s="12" t="s">
        <v>422</v>
      </c>
      <c r="AA278" s="4" t="s">
        <v>153</v>
      </c>
    </row>
    <row r="279" spans="1:29" x14ac:dyDescent="0.3">
      <c r="A279" s="12">
        <v>26</v>
      </c>
      <c r="B279" s="7" t="s">
        <v>369</v>
      </c>
      <c r="C279" s="12" t="s">
        <v>395</v>
      </c>
      <c r="D279" s="12" t="s">
        <v>483</v>
      </c>
      <c r="E279" s="12" t="s">
        <v>17</v>
      </c>
      <c r="G279" s="12">
        <v>43</v>
      </c>
      <c r="H279" s="14">
        <f t="shared" si="5"/>
        <v>13.687293099057806</v>
      </c>
      <c r="I279" s="12">
        <v>6.9</v>
      </c>
      <c r="L279" s="12">
        <v>2021</v>
      </c>
      <c r="M279" s="14">
        <v>43</v>
      </c>
      <c r="N279" s="14">
        <f t="shared" si="6"/>
        <v>13.687293099057806</v>
      </c>
      <c r="O279" s="14">
        <v>6.9</v>
      </c>
      <c r="V279" s="12" t="s">
        <v>23</v>
      </c>
      <c r="Y279" s="12" t="s">
        <v>422</v>
      </c>
    </row>
    <row r="280" spans="1:29" x14ac:dyDescent="0.3">
      <c r="A280" s="12">
        <v>27</v>
      </c>
      <c r="B280" s="7" t="s">
        <v>369</v>
      </c>
      <c r="C280" s="12" t="s">
        <v>396</v>
      </c>
      <c r="D280" s="12" t="s">
        <v>483</v>
      </c>
      <c r="E280" s="12" t="s">
        <v>17</v>
      </c>
      <c r="G280" s="12">
        <v>47</v>
      </c>
      <c r="H280" s="14">
        <f t="shared" si="5"/>
        <v>14.96052966641202</v>
      </c>
      <c r="I280" s="12">
        <v>7.1</v>
      </c>
      <c r="L280" s="12">
        <v>2021</v>
      </c>
      <c r="M280" s="14">
        <v>47</v>
      </c>
      <c r="N280" s="14">
        <f t="shared" si="6"/>
        <v>14.96052966641202</v>
      </c>
      <c r="O280" s="14">
        <v>7.1</v>
      </c>
      <c r="V280" s="12" t="s">
        <v>23</v>
      </c>
      <c r="Y280" s="12" t="s">
        <v>422</v>
      </c>
    </row>
    <row r="281" spans="1:29" x14ac:dyDescent="0.3">
      <c r="A281" s="12">
        <v>28</v>
      </c>
      <c r="B281" s="7" t="s">
        <v>369</v>
      </c>
      <c r="C281" s="12" t="s">
        <v>397</v>
      </c>
      <c r="D281" s="12" t="s">
        <v>483</v>
      </c>
      <c r="E281" s="12" t="s">
        <v>17</v>
      </c>
      <c r="G281" s="12">
        <v>44</v>
      </c>
      <c r="H281" s="14">
        <f t="shared" si="5"/>
        <v>14.005602240896359</v>
      </c>
      <c r="I281" s="12">
        <v>9.4</v>
      </c>
      <c r="L281" s="12">
        <v>2021</v>
      </c>
      <c r="M281" s="14">
        <v>44</v>
      </c>
      <c r="N281" s="14">
        <f t="shared" si="6"/>
        <v>14.005602240896359</v>
      </c>
      <c r="O281" s="14">
        <v>9.4</v>
      </c>
      <c r="V281" s="12" t="s">
        <v>23</v>
      </c>
      <c r="Y281" s="12" t="s">
        <v>422</v>
      </c>
    </row>
    <row r="282" spans="1:29" x14ac:dyDescent="0.3">
      <c r="A282" s="12">
        <v>29</v>
      </c>
      <c r="B282" s="7" t="s">
        <v>369</v>
      </c>
      <c r="C282" s="12" t="s">
        <v>398</v>
      </c>
      <c r="D282" s="12" t="s">
        <v>483</v>
      </c>
      <c r="E282" s="12" t="s">
        <v>17</v>
      </c>
      <c r="G282" s="12">
        <v>46</v>
      </c>
      <c r="H282" s="14">
        <f t="shared" si="5"/>
        <v>14.642220524573466</v>
      </c>
      <c r="I282" s="12">
        <v>9.9</v>
      </c>
      <c r="L282" s="12">
        <v>2021</v>
      </c>
      <c r="M282" s="14">
        <v>46</v>
      </c>
      <c r="N282" s="14">
        <f t="shared" si="6"/>
        <v>14.642220524573466</v>
      </c>
      <c r="O282" s="14">
        <v>9.9</v>
      </c>
      <c r="V282" s="12" t="s">
        <v>23</v>
      </c>
      <c r="Y282" s="12" t="s">
        <v>422</v>
      </c>
    </row>
    <row r="283" spans="1:29" x14ac:dyDescent="0.3">
      <c r="A283" s="12">
        <v>30</v>
      </c>
      <c r="B283" s="7" t="s">
        <v>369</v>
      </c>
      <c r="C283" s="12" t="s">
        <v>399</v>
      </c>
      <c r="D283" s="12" t="s">
        <v>483</v>
      </c>
      <c r="E283" s="12" t="s">
        <v>17</v>
      </c>
      <c r="G283" s="12">
        <v>50</v>
      </c>
      <c r="H283" s="14">
        <f t="shared" si="5"/>
        <v>15.91545709192768</v>
      </c>
      <c r="I283" s="12">
        <v>11.4</v>
      </c>
      <c r="L283" s="12">
        <v>2021</v>
      </c>
      <c r="M283" s="14">
        <v>50</v>
      </c>
      <c r="N283" s="14">
        <f t="shared" si="6"/>
        <v>15.91545709192768</v>
      </c>
      <c r="O283" s="14">
        <v>11.4</v>
      </c>
      <c r="S283" s="12" t="s">
        <v>23</v>
      </c>
      <c r="V283" s="12" t="s">
        <v>23</v>
      </c>
      <c r="Y283" s="12" t="s">
        <v>422</v>
      </c>
    </row>
    <row r="284" spans="1:29" x14ac:dyDescent="0.3">
      <c r="A284" s="12">
        <v>31</v>
      </c>
      <c r="B284" s="7" t="s">
        <v>369</v>
      </c>
      <c r="C284" s="12" t="s">
        <v>400</v>
      </c>
      <c r="D284" s="12" t="s">
        <v>483</v>
      </c>
      <c r="E284" s="12" t="s">
        <v>17</v>
      </c>
      <c r="G284" s="12">
        <v>27</v>
      </c>
      <c r="H284" s="14">
        <f t="shared" si="5"/>
        <v>8.5943468296409478</v>
      </c>
      <c r="I284" s="12">
        <v>7.5</v>
      </c>
      <c r="L284" s="12">
        <v>2021</v>
      </c>
      <c r="M284" s="14">
        <v>27</v>
      </c>
      <c r="N284" s="14">
        <f t="shared" si="6"/>
        <v>8.5943468296409478</v>
      </c>
      <c r="O284" s="14">
        <v>7.5</v>
      </c>
      <c r="S284" s="12" t="s">
        <v>23</v>
      </c>
      <c r="V284" s="12" t="s">
        <v>23</v>
      </c>
      <c r="Y284" s="12" t="s">
        <v>422</v>
      </c>
    </row>
    <row r="285" spans="1:29" x14ac:dyDescent="0.3">
      <c r="A285" s="12">
        <v>32</v>
      </c>
      <c r="B285" s="7" t="s">
        <v>369</v>
      </c>
      <c r="C285" s="12" t="s">
        <v>401</v>
      </c>
      <c r="D285" s="12" t="s">
        <v>483</v>
      </c>
      <c r="E285" s="12" t="s">
        <v>17</v>
      </c>
      <c r="G285" s="12">
        <v>27</v>
      </c>
      <c r="H285" s="14">
        <f t="shared" si="5"/>
        <v>8.5943468296409478</v>
      </c>
      <c r="I285" s="12">
        <v>8.1</v>
      </c>
      <c r="L285" s="12">
        <v>2021</v>
      </c>
      <c r="M285" s="14">
        <v>27</v>
      </c>
      <c r="N285" s="14">
        <f t="shared" si="6"/>
        <v>8.5943468296409478</v>
      </c>
      <c r="O285" s="14">
        <v>8.1</v>
      </c>
      <c r="V285" s="12" t="s">
        <v>23</v>
      </c>
      <c r="Y285" s="12" t="s">
        <v>422</v>
      </c>
    </row>
    <row r="286" spans="1:29" x14ac:dyDescent="0.3">
      <c r="A286" s="12">
        <v>33</v>
      </c>
      <c r="B286" s="7" t="s">
        <v>369</v>
      </c>
      <c r="C286" s="12" t="s">
        <v>402</v>
      </c>
      <c r="D286" s="12" t="s">
        <v>483</v>
      </c>
      <c r="E286" s="12" t="s">
        <v>17</v>
      </c>
      <c r="G286" s="12">
        <v>30</v>
      </c>
      <c r="H286" s="14">
        <f t="shared" si="5"/>
        <v>9.5492742551566074</v>
      </c>
      <c r="I286" s="12">
        <v>5.6</v>
      </c>
      <c r="L286" s="12">
        <v>2021</v>
      </c>
      <c r="M286" s="14">
        <v>30</v>
      </c>
      <c r="N286" s="14">
        <f t="shared" si="6"/>
        <v>9.5492742551566074</v>
      </c>
      <c r="O286" s="14">
        <v>5.6</v>
      </c>
      <c r="S286" s="12" t="s">
        <v>23</v>
      </c>
      <c r="V286" s="12" t="s">
        <v>23</v>
      </c>
      <c r="Y286" s="12" t="s">
        <v>422</v>
      </c>
    </row>
    <row r="287" spans="1:29" x14ac:dyDescent="0.3">
      <c r="A287" s="12">
        <v>34</v>
      </c>
      <c r="B287" s="7" t="s">
        <v>369</v>
      </c>
      <c r="C287" s="12" t="s">
        <v>403</v>
      </c>
      <c r="D287" s="12" t="s">
        <v>483</v>
      </c>
      <c r="E287" s="12" t="s">
        <v>17</v>
      </c>
      <c r="G287" s="12">
        <v>36</v>
      </c>
      <c r="H287" s="14">
        <f t="shared" si="5"/>
        <v>11.45912910618793</v>
      </c>
      <c r="I287" s="12">
        <v>6.8</v>
      </c>
      <c r="L287" s="12">
        <v>2021</v>
      </c>
      <c r="M287" s="14">
        <v>36</v>
      </c>
      <c r="N287" s="14">
        <f t="shared" si="6"/>
        <v>11.45912910618793</v>
      </c>
      <c r="O287" s="14">
        <v>6.8</v>
      </c>
      <c r="V287" s="12" t="s">
        <v>23</v>
      </c>
      <c r="Y287" s="12" t="s">
        <v>422</v>
      </c>
    </row>
    <row r="288" spans="1:29" x14ac:dyDescent="0.3">
      <c r="A288" s="12">
        <v>35</v>
      </c>
      <c r="B288" s="7" t="s">
        <v>369</v>
      </c>
      <c r="C288" s="12" t="s">
        <v>404</v>
      </c>
      <c r="D288" s="12" t="s">
        <v>483</v>
      </c>
      <c r="E288" s="12" t="s">
        <v>17</v>
      </c>
      <c r="G288" s="12">
        <v>21</v>
      </c>
      <c r="H288" s="14">
        <f t="shared" si="5"/>
        <v>6.6844919786096257</v>
      </c>
      <c r="I288" s="12">
        <v>6</v>
      </c>
      <c r="L288" s="12">
        <v>2021</v>
      </c>
      <c r="M288" s="14">
        <v>21</v>
      </c>
      <c r="N288" s="14">
        <f t="shared" si="6"/>
        <v>6.6844919786096257</v>
      </c>
      <c r="O288" s="14">
        <v>6</v>
      </c>
      <c r="S288" s="12" t="s">
        <v>23</v>
      </c>
      <c r="V288" s="12" t="s">
        <v>23</v>
      </c>
      <c r="Y288" s="12" t="s">
        <v>422</v>
      </c>
    </row>
    <row r="289" spans="1:30" x14ac:dyDescent="0.3">
      <c r="A289" s="12">
        <v>36</v>
      </c>
      <c r="B289" s="7" t="s">
        <v>369</v>
      </c>
      <c r="C289" s="12" t="s">
        <v>405</v>
      </c>
      <c r="D289" s="12" t="s">
        <v>483</v>
      </c>
      <c r="E289" s="12" t="s">
        <v>17</v>
      </c>
      <c r="G289" s="12">
        <v>25</v>
      </c>
      <c r="H289" s="14">
        <f t="shared" si="5"/>
        <v>7.9577285459638398</v>
      </c>
      <c r="I289" s="12">
        <v>6.1</v>
      </c>
      <c r="L289" s="12">
        <v>2021</v>
      </c>
      <c r="M289" s="14">
        <v>25</v>
      </c>
      <c r="N289" s="14">
        <f t="shared" si="6"/>
        <v>7.9577285459638398</v>
      </c>
      <c r="O289" s="14">
        <v>6.1</v>
      </c>
      <c r="S289" s="12" t="s">
        <v>23</v>
      </c>
      <c r="V289" s="12" t="s">
        <v>23</v>
      </c>
      <c r="Y289" s="12" t="s">
        <v>422</v>
      </c>
    </row>
    <row r="290" spans="1:30" x14ac:dyDescent="0.3">
      <c r="A290" s="12">
        <v>37</v>
      </c>
      <c r="B290" s="7" t="s">
        <v>369</v>
      </c>
      <c r="C290" s="12" t="s">
        <v>406</v>
      </c>
      <c r="D290" s="12" t="s">
        <v>483</v>
      </c>
      <c r="E290" s="12" t="s">
        <v>17</v>
      </c>
      <c r="G290" s="12">
        <v>26.5</v>
      </c>
      <c r="H290" s="14">
        <f t="shared" si="5"/>
        <v>8.4351922587216706</v>
      </c>
      <c r="I290" s="12">
        <v>8.4</v>
      </c>
      <c r="L290" s="12">
        <v>2021</v>
      </c>
      <c r="M290" s="14">
        <v>26.5</v>
      </c>
      <c r="N290" s="14">
        <f t="shared" si="6"/>
        <v>8.4351922587216706</v>
      </c>
      <c r="O290" s="14">
        <v>8.4</v>
      </c>
      <c r="S290" s="12" t="s">
        <v>23</v>
      </c>
      <c r="V290" s="12" t="s">
        <v>23</v>
      </c>
      <c r="Y290" s="12" t="s">
        <v>422</v>
      </c>
    </row>
    <row r="291" spans="1:30" x14ac:dyDescent="0.3">
      <c r="A291" s="12">
        <v>38</v>
      </c>
      <c r="B291" s="7" t="s">
        <v>369</v>
      </c>
      <c r="C291" s="12" t="s">
        <v>407</v>
      </c>
      <c r="D291" s="12" t="s">
        <v>483</v>
      </c>
      <c r="E291" s="12" t="s">
        <v>17</v>
      </c>
      <c r="G291" s="12">
        <v>44</v>
      </c>
      <c r="H291" s="14">
        <f t="shared" si="5"/>
        <v>14.005602240896359</v>
      </c>
      <c r="I291" s="12">
        <v>11.7</v>
      </c>
      <c r="L291" s="12">
        <v>2021</v>
      </c>
      <c r="M291" s="14">
        <v>44</v>
      </c>
      <c r="N291" s="14">
        <f t="shared" si="6"/>
        <v>14.005602240896359</v>
      </c>
      <c r="O291" s="14">
        <v>11.7</v>
      </c>
      <c r="S291" s="12" t="s">
        <v>23</v>
      </c>
      <c r="V291" s="12" t="s">
        <v>23</v>
      </c>
      <c r="Y291" s="12" t="s">
        <v>422</v>
      </c>
    </row>
    <row r="292" spans="1:30" x14ac:dyDescent="0.3">
      <c r="A292" s="12">
        <v>39</v>
      </c>
      <c r="B292" s="7" t="s">
        <v>369</v>
      </c>
      <c r="C292" s="12" t="s">
        <v>408</v>
      </c>
      <c r="D292" s="12" t="s">
        <v>483</v>
      </c>
      <c r="E292" s="12" t="s">
        <v>17</v>
      </c>
      <c r="G292" s="12">
        <v>40.5</v>
      </c>
      <c r="H292" s="14">
        <f t="shared" si="5"/>
        <v>12.891520244461422</v>
      </c>
      <c r="I292" s="12">
        <v>8.9</v>
      </c>
      <c r="L292" s="12">
        <v>2021</v>
      </c>
      <c r="M292" s="14">
        <v>40.5</v>
      </c>
      <c r="N292" s="14">
        <f t="shared" si="6"/>
        <v>12.891520244461422</v>
      </c>
      <c r="O292" s="14">
        <v>8.9</v>
      </c>
      <c r="V292" s="12" t="s">
        <v>23</v>
      </c>
      <c r="Y292" s="12" t="s">
        <v>422</v>
      </c>
    </row>
    <row r="293" spans="1:30" x14ac:dyDescent="0.3">
      <c r="A293" s="12">
        <v>40</v>
      </c>
      <c r="B293" s="7" t="s">
        <v>369</v>
      </c>
      <c r="C293" s="12" t="s">
        <v>409</v>
      </c>
      <c r="D293" s="12" t="s">
        <v>483</v>
      </c>
      <c r="E293" s="12" t="s">
        <v>17</v>
      </c>
      <c r="G293" s="12">
        <v>35</v>
      </c>
      <c r="H293" s="14">
        <f t="shared" si="5"/>
        <v>11.140819964349376</v>
      </c>
      <c r="I293" s="12">
        <v>9.1999999999999993</v>
      </c>
      <c r="L293" s="12">
        <v>2021</v>
      </c>
      <c r="M293" s="14">
        <v>35</v>
      </c>
      <c r="N293" s="14">
        <f t="shared" si="6"/>
        <v>11.140819964349376</v>
      </c>
      <c r="O293" s="14">
        <v>9.1999999999999993</v>
      </c>
      <c r="S293" s="12" t="s">
        <v>23</v>
      </c>
      <c r="V293" s="12" t="s">
        <v>23</v>
      </c>
      <c r="Y293" s="12" t="s">
        <v>422</v>
      </c>
    </row>
    <row r="294" spans="1:30" x14ac:dyDescent="0.3">
      <c r="A294" s="12">
        <v>41</v>
      </c>
      <c r="B294" s="7" t="s">
        <v>369</v>
      </c>
      <c r="C294" s="12" t="s">
        <v>410</v>
      </c>
      <c r="D294" s="12" t="s">
        <v>483</v>
      </c>
      <c r="E294" s="12" t="s">
        <v>17</v>
      </c>
      <c r="G294" s="12">
        <v>13</v>
      </c>
      <c r="H294" s="14">
        <f t="shared" si="5"/>
        <v>4.1380188439011967</v>
      </c>
      <c r="I294" s="12">
        <v>11.3</v>
      </c>
      <c r="L294" s="12">
        <v>2021</v>
      </c>
      <c r="M294" s="14">
        <v>13</v>
      </c>
      <c r="N294" s="14">
        <f t="shared" si="6"/>
        <v>4.1380188439011967</v>
      </c>
      <c r="O294" s="14">
        <v>11.3</v>
      </c>
      <c r="V294" s="12" t="s">
        <v>23</v>
      </c>
      <c r="Y294" s="12" t="s">
        <v>422</v>
      </c>
    </row>
    <row r="295" spans="1:30" x14ac:dyDescent="0.3">
      <c r="A295" s="12">
        <v>42</v>
      </c>
      <c r="B295" s="7" t="s">
        <v>369</v>
      </c>
      <c r="C295" s="12" t="s">
        <v>411</v>
      </c>
      <c r="D295" s="12" t="s">
        <v>483</v>
      </c>
      <c r="E295" s="12" t="s">
        <v>17</v>
      </c>
      <c r="G295" s="12">
        <v>23</v>
      </c>
      <c r="H295" s="14">
        <f t="shared" si="5"/>
        <v>7.3211102622867328</v>
      </c>
      <c r="I295" s="12">
        <v>4.7</v>
      </c>
      <c r="L295" s="12">
        <v>2021</v>
      </c>
      <c r="M295" s="14">
        <v>23</v>
      </c>
      <c r="N295" s="14">
        <f t="shared" si="6"/>
        <v>7.3211102622867328</v>
      </c>
      <c r="O295" s="14">
        <v>4.7</v>
      </c>
      <c r="S295" s="12" t="s">
        <v>23</v>
      </c>
      <c r="V295" s="12" t="s">
        <v>23</v>
      </c>
      <c r="Y295" s="12" t="s">
        <v>422</v>
      </c>
    </row>
    <row r="296" spans="1:30" x14ac:dyDescent="0.3">
      <c r="A296" s="12">
        <v>43</v>
      </c>
      <c r="B296" s="7" t="s">
        <v>369</v>
      </c>
      <c r="C296" s="12" t="s">
        <v>412</v>
      </c>
      <c r="D296" s="12" t="s">
        <v>483</v>
      </c>
      <c r="E296" s="12" t="s">
        <v>17</v>
      </c>
      <c r="G296" s="12">
        <v>41.5</v>
      </c>
      <c r="H296" s="14">
        <f t="shared" si="5"/>
        <v>13.209829386299974</v>
      </c>
      <c r="I296" s="12">
        <v>10</v>
      </c>
      <c r="L296" s="12">
        <v>2021</v>
      </c>
      <c r="M296" s="14">
        <v>41.5</v>
      </c>
      <c r="N296" s="14">
        <f t="shared" si="6"/>
        <v>13.209829386299974</v>
      </c>
      <c r="O296" s="14">
        <v>10</v>
      </c>
      <c r="V296" s="12" t="s">
        <v>23</v>
      </c>
      <c r="Y296" s="12" t="s">
        <v>422</v>
      </c>
    </row>
    <row r="297" spans="1:30" x14ac:dyDescent="0.3">
      <c r="A297" s="12">
        <v>44</v>
      </c>
      <c r="B297" s="7" t="s">
        <v>369</v>
      </c>
      <c r="C297" s="12" t="s">
        <v>413</v>
      </c>
      <c r="D297" s="12" t="s">
        <v>483</v>
      </c>
      <c r="E297" s="12" t="s">
        <v>17</v>
      </c>
      <c r="G297" s="12">
        <v>20</v>
      </c>
      <c r="H297" s="14">
        <f t="shared" si="5"/>
        <v>6.3661828367710722</v>
      </c>
      <c r="I297" s="12">
        <v>6.1</v>
      </c>
      <c r="L297" s="12">
        <v>2021</v>
      </c>
      <c r="M297" s="14">
        <v>20</v>
      </c>
      <c r="N297" s="14">
        <f t="shared" si="6"/>
        <v>6.3661828367710722</v>
      </c>
      <c r="O297" s="14">
        <v>6.1</v>
      </c>
      <c r="V297" s="12" t="s">
        <v>23</v>
      </c>
      <c r="Y297" s="12" t="s">
        <v>422</v>
      </c>
    </row>
    <row r="298" spans="1:30" x14ac:dyDescent="0.3">
      <c r="A298" s="12">
        <v>45</v>
      </c>
      <c r="B298" s="7" t="s">
        <v>369</v>
      </c>
      <c r="C298" s="12" t="s">
        <v>414</v>
      </c>
      <c r="D298" s="12" t="s">
        <v>483</v>
      </c>
      <c r="E298" s="12" t="s">
        <v>17</v>
      </c>
      <c r="G298" s="12">
        <v>40</v>
      </c>
      <c r="H298" s="14">
        <f t="shared" si="5"/>
        <v>12.732365673542144</v>
      </c>
      <c r="I298" s="12">
        <v>9.6</v>
      </c>
      <c r="L298" s="12">
        <v>2021</v>
      </c>
      <c r="M298" s="14">
        <v>40</v>
      </c>
      <c r="N298" s="14">
        <f t="shared" si="6"/>
        <v>12.732365673542144</v>
      </c>
      <c r="O298" s="14">
        <v>9.6</v>
      </c>
      <c r="S298" s="12" t="s">
        <v>23</v>
      </c>
      <c r="V298" s="12" t="s">
        <v>23</v>
      </c>
      <c r="Y298" s="12" t="s">
        <v>422</v>
      </c>
    </row>
    <row r="299" spans="1:30" x14ac:dyDescent="0.3">
      <c r="A299" s="12">
        <v>46</v>
      </c>
      <c r="B299" s="7" t="s">
        <v>369</v>
      </c>
      <c r="C299" s="12" t="s">
        <v>415</v>
      </c>
      <c r="D299" s="12" t="s">
        <v>483</v>
      </c>
      <c r="E299" s="12" t="s">
        <v>18</v>
      </c>
      <c r="H299" s="14">
        <v>9.8000000000000007</v>
      </c>
      <c r="I299" s="12">
        <v>4.2</v>
      </c>
      <c r="L299" s="12">
        <v>2021</v>
      </c>
      <c r="N299" s="14">
        <v>9.8000000000000007</v>
      </c>
      <c r="O299" s="14">
        <v>4.2</v>
      </c>
      <c r="S299" s="12" t="s">
        <v>23</v>
      </c>
      <c r="V299" s="12" t="s">
        <v>23</v>
      </c>
      <c r="Y299" s="12" t="s">
        <v>422</v>
      </c>
    </row>
    <row r="300" spans="1:30" x14ac:dyDescent="0.3">
      <c r="A300" s="12">
        <v>47</v>
      </c>
      <c r="B300" s="7" t="s">
        <v>369</v>
      </c>
      <c r="C300" s="12" t="s">
        <v>416</v>
      </c>
      <c r="D300" s="12" t="s">
        <v>483</v>
      </c>
      <c r="E300" s="12" t="s">
        <v>18</v>
      </c>
      <c r="H300" s="14">
        <v>2.8</v>
      </c>
      <c r="I300" s="12">
        <v>2.2999999999999998</v>
      </c>
      <c r="L300" s="12">
        <v>2021</v>
      </c>
      <c r="N300" s="14">
        <v>2.8</v>
      </c>
      <c r="O300" s="14">
        <v>2.2999999999999998</v>
      </c>
      <c r="S300" s="12" t="s">
        <v>23</v>
      </c>
      <c r="V300" s="12" t="s">
        <v>23</v>
      </c>
      <c r="Y300" s="12" t="s">
        <v>422</v>
      </c>
    </row>
    <row r="301" spans="1:30" x14ac:dyDescent="0.3">
      <c r="A301" s="12">
        <v>48</v>
      </c>
      <c r="B301" s="7" t="s">
        <v>369</v>
      </c>
      <c r="C301" s="12" t="s">
        <v>417</v>
      </c>
      <c r="D301" s="12" t="s">
        <v>483</v>
      </c>
      <c r="E301" s="12" t="s">
        <v>18</v>
      </c>
      <c r="H301" s="14">
        <v>3</v>
      </c>
      <c r="I301" s="12">
        <v>3.6</v>
      </c>
      <c r="L301" s="12">
        <v>2021</v>
      </c>
      <c r="N301" s="14">
        <v>3</v>
      </c>
      <c r="O301" s="14">
        <v>3.6</v>
      </c>
      <c r="S301" s="12" t="s">
        <v>23</v>
      </c>
      <c r="V301" s="12" t="s">
        <v>23</v>
      </c>
      <c r="Y301" s="12" t="s">
        <v>422</v>
      </c>
    </row>
    <row r="302" spans="1:30" x14ac:dyDescent="0.3">
      <c r="A302" s="12">
        <v>49</v>
      </c>
      <c r="B302" s="7" t="s">
        <v>369</v>
      </c>
      <c r="C302" s="12" t="s">
        <v>418</v>
      </c>
      <c r="D302" s="12" t="s">
        <v>483</v>
      </c>
      <c r="E302" s="12" t="s">
        <v>18</v>
      </c>
      <c r="H302" s="14">
        <v>2.5</v>
      </c>
      <c r="I302" s="12">
        <v>2.5</v>
      </c>
      <c r="L302" s="12">
        <v>2021</v>
      </c>
      <c r="N302" s="14">
        <v>2.5</v>
      </c>
      <c r="O302" s="14">
        <v>2.5</v>
      </c>
      <c r="V302" s="12" t="s">
        <v>23</v>
      </c>
      <c r="Y302" s="12" t="s">
        <v>422</v>
      </c>
    </row>
    <row r="303" spans="1:30" x14ac:dyDescent="0.3">
      <c r="A303" s="19">
        <v>50</v>
      </c>
      <c r="B303" s="8" t="s">
        <v>369</v>
      </c>
      <c r="C303" s="19" t="s">
        <v>419</v>
      </c>
      <c r="D303" s="19" t="s">
        <v>483</v>
      </c>
      <c r="E303" s="19" t="s">
        <v>18</v>
      </c>
      <c r="F303" s="19"/>
      <c r="G303" s="19"/>
      <c r="H303" s="20">
        <v>3</v>
      </c>
      <c r="I303" s="19">
        <v>2.8</v>
      </c>
      <c r="J303" s="19"/>
      <c r="K303" s="19"/>
      <c r="L303" s="19">
        <v>2021</v>
      </c>
      <c r="M303" s="20"/>
      <c r="N303" s="20">
        <v>3</v>
      </c>
      <c r="O303" s="20">
        <v>2.8</v>
      </c>
      <c r="P303" s="19"/>
      <c r="Q303" s="19"/>
      <c r="R303" s="19"/>
      <c r="S303" s="19" t="s">
        <v>23</v>
      </c>
      <c r="T303" s="19"/>
      <c r="U303" s="19"/>
      <c r="V303" s="19" t="s">
        <v>23</v>
      </c>
      <c r="W303" s="19"/>
      <c r="X303" s="19"/>
      <c r="Y303" s="19" t="s">
        <v>422</v>
      </c>
      <c r="Z303" s="26"/>
      <c r="AA303" s="26"/>
      <c r="AB303" s="26"/>
      <c r="AC303" s="26"/>
      <c r="AD303" s="26"/>
    </row>
    <row r="304" spans="1:30" x14ac:dyDescent="0.3">
      <c r="A304" s="12">
        <v>1</v>
      </c>
      <c r="B304" s="7" t="s">
        <v>369</v>
      </c>
      <c r="C304" s="12" t="s">
        <v>427</v>
      </c>
      <c r="D304" s="12" t="s">
        <v>484</v>
      </c>
      <c r="E304" s="12" t="s">
        <v>17</v>
      </c>
      <c r="G304" s="12">
        <v>59</v>
      </c>
      <c r="H304" s="14">
        <f t="shared" ref="H304:H349" si="7">G304/3.1416</f>
        <v>18.780239368474664</v>
      </c>
      <c r="I304" s="14">
        <v>6.9</v>
      </c>
      <c r="J304" s="14"/>
      <c r="L304" s="12">
        <v>2021</v>
      </c>
      <c r="M304" s="14">
        <v>59</v>
      </c>
      <c r="N304" s="14">
        <f t="shared" ref="N304:N349" si="8">M304/3.1416</f>
        <v>18.780239368474664</v>
      </c>
      <c r="O304" s="14">
        <v>6.9</v>
      </c>
      <c r="P304" s="32">
        <v>0.254</v>
      </c>
      <c r="Q304" s="12">
        <v>357</v>
      </c>
      <c r="R304" s="12" t="s">
        <v>23</v>
      </c>
      <c r="S304" s="12" t="s">
        <v>23</v>
      </c>
      <c r="V304" s="22" t="s">
        <v>23</v>
      </c>
      <c r="W304" s="12" t="s">
        <v>558</v>
      </c>
      <c r="Y304" s="12" t="s">
        <v>422</v>
      </c>
    </row>
    <row r="305" spans="1:28" x14ac:dyDescent="0.3">
      <c r="A305" s="12">
        <v>2</v>
      </c>
      <c r="B305" s="7" t="s">
        <v>369</v>
      </c>
      <c r="C305" s="12" t="s">
        <v>428</v>
      </c>
      <c r="D305" s="12" t="s">
        <v>484</v>
      </c>
      <c r="E305" s="12" t="s">
        <v>17</v>
      </c>
      <c r="G305" s="12">
        <v>95</v>
      </c>
      <c r="H305" s="14">
        <f t="shared" si="7"/>
        <v>30.239368474662594</v>
      </c>
      <c r="I305" s="14">
        <v>7.4</v>
      </c>
      <c r="J305" s="14"/>
      <c r="L305" s="12">
        <v>2021</v>
      </c>
      <c r="M305" s="14">
        <v>95</v>
      </c>
      <c r="N305" s="14">
        <f t="shared" si="8"/>
        <v>30.239368474662594</v>
      </c>
      <c r="O305" s="14">
        <v>7.4</v>
      </c>
      <c r="P305" s="32">
        <v>0.29899999999999999</v>
      </c>
      <c r="Q305" s="12">
        <v>179</v>
      </c>
      <c r="R305" s="12" t="s">
        <v>23</v>
      </c>
      <c r="V305" s="12" t="s">
        <v>23</v>
      </c>
      <c r="X305" s="12" t="s">
        <v>420</v>
      </c>
      <c r="Y305" s="12" t="s">
        <v>422</v>
      </c>
    </row>
    <row r="306" spans="1:28" x14ac:dyDescent="0.3">
      <c r="A306" s="12">
        <v>3</v>
      </c>
      <c r="B306" s="7" t="s">
        <v>369</v>
      </c>
      <c r="C306" s="12" t="s">
        <v>429</v>
      </c>
      <c r="D306" s="12" t="s">
        <v>484</v>
      </c>
      <c r="E306" s="12" t="s">
        <v>17</v>
      </c>
      <c r="G306" s="12">
        <v>84</v>
      </c>
      <c r="H306" s="14">
        <f t="shared" si="7"/>
        <v>26.737967914438503</v>
      </c>
      <c r="I306" s="14">
        <v>6.5</v>
      </c>
      <c r="J306" s="14"/>
      <c r="L306" s="12">
        <v>2021</v>
      </c>
      <c r="M306" s="14">
        <v>84</v>
      </c>
      <c r="N306" s="14">
        <f t="shared" si="8"/>
        <v>26.737967914438503</v>
      </c>
      <c r="O306" s="14">
        <v>6.5</v>
      </c>
      <c r="P306" s="32">
        <v>0.20100000000000001</v>
      </c>
      <c r="Q306" s="12">
        <v>504</v>
      </c>
      <c r="R306" s="12" t="s">
        <v>23</v>
      </c>
      <c r="S306" s="12" t="s">
        <v>23</v>
      </c>
      <c r="V306" s="12" t="s">
        <v>23</v>
      </c>
      <c r="W306" s="12" t="s">
        <v>558</v>
      </c>
      <c r="X306" s="12" t="s">
        <v>494</v>
      </c>
      <c r="Y306" s="12" t="s">
        <v>422</v>
      </c>
    </row>
    <row r="307" spans="1:28" x14ac:dyDescent="0.3">
      <c r="A307" s="12">
        <v>4</v>
      </c>
      <c r="B307" s="7" t="s">
        <v>369</v>
      </c>
      <c r="C307" s="12" t="s">
        <v>430</v>
      </c>
      <c r="D307" s="12" t="s">
        <v>484</v>
      </c>
      <c r="E307" s="12" t="s">
        <v>17</v>
      </c>
      <c r="G307" s="12">
        <v>77</v>
      </c>
      <c r="H307" s="14">
        <f t="shared" si="7"/>
        <v>24.509803921568629</v>
      </c>
      <c r="I307" s="14">
        <v>5</v>
      </c>
      <c r="J307" s="14"/>
      <c r="L307" s="12">
        <v>2021</v>
      </c>
      <c r="M307" s="14">
        <v>77</v>
      </c>
      <c r="N307" s="14">
        <f t="shared" si="8"/>
        <v>24.509803921568629</v>
      </c>
      <c r="O307" s="14">
        <v>5</v>
      </c>
      <c r="P307" s="32">
        <v>0.19800000000000001</v>
      </c>
      <c r="Q307" s="12">
        <v>519</v>
      </c>
      <c r="R307" s="12" t="s">
        <v>23</v>
      </c>
      <c r="S307" s="12" t="s">
        <v>23</v>
      </c>
      <c r="V307" s="12" t="s">
        <v>23</v>
      </c>
      <c r="W307" s="12" t="s">
        <v>558</v>
      </c>
      <c r="X307" s="12" t="s">
        <v>494</v>
      </c>
      <c r="Y307" s="12" t="s">
        <v>422</v>
      </c>
    </row>
    <row r="308" spans="1:28" x14ac:dyDescent="0.3">
      <c r="A308" s="12">
        <v>5</v>
      </c>
      <c r="B308" s="7" t="s">
        <v>369</v>
      </c>
      <c r="C308" s="12" t="s">
        <v>431</v>
      </c>
      <c r="D308" s="12" t="s">
        <v>484</v>
      </c>
      <c r="E308" s="12" t="s">
        <v>17</v>
      </c>
      <c r="G308" s="12">
        <v>81.5</v>
      </c>
      <c r="H308" s="14">
        <f t="shared" si="7"/>
        <v>25.94219505984212</v>
      </c>
      <c r="I308" s="14">
        <v>8.1</v>
      </c>
      <c r="J308" s="14"/>
      <c r="L308" s="12">
        <v>2021</v>
      </c>
      <c r="M308" s="14">
        <v>81.5</v>
      </c>
      <c r="N308" s="14">
        <f t="shared" si="8"/>
        <v>25.94219505984212</v>
      </c>
      <c r="O308" s="14">
        <v>8.1</v>
      </c>
      <c r="P308" s="32">
        <v>0.14000000000000001</v>
      </c>
      <c r="Q308" s="12">
        <v>531</v>
      </c>
      <c r="R308" s="12" t="s">
        <v>23</v>
      </c>
      <c r="V308" s="12" t="s">
        <v>23</v>
      </c>
      <c r="W308" s="12" t="s">
        <v>558</v>
      </c>
      <c r="X308" s="12" t="s">
        <v>494</v>
      </c>
      <c r="Y308" s="12" t="s">
        <v>422</v>
      </c>
    </row>
    <row r="309" spans="1:28" x14ac:dyDescent="0.3">
      <c r="A309" s="12">
        <v>6</v>
      </c>
      <c r="B309" s="7" t="s">
        <v>369</v>
      </c>
      <c r="C309" s="12" t="s">
        <v>432</v>
      </c>
      <c r="D309" s="12" t="s">
        <v>484</v>
      </c>
      <c r="E309" s="12" t="s">
        <v>17</v>
      </c>
      <c r="G309" s="12">
        <v>56</v>
      </c>
      <c r="H309" s="14">
        <f t="shared" si="7"/>
        <v>17.825311942959001</v>
      </c>
      <c r="I309" s="14">
        <v>7.3</v>
      </c>
      <c r="J309" s="14"/>
      <c r="L309" s="12">
        <v>2021</v>
      </c>
      <c r="M309" s="14">
        <v>56</v>
      </c>
      <c r="N309" s="14">
        <f t="shared" si="8"/>
        <v>17.825311942959001</v>
      </c>
      <c r="O309" s="14">
        <v>7.3</v>
      </c>
      <c r="P309" s="32">
        <v>0.371</v>
      </c>
      <c r="Q309" s="12">
        <v>170</v>
      </c>
      <c r="R309" s="12" t="s">
        <v>23</v>
      </c>
      <c r="V309" s="12" t="s">
        <v>23</v>
      </c>
      <c r="Y309" s="12" t="s">
        <v>422</v>
      </c>
    </row>
    <row r="310" spans="1:28" x14ac:dyDescent="0.3">
      <c r="A310" s="12">
        <v>7</v>
      </c>
      <c r="B310" s="7" t="s">
        <v>369</v>
      </c>
      <c r="C310" s="12" t="s">
        <v>433</v>
      </c>
      <c r="D310" s="12" t="s">
        <v>484</v>
      </c>
      <c r="E310" s="12" t="s">
        <v>17</v>
      </c>
      <c r="G310" s="12">
        <v>59</v>
      </c>
      <c r="H310" s="14">
        <f t="shared" si="7"/>
        <v>18.780239368474664</v>
      </c>
      <c r="I310" s="14">
        <v>7.1</v>
      </c>
      <c r="J310" s="14"/>
      <c r="L310" s="12">
        <v>2021</v>
      </c>
      <c r="M310" s="14">
        <v>59</v>
      </c>
      <c r="N310" s="14">
        <f t="shared" si="8"/>
        <v>18.780239368474664</v>
      </c>
      <c r="O310" s="14">
        <v>7.1</v>
      </c>
      <c r="P310" s="32">
        <v>0.215</v>
      </c>
      <c r="Q310" s="12">
        <v>331</v>
      </c>
      <c r="R310" s="12" t="s">
        <v>23</v>
      </c>
      <c r="V310" s="12" t="s">
        <v>23</v>
      </c>
      <c r="W310" s="12" t="s">
        <v>558</v>
      </c>
      <c r="X310" s="12" t="s">
        <v>495</v>
      </c>
      <c r="Y310" s="12" t="s">
        <v>422</v>
      </c>
    </row>
    <row r="311" spans="1:28" x14ac:dyDescent="0.3">
      <c r="A311" s="12">
        <v>8</v>
      </c>
      <c r="B311" s="7" t="s">
        <v>369</v>
      </c>
      <c r="C311" s="12" t="s">
        <v>434</v>
      </c>
      <c r="D311" s="12" t="s">
        <v>484</v>
      </c>
      <c r="E311" s="12" t="s">
        <v>17</v>
      </c>
      <c r="G311" s="12">
        <v>49</v>
      </c>
      <c r="H311" s="14">
        <f t="shared" si="7"/>
        <v>15.597147950089127</v>
      </c>
      <c r="I311" s="14">
        <v>4.5999999999999996</v>
      </c>
      <c r="J311" s="14"/>
      <c r="L311" s="12">
        <v>2021</v>
      </c>
      <c r="M311" s="14">
        <v>49</v>
      </c>
      <c r="N311" s="14">
        <f t="shared" si="8"/>
        <v>15.597147950089127</v>
      </c>
      <c r="O311" s="14">
        <v>4.5999999999999996</v>
      </c>
      <c r="P311" s="32">
        <v>0.187</v>
      </c>
      <c r="Q311" s="12">
        <v>320</v>
      </c>
      <c r="R311" s="12" t="s">
        <v>23</v>
      </c>
      <c r="S311" s="12" t="s">
        <v>23</v>
      </c>
      <c r="V311" s="12" t="s">
        <v>23</v>
      </c>
      <c r="X311" s="12" t="s">
        <v>494</v>
      </c>
      <c r="Y311" s="12" t="s">
        <v>422</v>
      </c>
    </row>
    <row r="312" spans="1:28" x14ac:dyDescent="0.3">
      <c r="A312" s="12">
        <v>9</v>
      </c>
      <c r="B312" s="7" t="s">
        <v>369</v>
      </c>
      <c r="C312" s="12" t="s">
        <v>435</v>
      </c>
      <c r="D312" s="12" t="s">
        <v>484</v>
      </c>
      <c r="E312" s="12" t="s">
        <v>17</v>
      </c>
      <c r="G312" s="12">
        <v>78</v>
      </c>
      <c r="H312" s="14">
        <f t="shared" si="7"/>
        <v>24.82811306340718</v>
      </c>
      <c r="I312" s="14">
        <v>5.4</v>
      </c>
      <c r="J312" s="14"/>
      <c r="L312" s="12">
        <v>2021</v>
      </c>
      <c r="M312" s="14">
        <v>78</v>
      </c>
      <c r="N312" s="14">
        <f t="shared" si="8"/>
        <v>24.82811306340718</v>
      </c>
      <c r="O312" s="14">
        <v>5.4</v>
      </c>
      <c r="P312" s="32"/>
      <c r="Q312" s="12">
        <v>201</v>
      </c>
      <c r="R312" s="12" t="s">
        <v>23</v>
      </c>
      <c r="S312" s="12" t="s">
        <v>23</v>
      </c>
      <c r="V312" s="12" t="s">
        <v>23</v>
      </c>
      <c r="X312" s="12" t="s">
        <v>496</v>
      </c>
      <c r="Y312" s="12" t="s">
        <v>422</v>
      </c>
    </row>
    <row r="313" spans="1:28" x14ac:dyDescent="0.3">
      <c r="A313" s="12">
        <v>10</v>
      </c>
      <c r="B313" s="7" t="s">
        <v>369</v>
      </c>
      <c r="C313" s="12" t="s">
        <v>436</v>
      </c>
      <c r="D313" s="12" t="s">
        <v>484</v>
      </c>
      <c r="E313" s="12" t="s">
        <v>17</v>
      </c>
      <c r="G313" s="12">
        <v>42.5</v>
      </c>
      <c r="H313" s="14">
        <f t="shared" si="7"/>
        <v>13.528138528138529</v>
      </c>
      <c r="I313" s="14">
        <v>6.6</v>
      </c>
      <c r="J313" s="14"/>
      <c r="L313" s="12">
        <v>2021</v>
      </c>
      <c r="M313" s="14">
        <v>42.5</v>
      </c>
      <c r="N313" s="14">
        <f t="shared" si="8"/>
        <v>13.528138528138529</v>
      </c>
      <c r="O313" s="14">
        <v>6.6</v>
      </c>
      <c r="P313" s="32"/>
      <c r="R313" s="12" t="s">
        <v>23</v>
      </c>
      <c r="V313" s="12" t="s">
        <v>23</v>
      </c>
      <c r="Y313" s="12" t="s">
        <v>422</v>
      </c>
    </row>
    <row r="314" spans="1:28" x14ac:dyDescent="0.3">
      <c r="A314" s="12">
        <v>11</v>
      </c>
      <c r="B314" s="7" t="s">
        <v>369</v>
      </c>
      <c r="C314" s="12" t="s">
        <v>437</v>
      </c>
      <c r="D314" s="12" t="s">
        <v>484</v>
      </c>
      <c r="E314" s="12" t="s">
        <v>17</v>
      </c>
      <c r="G314" s="12">
        <v>59</v>
      </c>
      <c r="H314" s="14">
        <f t="shared" si="7"/>
        <v>18.780239368474664</v>
      </c>
      <c r="I314" s="14">
        <v>7.1</v>
      </c>
      <c r="J314" s="14"/>
      <c r="L314" s="12">
        <v>2021</v>
      </c>
      <c r="M314" s="14">
        <v>59</v>
      </c>
      <c r="N314" s="14">
        <f t="shared" si="8"/>
        <v>18.780239368474664</v>
      </c>
      <c r="O314" s="14">
        <v>7.1</v>
      </c>
      <c r="P314" s="32">
        <v>0.26600000000000001</v>
      </c>
      <c r="Q314" s="12">
        <v>286</v>
      </c>
      <c r="R314" s="12" t="s">
        <v>23</v>
      </c>
      <c r="S314" s="12" t="s">
        <v>23</v>
      </c>
      <c r="V314" s="12" t="s">
        <v>23</v>
      </c>
      <c r="Y314" s="12" t="s">
        <v>422</v>
      </c>
    </row>
    <row r="315" spans="1:28" x14ac:dyDescent="0.3">
      <c r="A315" s="12">
        <v>12</v>
      </c>
      <c r="B315" s="7" t="s">
        <v>369</v>
      </c>
      <c r="C315" s="12" t="s">
        <v>438</v>
      </c>
      <c r="D315" s="12" t="s">
        <v>484</v>
      </c>
      <c r="E315" s="12" t="s">
        <v>17</v>
      </c>
      <c r="G315" s="12">
        <v>45.5</v>
      </c>
      <c r="H315" s="14">
        <f t="shared" si="7"/>
        <v>14.483065953654188</v>
      </c>
      <c r="I315" s="14">
        <v>8.1999999999999993</v>
      </c>
      <c r="J315" s="14"/>
      <c r="L315" s="12">
        <v>2021</v>
      </c>
      <c r="M315" s="14">
        <v>45.5</v>
      </c>
      <c r="N315" s="14">
        <f t="shared" si="8"/>
        <v>14.483065953654188</v>
      </c>
      <c r="O315" s="14">
        <v>8.1999999999999993</v>
      </c>
      <c r="P315" s="32">
        <v>0.40400000000000003</v>
      </c>
      <c r="Q315" s="12">
        <v>143</v>
      </c>
      <c r="R315" s="12" t="s">
        <v>23</v>
      </c>
      <c r="V315" s="12" t="s">
        <v>23</v>
      </c>
      <c r="Y315" s="12" t="s">
        <v>422</v>
      </c>
      <c r="AA315" s="17" t="s">
        <v>24</v>
      </c>
      <c r="AB315" s="17" t="s">
        <v>489</v>
      </c>
    </row>
    <row r="316" spans="1:28" x14ac:dyDescent="0.3">
      <c r="A316" s="12">
        <v>13</v>
      </c>
      <c r="B316" s="7" t="s">
        <v>369</v>
      </c>
      <c r="C316" s="12" t="s">
        <v>439</v>
      </c>
      <c r="D316" s="12" t="s">
        <v>484</v>
      </c>
      <c r="E316" s="12" t="s">
        <v>17</v>
      </c>
      <c r="G316" s="12">
        <v>48.5</v>
      </c>
      <c r="H316" s="14">
        <f t="shared" si="7"/>
        <v>15.43799337916985</v>
      </c>
      <c r="I316" s="14">
        <v>6</v>
      </c>
      <c r="J316" s="14"/>
      <c r="L316" s="12">
        <v>2021</v>
      </c>
      <c r="M316" s="14">
        <v>48.5</v>
      </c>
      <c r="N316" s="14">
        <f t="shared" si="8"/>
        <v>15.43799337916985</v>
      </c>
      <c r="O316" s="14">
        <v>6</v>
      </c>
      <c r="P316" s="32">
        <v>0.22</v>
      </c>
      <c r="Q316" s="12">
        <v>272</v>
      </c>
      <c r="R316" s="12" t="s">
        <v>23</v>
      </c>
      <c r="S316" s="12" t="s">
        <v>23</v>
      </c>
      <c r="V316" s="12" t="s">
        <v>23</v>
      </c>
      <c r="Y316" s="12" t="s">
        <v>422</v>
      </c>
      <c r="AA316" s="17" t="s">
        <v>25</v>
      </c>
      <c r="AB316" s="17" t="s">
        <v>490</v>
      </c>
    </row>
    <row r="317" spans="1:28" x14ac:dyDescent="0.3">
      <c r="A317" s="12">
        <v>14</v>
      </c>
      <c r="B317" s="7" t="s">
        <v>369</v>
      </c>
      <c r="C317" s="12" t="s">
        <v>440</v>
      </c>
      <c r="D317" s="12" t="s">
        <v>484</v>
      </c>
      <c r="E317" s="12" t="s">
        <v>17</v>
      </c>
      <c r="G317" s="12">
        <v>54</v>
      </c>
      <c r="H317" s="14">
        <f t="shared" si="7"/>
        <v>17.188693659281896</v>
      </c>
      <c r="I317" s="14">
        <v>6.6</v>
      </c>
      <c r="J317" s="14"/>
      <c r="L317" s="12">
        <v>2021</v>
      </c>
      <c r="M317" s="14">
        <v>54</v>
      </c>
      <c r="N317" s="14">
        <f t="shared" si="8"/>
        <v>17.188693659281896</v>
      </c>
      <c r="O317" s="14">
        <v>6.6</v>
      </c>
      <c r="P317" s="32">
        <v>0.18099999999999999</v>
      </c>
      <c r="Q317" s="12">
        <v>434</v>
      </c>
      <c r="R317" s="12" t="s">
        <v>23</v>
      </c>
      <c r="S317" s="12" t="s">
        <v>23</v>
      </c>
      <c r="V317" s="12" t="s">
        <v>23</v>
      </c>
      <c r="W317" s="12" t="s">
        <v>558</v>
      </c>
      <c r="Y317" s="12" t="s">
        <v>422</v>
      </c>
      <c r="AA317" s="17" t="s">
        <v>26</v>
      </c>
      <c r="AB317" s="17">
        <v>71</v>
      </c>
    </row>
    <row r="318" spans="1:28" x14ac:dyDescent="0.3">
      <c r="A318" s="12">
        <v>15</v>
      </c>
      <c r="B318" s="7" t="s">
        <v>369</v>
      </c>
      <c r="C318" s="12" t="s">
        <v>441</v>
      </c>
      <c r="D318" s="12" t="s">
        <v>484</v>
      </c>
      <c r="E318" s="12" t="s">
        <v>17</v>
      </c>
      <c r="G318" s="12">
        <v>79</v>
      </c>
      <c r="H318" s="14">
        <f t="shared" si="7"/>
        <v>25.146422205245734</v>
      </c>
      <c r="I318" s="14">
        <v>5.4</v>
      </c>
      <c r="J318" s="14"/>
      <c r="L318" s="12">
        <v>2021</v>
      </c>
      <c r="M318" s="14">
        <v>79</v>
      </c>
      <c r="N318" s="14">
        <f t="shared" si="8"/>
        <v>25.146422205245734</v>
      </c>
      <c r="O318" s="14">
        <v>5.4</v>
      </c>
      <c r="P318" s="32"/>
      <c r="R318" s="12" t="s">
        <v>23</v>
      </c>
      <c r="V318" s="12" t="s">
        <v>23</v>
      </c>
      <c r="W318" s="12" t="s">
        <v>558</v>
      </c>
      <c r="Y318" s="12" t="s">
        <v>422</v>
      </c>
      <c r="AA318" s="17" t="s">
        <v>27</v>
      </c>
      <c r="AB318" s="17" t="s">
        <v>491</v>
      </c>
    </row>
    <row r="319" spans="1:28" x14ac:dyDescent="0.3">
      <c r="A319" s="12">
        <v>16</v>
      </c>
      <c r="B319" s="7" t="s">
        <v>369</v>
      </c>
      <c r="C319" s="12" t="s">
        <v>442</v>
      </c>
      <c r="D319" s="12" t="s">
        <v>484</v>
      </c>
      <c r="E319" s="12" t="s">
        <v>17</v>
      </c>
      <c r="G319" s="12">
        <v>72</v>
      </c>
      <c r="H319" s="14">
        <f t="shared" si="7"/>
        <v>22.918258212375861</v>
      </c>
      <c r="I319" s="14">
        <v>5.3</v>
      </c>
      <c r="J319" s="14"/>
      <c r="L319" s="12">
        <v>2021</v>
      </c>
      <c r="M319" s="14">
        <v>72</v>
      </c>
      <c r="N319" s="14">
        <f t="shared" si="8"/>
        <v>22.918258212375861</v>
      </c>
      <c r="O319" s="14">
        <v>5.3</v>
      </c>
      <c r="P319" s="32">
        <v>0.16300000000000001</v>
      </c>
      <c r="Q319" s="12">
        <v>522</v>
      </c>
      <c r="R319" s="12" t="s">
        <v>23</v>
      </c>
      <c r="S319" s="12" t="s">
        <v>23</v>
      </c>
      <c r="V319" s="12" t="s">
        <v>23</v>
      </c>
      <c r="W319" s="12" t="s">
        <v>558</v>
      </c>
      <c r="Y319" s="12" t="s">
        <v>422</v>
      </c>
      <c r="AA319" s="4" t="s">
        <v>28</v>
      </c>
      <c r="AB319" s="18"/>
    </row>
    <row r="320" spans="1:28" x14ac:dyDescent="0.3">
      <c r="A320" s="12">
        <v>17</v>
      </c>
      <c r="B320" s="7" t="s">
        <v>369</v>
      </c>
      <c r="C320" s="12" t="s">
        <v>443</v>
      </c>
      <c r="D320" s="12" t="s">
        <v>484</v>
      </c>
      <c r="E320" s="12" t="s">
        <v>17</v>
      </c>
      <c r="G320" s="12">
        <v>60</v>
      </c>
      <c r="H320" s="14">
        <f t="shared" si="7"/>
        <v>19.098548510313215</v>
      </c>
      <c r="I320" s="14">
        <v>7.1</v>
      </c>
      <c r="J320" s="14"/>
      <c r="L320" s="12">
        <v>2021</v>
      </c>
      <c r="M320" s="14">
        <v>60</v>
      </c>
      <c r="N320" s="14">
        <f t="shared" si="8"/>
        <v>19.098548510313215</v>
      </c>
      <c r="O320" s="14">
        <v>7.1</v>
      </c>
      <c r="P320" s="32">
        <v>0.11899999999999999</v>
      </c>
      <c r="Q320" s="12">
        <v>457</v>
      </c>
      <c r="R320" s="12" t="s">
        <v>23</v>
      </c>
      <c r="S320" s="12" t="s">
        <v>23</v>
      </c>
      <c r="V320" s="12" t="s">
        <v>23</v>
      </c>
      <c r="W320" s="12" t="s">
        <v>558</v>
      </c>
      <c r="Y320" s="12" t="s">
        <v>422</v>
      </c>
      <c r="AA320" s="4" t="s">
        <v>29</v>
      </c>
      <c r="AB320" s="24"/>
    </row>
    <row r="321" spans="1:29" x14ac:dyDescent="0.3">
      <c r="A321" s="12">
        <v>18</v>
      </c>
      <c r="B321" s="7" t="s">
        <v>369</v>
      </c>
      <c r="C321" s="12" t="s">
        <v>444</v>
      </c>
      <c r="D321" s="12" t="s">
        <v>484</v>
      </c>
      <c r="E321" s="12" t="s">
        <v>17</v>
      </c>
      <c r="G321" s="12">
        <v>45</v>
      </c>
      <c r="H321" s="14">
        <f t="shared" si="7"/>
        <v>14.323911382734913</v>
      </c>
      <c r="I321" s="14">
        <v>5</v>
      </c>
      <c r="J321" s="14"/>
      <c r="L321" s="12">
        <v>2021</v>
      </c>
      <c r="M321" s="14">
        <v>45</v>
      </c>
      <c r="N321" s="14">
        <f t="shared" si="8"/>
        <v>14.323911382734913</v>
      </c>
      <c r="O321" s="14">
        <v>5</v>
      </c>
      <c r="P321" s="32"/>
      <c r="R321" s="12" t="s">
        <v>23</v>
      </c>
      <c r="S321" s="12" t="s">
        <v>23</v>
      </c>
      <c r="V321" s="12" t="s">
        <v>23</v>
      </c>
      <c r="X321" s="12" t="s">
        <v>420</v>
      </c>
      <c r="Y321" s="12" t="s">
        <v>422</v>
      </c>
      <c r="AA321" s="4" t="s">
        <v>30</v>
      </c>
      <c r="AB321" s="24"/>
    </row>
    <row r="322" spans="1:29" x14ac:dyDescent="0.3">
      <c r="A322" s="12">
        <v>19</v>
      </c>
      <c r="B322" s="7" t="s">
        <v>369</v>
      </c>
      <c r="C322" s="12" t="s">
        <v>445</v>
      </c>
      <c r="D322" s="12" t="s">
        <v>484</v>
      </c>
      <c r="E322" s="12" t="s">
        <v>17</v>
      </c>
      <c r="G322" s="12">
        <v>73</v>
      </c>
      <c r="H322" s="14">
        <f t="shared" si="7"/>
        <v>23.236567354214415</v>
      </c>
      <c r="I322" s="14">
        <v>5.9</v>
      </c>
      <c r="J322" s="14"/>
      <c r="L322" s="12">
        <v>2021</v>
      </c>
      <c r="M322" s="14">
        <v>73</v>
      </c>
      <c r="N322" s="14">
        <f t="shared" si="8"/>
        <v>23.236567354214415</v>
      </c>
      <c r="O322" s="14">
        <v>5.9</v>
      </c>
      <c r="P322" s="32">
        <v>0.153</v>
      </c>
      <c r="Q322" s="12">
        <v>415</v>
      </c>
      <c r="R322" s="12" t="s">
        <v>23</v>
      </c>
      <c r="V322" s="12" t="s">
        <v>23</v>
      </c>
      <c r="W322" s="12" t="s">
        <v>558</v>
      </c>
      <c r="Y322" s="12" t="s">
        <v>422</v>
      </c>
      <c r="AA322" s="4" t="s">
        <v>31</v>
      </c>
      <c r="AB322" s="13" t="s">
        <v>485</v>
      </c>
    </row>
    <row r="323" spans="1:29" x14ac:dyDescent="0.3">
      <c r="A323" s="12">
        <v>20</v>
      </c>
      <c r="B323" s="7" t="s">
        <v>369</v>
      </c>
      <c r="C323" s="12" t="s">
        <v>446</v>
      </c>
      <c r="D323" s="12" t="s">
        <v>484</v>
      </c>
      <c r="E323" s="12" t="s">
        <v>17</v>
      </c>
      <c r="G323" s="12">
        <v>67</v>
      </c>
      <c r="H323" s="14">
        <f t="shared" si="7"/>
        <v>21.326712503183092</v>
      </c>
      <c r="I323" s="14">
        <v>5.0999999999999996</v>
      </c>
      <c r="J323" s="14"/>
      <c r="L323" s="12">
        <v>2021</v>
      </c>
      <c r="M323" s="14">
        <v>67</v>
      </c>
      <c r="N323" s="14">
        <f t="shared" si="8"/>
        <v>21.326712503183092</v>
      </c>
      <c r="O323" s="14">
        <v>5.0999999999999996</v>
      </c>
      <c r="P323" s="32">
        <v>0.28699999999999998</v>
      </c>
      <c r="Q323" s="12">
        <v>269</v>
      </c>
      <c r="R323" s="12" t="s">
        <v>23</v>
      </c>
      <c r="V323" s="12" t="s">
        <v>23</v>
      </c>
      <c r="X323" s="12" t="s">
        <v>494</v>
      </c>
      <c r="Y323" s="12" t="s">
        <v>422</v>
      </c>
      <c r="AA323" s="4" t="s">
        <v>33</v>
      </c>
      <c r="AB323" s="13" t="s">
        <v>486</v>
      </c>
    </row>
    <row r="324" spans="1:29" x14ac:dyDescent="0.3">
      <c r="A324" s="12">
        <v>21</v>
      </c>
      <c r="B324" s="7" t="s">
        <v>369</v>
      </c>
      <c r="C324" s="12" t="s">
        <v>447</v>
      </c>
      <c r="D324" s="12" t="s">
        <v>484</v>
      </c>
      <c r="E324" s="12" t="s">
        <v>17</v>
      </c>
      <c r="G324" s="12">
        <v>39</v>
      </c>
      <c r="H324" s="14">
        <f t="shared" si="7"/>
        <v>12.41405653170359</v>
      </c>
      <c r="I324" s="14">
        <v>7.6</v>
      </c>
      <c r="J324" s="14"/>
      <c r="L324" s="12">
        <v>2021</v>
      </c>
      <c r="M324" s="14">
        <v>39</v>
      </c>
      <c r="N324" s="14">
        <f t="shared" si="8"/>
        <v>12.41405653170359</v>
      </c>
      <c r="O324" s="14">
        <v>7.6</v>
      </c>
      <c r="P324" s="32"/>
      <c r="S324" s="12" t="s">
        <v>23</v>
      </c>
      <c r="V324" s="12" t="s">
        <v>23</v>
      </c>
      <c r="Y324" s="12" t="s">
        <v>422</v>
      </c>
      <c r="AA324" s="4" t="s">
        <v>34</v>
      </c>
      <c r="AB324" s="13" t="s">
        <v>487</v>
      </c>
    </row>
    <row r="325" spans="1:29" x14ac:dyDescent="0.3">
      <c r="A325" s="12">
        <v>22</v>
      </c>
      <c r="B325" s="7" t="s">
        <v>369</v>
      </c>
      <c r="C325" s="12" t="s">
        <v>448</v>
      </c>
      <c r="D325" s="12" t="s">
        <v>484</v>
      </c>
      <c r="E325" s="12" t="s">
        <v>17</v>
      </c>
      <c r="G325" s="12">
        <v>39</v>
      </c>
      <c r="H325" s="14">
        <f t="shared" si="7"/>
        <v>12.41405653170359</v>
      </c>
      <c r="I325" s="14">
        <v>5.7</v>
      </c>
      <c r="J325" s="14"/>
      <c r="L325" s="12">
        <v>2021</v>
      </c>
      <c r="M325" s="14">
        <v>39</v>
      </c>
      <c r="N325" s="14">
        <f t="shared" si="8"/>
        <v>12.41405653170359</v>
      </c>
      <c r="O325" s="14">
        <v>5.7</v>
      </c>
      <c r="P325" s="32"/>
      <c r="V325" s="12" t="s">
        <v>23</v>
      </c>
      <c r="Y325" s="12" t="s">
        <v>422</v>
      </c>
      <c r="AA325" s="4" t="s">
        <v>148</v>
      </c>
      <c r="AB325" s="13" t="s">
        <v>488</v>
      </c>
    </row>
    <row r="326" spans="1:29" x14ac:dyDescent="0.3">
      <c r="A326" s="12">
        <v>23</v>
      </c>
      <c r="B326" s="7" t="s">
        <v>369</v>
      </c>
      <c r="C326" s="12" t="s">
        <v>449</v>
      </c>
      <c r="D326" s="12" t="s">
        <v>484</v>
      </c>
      <c r="E326" s="12" t="s">
        <v>17</v>
      </c>
      <c r="G326" s="12">
        <v>51.5</v>
      </c>
      <c r="H326" s="14">
        <f t="shared" si="7"/>
        <v>16.392920804685509</v>
      </c>
      <c r="I326" s="14">
        <v>6.1</v>
      </c>
      <c r="J326" s="14"/>
      <c r="L326" s="12">
        <v>2021</v>
      </c>
      <c r="M326" s="14">
        <v>51.5</v>
      </c>
      <c r="N326" s="14">
        <f t="shared" si="8"/>
        <v>16.392920804685509</v>
      </c>
      <c r="O326" s="14">
        <v>6.1</v>
      </c>
      <c r="P326" s="32"/>
      <c r="S326" s="12" t="s">
        <v>23</v>
      </c>
      <c r="V326" s="12" t="s">
        <v>23</v>
      </c>
      <c r="Y326" s="12" t="s">
        <v>422</v>
      </c>
      <c r="AA326" s="4" t="s">
        <v>37</v>
      </c>
      <c r="AC326" s="13" t="s">
        <v>628</v>
      </c>
    </row>
    <row r="327" spans="1:29" x14ac:dyDescent="0.3">
      <c r="A327" s="12">
        <v>24</v>
      </c>
      <c r="B327" s="7" t="s">
        <v>369</v>
      </c>
      <c r="C327" s="12" t="s">
        <v>450</v>
      </c>
      <c r="D327" s="12" t="s">
        <v>484</v>
      </c>
      <c r="E327" s="12" t="s">
        <v>17</v>
      </c>
      <c r="G327" s="12">
        <v>67</v>
      </c>
      <c r="H327" s="14">
        <f t="shared" si="7"/>
        <v>21.326712503183092</v>
      </c>
      <c r="I327" s="14">
        <v>6.8</v>
      </c>
      <c r="J327" s="14"/>
      <c r="L327" s="12">
        <v>2021</v>
      </c>
      <c r="M327" s="14">
        <v>67</v>
      </c>
      <c r="N327" s="14">
        <f t="shared" si="8"/>
        <v>21.326712503183092</v>
      </c>
      <c r="O327" s="14">
        <v>6.8</v>
      </c>
      <c r="P327" s="32">
        <v>0.312</v>
      </c>
      <c r="Q327" s="12">
        <v>274</v>
      </c>
      <c r="S327" s="12" t="s">
        <v>23</v>
      </c>
      <c r="V327" s="12" t="s">
        <v>23</v>
      </c>
      <c r="X327" s="12" t="s">
        <v>495</v>
      </c>
      <c r="Y327" s="12" t="s">
        <v>422</v>
      </c>
      <c r="AA327" s="4" t="s">
        <v>39</v>
      </c>
    </row>
    <row r="328" spans="1:29" x14ac:dyDescent="0.3">
      <c r="A328" s="12">
        <v>25</v>
      </c>
      <c r="B328" s="7" t="s">
        <v>369</v>
      </c>
      <c r="C328" s="12" t="s">
        <v>451</v>
      </c>
      <c r="D328" s="12" t="s">
        <v>484</v>
      </c>
      <c r="E328" s="12" t="s">
        <v>17</v>
      </c>
      <c r="G328" s="12">
        <v>37</v>
      </c>
      <c r="H328" s="14">
        <f t="shared" si="7"/>
        <v>11.777438248026483</v>
      </c>
      <c r="I328" s="14">
        <v>5.5</v>
      </c>
      <c r="J328" s="14"/>
      <c r="L328" s="12">
        <v>2021</v>
      </c>
      <c r="M328" s="14">
        <v>37</v>
      </c>
      <c r="N328" s="14">
        <f t="shared" si="8"/>
        <v>11.777438248026483</v>
      </c>
      <c r="O328" s="14">
        <v>5.5</v>
      </c>
      <c r="P328" s="32"/>
      <c r="V328" s="12" t="s">
        <v>23</v>
      </c>
      <c r="Y328" s="12" t="s">
        <v>422</v>
      </c>
      <c r="AA328" s="4" t="s">
        <v>153</v>
      </c>
    </row>
    <row r="329" spans="1:29" x14ac:dyDescent="0.3">
      <c r="A329" s="12">
        <v>26</v>
      </c>
      <c r="B329" s="7" t="s">
        <v>369</v>
      </c>
      <c r="C329" s="12" t="s">
        <v>452</v>
      </c>
      <c r="D329" s="12" t="s">
        <v>484</v>
      </c>
      <c r="E329" s="12" t="s">
        <v>17</v>
      </c>
      <c r="G329" s="12">
        <v>33</v>
      </c>
      <c r="H329" s="14">
        <f t="shared" si="7"/>
        <v>10.504201680672269</v>
      </c>
      <c r="I329" s="14">
        <v>4.2</v>
      </c>
      <c r="J329" s="14"/>
      <c r="L329" s="12">
        <v>2021</v>
      </c>
      <c r="M329" s="14">
        <v>33</v>
      </c>
      <c r="N329" s="14">
        <f t="shared" si="8"/>
        <v>10.504201680672269</v>
      </c>
      <c r="O329" s="14">
        <v>4.2</v>
      </c>
      <c r="P329" s="32">
        <v>0.105</v>
      </c>
      <c r="Q329" s="12">
        <v>309</v>
      </c>
      <c r="V329" s="12" t="s">
        <v>23</v>
      </c>
      <c r="Y329" s="12" t="s">
        <v>422</v>
      </c>
    </row>
    <row r="330" spans="1:29" x14ac:dyDescent="0.3">
      <c r="A330" s="12">
        <v>27</v>
      </c>
      <c r="B330" s="7" t="s">
        <v>369</v>
      </c>
      <c r="C330" s="12" t="s">
        <v>453</v>
      </c>
      <c r="D330" s="12" t="s">
        <v>484</v>
      </c>
      <c r="E330" s="12" t="s">
        <v>17</v>
      </c>
      <c r="G330" s="12">
        <v>47</v>
      </c>
      <c r="H330" s="14">
        <f t="shared" si="7"/>
        <v>14.96052966641202</v>
      </c>
      <c r="I330" s="14">
        <v>8</v>
      </c>
      <c r="J330" s="14"/>
      <c r="L330" s="12">
        <v>2021</v>
      </c>
      <c r="M330" s="14">
        <v>47</v>
      </c>
      <c r="N330" s="14">
        <f t="shared" si="8"/>
        <v>14.96052966641202</v>
      </c>
      <c r="O330" s="14">
        <v>8</v>
      </c>
      <c r="P330" s="32"/>
      <c r="V330" s="12" t="s">
        <v>23</v>
      </c>
      <c r="Y330" s="12" t="s">
        <v>422</v>
      </c>
    </row>
    <row r="331" spans="1:29" x14ac:dyDescent="0.3">
      <c r="A331" s="12">
        <v>28</v>
      </c>
      <c r="B331" s="7" t="s">
        <v>369</v>
      </c>
      <c r="C331" s="12" t="s">
        <v>454</v>
      </c>
      <c r="D331" s="12" t="s">
        <v>484</v>
      </c>
      <c r="E331" s="12" t="s">
        <v>17</v>
      </c>
      <c r="G331" s="12">
        <v>47.5</v>
      </c>
      <c r="H331" s="14">
        <f t="shared" si="7"/>
        <v>15.119684237331297</v>
      </c>
      <c r="I331" s="14">
        <v>6.5</v>
      </c>
      <c r="J331" s="14"/>
      <c r="L331" s="12">
        <v>2021</v>
      </c>
      <c r="M331" s="14">
        <v>47.5</v>
      </c>
      <c r="N331" s="14">
        <f t="shared" si="8"/>
        <v>15.119684237331297</v>
      </c>
      <c r="O331" s="14">
        <v>6.5</v>
      </c>
      <c r="P331" s="32"/>
      <c r="V331" s="12" t="s">
        <v>23</v>
      </c>
      <c r="Y331" s="12" t="s">
        <v>422</v>
      </c>
    </row>
    <row r="332" spans="1:29" x14ac:dyDescent="0.3">
      <c r="A332" s="12">
        <v>29</v>
      </c>
      <c r="B332" s="7" t="s">
        <v>369</v>
      </c>
      <c r="C332" s="12" t="s">
        <v>455</v>
      </c>
      <c r="D332" s="12" t="s">
        <v>484</v>
      </c>
      <c r="E332" s="12" t="s">
        <v>17</v>
      </c>
      <c r="G332" s="12">
        <v>34.5</v>
      </c>
      <c r="H332" s="14">
        <f t="shared" si="7"/>
        <v>10.981665393430099</v>
      </c>
      <c r="I332" s="14">
        <v>6.6</v>
      </c>
      <c r="J332" s="14"/>
      <c r="L332" s="12">
        <v>2021</v>
      </c>
      <c r="M332" s="14">
        <v>34.5</v>
      </c>
      <c r="N332" s="14">
        <f t="shared" si="8"/>
        <v>10.981665393430099</v>
      </c>
      <c r="O332" s="14">
        <v>6.6</v>
      </c>
      <c r="P332" s="32"/>
      <c r="V332" s="12" t="s">
        <v>23</v>
      </c>
      <c r="Y332" s="12" t="s">
        <v>422</v>
      </c>
    </row>
    <row r="333" spans="1:29" x14ac:dyDescent="0.3">
      <c r="A333" s="12">
        <v>30</v>
      </c>
      <c r="B333" s="7" t="s">
        <v>369</v>
      </c>
      <c r="C333" s="12" t="s">
        <v>456</v>
      </c>
      <c r="D333" s="12" t="s">
        <v>484</v>
      </c>
      <c r="E333" s="12" t="s">
        <v>17</v>
      </c>
      <c r="G333" s="12">
        <v>37.5</v>
      </c>
      <c r="H333" s="14">
        <f t="shared" si="7"/>
        <v>11.93659281894576</v>
      </c>
      <c r="I333" s="14">
        <v>6.4</v>
      </c>
      <c r="J333" s="14"/>
      <c r="L333" s="12">
        <v>2021</v>
      </c>
      <c r="M333" s="14">
        <v>37.5</v>
      </c>
      <c r="N333" s="14">
        <f t="shared" si="8"/>
        <v>11.93659281894576</v>
      </c>
      <c r="O333" s="14">
        <v>6.4</v>
      </c>
      <c r="P333" s="32"/>
      <c r="V333" s="12" t="s">
        <v>23</v>
      </c>
      <c r="Y333" s="12" t="s">
        <v>422</v>
      </c>
    </row>
    <row r="334" spans="1:29" x14ac:dyDescent="0.3">
      <c r="A334" s="12">
        <v>31</v>
      </c>
      <c r="B334" s="7" t="s">
        <v>369</v>
      </c>
      <c r="C334" s="12" t="s">
        <v>457</v>
      </c>
      <c r="D334" s="12" t="s">
        <v>484</v>
      </c>
      <c r="E334" s="12" t="s">
        <v>17</v>
      </c>
      <c r="G334" s="12">
        <v>39</v>
      </c>
      <c r="H334" s="14">
        <f t="shared" si="7"/>
        <v>12.41405653170359</v>
      </c>
      <c r="I334" s="14">
        <v>4</v>
      </c>
      <c r="J334" s="14"/>
      <c r="L334" s="12">
        <v>2021</v>
      </c>
      <c r="M334" s="14">
        <v>39</v>
      </c>
      <c r="N334" s="14">
        <f t="shared" si="8"/>
        <v>12.41405653170359</v>
      </c>
      <c r="O334" s="14">
        <v>4</v>
      </c>
      <c r="P334" s="32">
        <v>0.23899999999999999</v>
      </c>
      <c r="Q334" s="12">
        <v>229</v>
      </c>
      <c r="V334" s="12" t="s">
        <v>23</v>
      </c>
      <c r="X334" s="12" t="s">
        <v>497</v>
      </c>
      <c r="Y334" s="12" t="s">
        <v>422</v>
      </c>
    </row>
    <row r="335" spans="1:29" x14ac:dyDescent="0.3">
      <c r="A335" s="12">
        <v>32</v>
      </c>
      <c r="B335" s="7" t="s">
        <v>369</v>
      </c>
      <c r="C335" s="12" t="s">
        <v>458</v>
      </c>
      <c r="D335" s="12" t="s">
        <v>484</v>
      </c>
      <c r="E335" s="12" t="s">
        <v>17</v>
      </c>
      <c r="G335" s="12">
        <v>34</v>
      </c>
      <c r="H335" s="14">
        <f t="shared" si="7"/>
        <v>10.822510822510823</v>
      </c>
      <c r="I335" s="14">
        <v>6.6</v>
      </c>
      <c r="J335" s="14"/>
      <c r="L335" s="12">
        <v>2021</v>
      </c>
      <c r="M335" s="14">
        <v>34</v>
      </c>
      <c r="N335" s="14">
        <f t="shared" si="8"/>
        <v>10.822510822510823</v>
      </c>
      <c r="O335" s="14">
        <v>6.6</v>
      </c>
      <c r="P335" s="14"/>
      <c r="V335" s="12" t="s">
        <v>23</v>
      </c>
      <c r="Y335" s="12" t="s">
        <v>422</v>
      </c>
    </row>
    <row r="336" spans="1:29" x14ac:dyDescent="0.3">
      <c r="A336" s="12">
        <v>33</v>
      </c>
      <c r="B336" s="7" t="s">
        <v>369</v>
      </c>
      <c r="C336" s="12" t="s">
        <v>459</v>
      </c>
      <c r="D336" s="12" t="s">
        <v>484</v>
      </c>
      <c r="E336" s="12" t="s">
        <v>17</v>
      </c>
      <c r="G336" s="12">
        <v>20.2</v>
      </c>
      <c r="H336" s="14">
        <f t="shared" si="7"/>
        <v>6.4298446651387824</v>
      </c>
      <c r="I336" s="14">
        <v>3.8</v>
      </c>
      <c r="J336" s="14"/>
      <c r="L336" s="12">
        <v>2021</v>
      </c>
      <c r="M336" s="14">
        <v>20.2</v>
      </c>
      <c r="N336" s="14">
        <f t="shared" si="8"/>
        <v>6.4298446651387824</v>
      </c>
      <c r="O336" s="14">
        <v>3.8</v>
      </c>
      <c r="P336" s="14"/>
      <c r="V336" s="12" t="s">
        <v>23</v>
      </c>
      <c r="Y336" s="12" t="s">
        <v>422</v>
      </c>
    </row>
    <row r="337" spans="1:25" x14ac:dyDescent="0.3">
      <c r="A337" s="12">
        <v>34</v>
      </c>
      <c r="B337" s="7" t="s">
        <v>369</v>
      </c>
      <c r="C337" s="12" t="s">
        <v>460</v>
      </c>
      <c r="D337" s="12" t="s">
        <v>484</v>
      </c>
      <c r="E337" s="12" t="s">
        <v>17</v>
      </c>
      <c r="G337" s="12">
        <v>28.5</v>
      </c>
      <c r="H337" s="14">
        <f t="shared" si="7"/>
        <v>9.0718105423987776</v>
      </c>
      <c r="I337" s="14">
        <v>6.2</v>
      </c>
      <c r="J337" s="14"/>
      <c r="L337" s="12">
        <v>2021</v>
      </c>
      <c r="M337" s="14">
        <v>28.5</v>
      </c>
      <c r="N337" s="14">
        <f t="shared" si="8"/>
        <v>9.0718105423987776</v>
      </c>
      <c r="O337" s="14">
        <v>6.2</v>
      </c>
      <c r="P337" s="14"/>
      <c r="V337" s="12" t="s">
        <v>23</v>
      </c>
      <c r="Y337" s="12" t="s">
        <v>422</v>
      </c>
    </row>
    <row r="338" spans="1:25" x14ac:dyDescent="0.3">
      <c r="A338" s="12">
        <v>35</v>
      </c>
      <c r="B338" s="7" t="s">
        <v>369</v>
      </c>
      <c r="C338" s="12" t="s">
        <v>461</v>
      </c>
      <c r="D338" s="12" t="s">
        <v>484</v>
      </c>
      <c r="E338" s="12" t="s">
        <v>17</v>
      </c>
      <c r="G338" s="12">
        <v>19.2</v>
      </c>
      <c r="H338" s="14">
        <f t="shared" si="7"/>
        <v>6.1115355233002289</v>
      </c>
      <c r="I338" s="14">
        <v>2.8</v>
      </c>
      <c r="J338" s="14"/>
      <c r="L338" s="12">
        <v>2021</v>
      </c>
      <c r="M338" s="14">
        <v>19.2</v>
      </c>
      <c r="N338" s="14">
        <f t="shared" si="8"/>
        <v>6.1115355233002289</v>
      </c>
      <c r="O338" s="14">
        <v>2.8</v>
      </c>
      <c r="P338" s="14"/>
      <c r="V338" s="12" t="s">
        <v>23</v>
      </c>
      <c r="Y338" s="12" t="s">
        <v>422</v>
      </c>
    </row>
    <row r="339" spans="1:25" x14ac:dyDescent="0.3">
      <c r="A339" s="12">
        <v>36</v>
      </c>
      <c r="B339" s="7" t="s">
        <v>369</v>
      </c>
      <c r="C339" s="12" t="s">
        <v>462</v>
      </c>
      <c r="D339" s="12" t="s">
        <v>484</v>
      </c>
      <c r="E339" s="12" t="s">
        <v>17</v>
      </c>
      <c r="G339" s="12">
        <v>27.5</v>
      </c>
      <c r="H339" s="14">
        <f t="shared" si="7"/>
        <v>8.753501400560225</v>
      </c>
      <c r="I339" s="14">
        <v>5</v>
      </c>
      <c r="J339" s="14"/>
      <c r="L339" s="12">
        <v>2021</v>
      </c>
      <c r="M339" s="14">
        <v>27.5</v>
      </c>
      <c r="N339" s="14">
        <f t="shared" si="8"/>
        <v>8.753501400560225</v>
      </c>
      <c r="O339" s="14">
        <v>5</v>
      </c>
      <c r="P339" s="14"/>
      <c r="V339" s="12" t="s">
        <v>23</v>
      </c>
      <c r="Y339" s="12" t="s">
        <v>422</v>
      </c>
    </row>
    <row r="340" spans="1:25" x14ac:dyDescent="0.3">
      <c r="A340" s="12">
        <v>37</v>
      </c>
      <c r="B340" s="7" t="s">
        <v>369</v>
      </c>
      <c r="C340" s="12" t="s">
        <v>463</v>
      </c>
      <c r="D340" s="12" t="s">
        <v>484</v>
      </c>
      <c r="E340" s="12" t="s">
        <v>17</v>
      </c>
      <c r="G340" s="12">
        <v>20.6</v>
      </c>
      <c r="H340" s="14">
        <f t="shared" si="7"/>
        <v>6.5571683218742045</v>
      </c>
      <c r="I340" s="14">
        <v>3.5</v>
      </c>
      <c r="J340" s="14"/>
      <c r="L340" s="12">
        <v>2021</v>
      </c>
      <c r="M340" s="14">
        <v>20.6</v>
      </c>
      <c r="N340" s="14">
        <f t="shared" si="8"/>
        <v>6.5571683218742045</v>
      </c>
      <c r="O340" s="14">
        <v>3.5</v>
      </c>
      <c r="P340" s="14"/>
      <c r="S340" s="12" t="s">
        <v>23</v>
      </c>
      <c r="V340" s="12" t="s">
        <v>23</v>
      </c>
      <c r="Y340" s="12" t="s">
        <v>422</v>
      </c>
    </row>
    <row r="341" spans="1:25" x14ac:dyDescent="0.3">
      <c r="A341" s="12">
        <v>38</v>
      </c>
      <c r="B341" s="7" t="s">
        <v>369</v>
      </c>
      <c r="C341" s="12" t="s">
        <v>464</v>
      </c>
      <c r="D341" s="12" t="s">
        <v>484</v>
      </c>
      <c r="E341" s="12" t="s">
        <v>17</v>
      </c>
      <c r="G341" s="12">
        <v>29</v>
      </c>
      <c r="H341" s="14">
        <f t="shared" si="7"/>
        <v>9.2309651133180548</v>
      </c>
      <c r="I341" s="14">
        <v>3</v>
      </c>
      <c r="J341" s="14"/>
      <c r="L341" s="12">
        <v>2021</v>
      </c>
      <c r="M341" s="14">
        <v>29</v>
      </c>
      <c r="N341" s="14">
        <f t="shared" si="8"/>
        <v>9.2309651133180548</v>
      </c>
      <c r="O341" s="14">
        <v>3</v>
      </c>
      <c r="P341" s="14"/>
      <c r="V341" s="12" t="s">
        <v>23</v>
      </c>
      <c r="Y341" s="12" t="s">
        <v>422</v>
      </c>
    </row>
    <row r="342" spans="1:25" x14ac:dyDescent="0.3">
      <c r="A342" s="12">
        <v>39</v>
      </c>
      <c r="B342" s="7" t="s">
        <v>369</v>
      </c>
      <c r="C342" s="12" t="s">
        <v>465</v>
      </c>
      <c r="D342" s="12" t="s">
        <v>484</v>
      </c>
      <c r="E342" s="12" t="s">
        <v>17</v>
      </c>
      <c r="G342" s="12">
        <v>25.3</v>
      </c>
      <c r="H342" s="14">
        <f t="shared" si="7"/>
        <v>8.053221288515406</v>
      </c>
      <c r="I342" s="14">
        <v>4.5999999999999996</v>
      </c>
      <c r="J342" s="14"/>
      <c r="L342" s="12">
        <v>2021</v>
      </c>
      <c r="M342" s="14">
        <v>25.3</v>
      </c>
      <c r="N342" s="14">
        <f t="shared" si="8"/>
        <v>8.053221288515406</v>
      </c>
      <c r="O342" s="14">
        <v>4.5999999999999996</v>
      </c>
      <c r="P342" s="14"/>
      <c r="V342" s="12" t="s">
        <v>23</v>
      </c>
      <c r="Y342" s="12" t="s">
        <v>422</v>
      </c>
    </row>
    <row r="343" spans="1:25" x14ac:dyDescent="0.3">
      <c r="A343" s="12">
        <v>40</v>
      </c>
      <c r="B343" s="7" t="s">
        <v>369</v>
      </c>
      <c r="C343" s="12" t="s">
        <v>466</v>
      </c>
      <c r="D343" s="12" t="s">
        <v>484</v>
      </c>
      <c r="E343" s="12" t="s">
        <v>17</v>
      </c>
      <c r="G343" s="12">
        <v>41</v>
      </c>
      <c r="H343" s="14">
        <f t="shared" si="7"/>
        <v>13.050674815380697</v>
      </c>
      <c r="I343" s="14">
        <v>5.6</v>
      </c>
      <c r="J343" s="14"/>
      <c r="L343" s="12">
        <v>2021</v>
      </c>
      <c r="M343" s="14">
        <v>41</v>
      </c>
      <c r="N343" s="14">
        <f t="shared" si="8"/>
        <v>13.050674815380697</v>
      </c>
      <c r="O343" s="14">
        <v>5.6</v>
      </c>
      <c r="P343" s="14"/>
      <c r="S343" s="12" t="s">
        <v>23</v>
      </c>
      <c r="V343" s="12" t="s">
        <v>23</v>
      </c>
      <c r="X343" s="12" t="s">
        <v>421</v>
      </c>
      <c r="Y343" s="12" t="s">
        <v>422</v>
      </c>
    </row>
    <row r="344" spans="1:25" x14ac:dyDescent="0.3">
      <c r="A344" s="12">
        <v>41</v>
      </c>
      <c r="B344" s="7" t="s">
        <v>369</v>
      </c>
      <c r="C344" s="12" t="s">
        <v>467</v>
      </c>
      <c r="D344" s="12" t="s">
        <v>484</v>
      </c>
      <c r="E344" s="12" t="s">
        <v>17</v>
      </c>
      <c r="G344" s="12">
        <v>35.700000000000003</v>
      </c>
      <c r="H344" s="14">
        <f t="shared" si="7"/>
        <v>11.363636363636365</v>
      </c>
      <c r="I344" s="14">
        <v>6.8</v>
      </c>
      <c r="J344" s="14"/>
      <c r="L344" s="12">
        <v>2021</v>
      </c>
      <c r="M344" s="14">
        <v>35.700000000000003</v>
      </c>
      <c r="N344" s="14">
        <f t="shared" si="8"/>
        <v>11.363636363636365</v>
      </c>
      <c r="O344" s="14">
        <v>6.8</v>
      </c>
      <c r="P344" s="14"/>
      <c r="Q344" s="12">
        <v>284</v>
      </c>
      <c r="V344" s="12" t="s">
        <v>23</v>
      </c>
      <c r="Y344" s="12" t="s">
        <v>422</v>
      </c>
    </row>
    <row r="345" spans="1:25" x14ac:dyDescent="0.3">
      <c r="A345" s="12">
        <v>42</v>
      </c>
      <c r="B345" s="7" t="s">
        <v>369</v>
      </c>
      <c r="C345" s="12" t="s">
        <v>468</v>
      </c>
      <c r="D345" s="12" t="s">
        <v>484</v>
      </c>
      <c r="E345" s="12" t="s">
        <v>17</v>
      </c>
      <c r="G345" s="12">
        <v>26.6</v>
      </c>
      <c r="H345" s="14">
        <f t="shared" si="7"/>
        <v>8.4670231729055256</v>
      </c>
      <c r="I345" s="14">
        <v>6.1</v>
      </c>
      <c r="J345" s="14"/>
      <c r="L345" s="12">
        <v>2021</v>
      </c>
      <c r="M345" s="14">
        <v>26.6</v>
      </c>
      <c r="N345" s="14">
        <f t="shared" si="8"/>
        <v>8.4670231729055256</v>
      </c>
      <c r="O345" s="14">
        <v>6.1</v>
      </c>
      <c r="P345" s="14"/>
      <c r="V345" s="12" t="s">
        <v>23</v>
      </c>
      <c r="Y345" s="12" t="s">
        <v>422</v>
      </c>
    </row>
    <row r="346" spans="1:25" x14ac:dyDescent="0.3">
      <c r="A346" s="12">
        <v>43</v>
      </c>
      <c r="B346" s="7" t="s">
        <v>369</v>
      </c>
      <c r="C346" s="12" t="s">
        <v>469</v>
      </c>
      <c r="D346" s="12" t="s">
        <v>484</v>
      </c>
      <c r="E346" s="12" t="s">
        <v>17</v>
      </c>
      <c r="G346" s="12">
        <v>20.3</v>
      </c>
      <c r="H346" s="14">
        <f t="shared" si="7"/>
        <v>6.4616755793226384</v>
      </c>
      <c r="I346" s="14">
        <v>4.3</v>
      </c>
      <c r="J346" s="14"/>
      <c r="L346" s="12">
        <v>2021</v>
      </c>
      <c r="M346" s="14">
        <v>20.3</v>
      </c>
      <c r="N346" s="14">
        <f t="shared" si="8"/>
        <v>6.4616755793226384</v>
      </c>
      <c r="O346" s="14">
        <v>4.3</v>
      </c>
      <c r="P346" s="14"/>
      <c r="V346" s="12" t="s">
        <v>23</v>
      </c>
      <c r="Y346" s="12" t="s">
        <v>422</v>
      </c>
    </row>
    <row r="347" spans="1:25" x14ac:dyDescent="0.3">
      <c r="A347" s="12">
        <v>44</v>
      </c>
      <c r="B347" s="7" t="s">
        <v>369</v>
      </c>
      <c r="C347" s="12" t="s">
        <v>470</v>
      </c>
      <c r="D347" s="12" t="s">
        <v>484</v>
      </c>
      <c r="E347" s="12" t="s">
        <v>17</v>
      </c>
      <c r="G347" s="12">
        <v>29.4</v>
      </c>
      <c r="H347" s="14">
        <f t="shared" si="7"/>
        <v>9.3582887700534751</v>
      </c>
      <c r="I347" s="14">
        <v>5.9</v>
      </c>
      <c r="J347" s="14"/>
      <c r="L347" s="12">
        <v>2021</v>
      </c>
      <c r="M347" s="14">
        <v>29.4</v>
      </c>
      <c r="N347" s="14">
        <f t="shared" si="8"/>
        <v>9.3582887700534751</v>
      </c>
      <c r="O347" s="14">
        <v>5.9</v>
      </c>
      <c r="P347" s="14"/>
      <c r="S347" s="12" t="s">
        <v>23</v>
      </c>
      <c r="V347" s="12" t="s">
        <v>23</v>
      </c>
      <c r="Y347" s="12" t="s">
        <v>422</v>
      </c>
    </row>
    <row r="348" spans="1:25" x14ac:dyDescent="0.3">
      <c r="A348" s="12">
        <v>45</v>
      </c>
      <c r="B348" s="7" t="s">
        <v>369</v>
      </c>
      <c r="C348" s="12" t="s">
        <v>471</v>
      </c>
      <c r="D348" s="12" t="s">
        <v>484</v>
      </c>
      <c r="E348" s="12" t="s">
        <v>17</v>
      </c>
      <c r="G348" s="12">
        <v>32.700000000000003</v>
      </c>
      <c r="H348" s="14">
        <f t="shared" si="7"/>
        <v>10.408708938120704</v>
      </c>
      <c r="I348" s="14">
        <v>3.4</v>
      </c>
      <c r="J348" s="14"/>
      <c r="L348" s="12">
        <v>2021</v>
      </c>
      <c r="M348" s="14">
        <v>32.700000000000003</v>
      </c>
      <c r="N348" s="14">
        <f t="shared" si="8"/>
        <v>10.408708938120704</v>
      </c>
      <c r="O348" s="14">
        <v>3.4</v>
      </c>
      <c r="P348" s="14"/>
      <c r="S348" s="12" t="s">
        <v>23</v>
      </c>
      <c r="V348" s="12" t="s">
        <v>23</v>
      </c>
      <c r="Y348" s="12" t="s">
        <v>422</v>
      </c>
    </row>
    <row r="349" spans="1:25" x14ac:dyDescent="0.3">
      <c r="A349" s="12">
        <v>46</v>
      </c>
      <c r="B349" s="7" t="s">
        <v>369</v>
      </c>
      <c r="C349" s="12" t="s">
        <v>472</v>
      </c>
      <c r="D349" s="12" t="s">
        <v>484</v>
      </c>
      <c r="E349" s="12" t="s">
        <v>17</v>
      </c>
      <c r="G349" s="12">
        <v>17.399999999999999</v>
      </c>
      <c r="H349" s="14">
        <f t="shared" si="7"/>
        <v>5.538579067990832</v>
      </c>
      <c r="I349" s="14">
        <v>3</v>
      </c>
      <c r="J349" s="14"/>
      <c r="L349" s="12">
        <v>2021</v>
      </c>
      <c r="M349" s="14">
        <v>17.399999999999999</v>
      </c>
      <c r="N349" s="14">
        <f t="shared" si="8"/>
        <v>5.538579067990832</v>
      </c>
      <c r="O349" s="14">
        <v>3</v>
      </c>
      <c r="P349" s="14"/>
      <c r="S349" s="12" t="s">
        <v>23</v>
      </c>
      <c r="V349" s="12" t="s">
        <v>23</v>
      </c>
      <c r="Y349" s="12" t="s">
        <v>422</v>
      </c>
    </row>
    <row r="350" spans="1:25" x14ac:dyDescent="0.3">
      <c r="A350" s="12">
        <v>47</v>
      </c>
      <c r="B350" s="7" t="s">
        <v>369</v>
      </c>
      <c r="C350" s="12" t="s">
        <v>473</v>
      </c>
      <c r="D350" s="12" t="s">
        <v>484</v>
      </c>
      <c r="E350" s="12" t="s">
        <v>18</v>
      </c>
      <c r="H350" s="14">
        <v>1.6</v>
      </c>
      <c r="I350" s="14">
        <v>2.2999999999999998</v>
      </c>
      <c r="J350" s="14"/>
      <c r="L350" s="12">
        <v>2021</v>
      </c>
      <c r="M350" s="31">
        <f t="shared" ref="M350:M353" si="9">N350*3.1416</f>
        <v>5.0265599999999999</v>
      </c>
      <c r="N350" s="14">
        <v>1.6</v>
      </c>
      <c r="O350" s="14">
        <v>2.2999999999999998</v>
      </c>
      <c r="P350" s="14"/>
      <c r="V350" s="12" t="s">
        <v>23</v>
      </c>
      <c r="X350" s="12" t="s">
        <v>629</v>
      </c>
      <c r="Y350" s="12" t="s">
        <v>422</v>
      </c>
    </row>
    <row r="351" spans="1:25" x14ac:dyDescent="0.3">
      <c r="A351" s="12">
        <v>48</v>
      </c>
      <c r="B351" s="7" t="s">
        <v>369</v>
      </c>
      <c r="C351" s="12" t="s">
        <v>474</v>
      </c>
      <c r="D351" s="12" t="s">
        <v>484</v>
      </c>
      <c r="E351" s="12" t="s">
        <v>18</v>
      </c>
      <c r="H351" s="14">
        <v>0.6</v>
      </c>
      <c r="I351" s="14">
        <v>1.53</v>
      </c>
      <c r="J351" s="14"/>
      <c r="L351" s="12">
        <v>2021</v>
      </c>
      <c r="M351" s="31">
        <f t="shared" si="9"/>
        <v>1.88496</v>
      </c>
      <c r="N351" s="14">
        <v>0.6</v>
      </c>
      <c r="O351" s="14">
        <v>1.53</v>
      </c>
      <c r="P351" s="14"/>
      <c r="V351" s="12" t="s">
        <v>23</v>
      </c>
      <c r="Y351" s="12" t="s">
        <v>422</v>
      </c>
    </row>
    <row r="352" spans="1:25" x14ac:dyDescent="0.3">
      <c r="A352" s="12">
        <v>49</v>
      </c>
      <c r="B352" s="7" t="s">
        <v>369</v>
      </c>
      <c r="C352" s="12" t="s">
        <v>475</v>
      </c>
      <c r="D352" s="12" t="s">
        <v>484</v>
      </c>
      <c r="E352" s="12" t="s">
        <v>18</v>
      </c>
      <c r="H352" s="14">
        <v>2</v>
      </c>
      <c r="I352" s="14">
        <v>2.5</v>
      </c>
      <c r="J352" s="14"/>
      <c r="L352" s="12">
        <v>2021</v>
      </c>
      <c r="M352" s="31">
        <f t="shared" si="9"/>
        <v>6.2831999999999999</v>
      </c>
      <c r="N352" s="14">
        <v>2</v>
      </c>
      <c r="O352" s="14">
        <v>2.5</v>
      </c>
      <c r="P352" s="14"/>
      <c r="V352" s="12" t="s">
        <v>23</v>
      </c>
      <c r="X352" s="12" t="s">
        <v>629</v>
      </c>
      <c r="Y352" s="12" t="s">
        <v>422</v>
      </c>
    </row>
    <row r="353" spans="1:30" x14ac:dyDescent="0.3">
      <c r="A353" s="12">
        <v>50</v>
      </c>
      <c r="B353" s="7" t="s">
        <v>369</v>
      </c>
      <c r="C353" s="12" t="s">
        <v>476</v>
      </c>
      <c r="D353" s="12" t="s">
        <v>484</v>
      </c>
      <c r="E353" s="12" t="s">
        <v>18</v>
      </c>
      <c r="H353" s="14">
        <v>3.7</v>
      </c>
      <c r="I353" s="14">
        <v>3.1</v>
      </c>
      <c r="J353" s="14"/>
      <c r="L353" s="12">
        <v>2021</v>
      </c>
      <c r="M353" s="31">
        <f t="shared" si="9"/>
        <v>11.62392</v>
      </c>
      <c r="N353" s="14">
        <v>3.7</v>
      </c>
      <c r="O353" s="14">
        <v>3.1</v>
      </c>
      <c r="P353" s="14"/>
      <c r="S353" s="12" t="s">
        <v>23</v>
      </c>
      <c r="V353" s="12" t="s">
        <v>23</v>
      </c>
      <c r="Y353" s="12" t="s">
        <v>422</v>
      </c>
    </row>
    <row r="354" spans="1:30" x14ac:dyDescent="0.3">
      <c r="A354" s="19">
        <v>51</v>
      </c>
      <c r="B354" s="8" t="s">
        <v>369</v>
      </c>
      <c r="C354" s="19" t="s">
        <v>477</v>
      </c>
      <c r="D354" s="19" t="s">
        <v>484</v>
      </c>
      <c r="E354" s="19" t="s">
        <v>18</v>
      </c>
      <c r="F354" s="19"/>
      <c r="G354" s="19"/>
      <c r="H354" s="20">
        <v>1.9</v>
      </c>
      <c r="I354" s="20">
        <v>1.95</v>
      </c>
      <c r="J354" s="20"/>
      <c r="K354" s="19"/>
      <c r="L354" s="19">
        <v>2021</v>
      </c>
      <c r="M354" s="20">
        <f>N354*3.1416</f>
        <v>5.9690399999999997</v>
      </c>
      <c r="N354" s="20">
        <v>1.9</v>
      </c>
      <c r="O354" s="20">
        <v>1.95</v>
      </c>
      <c r="P354" s="20"/>
      <c r="Q354" s="19"/>
      <c r="R354" s="19"/>
      <c r="S354" s="19"/>
      <c r="T354" s="19"/>
      <c r="U354" s="19"/>
      <c r="V354" s="19" t="s">
        <v>23</v>
      </c>
      <c r="W354" s="19"/>
      <c r="X354" s="19"/>
      <c r="Y354" s="19" t="s">
        <v>422</v>
      </c>
      <c r="Z354" s="26"/>
      <c r="AA354" s="26"/>
      <c r="AB354" s="26"/>
      <c r="AC354" s="26"/>
      <c r="AD354" s="26"/>
    </row>
    <row r="355" spans="1:30" x14ac:dyDescent="0.3">
      <c r="A355" s="12">
        <v>1</v>
      </c>
      <c r="B355" s="7" t="s">
        <v>361</v>
      </c>
      <c r="C355" s="12" t="s">
        <v>500</v>
      </c>
      <c r="D355" s="22" t="s">
        <v>611</v>
      </c>
      <c r="E355" s="12" t="s">
        <v>17</v>
      </c>
      <c r="G355" s="12">
        <v>110</v>
      </c>
      <c r="H355" s="14">
        <f t="shared" ref="H355:H399" si="10">G355/3.1416</f>
        <v>35.0140056022409</v>
      </c>
      <c r="I355" s="12">
        <v>14.1</v>
      </c>
      <c r="M355" s="14">
        <v>110</v>
      </c>
      <c r="N355" s="14">
        <f t="shared" ref="N355:N399" si="11">M355/3.1416</f>
        <v>35.0140056022409</v>
      </c>
      <c r="O355" s="14">
        <v>14.1</v>
      </c>
      <c r="R355" s="12" t="s">
        <v>23</v>
      </c>
      <c r="V355" s="12" t="s">
        <v>498</v>
      </c>
      <c r="X355" s="12" t="s">
        <v>551</v>
      </c>
      <c r="Y355" s="12" t="s">
        <v>554</v>
      </c>
    </row>
    <row r="356" spans="1:30" x14ac:dyDescent="0.3">
      <c r="A356" s="12">
        <v>2</v>
      </c>
      <c r="B356" s="7" t="s">
        <v>361</v>
      </c>
      <c r="C356" s="12" t="s">
        <v>501</v>
      </c>
      <c r="D356" s="12" t="s">
        <v>611</v>
      </c>
      <c r="E356" s="12" t="s">
        <v>17</v>
      </c>
      <c r="G356" s="12">
        <v>111</v>
      </c>
      <c r="H356" s="14">
        <f t="shared" si="10"/>
        <v>35.332314744079447</v>
      </c>
      <c r="I356" s="12">
        <v>14.9</v>
      </c>
      <c r="M356" s="14">
        <v>111</v>
      </c>
      <c r="N356" s="14">
        <f t="shared" si="11"/>
        <v>35.332314744079447</v>
      </c>
      <c r="O356" s="14">
        <v>14.9</v>
      </c>
      <c r="R356" s="12" t="s">
        <v>23</v>
      </c>
      <c r="V356" s="12" t="s">
        <v>498</v>
      </c>
      <c r="X356" s="12" t="s">
        <v>551</v>
      </c>
      <c r="Y356" s="12" t="s">
        <v>554</v>
      </c>
    </row>
    <row r="357" spans="1:30" x14ac:dyDescent="0.3">
      <c r="A357" s="12">
        <v>3</v>
      </c>
      <c r="B357" s="7" t="s">
        <v>361</v>
      </c>
      <c r="C357" s="12" t="s">
        <v>502</v>
      </c>
      <c r="D357" s="12" t="s">
        <v>611</v>
      </c>
      <c r="E357" s="12" t="s">
        <v>17</v>
      </c>
      <c r="G357" s="12">
        <v>125</v>
      </c>
      <c r="H357" s="14">
        <f t="shared" si="10"/>
        <v>39.788642729819202</v>
      </c>
      <c r="I357" s="12">
        <v>15.1</v>
      </c>
      <c r="M357" s="14">
        <v>125</v>
      </c>
      <c r="N357" s="14">
        <f t="shared" si="11"/>
        <v>39.788642729819202</v>
      </c>
      <c r="O357" s="14">
        <v>15.1</v>
      </c>
      <c r="R357" s="12" t="s">
        <v>23</v>
      </c>
      <c r="V357" s="12" t="s">
        <v>498</v>
      </c>
      <c r="X357" s="12" t="s">
        <v>420</v>
      </c>
      <c r="Y357" s="12" t="s">
        <v>554</v>
      </c>
    </row>
    <row r="358" spans="1:30" x14ac:dyDescent="0.3">
      <c r="A358" s="12">
        <v>4</v>
      </c>
      <c r="B358" s="7" t="s">
        <v>361</v>
      </c>
      <c r="C358" s="12" t="s">
        <v>503</v>
      </c>
      <c r="D358" s="12" t="s">
        <v>611</v>
      </c>
      <c r="E358" s="12" t="s">
        <v>17</v>
      </c>
      <c r="G358" s="12">
        <v>125</v>
      </c>
      <c r="H358" s="14">
        <f t="shared" si="10"/>
        <v>39.788642729819202</v>
      </c>
      <c r="I358" s="12">
        <v>17.2</v>
      </c>
      <c r="M358" s="14">
        <v>125</v>
      </c>
      <c r="N358" s="14">
        <f t="shared" si="11"/>
        <v>39.788642729819202</v>
      </c>
      <c r="O358" s="14">
        <v>17.2</v>
      </c>
      <c r="R358" s="12" t="s">
        <v>23</v>
      </c>
      <c r="V358" s="12" t="s">
        <v>498</v>
      </c>
      <c r="X358" s="12" t="s">
        <v>495</v>
      </c>
      <c r="Y358" s="12" t="s">
        <v>554</v>
      </c>
    </row>
    <row r="359" spans="1:30" x14ac:dyDescent="0.3">
      <c r="A359" s="12">
        <v>5</v>
      </c>
      <c r="B359" s="7" t="s">
        <v>361</v>
      </c>
      <c r="C359" s="12" t="s">
        <v>504</v>
      </c>
      <c r="D359" s="12" t="s">
        <v>611</v>
      </c>
      <c r="E359" s="12" t="s">
        <v>17</v>
      </c>
      <c r="G359" s="12">
        <v>122</v>
      </c>
      <c r="H359" s="14">
        <f t="shared" si="10"/>
        <v>38.833715304303539</v>
      </c>
      <c r="I359" s="12">
        <v>14.9</v>
      </c>
      <c r="M359" s="14">
        <v>122</v>
      </c>
      <c r="N359" s="14">
        <f t="shared" si="11"/>
        <v>38.833715304303539</v>
      </c>
      <c r="O359" s="14">
        <v>14.9</v>
      </c>
      <c r="R359" s="12" t="s">
        <v>23</v>
      </c>
      <c r="V359" s="12" t="s">
        <v>498</v>
      </c>
      <c r="X359" s="12" t="s">
        <v>494</v>
      </c>
      <c r="Y359" s="12" t="s">
        <v>554</v>
      </c>
    </row>
    <row r="360" spans="1:30" x14ac:dyDescent="0.3">
      <c r="A360" s="12">
        <v>6</v>
      </c>
      <c r="B360" s="7" t="s">
        <v>361</v>
      </c>
      <c r="C360" s="12" t="s">
        <v>505</v>
      </c>
      <c r="D360" s="12" t="s">
        <v>611</v>
      </c>
      <c r="E360" s="12" t="s">
        <v>17</v>
      </c>
      <c r="G360" s="12">
        <v>114</v>
      </c>
      <c r="H360" s="14">
        <f t="shared" si="10"/>
        <v>36.28724216959511</v>
      </c>
      <c r="I360" s="12">
        <v>19.2</v>
      </c>
      <c r="M360" s="14">
        <v>114</v>
      </c>
      <c r="N360" s="14">
        <f t="shared" si="11"/>
        <v>36.28724216959511</v>
      </c>
      <c r="O360" s="14">
        <v>19.2</v>
      </c>
      <c r="R360" s="12" t="s">
        <v>23</v>
      </c>
      <c r="V360" s="12" t="s">
        <v>498</v>
      </c>
      <c r="X360" s="12" t="s">
        <v>495</v>
      </c>
      <c r="Y360" s="12" t="s">
        <v>554</v>
      </c>
    </row>
    <row r="361" spans="1:30" x14ac:dyDescent="0.3">
      <c r="A361" s="12">
        <v>7</v>
      </c>
      <c r="B361" s="7" t="s">
        <v>361</v>
      </c>
      <c r="C361" s="12" t="s">
        <v>506</v>
      </c>
      <c r="D361" s="12" t="s">
        <v>611</v>
      </c>
      <c r="E361" s="12" t="s">
        <v>17</v>
      </c>
      <c r="G361" s="12">
        <v>110</v>
      </c>
      <c r="H361" s="14">
        <f t="shared" si="10"/>
        <v>35.0140056022409</v>
      </c>
      <c r="I361" s="12">
        <v>16.8</v>
      </c>
      <c r="M361" s="14">
        <v>110</v>
      </c>
      <c r="N361" s="14">
        <f t="shared" si="11"/>
        <v>35.0140056022409</v>
      </c>
      <c r="O361" s="14">
        <v>16.8</v>
      </c>
      <c r="R361" s="12" t="s">
        <v>23</v>
      </c>
      <c r="V361" s="12" t="s">
        <v>498</v>
      </c>
      <c r="Y361" s="12" t="s">
        <v>554</v>
      </c>
    </row>
    <row r="362" spans="1:30" x14ac:dyDescent="0.3">
      <c r="A362" s="12">
        <v>8</v>
      </c>
      <c r="B362" s="7" t="s">
        <v>361</v>
      </c>
      <c r="C362" s="12" t="s">
        <v>507</v>
      </c>
      <c r="D362" s="12" t="s">
        <v>611</v>
      </c>
      <c r="E362" s="12" t="s">
        <v>17</v>
      </c>
      <c r="G362" s="12">
        <v>87.5</v>
      </c>
      <c r="H362" s="14">
        <f t="shared" si="10"/>
        <v>27.85204991087344</v>
      </c>
      <c r="I362" s="12">
        <v>14.5</v>
      </c>
      <c r="M362" s="14">
        <v>87.5</v>
      </c>
      <c r="N362" s="14">
        <f t="shared" si="11"/>
        <v>27.85204991087344</v>
      </c>
      <c r="O362" s="14">
        <v>14.5</v>
      </c>
      <c r="R362" s="12" t="s">
        <v>23</v>
      </c>
      <c r="V362" s="12" t="s">
        <v>498</v>
      </c>
      <c r="Y362" s="12" t="s">
        <v>554</v>
      </c>
    </row>
    <row r="363" spans="1:30" x14ac:dyDescent="0.3">
      <c r="A363" s="12">
        <v>9</v>
      </c>
      <c r="B363" s="7" t="s">
        <v>361</v>
      </c>
      <c r="C363" s="12" t="s">
        <v>508</v>
      </c>
      <c r="D363" s="12" t="s">
        <v>611</v>
      </c>
      <c r="E363" s="12" t="s">
        <v>17</v>
      </c>
      <c r="G363" s="12">
        <v>107</v>
      </c>
      <c r="H363" s="14">
        <f t="shared" si="10"/>
        <v>34.059078176725237</v>
      </c>
      <c r="I363" s="12">
        <v>16.600000000000001</v>
      </c>
      <c r="M363" s="14">
        <v>107</v>
      </c>
      <c r="N363" s="14">
        <f t="shared" si="11"/>
        <v>34.059078176725237</v>
      </c>
      <c r="O363" s="14">
        <v>16.600000000000001</v>
      </c>
      <c r="R363" s="12" t="s">
        <v>23</v>
      </c>
      <c r="V363" s="12" t="s">
        <v>498</v>
      </c>
      <c r="X363" s="12" t="s">
        <v>494</v>
      </c>
      <c r="Y363" s="12" t="s">
        <v>554</v>
      </c>
    </row>
    <row r="364" spans="1:30" x14ac:dyDescent="0.3">
      <c r="A364" s="12">
        <v>10</v>
      </c>
      <c r="B364" s="7" t="s">
        <v>361</v>
      </c>
      <c r="C364" s="12" t="s">
        <v>509</v>
      </c>
      <c r="D364" s="12" t="s">
        <v>611</v>
      </c>
      <c r="E364" s="12" t="s">
        <v>17</v>
      </c>
      <c r="G364" s="12">
        <v>102</v>
      </c>
      <c r="H364" s="14">
        <f t="shared" si="10"/>
        <v>32.467532467532465</v>
      </c>
      <c r="I364" s="12">
        <v>12.9</v>
      </c>
      <c r="M364" s="14">
        <v>102</v>
      </c>
      <c r="N364" s="14">
        <f t="shared" si="11"/>
        <v>32.467532467532465</v>
      </c>
      <c r="O364" s="14">
        <v>12.9</v>
      </c>
      <c r="R364" s="12" t="s">
        <v>23</v>
      </c>
      <c r="S364" s="12" t="s">
        <v>23</v>
      </c>
      <c r="V364" s="12" t="s">
        <v>498</v>
      </c>
      <c r="X364" s="12" t="s">
        <v>494</v>
      </c>
      <c r="Y364" s="12" t="s">
        <v>554</v>
      </c>
    </row>
    <row r="365" spans="1:30" x14ac:dyDescent="0.3">
      <c r="A365" s="12">
        <v>11</v>
      </c>
      <c r="B365" s="7" t="s">
        <v>361</v>
      </c>
      <c r="C365" s="12" t="s">
        <v>510</v>
      </c>
      <c r="D365" s="12" t="s">
        <v>611</v>
      </c>
      <c r="E365" s="12" t="s">
        <v>17</v>
      </c>
      <c r="G365" s="12">
        <v>97.5</v>
      </c>
      <c r="H365" s="14">
        <f t="shared" si="10"/>
        <v>31.035141329258977</v>
      </c>
      <c r="I365" s="12">
        <v>17.8</v>
      </c>
      <c r="M365" s="14">
        <v>97.5</v>
      </c>
      <c r="N365" s="14">
        <f t="shared" si="11"/>
        <v>31.035141329258977</v>
      </c>
      <c r="O365" s="14">
        <v>17.8</v>
      </c>
      <c r="R365" s="12" t="s">
        <v>23</v>
      </c>
      <c r="S365" s="12" t="s">
        <v>23</v>
      </c>
      <c r="V365" s="12" t="s">
        <v>498</v>
      </c>
      <c r="X365" s="12" t="s">
        <v>420</v>
      </c>
      <c r="Y365" s="12" t="s">
        <v>554</v>
      </c>
    </row>
    <row r="366" spans="1:30" x14ac:dyDescent="0.3">
      <c r="A366" s="12">
        <v>12</v>
      </c>
      <c r="B366" s="7" t="s">
        <v>361</v>
      </c>
      <c r="C366" s="12" t="s">
        <v>511</v>
      </c>
      <c r="D366" s="12" t="s">
        <v>611</v>
      </c>
      <c r="E366" s="12" t="s">
        <v>17</v>
      </c>
      <c r="G366" s="12">
        <v>110</v>
      </c>
      <c r="H366" s="14">
        <f t="shared" si="10"/>
        <v>35.0140056022409</v>
      </c>
      <c r="I366" s="12">
        <v>15.9</v>
      </c>
      <c r="M366" s="14">
        <v>110</v>
      </c>
      <c r="N366" s="14">
        <f t="shared" si="11"/>
        <v>35.0140056022409</v>
      </c>
      <c r="O366" s="14">
        <v>15.9</v>
      </c>
      <c r="R366" s="12" t="s">
        <v>23</v>
      </c>
      <c r="V366" s="12" t="s">
        <v>498</v>
      </c>
      <c r="X366" s="12" t="s">
        <v>550</v>
      </c>
      <c r="Y366" s="12" t="s">
        <v>554</v>
      </c>
      <c r="AA366" s="17" t="s">
        <v>24</v>
      </c>
      <c r="AB366" s="17" t="s">
        <v>555</v>
      </c>
    </row>
    <row r="367" spans="1:30" x14ac:dyDescent="0.3">
      <c r="A367" s="12">
        <v>13</v>
      </c>
      <c r="B367" s="7" t="s">
        <v>361</v>
      </c>
      <c r="C367" s="12" t="s">
        <v>512</v>
      </c>
      <c r="D367" s="12" t="s">
        <v>611</v>
      </c>
      <c r="E367" s="12" t="s">
        <v>17</v>
      </c>
      <c r="G367" s="12">
        <v>115</v>
      </c>
      <c r="H367" s="14">
        <f t="shared" si="10"/>
        <v>36.605551311433665</v>
      </c>
      <c r="I367" s="12">
        <v>13.7</v>
      </c>
      <c r="M367" s="14">
        <v>115</v>
      </c>
      <c r="N367" s="14">
        <f t="shared" si="11"/>
        <v>36.605551311433665</v>
      </c>
      <c r="O367" s="14">
        <v>13.7</v>
      </c>
      <c r="R367" s="12" t="s">
        <v>23</v>
      </c>
      <c r="V367" s="12" t="s">
        <v>498</v>
      </c>
      <c r="Y367" s="12" t="s">
        <v>554</v>
      </c>
      <c r="AA367" s="17" t="s">
        <v>25</v>
      </c>
      <c r="AB367" s="17" t="s">
        <v>556</v>
      </c>
    </row>
    <row r="368" spans="1:30" x14ac:dyDescent="0.3">
      <c r="A368" s="12">
        <v>14</v>
      </c>
      <c r="B368" s="7" t="s">
        <v>361</v>
      </c>
      <c r="C368" s="12" t="s">
        <v>513</v>
      </c>
      <c r="D368" s="12" t="s">
        <v>611</v>
      </c>
      <c r="E368" s="12" t="s">
        <v>17</v>
      </c>
      <c r="G368" s="12">
        <v>111</v>
      </c>
      <c r="H368" s="14">
        <f t="shared" si="10"/>
        <v>35.332314744079447</v>
      </c>
      <c r="I368" s="12">
        <v>16.2</v>
      </c>
      <c r="M368" s="14">
        <v>111</v>
      </c>
      <c r="N368" s="14">
        <f t="shared" si="11"/>
        <v>35.332314744079447</v>
      </c>
      <c r="O368" s="14">
        <v>16.2</v>
      </c>
      <c r="R368" s="12" t="s">
        <v>23</v>
      </c>
      <c r="S368" s="12" t="s">
        <v>23</v>
      </c>
      <c r="T368" s="12" t="s">
        <v>23</v>
      </c>
      <c r="V368" s="12" t="s">
        <v>498</v>
      </c>
      <c r="X368" s="12" t="s">
        <v>494</v>
      </c>
      <c r="Y368" s="12" t="s">
        <v>554</v>
      </c>
      <c r="AA368" s="17" t="s">
        <v>26</v>
      </c>
      <c r="AB368" s="17"/>
    </row>
    <row r="369" spans="1:28" x14ac:dyDescent="0.3">
      <c r="A369" s="12">
        <v>15</v>
      </c>
      <c r="B369" s="7" t="s">
        <v>361</v>
      </c>
      <c r="C369" s="12" t="s">
        <v>514</v>
      </c>
      <c r="D369" s="12" t="s">
        <v>611</v>
      </c>
      <c r="E369" s="12" t="s">
        <v>17</v>
      </c>
      <c r="G369" s="12">
        <v>101</v>
      </c>
      <c r="H369" s="14">
        <f t="shared" si="10"/>
        <v>32.149223325693917</v>
      </c>
      <c r="I369" s="12">
        <v>9.6</v>
      </c>
      <c r="M369" s="14">
        <v>101</v>
      </c>
      <c r="N369" s="14">
        <f t="shared" si="11"/>
        <v>32.149223325693917</v>
      </c>
      <c r="O369" s="14">
        <v>9.6</v>
      </c>
      <c r="R369" s="12" t="s">
        <v>23</v>
      </c>
      <c r="V369" s="12" t="s">
        <v>498</v>
      </c>
      <c r="X369" s="12" t="s">
        <v>552</v>
      </c>
      <c r="Y369" s="12" t="s">
        <v>554</v>
      </c>
      <c r="AA369" s="17" t="s">
        <v>27</v>
      </c>
      <c r="AB369" s="17"/>
    </row>
    <row r="370" spans="1:28" x14ac:dyDescent="0.3">
      <c r="A370" s="12">
        <v>16</v>
      </c>
      <c r="B370" s="7" t="s">
        <v>361</v>
      </c>
      <c r="C370" s="12" t="s">
        <v>515</v>
      </c>
      <c r="D370" s="12" t="s">
        <v>611</v>
      </c>
      <c r="E370" s="12" t="s">
        <v>17</v>
      </c>
      <c r="G370" s="12">
        <v>87.5</v>
      </c>
      <c r="H370" s="14">
        <f t="shared" si="10"/>
        <v>27.85204991087344</v>
      </c>
      <c r="I370" s="12">
        <v>10.5</v>
      </c>
      <c r="M370" s="14">
        <v>87.5</v>
      </c>
      <c r="N370" s="14">
        <f t="shared" si="11"/>
        <v>27.85204991087344</v>
      </c>
      <c r="O370" s="14">
        <v>10.5</v>
      </c>
      <c r="R370" s="12" t="s">
        <v>23</v>
      </c>
      <c r="S370" s="12" t="s">
        <v>23</v>
      </c>
      <c r="V370" s="12" t="s">
        <v>498</v>
      </c>
      <c r="X370" s="12" t="s">
        <v>553</v>
      </c>
      <c r="Y370" s="12" t="s">
        <v>554</v>
      </c>
      <c r="AA370" s="4" t="s">
        <v>28</v>
      </c>
      <c r="AB370" s="18"/>
    </row>
    <row r="371" spans="1:28" x14ac:dyDescent="0.3">
      <c r="A371" s="12">
        <v>17</v>
      </c>
      <c r="B371" s="7" t="s">
        <v>361</v>
      </c>
      <c r="C371" s="12" t="s">
        <v>516</v>
      </c>
      <c r="D371" s="12" t="s">
        <v>611</v>
      </c>
      <c r="E371" s="12" t="s">
        <v>17</v>
      </c>
      <c r="G371" s="12">
        <v>94.5</v>
      </c>
      <c r="H371" s="14">
        <f t="shared" si="10"/>
        <v>30.080213903743317</v>
      </c>
      <c r="I371" s="12">
        <v>10.9</v>
      </c>
      <c r="M371" s="14">
        <v>94.5</v>
      </c>
      <c r="N371" s="14">
        <f t="shared" si="11"/>
        <v>30.080213903743317</v>
      </c>
      <c r="O371" s="14">
        <v>10.9</v>
      </c>
      <c r="V371" s="12" t="s">
        <v>498</v>
      </c>
      <c r="X371" s="12" t="s">
        <v>553</v>
      </c>
      <c r="Y371" s="12" t="s">
        <v>554</v>
      </c>
      <c r="AA371" s="4" t="s">
        <v>29</v>
      </c>
      <c r="AB371" s="24"/>
    </row>
    <row r="372" spans="1:28" x14ac:dyDescent="0.3">
      <c r="A372" s="12">
        <v>18</v>
      </c>
      <c r="B372" s="7" t="s">
        <v>361</v>
      </c>
      <c r="C372" s="12" t="s">
        <v>517</v>
      </c>
      <c r="D372" s="12" t="s">
        <v>611</v>
      </c>
      <c r="E372" s="12" t="s">
        <v>17</v>
      </c>
      <c r="G372" s="12">
        <v>91.5</v>
      </c>
      <c r="H372" s="14">
        <f t="shared" si="10"/>
        <v>29.125286478227654</v>
      </c>
      <c r="I372" s="12">
        <v>13.3</v>
      </c>
      <c r="M372" s="14">
        <v>91.5</v>
      </c>
      <c r="N372" s="14">
        <f t="shared" si="11"/>
        <v>29.125286478227654</v>
      </c>
      <c r="O372" s="14">
        <v>13.3</v>
      </c>
      <c r="R372" s="12" t="s">
        <v>23</v>
      </c>
      <c r="V372" s="12" t="s">
        <v>498</v>
      </c>
      <c r="Y372" s="12" t="s">
        <v>554</v>
      </c>
      <c r="AA372" s="4" t="s">
        <v>30</v>
      </c>
      <c r="AB372" s="24"/>
    </row>
    <row r="373" spans="1:28" x14ac:dyDescent="0.3">
      <c r="A373" s="12">
        <v>19</v>
      </c>
      <c r="B373" s="7" t="s">
        <v>361</v>
      </c>
      <c r="C373" s="12" t="s">
        <v>518</v>
      </c>
      <c r="D373" s="12" t="s">
        <v>611</v>
      </c>
      <c r="E373" s="12" t="s">
        <v>17</v>
      </c>
      <c r="G373" s="12">
        <v>96.2</v>
      </c>
      <c r="H373" s="14">
        <f t="shared" si="10"/>
        <v>30.621339444868859</v>
      </c>
      <c r="I373" s="12">
        <v>15.6</v>
      </c>
      <c r="M373" s="14">
        <v>96.2</v>
      </c>
      <c r="N373" s="14">
        <f t="shared" si="11"/>
        <v>30.621339444868859</v>
      </c>
      <c r="O373" s="14">
        <v>15.6</v>
      </c>
      <c r="R373" s="12" t="s">
        <v>23</v>
      </c>
      <c r="S373" s="12" t="s">
        <v>23</v>
      </c>
      <c r="V373" s="12" t="s">
        <v>498</v>
      </c>
      <c r="X373" s="12" t="s">
        <v>553</v>
      </c>
      <c r="Y373" s="12" t="s">
        <v>554</v>
      </c>
      <c r="AA373" s="4" t="s">
        <v>31</v>
      </c>
    </row>
    <row r="374" spans="1:28" x14ac:dyDescent="0.3">
      <c r="A374" s="12">
        <v>20</v>
      </c>
      <c r="B374" s="7" t="s">
        <v>361</v>
      </c>
      <c r="C374" s="12" t="s">
        <v>519</v>
      </c>
      <c r="D374" s="12" t="s">
        <v>611</v>
      </c>
      <c r="E374" s="12" t="s">
        <v>17</v>
      </c>
      <c r="G374" s="12">
        <v>118.4</v>
      </c>
      <c r="H374" s="14">
        <f t="shared" si="10"/>
        <v>37.687802393684748</v>
      </c>
      <c r="I374" s="12">
        <v>10</v>
      </c>
      <c r="M374" s="14">
        <v>118.4</v>
      </c>
      <c r="N374" s="14">
        <f t="shared" si="11"/>
        <v>37.687802393684748</v>
      </c>
      <c r="O374" s="14">
        <v>10</v>
      </c>
      <c r="R374" s="12" t="s">
        <v>23</v>
      </c>
      <c r="V374" s="12" t="s">
        <v>498</v>
      </c>
      <c r="X374" s="12" t="s">
        <v>552</v>
      </c>
      <c r="Y374" s="12" t="s">
        <v>554</v>
      </c>
      <c r="AA374" s="4" t="s">
        <v>33</v>
      </c>
    </row>
    <row r="375" spans="1:28" x14ac:dyDescent="0.3">
      <c r="A375" s="12">
        <v>21</v>
      </c>
      <c r="B375" s="7" t="s">
        <v>361</v>
      </c>
      <c r="C375" s="12" t="s">
        <v>520</v>
      </c>
      <c r="D375" s="12" t="s">
        <v>611</v>
      </c>
      <c r="E375" s="12" t="s">
        <v>17</v>
      </c>
      <c r="G375" s="12">
        <v>74.5</v>
      </c>
      <c r="H375" s="14">
        <f t="shared" si="10"/>
        <v>23.714031066972243</v>
      </c>
      <c r="I375" s="12">
        <v>13.7</v>
      </c>
      <c r="M375" s="14">
        <v>74.5</v>
      </c>
      <c r="N375" s="14">
        <f t="shared" si="11"/>
        <v>23.714031066972243</v>
      </c>
      <c r="O375" s="14">
        <v>13.7</v>
      </c>
      <c r="V375" s="12" t="s">
        <v>498</v>
      </c>
      <c r="Y375" s="12" t="s">
        <v>554</v>
      </c>
      <c r="AA375" s="4" t="s">
        <v>34</v>
      </c>
    </row>
    <row r="376" spans="1:28" x14ac:dyDescent="0.3">
      <c r="A376" s="12">
        <v>22</v>
      </c>
      <c r="B376" s="7" t="s">
        <v>361</v>
      </c>
      <c r="C376" s="12" t="s">
        <v>521</v>
      </c>
      <c r="D376" s="12" t="s">
        <v>611</v>
      </c>
      <c r="E376" s="12" t="s">
        <v>17</v>
      </c>
      <c r="G376" s="12">
        <v>47.5</v>
      </c>
      <c r="H376" s="14">
        <f t="shared" si="10"/>
        <v>15.119684237331297</v>
      </c>
      <c r="I376" s="12">
        <v>10.5</v>
      </c>
      <c r="M376" s="14">
        <v>47.5</v>
      </c>
      <c r="N376" s="14">
        <f t="shared" si="11"/>
        <v>15.119684237331297</v>
      </c>
      <c r="O376" s="14">
        <v>10.5</v>
      </c>
      <c r="V376" s="12" t="s">
        <v>498</v>
      </c>
      <c r="Y376" s="12" t="s">
        <v>554</v>
      </c>
      <c r="AA376" s="4" t="s">
        <v>148</v>
      </c>
    </row>
    <row r="377" spans="1:28" x14ac:dyDescent="0.3">
      <c r="A377" s="12">
        <v>23</v>
      </c>
      <c r="B377" s="7" t="s">
        <v>361</v>
      </c>
      <c r="C377" s="12" t="s">
        <v>522</v>
      </c>
      <c r="D377" s="12" t="s">
        <v>611</v>
      </c>
      <c r="E377" s="12" t="s">
        <v>17</v>
      </c>
      <c r="G377" s="12">
        <v>71.5</v>
      </c>
      <c r="H377" s="14">
        <f t="shared" si="10"/>
        <v>22.759103641456583</v>
      </c>
      <c r="I377" s="12">
        <v>14.9</v>
      </c>
      <c r="M377" s="14">
        <v>71.5</v>
      </c>
      <c r="N377" s="14">
        <f t="shared" si="11"/>
        <v>22.759103641456583</v>
      </c>
      <c r="O377" s="14">
        <v>14.9</v>
      </c>
      <c r="V377" s="12" t="s">
        <v>498</v>
      </c>
      <c r="Y377" s="12" t="s">
        <v>554</v>
      </c>
      <c r="AA377" s="4" t="s">
        <v>37</v>
      </c>
    </row>
    <row r="378" spans="1:28" x14ac:dyDescent="0.3">
      <c r="A378" s="12">
        <v>24</v>
      </c>
      <c r="B378" s="7" t="s">
        <v>361</v>
      </c>
      <c r="C378" s="12" t="s">
        <v>523</v>
      </c>
      <c r="D378" s="12" t="s">
        <v>611</v>
      </c>
      <c r="E378" s="12" t="s">
        <v>17</v>
      </c>
      <c r="G378" s="12">
        <v>84.5</v>
      </c>
      <c r="H378" s="14">
        <f t="shared" si="10"/>
        <v>26.89712248535778</v>
      </c>
      <c r="I378" s="12">
        <v>15.9</v>
      </c>
      <c r="M378" s="14">
        <v>84.5</v>
      </c>
      <c r="N378" s="14">
        <f t="shared" si="11"/>
        <v>26.89712248535778</v>
      </c>
      <c r="O378" s="14">
        <v>15.9</v>
      </c>
      <c r="V378" s="12" t="s">
        <v>498</v>
      </c>
      <c r="X378" s="12" t="s">
        <v>495</v>
      </c>
      <c r="Y378" s="12" t="s">
        <v>554</v>
      </c>
      <c r="AA378" s="4" t="s">
        <v>39</v>
      </c>
    </row>
    <row r="379" spans="1:28" x14ac:dyDescent="0.3">
      <c r="A379" s="12">
        <v>25</v>
      </c>
      <c r="B379" s="7" t="s">
        <v>361</v>
      </c>
      <c r="C379" s="12" t="s">
        <v>524</v>
      </c>
      <c r="D379" s="12" t="s">
        <v>611</v>
      </c>
      <c r="E379" s="12" t="s">
        <v>17</v>
      </c>
      <c r="G379" s="12">
        <v>62.5</v>
      </c>
      <c r="H379" s="14">
        <f t="shared" si="10"/>
        <v>19.894321364909601</v>
      </c>
      <c r="I379" s="12">
        <v>11.4</v>
      </c>
      <c r="M379" s="14">
        <v>62.5</v>
      </c>
      <c r="N379" s="14">
        <f t="shared" si="11"/>
        <v>19.894321364909601</v>
      </c>
      <c r="O379" s="14">
        <v>11.4</v>
      </c>
      <c r="S379" s="12" t="s">
        <v>23</v>
      </c>
      <c r="V379" s="12" t="s">
        <v>498</v>
      </c>
      <c r="X379" s="12" t="s">
        <v>495</v>
      </c>
      <c r="Y379" s="12" t="s">
        <v>554</v>
      </c>
      <c r="AA379" s="4" t="s">
        <v>153</v>
      </c>
    </row>
    <row r="380" spans="1:28" x14ac:dyDescent="0.3">
      <c r="A380" s="12">
        <v>26</v>
      </c>
      <c r="B380" s="7" t="s">
        <v>361</v>
      </c>
      <c r="C380" s="12" t="s">
        <v>525</v>
      </c>
      <c r="D380" s="12" t="s">
        <v>611</v>
      </c>
      <c r="E380" s="12" t="s">
        <v>17</v>
      </c>
      <c r="G380" s="12">
        <v>65.5</v>
      </c>
      <c r="H380" s="14">
        <f t="shared" si="10"/>
        <v>20.849248790425261</v>
      </c>
      <c r="I380" s="12">
        <v>13</v>
      </c>
      <c r="M380" s="14">
        <v>65.5</v>
      </c>
      <c r="N380" s="14">
        <f t="shared" si="11"/>
        <v>20.849248790425261</v>
      </c>
      <c r="O380" s="14">
        <v>13</v>
      </c>
      <c r="V380" s="12" t="s">
        <v>498</v>
      </c>
      <c r="Y380" s="12" t="s">
        <v>554</v>
      </c>
    </row>
    <row r="381" spans="1:28" x14ac:dyDescent="0.3">
      <c r="A381" s="12">
        <v>27</v>
      </c>
      <c r="B381" s="7" t="s">
        <v>361</v>
      </c>
      <c r="C381" s="12" t="s">
        <v>526</v>
      </c>
      <c r="D381" s="12" t="s">
        <v>611</v>
      </c>
      <c r="E381" s="12" t="s">
        <v>17</v>
      </c>
      <c r="G381" s="12">
        <v>57.5</v>
      </c>
      <c r="H381" s="14">
        <f t="shared" si="10"/>
        <v>18.302775655716832</v>
      </c>
      <c r="I381" s="12">
        <v>11.8</v>
      </c>
      <c r="M381" s="14">
        <v>57.5</v>
      </c>
      <c r="N381" s="14">
        <f t="shared" si="11"/>
        <v>18.302775655716832</v>
      </c>
      <c r="O381" s="14">
        <v>11.8</v>
      </c>
      <c r="S381" s="12" t="s">
        <v>23</v>
      </c>
      <c r="V381" s="12" t="s">
        <v>498</v>
      </c>
      <c r="Y381" s="12" t="s">
        <v>554</v>
      </c>
    </row>
    <row r="382" spans="1:28" x14ac:dyDescent="0.3">
      <c r="A382" s="12">
        <v>28</v>
      </c>
      <c r="B382" s="7" t="s">
        <v>361</v>
      </c>
      <c r="C382" s="12" t="s">
        <v>527</v>
      </c>
      <c r="D382" s="12" t="s">
        <v>611</v>
      </c>
      <c r="E382" s="12" t="s">
        <v>17</v>
      </c>
      <c r="G382" s="12">
        <v>62</v>
      </c>
      <c r="H382" s="14">
        <f t="shared" si="10"/>
        <v>19.735166793990324</v>
      </c>
      <c r="I382" s="12">
        <v>11.6</v>
      </c>
      <c r="M382" s="14">
        <v>62</v>
      </c>
      <c r="N382" s="14">
        <f t="shared" si="11"/>
        <v>19.735166793990324</v>
      </c>
      <c r="O382" s="14">
        <v>11.6</v>
      </c>
      <c r="V382" s="12" t="s">
        <v>498</v>
      </c>
      <c r="Y382" s="12" t="s">
        <v>554</v>
      </c>
    </row>
    <row r="383" spans="1:28" x14ac:dyDescent="0.3">
      <c r="A383" s="12">
        <v>29</v>
      </c>
      <c r="B383" s="7" t="s">
        <v>361</v>
      </c>
      <c r="C383" s="12" t="s">
        <v>528</v>
      </c>
      <c r="D383" s="12" t="s">
        <v>611</v>
      </c>
      <c r="E383" s="12" t="s">
        <v>17</v>
      </c>
      <c r="G383" s="12">
        <v>72.5</v>
      </c>
      <c r="H383" s="14">
        <f t="shared" si="10"/>
        <v>23.077412783295138</v>
      </c>
      <c r="I383" s="12">
        <v>13</v>
      </c>
      <c r="M383" s="14">
        <v>72.5</v>
      </c>
      <c r="N383" s="14">
        <f t="shared" si="11"/>
        <v>23.077412783295138</v>
      </c>
      <c r="O383" s="14">
        <v>13</v>
      </c>
      <c r="V383" s="12" t="s">
        <v>498</v>
      </c>
      <c r="Y383" s="12" t="s">
        <v>554</v>
      </c>
    </row>
    <row r="384" spans="1:28" x14ac:dyDescent="0.3">
      <c r="A384" s="12">
        <v>30</v>
      </c>
      <c r="B384" s="7" t="s">
        <v>361</v>
      </c>
      <c r="C384" s="12" t="s">
        <v>529</v>
      </c>
      <c r="D384" s="12" t="s">
        <v>611</v>
      </c>
      <c r="E384" s="12" t="s">
        <v>17</v>
      </c>
      <c r="G384" s="12">
        <v>32</v>
      </c>
      <c r="H384" s="14">
        <f t="shared" si="10"/>
        <v>10.185892538833716</v>
      </c>
      <c r="I384" s="12">
        <v>14.2</v>
      </c>
      <c r="M384" s="14">
        <v>32</v>
      </c>
      <c r="N384" s="14">
        <f t="shared" si="11"/>
        <v>10.185892538833716</v>
      </c>
      <c r="O384" s="14">
        <v>14.2</v>
      </c>
      <c r="V384" s="12" t="s">
        <v>498</v>
      </c>
      <c r="Y384" s="12" t="s">
        <v>554</v>
      </c>
    </row>
    <row r="385" spans="1:25" x14ac:dyDescent="0.3">
      <c r="A385" s="12">
        <v>31</v>
      </c>
      <c r="B385" s="7" t="s">
        <v>361</v>
      </c>
      <c r="C385" s="12" t="s">
        <v>530</v>
      </c>
      <c r="D385" s="12" t="s">
        <v>611</v>
      </c>
      <c r="E385" s="12" t="s">
        <v>17</v>
      </c>
      <c r="G385" s="12">
        <v>82.5</v>
      </c>
      <c r="H385" s="14">
        <f t="shared" si="10"/>
        <v>26.260504201680671</v>
      </c>
      <c r="I385" s="12">
        <v>13.7</v>
      </c>
      <c r="M385" s="14">
        <v>82.5</v>
      </c>
      <c r="N385" s="14">
        <f t="shared" si="11"/>
        <v>26.260504201680671</v>
      </c>
      <c r="O385" s="14">
        <v>13.7</v>
      </c>
      <c r="V385" s="12" t="s">
        <v>498</v>
      </c>
      <c r="X385" s="12" t="s">
        <v>553</v>
      </c>
      <c r="Y385" s="12" t="s">
        <v>554</v>
      </c>
    </row>
    <row r="386" spans="1:25" x14ac:dyDescent="0.3">
      <c r="A386" s="12">
        <v>32</v>
      </c>
      <c r="B386" s="7" t="s">
        <v>361</v>
      </c>
      <c r="C386" s="12" t="s">
        <v>531</v>
      </c>
      <c r="D386" s="12" t="s">
        <v>611</v>
      </c>
      <c r="E386" s="12" t="s">
        <v>17</v>
      </c>
      <c r="G386" s="12">
        <v>63.2</v>
      </c>
      <c r="H386" s="14">
        <f t="shared" si="10"/>
        <v>20.117137764196588</v>
      </c>
      <c r="I386" s="12">
        <v>10.8</v>
      </c>
      <c r="M386" s="14">
        <v>63.2</v>
      </c>
      <c r="N386" s="14">
        <f t="shared" si="11"/>
        <v>20.117137764196588</v>
      </c>
      <c r="O386" s="14">
        <v>10.8</v>
      </c>
      <c r="S386" s="12" t="s">
        <v>23</v>
      </c>
      <c r="T386" s="12" t="s">
        <v>23</v>
      </c>
      <c r="V386" s="12" t="s">
        <v>498</v>
      </c>
      <c r="Y386" s="12" t="s">
        <v>554</v>
      </c>
    </row>
    <row r="387" spans="1:25" x14ac:dyDescent="0.3">
      <c r="A387" s="12">
        <v>33</v>
      </c>
      <c r="B387" s="7" t="s">
        <v>361</v>
      </c>
      <c r="C387" s="12" t="s">
        <v>532</v>
      </c>
      <c r="D387" s="12" t="s">
        <v>611</v>
      </c>
      <c r="E387" s="12" t="s">
        <v>17</v>
      </c>
      <c r="G387" s="12">
        <v>45.5</v>
      </c>
      <c r="H387" s="14">
        <f t="shared" si="10"/>
        <v>14.483065953654188</v>
      </c>
      <c r="I387" s="12">
        <v>10.1</v>
      </c>
      <c r="M387" s="14">
        <v>45.5</v>
      </c>
      <c r="N387" s="14">
        <f t="shared" si="11"/>
        <v>14.483065953654188</v>
      </c>
      <c r="O387" s="14">
        <v>10.1</v>
      </c>
      <c r="S387" s="12" t="s">
        <v>23</v>
      </c>
      <c r="V387" s="12" t="s">
        <v>498</v>
      </c>
      <c r="X387" s="12" t="s">
        <v>495</v>
      </c>
      <c r="Y387" s="12" t="s">
        <v>554</v>
      </c>
    </row>
    <row r="388" spans="1:25" x14ac:dyDescent="0.3">
      <c r="A388" s="12">
        <v>34</v>
      </c>
      <c r="B388" s="7" t="s">
        <v>361</v>
      </c>
      <c r="C388" s="12" t="s">
        <v>533</v>
      </c>
      <c r="D388" s="12" t="s">
        <v>611</v>
      </c>
      <c r="E388" s="12" t="s">
        <v>17</v>
      </c>
      <c r="G388" s="12">
        <v>69.5</v>
      </c>
      <c r="H388" s="14">
        <f t="shared" si="10"/>
        <v>22.122485357779475</v>
      </c>
      <c r="I388" s="12">
        <v>13.6</v>
      </c>
      <c r="M388" s="14">
        <v>69.5</v>
      </c>
      <c r="N388" s="14">
        <f t="shared" si="11"/>
        <v>22.122485357779475</v>
      </c>
      <c r="O388" s="14">
        <v>13.6</v>
      </c>
      <c r="V388" s="12" t="s">
        <v>498</v>
      </c>
      <c r="Y388" s="12" t="s">
        <v>554</v>
      </c>
    </row>
    <row r="389" spans="1:25" x14ac:dyDescent="0.3">
      <c r="A389" s="12">
        <v>35</v>
      </c>
      <c r="B389" s="7" t="s">
        <v>361</v>
      </c>
      <c r="C389" s="12" t="s">
        <v>534</v>
      </c>
      <c r="D389" s="12" t="s">
        <v>611</v>
      </c>
      <c r="E389" s="12" t="s">
        <v>17</v>
      </c>
      <c r="G389" s="12">
        <v>79</v>
      </c>
      <c r="H389" s="14">
        <f t="shared" si="10"/>
        <v>25.146422205245734</v>
      </c>
      <c r="I389" s="12">
        <v>15.9</v>
      </c>
      <c r="M389" s="14">
        <v>79</v>
      </c>
      <c r="N389" s="14">
        <f t="shared" si="11"/>
        <v>25.146422205245734</v>
      </c>
      <c r="O389" s="14">
        <v>15.9</v>
      </c>
      <c r="V389" s="12" t="s">
        <v>498</v>
      </c>
      <c r="Y389" s="12" t="s">
        <v>554</v>
      </c>
    </row>
    <row r="390" spans="1:25" x14ac:dyDescent="0.3">
      <c r="A390" s="12">
        <v>36</v>
      </c>
      <c r="B390" s="7" t="s">
        <v>361</v>
      </c>
      <c r="C390" s="12" t="s">
        <v>535</v>
      </c>
      <c r="D390" s="12" t="s">
        <v>611</v>
      </c>
      <c r="E390" s="12" t="s">
        <v>17</v>
      </c>
      <c r="G390" s="12">
        <v>74.5</v>
      </c>
      <c r="H390" s="14">
        <f t="shared" si="10"/>
        <v>23.714031066972243</v>
      </c>
      <c r="I390" s="12">
        <v>15.9</v>
      </c>
      <c r="M390" s="14">
        <v>74.5</v>
      </c>
      <c r="N390" s="14">
        <f t="shared" si="11"/>
        <v>23.714031066972243</v>
      </c>
      <c r="O390" s="14">
        <v>15.9</v>
      </c>
      <c r="S390" s="12" t="s">
        <v>23</v>
      </c>
      <c r="T390" s="12" t="s">
        <v>23</v>
      </c>
      <c r="V390" s="12" t="s">
        <v>498</v>
      </c>
      <c r="Y390" s="12" t="s">
        <v>554</v>
      </c>
    </row>
    <row r="391" spans="1:25" x14ac:dyDescent="0.3">
      <c r="A391" s="12">
        <v>37</v>
      </c>
      <c r="B391" s="7" t="s">
        <v>361</v>
      </c>
      <c r="C391" s="12" t="s">
        <v>536</v>
      </c>
      <c r="D391" s="12" t="s">
        <v>611</v>
      </c>
      <c r="E391" s="12" t="s">
        <v>17</v>
      </c>
      <c r="G391" s="12">
        <v>62.8</v>
      </c>
      <c r="H391" s="14">
        <f t="shared" si="10"/>
        <v>19.989814107461164</v>
      </c>
      <c r="I391" s="12">
        <v>13.5</v>
      </c>
      <c r="M391" s="14">
        <v>62.8</v>
      </c>
      <c r="N391" s="14">
        <f t="shared" si="11"/>
        <v>19.989814107461164</v>
      </c>
      <c r="O391" s="14">
        <v>13.5</v>
      </c>
      <c r="V391" s="12" t="s">
        <v>498</v>
      </c>
      <c r="Y391" s="12" t="s">
        <v>554</v>
      </c>
    </row>
    <row r="392" spans="1:25" x14ac:dyDescent="0.3">
      <c r="A392" s="12">
        <v>38</v>
      </c>
      <c r="B392" s="7" t="s">
        <v>361</v>
      </c>
      <c r="C392" s="12" t="s">
        <v>537</v>
      </c>
      <c r="D392" s="12" t="s">
        <v>611</v>
      </c>
      <c r="E392" s="12" t="s">
        <v>17</v>
      </c>
      <c r="G392" s="12">
        <v>38</v>
      </c>
      <c r="H392" s="14">
        <f t="shared" si="10"/>
        <v>12.095747389865037</v>
      </c>
      <c r="I392" s="12">
        <v>9.6</v>
      </c>
      <c r="M392" s="14">
        <v>38</v>
      </c>
      <c r="N392" s="14">
        <f t="shared" si="11"/>
        <v>12.095747389865037</v>
      </c>
      <c r="O392" s="14">
        <v>9.6</v>
      </c>
      <c r="S392" s="12" t="s">
        <v>23</v>
      </c>
      <c r="V392" s="12" t="s">
        <v>498</v>
      </c>
      <c r="Y392" s="12" t="s">
        <v>554</v>
      </c>
    </row>
    <row r="393" spans="1:25" x14ac:dyDescent="0.3">
      <c r="A393" s="12">
        <v>39</v>
      </c>
      <c r="B393" s="7" t="s">
        <v>361</v>
      </c>
      <c r="C393" s="12" t="s">
        <v>538</v>
      </c>
      <c r="D393" s="12" t="s">
        <v>611</v>
      </c>
      <c r="E393" s="12" t="s">
        <v>17</v>
      </c>
      <c r="G393" s="12">
        <v>38</v>
      </c>
      <c r="H393" s="14">
        <f t="shared" si="10"/>
        <v>12.095747389865037</v>
      </c>
      <c r="I393" s="12">
        <v>9.6</v>
      </c>
      <c r="M393" s="14">
        <v>38</v>
      </c>
      <c r="N393" s="14">
        <f t="shared" si="11"/>
        <v>12.095747389865037</v>
      </c>
      <c r="O393" s="14">
        <v>9.6</v>
      </c>
      <c r="V393" s="12" t="s">
        <v>498</v>
      </c>
      <c r="Y393" s="12" t="s">
        <v>554</v>
      </c>
    </row>
    <row r="394" spans="1:25" x14ac:dyDescent="0.3">
      <c r="A394" s="12">
        <v>40</v>
      </c>
      <c r="B394" s="7" t="s">
        <v>361</v>
      </c>
      <c r="C394" s="12" t="s">
        <v>539</v>
      </c>
      <c r="D394" s="12" t="s">
        <v>611</v>
      </c>
      <c r="E394" s="12" t="s">
        <v>17</v>
      </c>
      <c r="G394" s="12">
        <v>64.400000000000006</v>
      </c>
      <c r="H394" s="14">
        <f t="shared" si="10"/>
        <v>20.499108734402853</v>
      </c>
      <c r="I394" s="12">
        <v>11.4</v>
      </c>
      <c r="M394" s="14">
        <v>64.400000000000006</v>
      </c>
      <c r="N394" s="14">
        <f t="shared" si="11"/>
        <v>20.499108734402853</v>
      </c>
      <c r="O394" s="14">
        <v>11.4</v>
      </c>
      <c r="S394" s="12" t="s">
        <v>23</v>
      </c>
      <c r="V394" s="12" t="s">
        <v>498</v>
      </c>
      <c r="X394" s="12" t="s">
        <v>420</v>
      </c>
      <c r="Y394" s="12" t="s">
        <v>554</v>
      </c>
    </row>
    <row r="395" spans="1:25" x14ac:dyDescent="0.3">
      <c r="A395" s="12">
        <v>41</v>
      </c>
      <c r="B395" s="7" t="s">
        <v>361</v>
      </c>
      <c r="C395" s="12" t="s">
        <v>540</v>
      </c>
      <c r="D395" s="12" t="s">
        <v>611</v>
      </c>
      <c r="E395" s="12" t="s">
        <v>17</v>
      </c>
      <c r="G395" s="12">
        <v>87</v>
      </c>
      <c r="H395" s="14">
        <f t="shared" si="10"/>
        <v>27.692895339954163</v>
      </c>
      <c r="I395" s="12">
        <v>12</v>
      </c>
      <c r="M395" s="14">
        <v>87</v>
      </c>
      <c r="N395" s="14">
        <f t="shared" si="11"/>
        <v>27.692895339954163</v>
      </c>
      <c r="O395" s="14">
        <v>12</v>
      </c>
      <c r="V395" s="12" t="s">
        <v>498</v>
      </c>
      <c r="X395" s="12" t="s">
        <v>553</v>
      </c>
      <c r="Y395" s="12" t="s">
        <v>554</v>
      </c>
    </row>
    <row r="396" spans="1:25" x14ac:dyDescent="0.3">
      <c r="A396" s="12">
        <v>42</v>
      </c>
      <c r="B396" s="7" t="s">
        <v>361</v>
      </c>
      <c r="C396" s="12" t="s">
        <v>541</v>
      </c>
      <c r="D396" s="12" t="s">
        <v>611</v>
      </c>
      <c r="E396" s="12" t="s">
        <v>17</v>
      </c>
      <c r="G396" s="12">
        <v>56</v>
      </c>
      <c r="H396" s="14">
        <f t="shared" si="10"/>
        <v>17.825311942959001</v>
      </c>
      <c r="I396" s="12">
        <v>10.9</v>
      </c>
      <c r="M396" s="14">
        <v>56</v>
      </c>
      <c r="N396" s="14">
        <f t="shared" si="11"/>
        <v>17.825311942959001</v>
      </c>
      <c r="O396" s="14">
        <v>10.9</v>
      </c>
      <c r="S396" s="12" t="s">
        <v>23</v>
      </c>
      <c r="V396" s="12" t="s">
        <v>498</v>
      </c>
      <c r="Y396" s="12" t="s">
        <v>554</v>
      </c>
    </row>
    <row r="397" spans="1:25" x14ac:dyDescent="0.3">
      <c r="A397" s="12">
        <v>43</v>
      </c>
      <c r="B397" s="7" t="s">
        <v>361</v>
      </c>
      <c r="C397" s="12" t="s">
        <v>542</v>
      </c>
      <c r="D397" s="12" t="s">
        <v>611</v>
      </c>
      <c r="E397" s="12" t="s">
        <v>17</v>
      </c>
      <c r="G397" s="12">
        <v>27.9</v>
      </c>
      <c r="H397" s="14">
        <f t="shared" si="10"/>
        <v>8.8808250572956453</v>
      </c>
      <c r="I397" s="12">
        <v>8</v>
      </c>
      <c r="M397" s="14">
        <v>27.9</v>
      </c>
      <c r="N397" s="14">
        <f t="shared" si="11"/>
        <v>8.8808250572956453</v>
      </c>
      <c r="O397" s="14">
        <v>8</v>
      </c>
      <c r="S397" s="12" t="s">
        <v>23</v>
      </c>
      <c r="T397" s="12" t="s">
        <v>23</v>
      </c>
      <c r="V397" s="12" t="s">
        <v>498</v>
      </c>
      <c r="Y397" s="12" t="s">
        <v>554</v>
      </c>
    </row>
    <row r="398" spans="1:25" x14ac:dyDescent="0.3">
      <c r="A398" s="12">
        <v>44</v>
      </c>
      <c r="B398" s="7" t="s">
        <v>361</v>
      </c>
      <c r="C398" s="12" t="s">
        <v>543</v>
      </c>
      <c r="D398" s="12" t="s">
        <v>611</v>
      </c>
      <c r="E398" s="12" t="s">
        <v>17</v>
      </c>
      <c r="G398" s="12">
        <v>56.4</v>
      </c>
      <c r="H398" s="14">
        <f t="shared" si="10"/>
        <v>17.952635599694425</v>
      </c>
      <c r="I398" s="12">
        <v>9.6999999999999993</v>
      </c>
      <c r="M398" s="14">
        <v>56.4</v>
      </c>
      <c r="N398" s="14">
        <f t="shared" si="11"/>
        <v>17.952635599694425</v>
      </c>
      <c r="O398" s="14">
        <v>9.6999999999999993</v>
      </c>
      <c r="S398" s="12" t="s">
        <v>23</v>
      </c>
      <c r="V398" s="12" t="s">
        <v>498</v>
      </c>
      <c r="Y398" s="12" t="s">
        <v>554</v>
      </c>
    </row>
    <row r="399" spans="1:25" x14ac:dyDescent="0.3">
      <c r="A399" s="12">
        <v>45</v>
      </c>
      <c r="B399" s="7" t="s">
        <v>361</v>
      </c>
      <c r="C399" s="12" t="s">
        <v>544</v>
      </c>
      <c r="D399" s="12" t="s">
        <v>611</v>
      </c>
      <c r="E399" s="12" t="s">
        <v>17</v>
      </c>
      <c r="G399" s="12">
        <v>74.599999999999994</v>
      </c>
      <c r="H399" s="14">
        <f t="shared" si="10"/>
        <v>23.745861981156096</v>
      </c>
      <c r="I399" s="12">
        <v>11.5</v>
      </c>
      <c r="M399" s="14">
        <v>74.599999999999994</v>
      </c>
      <c r="N399" s="14">
        <f t="shared" si="11"/>
        <v>23.745861981156096</v>
      </c>
      <c r="O399" s="14">
        <v>11.5</v>
      </c>
      <c r="S399" s="12" t="s">
        <v>23</v>
      </c>
      <c r="T399" s="12" t="s">
        <v>23</v>
      </c>
      <c r="V399" s="12" t="s">
        <v>498</v>
      </c>
      <c r="Y399" s="12" t="s">
        <v>554</v>
      </c>
    </row>
    <row r="400" spans="1:25" x14ac:dyDescent="0.3">
      <c r="A400" s="12">
        <v>46</v>
      </c>
      <c r="B400" s="7" t="s">
        <v>361</v>
      </c>
      <c r="C400" s="12" t="s">
        <v>545</v>
      </c>
      <c r="D400" s="12" t="s">
        <v>611</v>
      </c>
      <c r="E400" s="12" t="s">
        <v>18</v>
      </c>
      <c r="H400" s="14">
        <v>1.3</v>
      </c>
      <c r="I400" s="12">
        <v>2.17</v>
      </c>
      <c r="M400" s="14">
        <f t="shared" ref="M400:M401" si="12">N400*3.1416</f>
        <v>4.0840800000000002</v>
      </c>
      <c r="N400" s="14">
        <v>1.3</v>
      </c>
      <c r="O400" s="14">
        <v>2.17</v>
      </c>
      <c r="S400" s="12" t="s">
        <v>23</v>
      </c>
      <c r="V400" s="12" t="s">
        <v>498</v>
      </c>
      <c r="Y400" s="12" t="s">
        <v>554</v>
      </c>
    </row>
    <row r="401" spans="1:30" x14ac:dyDescent="0.3">
      <c r="A401" s="12">
        <v>47</v>
      </c>
      <c r="B401" s="7" t="s">
        <v>361</v>
      </c>
      <c r="C401" s="12" t="s">
        <v>546</v>
      </c>
      <c r="D401" s="12" t="s">
        <v>611</v>
      </c>
      <c r="E401" s="12" t="s">
        <v>18</v>
      </c>
      <c r="H401" s="14">
        <v>1.7</v>
      </c>
      <c r="I401" s="12">
        <v>1.85</v>
      </c>
      <c r="M401" s="14">
        <f t="shared" si="12"/>
        <v>5.3407200000000001</v>
      </c>
      <c r="N401" s="14">
        <v>1.7</v>
      </c>
      <c r="O401" s="14">
        <v>1.85</v>
      </c>
      <c r="S401" s="12" t="s">
        <v>23</v>
      </c>
      <c r="V401" s="12" t="s">
        <v>498</v>
      </c>
      <c r="Y401" s="12" t="s">
        <v>554</v>
      </c>
    </row>
    <row r="402" spans="1:30" x14ac:dyDescent="0.3">
      <c r="A402" s="12">
        <v>48</v>
      </c>
      <c r="B402" s="7" t="s">
        <v>361</v>
      </c>
      <c r="C402" s="12" t="s">
        <v>547</v>
      </c>
      <c r="D402" s="12" t="s">
        <v>611</v>
      </c>
      <c r="E402" s="12" t="s">
        <v>18</v>
      </c>
      <c r="H402" s="14">
        <v>3.3</v>
      </c>
      <c r="I402" s="12">
        <v>1.9</v>
      </c>
      <c r="M402" s="14">
        <f>N402*3.1416</f>
        <v>10.367279999999999</v>
      </c>
      <c r="N402" s="14">
        <v>3.3</v>
      </c>
      <c r="O402" s="14">
        <v>1.9</v>
      </c>
      <c r="S402" s="12" t="s">
        <v>23</v>
      </c>
      <c r="V402" s="12" t="s">
        <v>498</v>
      </c>
      <c r="Y402" s="12" t="s">
        <v>554</v>
      </c>
    </row>
    <row r="403" spans="1:30" x14ac:dyDescent="0.3">
      <c r="A403" s="12">
        <v>49</v>
      </c>
      <c r="B403" s="7" t="s">
        <v>361</v>
      </c>
      <c r="C403" s="12" t="s">
        <v>548</v>
      </c>
      <c r="D403" s="12" t="s">
        <v>611</v>
      </c>
      <c r="E403" s="12" t="s">
        <v>17</v>
      </c>
      <c r="G403" s="12">
        <v>30.1</v>
      </c>
      <c r="H403" s="14">
        <f t="shared" ref="H403" si="13">G403/3.1416</f>
        <v>9.5811051693404643</v>
      </c>
      <c r="I403" s="12">
        <v>8.9</v>
      </c>
      <c r="M403" s="14">
        <v>30.1</v>
      </c>
      <c r="N403" s="14">
        <f t="shared" ref="N403" si="14">M403/3.1416</f>
        <v>9.5811051693404643</v>
      </c>
      <c r="O403" s="14">
        <v>8.9</v>
      </c>
      <c r="S403" s="12" t="s">
        <v>23</v>
      </c>
      <c r="V403" s="12" t="s">
        <v>498</v>
      </c>
      <c r="Y403" s="12" t="s">
        <v>554</v>
      </c>
    </row>
    <row r="404" spans="1:30" x14ac:dyDescent="0.3">
      <c r="A404" s="19">
        <v>50</v>
      </c>
      <c r="B404" s="8" t="s">
        <v>361</v>
      </c>
      <c r="C404" s="19" t="s">
        <v>549</v>
      </c>
      <c r="D404" s="19" t="s">
        <v>611</v>
      </c>
      <c r="E404" s="19" t="s">
        <v>17</v>
      </c>
      <c r="F404" s="19"/>
      <c r="G404" s="19"/>
      <c r="H404" s="20">
        <v>6.5</v>
      </c>
      <c r="I404" s="19">
        <v>6.8</v>
      </c>
      <c r="J404" s="19"/>
      <c r="K404" s="19"/>
      <c r="L404" s="19"/>
      <c r="M404" s="20">
        <f>N404*3.1416</f>
        <v>20.420400000000001</v>
      </c>
      <c r="N404" s="20">
        <v>6.5</v>
      </c>
      <c r="O404" s="20">
        <v>6.8</v>
      </c>
      <c r="P404" s="19"/>
      <c r="Q404" s="19"/>
      <c r="R404" s="19"/>
      <c r="S404" s="19"/>
      <c r="T404" s="19"/>
      <c r="U404" s="19"/>
      <c r="V404" s="19" t="s">
        <v>498</v>
      </c>
      <c r="W404" s="19"/>
      <c r="X404" s="19"/>
      <c r="Y404" s="19" t="s">
        <v>554</v>
      </c>
      <c r="Z404" s="26"/>
      <c r="AA404" s="26"/>
      <c r="AB404" s="26"/>
      <c r="AC404" s="26"/>
      <c r="AD404" s="26"/>
    </row>
    <row r="405" spans="1:30" x14ac:dyDescent="0.3">
      <c r="A405" s="12">
        <v>1</v>
      </c>
      <c r="B405" s="7" t="s">
        <v>361</v>
      </c>
      <c r="C405" s="12" t="s">
        <v>559</v>
      </c>
      <c r="D405" s="12" t="s">
        <v>610</v>
      </c>
      <c r="E405" s="12" t="s">
        <v>306</v>
      </c>
      <c r="F405" s="12" t="s">
        <v>613</v>
      </c>
      <c r="L405" s="22">
        <v>2022</v>
      </c>
      <c r="M405" s="14">
        <v>212</v>
      </c>
      <c r="N405" s="14">
        <f t="shared" ref="N405:N468" si="15">M405/3.1416</f>
        <v>67.481538069773364</v>
      </c>
      <c r="O405" s="14">
        <v>22.7</v>
      </c>
      <c r="R405" s="12" t="s">
        <v>23</v>
      </c>
      <c r="V405" s="12" t="s">
        <v>498</v>
      </c>
      <c r="Y405" s="12" t="s">
        <v>1039</v>
      </c>
    </row>
    <row r="406" spans="1:30" x14ac:dyDescent="0.3">
      <c r="A406" s="12">
        <v>2</v>
      </c>
      <c r="B406" s="7" t="s">
        <v>361</v>
      </c>
      <c r="C406" s="12" t="s">
        <v>560</v>
      </c>
      <c r="D406" s="12" t="s">
        <v>610</v>
      </c>
      <c r="E406" s="12" t="s">
        <v>306</v>
      </c>
      <c r="F406" s="12" t="s">
        <v>613</v>
      </c>
      <c r="L406" s="12">
        <v>2022</v>
      </c>
      <c r="M406" s="14">
        <v>151.6</v>
      </c>
      <c r="N406" s="14">
        <f t="shared" si="15"/>
        <v>48.255665902724722</v>
      </c>
      <c r="O406" s="14">
        <v>22.8</v>
      </c>
      <c r="R406" s="12" t="s">
        <v>23</v>
      </c>
      <c r="V406" s="12" t="s">
        <v>498</v>
      </c>
      <c r="X406" s="12" t="s">
        <v>615</v>
      </c>
      <c r="Y406" s="12" t="s">
        <v>1039</v>
      </c>
    </row>
    <row r="407" spans="1:30" x14ac:dyDescent="0.3">
      <c r="A407" s="12">
        <v>3</v>
      </c>
      <c r="B407" s="7" t="s">
        <v>361</v>
      </c>
      <c r="C407" s="12" t="s">
        <v>561</v>
      </c>
      <c r="D407" s="12" t="s">
        <v>610</v>
      </c>
      <c r="E407" s="12" t="s">
        <v>306</v>
      </c>
      <c r="F407" s="12" t="s">
        <v>613</v>
      </c>
      <c r="L407" s="12">
        <v>2022</v>
      </c>
      <c r="M407" s="14">
        <v>165</v>
      </c>
      <c r="N407" s="14">
        <f t="shared" si="15"/>
        <v>52.521008403361343</v>
      </c>
      <c r="O407" s="14">
        <v>25.3</v>
      </c>
      <c r="R407" s="12" t="s">
        <v>23</v>
      </c>
      <c r="V407" s="12" t="s">
        <v>498</v>
      </c>
      <c r="Y407" s="12" t="s">
        <v>1039</v>
      </c>
    </row>
    <row r="408" spans="1:30" x14ac:dyDescent="0.3">
      <c r="A408" s="12">
        <v>4</v>
      </c>
      <c r="B408" s="7" t="s">
        <v>361</v>
      </c>
      <c r="C408" s="12" t="s">
        <v>562</v>
      </c>
      <c r="D408" s="12" t="s">
        <v>610</v>
      </c>
      <c r="E408" s="12" t="s">
        <v>306</v>
      </c>
      <c r="F408" s="12" t="s">
        <v>613</v>
      </c>
      <c r="L408" s="12">
        <v>2022</v>
      </c>
      <c r="M408" s="14">
        <v>212</v>
      </c>
      <c r="N408" s="14">
        <f t="shared" si="15"/>
        <v>67.481538069773364</v>
      </c>
      <c r="O408" s="14">
        <v>22.5</v>
      </c>
      <c r="R408" s="12" t="s">
        <v>23</v>
      </c>
      <c r="S408" s="12" t="s">
        <v>23</v>
      </c>
      <c r="V408" s="12" t="s">
        <v>498</v>
      </c>
      <c r="Y408" s="12" t="s">
        <v>1039</v>
      </c>
    </row>
    <row r="409" spans="1:30" x14ac:dyDescent="0.3">
      <c r="A409" s="12">
        <v>5</v>
      </c>
      <c r="B409" s="7" t="s">
        <v>361</v>
      </c>
      <c r="C409" s="12" t="s">
        <v>563</v>
      </c>
      <c r="D409" s="12" t="s">
        <v>610</v>
      </c>
      <c r="E409" s="12" t="s">
        <v>306</v>
      </c>
      <c r="F409" s="12" t="s">
        <v>613</v>
      </c>
      <c r="L409" s="12">
        <v>2022</v>
      </c>
      <c r="M409" s="14">
        <v>148</v>
      </c>
      <c r="N409" s="14">
        <f t="shared" si="15"/>
        <v>47.109752992105932</v>
      </c>
      <c r="O409" s="14">
        <v>24.5</v>
      </c>
      <c r="R409" s="12" t="s">
        <v>614</v>
      </c>
      <c r="S409" s="12" t="s">
        <v>23</v>
      </c>
      <c r="V409" s="12" t="s">
        <v>498</v>
      </c>
      <c r="X409" s="12" t="s">
        <v>616</v>
      </c>
      <c r="Y409" s="12" t="s">
        <v>1039</v>
      </c>
    </row>
    <row r="410" spans="1:30" x14ac:dyDescent="0.3">
      <c r="A410" s="12">
        <v>6</v>
      </c>
      <c r="B410" s="7" t="s">
        <v>361</v>
      </c>
      <c r="C410" s="12" t="s">
        <v>564</v>
      </c>
      <c r="D410" s="12" t="s">
        <v>610</v>
      </c>
      <c r="E410" s="12" t="s">
        <v>306</v>
      </c>
      <c r="F410" s="12" t="s">
        <v>613</v>
      </c>
      <c r="L410" s="12">
        <v>2022</v>
      </c>
      <c r="M410" s="14">
        <v>127</v>
      </c>
      <c r="N410" s="14">
        <f t="shared" si="15"/>
        <v>40.425261013496311</v>
      </c>
      <c r="O410" s="14">
        <v>25</v>
      </c>
      <c r="R410" s="12" t="s">
        <v>23</v>
      </c>
      <c r="V410" s="12" t="s">
        <v>498</v>
      </c>
      <c r="Y410" s="12" t="s">
        <v>1039</v>
      </c>
    </row>
    <row r="411" spans="1:30" x14ac:dyDescent="0.3">
      <c r="A411" s="12">
        <v>7</v>
      </c>
      <c r="B411" s="7" t="s">
        <v>361</v>
      </c>
      <c r="C411" s="12" t="s">
        <v>565</v>
      </c>
      <c r="D411" s="12" t="s">
        <v>610</v>
      </c>
      <c r="E411" s="12" t="s">
        <v>306</v>
      </c>
      <c r="F411" s="12" t="s">
        <v>613</v>
      </c>
      <c r="L411" s="12">
        <v>2022</v>
      </c>
      <c r="M411" s="14">
        <v>225</v>
      </c>
      <c r="N411" s="14">
        <f t="shared" si="15"/>
        <v>71.619556913674558</v>
      </c>
      <c r="O411" s="14">
        <v>27.5</v>
      </c>
      <c r="R411" s="12" t="s">
        <v>23</v>
      </c>
      <c r="S411" s="12" t="s">
        <v>23</v>
      </c>
      <c r="V411" s="12" t="s">
        <v>498</v>
      </c>
      <c r="Y411" s="12" t="s">
        <v>1039</v>
      </c>
    </row>
    <row r="412" spans="1:30" x14ac:dyDescent="0.3">
      <c r="A412" s="12">
        <v>8</v>
      </c>
      <c r="B412" s="7" t="s">
        <v>361</v>
      </c>
      <c r="C412" s="12" t="s">
        <v>566</v>
      </c>
      <c r="D412" s="12" t="s">
        <v>610</v>
      </c>
      <c r="E412" s="12" t="s">
        <v>306</v>
      </c>
      <c r="F412" s="12" t="s">
        <v>613</v>
      </c>
      <c r="L412" s="12">
        <v>2022</v>
      </c>
      <c r="M412" s="14">
        <v>187</v>
      </c>
      <c r="N412" s="14">
        <f t="shared" si="15"/>
        <v>59.523809523809526</v>
      </c>
      <c r="O412" s="14">
        <v>25.5</v>
      </c>
      <c r="R412" s="12" t="s">
        <v>23</v>
      </c>
      <c r="S412" s="12" t="s">
        <v>23</v>
      </c>
      <c r="V412" s="12" t="s">
        <v>498</v>
      </c>
      <c r="Y412" s="12" t="s">
        <v>1039</v>
      </c>
    </row>
    <row r="413" spans="1:30" x14ac:dyDescent="0.3">
      <c r="A413" s="12">
        <v>9</v>
      </c>
      <c r="B413" s="7" t="s">
        <v>361</v>
      </c>
      <c r="C413" s="12" t="s">
        <v>567</v>
      </c>
      <c r="D413" s="12" t="s">
        <v>610</v>
      </c>
      <c r="E413" s="12" t="s">
        <v>306</v>
      </c>
      <c r="F413" s="12" t="s">
        <v>613</v>
      </c>
      <c r="L413" s="12">
        <v>2022</v>
      </c>
      <c r="M413" s="14">
        <v>187.5</v>
      </c>
      <c r="N413" s="14">
        <f t="shared" si="15"/>
        <v>59.682964094728803</v>
      </c>
      <c r="O413" s="14">
        <v>26.3</v>
      </c>
      <c r="R413" s="12" t="s">
        <v>23</v>
      </c>
      <c r="V413" s="12" t="s">
        <v>498</v>
      </c>
      <c r="X413" s="12" t="s">
        <v>617</v>
      </c>
      <c r="Y413" s="12" t="s">
        <v>1039</v>
      </c>
    </row>
    <row r="414" spans="1:30" x14ac:dyDescent="0.3">
      <c r="A414" s="12">
        <v>10</v>
      </c>
      <c r="B414" s="7" t="s">
        <v>361</v>
      </c>
      <c r="C414" s="12" t="s">
        <v>568</v>
      </c>
      <c r="D414" s="12" t="s">
        <v>610</v>
      </c>
      <c r="E414" s="12" t="s">
        <v>306</v>
      </c>
      <c r="F414" s="12" t="s">
        <v>613</v>
      </c>
      <c r="L414" s="12">
        <v>2022</v>
      </c>
      <c r="M414" s="14">
        <v>157</v>
      </c>
      <c r="N414" s="14">
        <f t="shared" si="15"/>
        <v>49.974535268652915</v>
      </c>
      <c r="O414" s="14">
        <v>25.1</v>
      </c>
      <c r="R414" s="12" t="s">
        <v>23</v>
      </c>
      <c r="V414" s="12" t="s">
        <v>498</v>
      </c>
      <c r="Y414" s="12" t="s">
        <v>1039</v>
      </c>
    </row>
    <row r="415" spans="1:30" x14ac:dyDescent="0.3">
      <c r="A415" s="12">
        <v>11</v>
      </c>
      <c r="B415" s="7" t="s">
        <v>361</v>
      </c>
      <c r="C415" s="12" t="s">
        <v>569</v>
      </c>
      <c r="D415" s="12" t="s">
        <v>610</v>
      </c>
      <c r="E415" s="12" t="s">
        <v>306</v>
      </c>
      <c r="F415" s="12" t="s">
        <v>613</v>
      </c>
      <c r="L415" s="12">
        <v>2022</v>
      </c>
      <c r="M415" s="14">
        <v>157</v>
      </c>
      <c r="N415" s="14">
        <f t="shared" si="15"/>
        <v>49.974535268652915</v>
      </c>
      <c r="O415" s="14">
        <v>20.5</v>
      </c>
      <c r="R415" s="12" t="s">
        <v>23</v>
      </c>
      <c r="V415" s="12" t="s">
        <v>498</v>
      </c>
      <c r="Y415" s="12" t="s">
        <v>1039</v>
      </c>
    </row>
    <row r="416" spans="1:30" x14ac:dyDescent="0.3">
      <c r="A416" s="12">
        <v>12</v>
      </c>
      <c r="B416" s="7" t="s">
        <v>361</v>
      </c>
      <c r="C416" s="12" t="s">
        <v>570</v>
      </c>
      <c r="D416" s="12" t="s">
        <v>610</v>
      </c>
      <c r="E416" s="12" t="s">
        <v>306</v>
      </c>
      <c r="F416" s="12" t="s">
        <v>613</v>
      </c>
      <c r="L416" s="12">
        <v>2022</v>
      </c>
      <c r="M416" s="14">
        <v>140</v>
      </c>
      <c r="N416" s="14">
        <f t="shared" si="15"/>
        <v>44.563279857397504</v>
      </c>
      <c r="O416" s="14">
        <v>23.8</v>
      </c>
      <c r="R416" s="12" t="s">
        <v>23</v>
      </c>
      <c r="S416" s="12" t="s">
        <v>23</v>
      </c>
      <c r="T416" s="12" t="s">
        <v>23</v>
      </c>
      <c r="V416" s="12" t="s">
        <v>498</v>
      </c>
      <c r="Y416" s="12" t="s">
        <v>1039</v>
      </c>
      <c r="AA416" s="17" t="s">
        <v>24</v>
      </c>
      <c r="AB416" s="17" t="s">
        <v>622</v>
      </c>
    </row>
    <row r="417" spans="1:29" x14ac:dyDescent="0.3">
      <c r="A417" s="12">
        <v>13</v>
      </c>
      <c r="B417" s="7" t="s">
        <v>361</v>
      </c>
      <c r="C417" s="12" t="s">
        <v>571</v>
      </c>
      <c r="D417" s="12" t="s">
        <v>610</v>
      </c>
      <c r="E417" s="12" t="s">
        <v>306</v>
      </c>
      <c r="F417" s="12" t="s">
        <v>613</v>
      </c>
      <c r="L417" s="12">
        <v>2022</v>
      </c>
      <c r="M417" s="14">
        <v>140</v>
      </c>
      <c r="N417" s="14">
        <f t="shared" si="15"/>
        <v>44.563279857397504</v>
      </c>
      <c r="O417" s="14">
        <v>21.7</v>
      </c>
      <c r="R417" s="12" t="s">
        <v>23</v>
      </c>
      <c r="S417" s="12" t="s">
        <v>23</v>
      </c>
      <c r="T417" s="12" t="s">
        <v>23</v>
      </c>
      <c r="V417" s="12" t="s">
        <v>498</v>
      </c>
      <c r="Y417" s="12" t="s">
        <v>1039</v>
      </c>
      <c r="AA417" s="17" t="s">
        <v>25</v>
      </c>
      <c r="AB417" s="17" t="s">
        <v>623</v>
      </c>
    </row>
    <row r="418" spans="1:29" x14ac:dyDescent="0.3">
      <c r="A418" s="12">
        <v>14</v>
      </c>
      <c r="B418" s="7" t="s">
        <v>361</v>
      </c>
      <c r="C418" s="12" t="s">
        <v>572</v>
      </c>
      <c r="D418" s="12" t="s">
        <v>610</v>
      </c>
      <c r="E418" s="12" t="s">
        <v>306</v>
      </c>
      <c r="F418" s="12" t="s">
        <v>613</v>
      </c>
      <c r="L418" s="12">
        <v>2022</v>
      </c>
      <c r="M418" s="14">
        <v>212</v>
      </c>
      <c r="N418" s="14">
        <f t="shared" si="15"/>
        <v>67.481538069773364</v>
      </c>
      <c r="O418" s="14">
        <v>24.6</v>
      </c>
      <c r="R418" s="12" t="s">
        <v>23</v>
      </c>
      <c r="V418" s="12" t="s">
        <v>498</v>
      </c>
      <c r="Y418" s="12" t="s">
        <v>1039</v>
      </c>
      <c r="AA418" s="17" t="s">
        <v>26</v>
      </c>
      <c r="AB418" s="17"/>
    </row>
    <row r="419" spans="1:29" x14ac:dyDescent="0.3">
      <c r="A419" s="12">
        <v>15</v>
      </c>
      <c r="B419" s="7" t="s">
        <v>361</v>
      </c>
      <c r="C419" s="12" t="s">
        <v>573</v>
      </c>
      <c r="D419" s="12" t="s">
        <v>610</v>
      </c>
      <c r="E419" s="12" t="s">
        <v>306</v>
      </c>
      <c r="F419" s="12" t="s">
        <v>613</v>
      </c>
      <c r="L419" s="12">
        <v>2022</v>
      </c>
      <c r="M419" s="14">
        <v>141</v>
      </c>
      <c r="N419" s="14">
        <f t="shared" si="15"/>
        <v>44.881588999236058</v>
      </c>
      <c r="O419" s="14">
        <v>21.8</v>
      </c>
      <c r="R419" s="12" t="s">
        <v>23</v>
      </c>
      <c r="S419" s="12" t="s">
        <v>23</v>
      </c>
      <c r="V419" s="12" t="s">
        <v>498</v>
      </c>
      <c r="Y419" s="12" t="s">
        <v>1039</v>
      </c>
      <c r="AA419" s="17" t="s">
        <v>27</v>
      </c>
      <c r="AB419" s="17" t="s">
        <v>621</v>
      </c>
    </row>
    <row r="420" spans="1:29" x14ac:dyDescent="0.3">
      <c r="A420" s="12">
        <v>16</v>
      </c>
      <c r="B420" s="7" t="s">
        <v>361</v>
      </c>
      <c r="C420" s="12" t="s">
        <v>574</v>
      </c>
      <c r="D420" s="12" t="s">
        <v>610</v>
      </c>
      <c r="E420" s="12" t="s">
        <v>306</v>
      </c>
      <c r="F420" s="12" t="s">
        <v>613</v>
      </c>
      <c r="L420" s="12">
        <v>2022</v>
      </c>
      <c r="M420" s="14">
        <v>160</v>
      </c>
      <c r="N420" s="14">
        <f t="shared" si="15"/>
        <v>50.929462694168578</v>
      </c>
      <c r="O420" s="14">
        <v>20</v>
      </c>
      <c r="R420" s="12" t="s">
        <v>614</v>
      </c>
      <c r="S420" s="12" t="s">
        <v>23</v>
      </c>
      <c r="V420" s="12" t="s">
        <v>498</v>
      </c>
      <c r="X420" s="12" t="s">
        <v>618</v>
      </c>
      <c r="Y420" s="12" t="s">
        <v>1039</v>
      </c>
      <c r="AA420" s="4" t="s">
        <v>28</v>
      </c>
      <c r="AB420" s="18"/>
    </row>
    <row r="421" spans="1:29" x14ac:dyDescent="0.3">
      <c r="A421" s="12">
        <v>17</v>
      </c>
      <c r="B421" s="7" t="s">
        <v>361</v>
      </c>
      <c r="C421" s="12" t="s">
        <v>575</v>
      </c>
      <c r="D421" s="12" t="s">
        <v>610</v>
      </c>
      <c r="E421" s="12" t="s">
        <v>306</v>
      </c>
      <c r="F421" s="12" t="s">
        <v>613</v>
      </c>
      <c r="L421" s="12">
        <v>2022</v>
      </c>
      <c r="M421" s="14">
        <v>213</v>
      </c>
      <c r="N421" s="14">
        <f t="shared" si="15"/>
        <v>67.799847211611919</v>
      </c>
      <c r="O421" s="14">
        <v>20.399999999999999</v>
      </c>
      <c r="R421" s="12" t="s">
        <v>23</v>
      </c>
      <c r="S421" s="12" t="s">
        <v>23</v>
      </c>
      <c r="V421" s="12" t="s">
        <v>498</v>
      </c>
      <c r="X421" s="12" t="s">
        <v>242</v>
      </c>
      <c r="Y421" s="12" t="s">
        <v>1039</v>
      </c>
      <c r="AA421" s="4" t="s">
        <v>29</v>
      </c>
      <c r="AB421" s="24"/>
    </row>
    <row r="422" spans="1:29" x14ac:dyDescent="0.3">
      <c r="A422" s="12">
        <v>18</v>
      </c>
      <c r="B422" s="7" t="s">
        <v>361</v>
      </c>
      <c r="C422" s="12" t="s">
        <v>576</v>
      </c>
      <c r="D422" s="12" t="s">
        <v>610</v>
      </c>
      <c r="E422" s="12" t="s">
        <v>306</v>
      </c>
      <c r="F422" s="12" t="s">
        <v>613</v>
      </c>
      <c r="L422" s="12">
        <v>2022</v>
      </c>
      <c r="M422" s="14">
        <v>190</v>
      </c>
      <c r="N422" s="14">
        <f t="shared" si="15"/>
        <v>60.478736949325189</v>
      </c>
      <c r="O422" s="14">
        <v>23.5</v>
      </c>
      <c r="R422" s="12" t="s">
        <v>23</v>
      </c>
      <c r="V422" s="12" t="s">
        <v>498</v>
      </c>
      <c r="Y422" s="12" t="s">
        <v>1039</v>
      </c>
      <c r="AA422" s="4" t="s">
        <v>30</v>
      </c>
      <c r="AB422" s="24"/>
    </row>
    <row r="423" spans="1:29" x14ac:dyDescent="0.3">
      <c r="A423" s="12">
        <v>19</v>
      </c>
      <c r="B423" s="7" t="s">
        <v>361</v>
      </c>
      <c r="C423" s="12" t="s">
        <v>577</v>
      </c>
      <c r="D423" s="12" t="s">
        <v>610</v>
      </c>
      <c r="E423" s="12" t="s">
        <v>306</v>
      </c>
      <c r="F423" s="12" t="s">
        <v>613</v>
      </c>
      <c r="L423" s="12">
        <v>2022</v>
      </c>
      <c r="M423" s="14">
        <v>181</v>
      </c>
      <c r="N423" s="14">
        <f t="shared" si="15"/>
        <v>57.613954672778206</v>
      </c>
      <c r="O423" s="14">
        <v>23.4</v>
      </c>
      <c r="R423" s="12" t="s">
        <v>23</v>
      </c>
      <c r="V423" s="12" t="s">
        <v>498</v>
      </c>
      <c r="Y423" s="12" t="s">
        <v>1039</v>
      </c>
      <c r="AA423" s="4" t="s">
        <v>31</v>
      </c>
    </row>
    <row r="424" spans="1:29" x14ac:dyDescent="0.3">
      <c r="A424" s="12">
        <v>20</v>
      </c>
      <c r="B424" s="7" t="s">
        <v>361</v>
      </c>
      <c r="C424" s="12" t="s">
        <v>578</v>
      </c>
      <c r="D424" s="12" t="s">
        <v>610</v>
      </c>
      <c r="E424" s="12" t="s">
        <v>612</v>
      </c>
      <c r="F424" s="12" t="s">
        <v>613</v>
      </c>
      <c r="L424" s="12">
        <v>2022</v>
      </c>
      <c r="M424" s="14">
        <v>162.5</v>
      </c>
      <c r="N424" s="14">
        <f t="shared" si="15"/>
        <v>51.725235548764964</v>
      </c>
      <c r="O424" s="14">
        <v>22.3</v>
      </c>
      <c r="R424" s="12" t="s">
        <v>23</v>
      </c>
      <c r="S424" s="12" t="s">
        <v>23</v>
      </c>
      <c r="T424" s="12" t="s">
        <v>23</v>
      </c>
      <c r="V424" s="12" t="s">
        <v>498</v>
      </c>
      <c r="Y424" s="12" t="s">
        <v>1039</v>
      </c>
      <c r="AA424" s="4" t="s">
        <v>33</v>
      </c>
    </row>
    <row r="425" spans="1:29" x14ac:dyDescent="0.3">
      <c r="A425" s="12">
        <v>21</v>
      </c>
      <c r="B425" s="7" t="s">
        <v>361</v>
      </c>
      <c r="C425" s="12" t="s">
        <v>579</v>
      </c>
      <c r="D425" s="12" t="s">
        <v>610</v>
      </c>
      <c r="E425" s="12" t="s">
        <v>358</v>
      </c>
      <c r="F425" s="12" t="s">
        <v>613</v>
      </c>
      <c r="L425" s="12">
        <v>2022</v>
      </c>
      <c r="M425" s="14">
        <v>143</v>
      </c>
      <c r="N425" s="14">
        <f t="shared" si="15"/>
        <v>45.518207282913167</v>
      </c>
      <c r="O425" s="14">
        <v>24.5</v>
      </c>
      <c r="V425" s="12" t="s">
        <v>498</v>
      </c>
      <c r="Y425" s="12" t="s">
        <v>1039</v>
      </c>
      <c r="AA425" s="4" t="s">
        <v>34</v>
      </c>
    </row>
    <row r="426" spans="1:29" x14ac:dyDescent="0.3">
      <c r="A426" s="12">
        <v>22</v>
      </c>
      <c r="B426" s="7" t="s">
        <v>361</v>
      </c>
      <c r="C426" s="12" t="s">
        <v>580</v>
      </c>
      <c r="D426" s="12" t="s">
        <v>610</v>
      </c>
      <c r="E426" s="12" t="s">
        <v>358</v>
      </c>
      <c r="F426" s="12" t="s">
        <v>613</v>
      </c>
      <c r="L426" s="12">
        <v>2022</v>
      </c>
      <c r="M426" s="14">
        <v>118</v>
      </c>
      <c r="N426" s="14">
        <f t="shared" si="15"/>
        <v>37.560478736949328</v>
      </c>
      <c r="O426" s="14">
        <v>23.9</v>
      </c>
      <c r="V426" s="12" t="s">
        <v>498</v>
      </c>
      <c r="Y426" s="12" t="s">
        <v>1039</v>
      </c>
      <c r="AA426" s="4" t="s">
        <v>148</v>
      </c>
    </row>
    <row r="427" spans="1:29" x14ac:dyDescent="0.3">
      <c r="A427" s="12">
        <v>23</v>
      </c>
      <c r="B427" s="7" t="s">
        <v>361</v>
      </c>
      <c r="C427" s="12" t="s">
        <v>581</v>
      </c>
      <c r="D427" s="12" t="s">
        <v>610</v>
      </c>
      <c r="E427" s="12" t="s">
        <v>358</v>
      </c>
      <c r="F427" s="12" t="s">
        <v>613</v>
      </c>
      <c r="L427" s="12">
        <v>2022</v>
      </c>
      <c r="M427" s="14">
        <v>136</v>
      </c>
      <c r="N427" s="14">
        <f t="shared" si="15"/>
        <v>43.290043290043293</v>
      </c>
      <c r="O427" s="14">
        <v>21.7</v>
      </c>
      <c r="V427" s="12" t="s">
        <v>498</v>
      </c>
      <c r="X427" s="12" t="s">
        <v>617</v>
      </c>
      <c r="Y427" s="12" t="s">
        <v>1039</v>
      </c>
      <c r="AA427" s="4" t="s">
        <v>37</v>
      </c>
      <c r="AC427" s="13" t="s">
        <v>627</v>
      </c>
    </row>
    <row r="428" spans="1:29" x14ac:dyDescent="0.3">
      <c r="A428" s="12">
        <v>24</v>
      </c>
      <c r="B428" s="7" t="s">
        <v>361</v>
      </c>
      <c r="C428" s="12" t="s">
        <v>582</v>
      </c>
      <c r="D428" s="12" t="s">
        <v>610</v>
      </c>
      <c r="E428" s="12" t="s">
        <v>358</v>
      </c>
      <c r="F428" s="12" t="s">
        <v>613</v>
      </c>
      <c r="L428" s="12">
        <v>2022</v>
      </c>
      <c r="M428" s="14">
        <v>145</v>
      </c>
      <c r="N428" s="14">
        <f t="shared" si="15"/>
        <v>46.154825566590276</v>
      </c>
      <c r="O428" s="14">
        <v>17.600000000000001</v>
      </c>
      <c r="V428" s="12" t="s">
        <v>498</v>
      </c>
      <c r="X428" s="12" t="s">
        <v>240</v>
      </c>
      <c r="Y428" s="12" t="s">
        <v>1039</v>
      </c>
      <c r="AA428" s="4" t="s">
        <v>39</v>
      </c>
    </row>
    <row r="429" spans="1:29" x14ac:dyDescent="0.3">
      <c r="A429" s="12">
        <v>25</v>
      </c>
      <c r="B429" s="7" t="s">
        <v>361</v>
      </c>
      <c r="C429" s="12" t="s">
        <v>583</v>
      </c>
      <c r="D429" s="12" t="s">
        <v>610</v>
      </c>
      <c r="E429" s="12" t="s">
        <v>358</v>
      </c>
      <c r="F429" s="12" t="s">
        <v>238</v>
      </c>
      <c r="L429" s="12">
        <v>2022</v>
      </c>
      <c r="M429" s="14">
        <v>121</v>
      </c>
      <c r="N429" s="14">
        <f t="shared" si="15"/>
        <v>38.515406162464984</v>
      </c>
      <c r="O429" s="14">
        <v>22.4</v>
      </c>
      <c r="S429" s="12" t="s">
        <v>23</v>
      </c>
      <c r="V429" s="12" t="s">
        <v>498</v>
      </c>
      <c r="Y429" s="12" t="s">
        <v>1039</v>
      </c>
      <c r="AA429" s="4" t="s">
        <v>153</v>
      </c>
    </row>
    <row r="430" spans="1:29" x14ac:dyDescent="0.3">
      <c r="A430" s="12">
        <v>26</v>
      </c>
      <c r="B430" s="7" t="s">
        <v>361</v>
      </c>
      <c r="C430" s="12" t="s">
        <v>584</v>
      </c>
      <c r="D430" s="12" t="s">
        <v>610</v>
      </c>
      <c r="E430" s="12" t="s">
        <v>358</v>
      </c>
      <c r="F430" s="12" t="s">
        <v>238</v>
      </c>
      <c r="L430" s="12">
        <v>2022</v>
      </c>
      <c r="M430" s="14">
        <v>110</v>
      </c>
      <c r="N430" s="14">
        <f t="shared" si="15"/>
        <v>35.0140056022409</v>
      </c>
      <c r="O430" s="14">
        <v>23.1</v>
      </c>
      <c r="S430" s="12" t="s">
        <v>23</v>
      </c>
      <c r="T430" s="12" t="s">
        <v>23</v>
      </c>
      <c r="V430" s="12" t="s">
        <v>498</v>
      </c>
      <c r="Y430" s="12" t="s">
        <v>1039</v>
      </c>
    </row>
    <row r="431" spans="1:29" x14ac:dyDescent="0.3">
      <c r="A431" s="12">
        <v>27</v>
      </c>
      <c r="B431" s="7" t="s">
        <v>361</v>
      </c>
      <c r="C431" s="12" t="s">
        <v>585</v>
      </c>
      <c r="D431" s="12" t="s">
        <v>610</v>
      </c>
      <c r="E431" s="12" t="s">
        <v>358</v>
      </c>
      <c r="F431" s="12" t="s">
        <v>238</v>
      </c>
      <c r="L431" s="12">
        <v>2022</v>
      </c>
      <c r="M431" s="14">
        <v>112</v>
      </c>
      <c r="N431" s="14">
        <f t="shared" si="15"/>
        <v>35.650623885918002</v>
      </c>
      <c r="O431" s="14">
        <v>24.3</v>
      </c>
      <c r="V431" s="12" t="s">
        <v>498</v>
      </c>
      <c r="Y431" s="12" t="s">
        <v>1039</v>
      </c>
    </row>
    <row r="432" spans="1:29" x14ac:dyDescent="0.3">
      <c r="A432" s="12">
        <v>28</v>
      </c>
      <c r="B432" s="7" t="s">
        <v>361</v>
      </c>
      <c r="C432" s="12" t="s">
        <v>586</v>
      </c>
      <c r="D432" s="12" t="s">
        <v>610</v>
      </c>
      <c r="E432" s="12" t="s">
        <v>358</v>
      </c>
      <c r="F432" s="12" t="s">
        <v>238</v>
      </c>
      <c r="L432" s="12">
        <v>2022</v>
      </c>
      <c r="M432" s="14">
        <v>110</v>
      </c>
      <c r="N432" s="14">
        <f t="shared" si="15"/>
        <v>35.0140056022409</v>
      </c>
      <c r="O432" s="14">
        <v>22.9</v>
      </c>
      <c r="V432" s="12" t="s">
        <v>498</v>
      </c>
      <c r="Y432" s="12" t="s">
        <v>1039</v>
      </c>
    </row>
    <row r="433" spans="1:25" x14ac:dyDescent="0.3">
      <c r="A433" s="12">
        <v>29</v>
      </c>
      <c r="B433" s="7" t="s">
        <v>361</v>
      </c>
      <c r="C433" s="12" t="s">
        <v>587</v>
      </c>
      <c r="D433" s="12" t="s">
        <v>610</v>
      </c>
      <c r="E433" s="12" t="s">
        <v>358</v>
      </c>
      <c r="F433" s="12" t="s">
        <v>613</v>
      </c>
      <c r="L433" s="12">
        <v>2022</v>
      </c>
      <c r="M433" s="14">
        <v>138</v>
      </c>
      <c r="N433" s="14">
        <f t="shared" si="15"/>
        <v>43.926661573720395</v>
      </c>
      <c r="O433" s="14">
        <v>22.6</v>
      </c>
      <c r="V433" s="12" t="s">
        <v>498</v>
      </c>
      <c r="Y433" s="12" t="s">
        <v>1039</v>
      </c>
    </row>
    <row r="434" spans="1:25" x14ac:dyDescent="0.3">
      <c r="A434" s="12">
        <v>30</v>
      </c>
      <c r="B434" s="7" t="s">
        <v>361</v>
      </c>
      <c r="C434" s="12" t="s">
        <v>588</v>
      </c>
      <c r="D434" s="12" t="s">
        <v>610</v>
      </c>
      <c r="E434" s="12" t="s">
        <v>358</v>
      </c>
      <c r="F434" s="12" t="s">
        <v>238</v>
      </c>
      <c r="L434" s="12">
        <v>2022</v>
      </c>
      <c r="M434" s="14">
        <v>116</v>
      </c>
      <c r="N434" s="14">
        <f t="shared" si="15"/>
        <v>36.923860453272219</v>
      </c>
      <c r="O434" s="14">
        <v>21.5</v>
      </c>
      <c r="V434" s="12" t="s">
        <v>498</v>
      </c>
      <c r="Y434" s="12" t="s">
        <v>1039</v>
      </c>
    </row>
    <row r="435" spans="1:25" x14ac:dyDescent="0.3">
      <c r="A435" s="12">
        <v>31</v>
      </c>
      <c r="B435" s="7" t="s">
        <v>361</v>
      </c>
      <c r="C435" s="12" t="s">
        <v>589</v>
      </c>
      <c r="D435" s="12" t="s">
        <v>610</v>
      </c>
      <c r="E435" s="12" t="s">
        <v>17</v>
      </c>
      <c r="F435" s="12" t="s">
        <v>238</v>
      </c>
      <c r="L435" s="12">
        <v>2022</v>
      </c>
      <c r="M435" s="14">
        <v>86</v>
      </c>
      <c r="N435" s="14">
        <f t="shared" si="15"/>
        <v>27.374586198115612</v>
      </c>
      <c r="O435" s="14">
        <v>18.8</v>
      </c>
      <c r="V435" s="12" t="s">
        <v>498</v>
      </c>
      <c r="Y435" s="12" t="s">
        <v>1039</v>
      </c>
    </row>
    <row r="436" spans="1:25" x14ac:dyDescent="0.3">
      <c r="A436" s="12">
        <v>32</v>
      </c>
      <c r="B436" s="7" t="s">
        <v>361</v>
      </c>
      <c r="C436" s="12" t="s">
        <v>590</v>
      </c>
      <c r="D436" s="12" t="s">
        <v>610</v>
      </c>
      <c r="E436" s="12" t="s">
        <v>17</v>
      </c>
      <c r="F436" s="12" t="s">
        <v>238</v>
      </c>
      <c r="L436" s="12">
        <v>2022</v>
      </c>
      <c r="M436" s="14">
        <v>76</v>
      </c>
      <c r="N436" s="14">
        <f t="shared" si="15"/>
        <v>24.191494779730075</v>
      </c>
      <c r="O436" s="14">
        <v>13.5</v>
      </c>
      <c r="V436" s="12" t="s">
        <v>498</v>
      </c>
      <c r="X436" s="12" t="s">
        <v>242</v>
      </c>
      <c r="Y436" s="12" t="s">
        <v>1039</v>
      </c>
    </row>
    <row r="437" spans="1:25" x14ac:dyDescent="0.3">
      <c r="A437" s="12">
        <v>33</v>
      </c>
      <c r="B437" s="7" t="s">
        <v>361</v>
      </c>
      <c r="C437" s="12" t="s">
        <v>591</v>
      </c>
      <c r="D437" s="12" t="s">
        <v>610</v>
      </c>
      <c r="E437" s="12" t="s">
        <v>358</v>
      </c>
      <c r="F437" s="12" t="s">
        <v>238</v>
      </c>
      <c r="L437" s="12">
        <v>2022</v>
      </c>
      <c r="M437" s="14">
        <v>101</v>
      </c>
      <c r="N437" s="14">
        <f t="shared" si="15"/>
        <v>32.149223325693917</v>
      </c>
      <c r="O437" s="14">
        <v>22</v>
      </c>
      <c r="V437" s="12" t="s">
        <v>498</v>
      </c>
      <c r="Y437" s="12" t="s">
        <v>1039</v>
      </c>
    </row>
    <row r="438" spans="1:25" x14ac:dyDescent="0.3">
      <c r="A438" s="12">
        <v>34</v>
      </c>
      <c r="B438" s="7" t="s">
        <v>361</v>
      </c>
      <c r="C438" s="12" t="s">
        <v>592</v>
      </c>
      <c r="D438" s="12" t="s">
        <v>610</v>
      </c>
      <c r="E438" s="12" t="s">
        <v>17</v>
      </c>
      <c r="F438" s="12" t="s">
        <v>238</v>
      </c>
      <c r="L438" s="12">
        <v>2022</v>
      </c>
      <c r="M438" s="14">
        <v>94</v>
      </c>
      <c r="N438" s="14">
        <f t="shared" si="15"/>
        <v>29.92105933282404</v>
      </c>
      <c r="O438" s="14">
        <v>20.6</v>
      </c>
      <c r="V438" s="12" t="s">
        <v>498</v>
      </c>
      <c r="Y438" s="12" t="s">
        <v>1039</v>
      </c>
    </row>
    <row r="439" spans="1:25" x14ac:dyDescent="0.3">
      <c r="A439" s="12">
        <v>35</v>
      </c>
      <c r="B439" s="7" t="s">
        <v>361</v>
      </c>
      <c r="C439" s="12" t="s">
        <v>593</v>
      </c>
      <c r="D439" s="12" t="s">
        <v>610</v>
      </c>
      <c r="E439" s="12" t="s">
        <v>17</v>
      </c>
      <c r="F439" s="12" t="s">
        <v>238</v>
      </c>
      <c r="L439" s="12">
        <v>2022</v>
      </c>
      <c r="M439" s="14">
        <v>77</v>
      </c>
      <c r="N439" s="14">
        <f t="shared" si="15"/>
        <v>24.509803921568629</v>
      </c>
      <c r="O439" s="14">
        <v>19.2</v>
      </c>
      <c r="V439" s="12" t="s">
        <v>498</v>
      </c>
      <c r="Y439" s="12" t="s">
        <v>1039</v>
      </c>
    </row>
    <row r="440" spans="1:25" x14ac:dyDescent="0.3">
      <c r="A440" s="12">
        <v>36</v>
      </c>
      <c r="B440" s="7" t="s">
        <v>361</v>
      </c>
      <c r="C440" s="12" t="s">
        <v>594</v>
      </c>
      <c r="D440" s="12" t="s">
        <v>610</v>
      </c>
      <c r="E440" s="12" t="s">
        <v>17</v>
      </c>
      <c r="F440" s="12" t="s">
        <v>238</v>
      </c>
      <c r="L440" s="12">
        <v>2022</v>
      </c>
      <c r="M440" s="14">
        <v>91.5</v>
      </c>
      <c r="N440" s="14">
        <f t="shared" si="15"/>
        <v>29.125286478227654</v>
      </c>
      <c r="O440" s="14">
        <v>15.7</v>
      </c>
      <c r="V440" s="12" t="s">
        <v>498</v>
      </c>
      <c r="Y440" s="12" t="s">
        <v>1039</v>
      </c>
    </row>
    <row r="441" spans="1:25" x14ac:dyDescent="0.3">
      <c r="A441" s="12">
        <v>37</v>
      </c>
      <c r="B441" s="7" t="s">
        <v>361</v>
      </c>
      <c r="C441" s="12" t="s">
        <v>595</v>
      </c>
      <c r="D441" s="12" t="s">
        <v>610</v>
      </c>
      <c r="E441" s="12" t="s">
        <v>17</v>
      </c>
      <c r="F441" s="12" t="s">
        <v>237</v>
      </c>
      <c r="L441" s="12">
        <v>2022</v>
      </c>
      <c r="M441" s="14">
        <v>47</v>
      </c>
      <c r="N441" s="14">
        <f t="shared" si="15"/>
        <v>14.96052966641202</v>
      </c>
      <c r="O441" s="14">
        <v>10.1</v>
      </c>
      <c r="V441" s="12" t="s">
        <v>498</v>
      </c>
      <c r="Y441" s="12" t="s">
        <v>1039</v>
      </c>
    </row>
    <row r="442" spans="1:25" x14ac:dyDescent="0.3">
      <c r="A442" s="12">
        <v>38</v>
      </c>
      <c r="B442" s="7" t="s">
        <v>361</v>
      </c>
      <c r="C442" s="12" t="s">
        <v>596</v>
      </c>
      <c r="D442" s="12" t="s">
        <v>610</v>
      </c>
      <c r="E442" s="12" t="s">
        <v>17</v>
      </c>
      <c r="F442" s="12" t="s">
        <v>237</v>
      </c>
      <c r="L442" s="12">
        <v>2022</v>
      </c>
      <c r="M442" s="14">
        <v>55</v>
      </c>
      <c r="N442" s="14">
        <f t="shared" si="15"/>
        <v>17.50700280112045</v>
      </c>
      <c r="O442" s="14">
        <v>12.6</v>
      </c>
      <c r="V442" s="12" t="s">
        <v>498</v>
      </c>
      <c r="Y442" s="12" t="s">
        <v>1039</v>
      </c>
    </row>
    <row r="443" spans="1:25" x14ac:dyDescent="0.3">
      <c r="A443" s="12">
        <v>39</v>
      </c>
      <c r="B443" s="7" t="s">
        <v>361</v>
      </c>
      <c r="C443" s="12" t="s">
        <v>597</v>
      </c>
      <c r="D443" s="12" t="s">
        <v>610</v>
      </c>
      <c r="E443" s="12" t="s">
        <v>17</v>
      </c>
      <c r="F443" s="12" t="s">
        <v>237</v>
      </c>
      <c r="L443" s="12">
        <v>2022</v>
      </c>
      <c r="M443" s="14">
        <v>64.5</v>
      </c>
      <c r="N443" s="14">
        <f t="shared" si="15"/>
        <v>20.530939648586706</v>
      </c>
      <c r="O443" s="14">
        <v>14.6</v>
      </c>
      <c r="V443" s="12" t="s">
        <v>498</v>
      </c>
      <c r="Y443" s="12" t="s">
        <v>1039</v>
      </c>
    </row>
    <row r="444" spans="1:25" x14ac:dyDescent="0.3">
      <c r="A444" s="12">
        <v>40</v>
      </c>
      <c r="B444" s="7" t="s">
        <v>361</v>
      </c>
      <c r="C444" s="12" t="s">
        <v>598</v>
      </c>
      <c r="D444" s="12" t="s">
        <v>610</v>
      </c>
      <c r="E444" s="12" t="s">
        <v>17</v>
      </c>
      <c r="F444" s="12" t="s">
        <v>237</v>
      </c>
      <c r="L444" s="12">
        <v>2022</v>
      </c>
      <c r="M444" s="14">
        <v>74.5</v>
      </c>
      <c r="N444" s="14">
        <f t="shared" si="15"/>
        <v>23.714031066972243</v>
      </c>
      <c r="O444" s="14">
        <v>11.8</v>
      </c>
      <c r="S444" s="12" t="s">
        <v>23</v>
      </c>
      <c r="V444" s="12" t="s">
        <v>498</v>
      </c>
      <c r="X444" s="12" t="s">
        <v>619</v>
      </c>
      <c r="Y444" s="12" t="s">
        <v>1039</v>
      </c>
    </row>
    <row r="445" spans="1:25" x14ac:dyDescent="0.3">
      <c r="A445" s="12">
        <v>41</v>
      </c>
      <c r="B445" s="7" t="s">
        <v>361</v>
      </c>
      <c r="C445" s="12" t="s">
        <v>599</v>
      </c>
      <c r="D445" s="12" t="s">
        <v>610</v>
      </c>
      <c r="E445" s="12" t="s">
        <v>17</v>
      </c>
      <c r="F445" s="12" t="s">
        <v>237</v>
      </c>
      <c r="L445" s="12">
        <v>2022</v>
      </c>
      <c r="M445" s="14">
        <v>48</v>
      </c>
      <c r="N445" s="14">
        <f t="shared" si="15"/>
        <v>15.278838808250573</v>
      </c>
      <c r="O445" s="14">
        <v>12.5</v>
      </c>
      <c r="V445" s="12" t="s">
        <v>498</v>
      </c>
      <c r="Y445" s="12" t="s">
        <v>1039</v>
      </c>
    </row>
    <row r="446" spans="1:25" x14ac:dyDescent="0.3">
      <c r="A446" s="12">
        <v>42</v>
      </c>
      <c r="B446" s="7" t="s">
        <v>361</v>
      </c>
      <c r="C446" s="12" t="s">
        <v>600</v>
      </c>
      <c r="D446" s="12" t="s">
        <v>610</v>
      </c>
      <c r="E446" s="12" t="s">
        <v>17</v>
      </c>
      <c r="F446" s="12" t="s">
        <v>237</v>
      </c>
      <c r="L446" s="12">
        <v>2022</v>
      </c>
      <c r="M446" s="14">
        <v>38</v>
      </c>
      <c r="N446" s="14">
        <f t="shared" si="15"/>
        <v>12.095747389865037</v>
      </c>
      <c r="O446" s="14">
        <v>13.4</v>
      </c>
      <c r="S446" s="12" t="s">
        <v>23</v>
      </c>
      <c r="V446" s="12" t="s">
        <v>498</v>
      </c>
      <c r="Y446" s="12" t="s">
        <v>1039</v>
      </c>
    </row>
    <row r="447" spans="1:25" x14ac:dyDescent="0.3">
      <c r="A447" s="12">
        <v>43</v>
      </c>
      <c r="B447" s="7" t="s">
        <v>361</v>
      </c>
      <c r="C447" s="12" t="s">
        <v>601</v>
      </c>
      <c r="D447" s="12" t="s">
        <v>610</v>
      </c>
      <c r="E447" s="12" t="s">
        <v>17</v>
      </c>
      <c r="F447" s="12" t="s">
        <v>613</v>
      </c>
      <c r="L447" s="12">
        <v>2022</v>
      </c>
      <c r="M447" s="14">
        <v>112</v>
      </c>
      <c r="N447" s="14">
        <f t="shared" si="15"/>
        <v>35.650623885918002</v>
      </c>
      <c r="O447" s="14">
        <v>20.399999999999999</v>
      </c>
      <c r="S447" s="12" t="s">
        <v>23</v>
      </c>
      <c r="V447" s="12" t="s">
        <v>498</v>
      </c>
      <c r="Y447" s="12" t="s">
        <v>1039</v>
      </c>
    </row>
    <row r="448" spans="1:25" x14ac:dyDescent="0.3">
      <c r="A448" s="12">
        <v>44</v>
      </c>
      <c r="B448" s="7" t="s">
        <v>361</v>
      </c>
      <c r="C448" s="12" t="s">
        <v>602</v>
      </c>
      <c r="D448" s="12" t="s">
        <v>610</v>
      </c>
      <c r="E448" s="12" t="s">
        <v>17</v>
      </c>
      <c r="F448" s="12" t="s">
        <v>237</v>
      </c>
      <c r="L448" s="12">
        <v>2022</v>
      </c>
      <c r="M448" s="14">
        <v>88.5</v>
      </c>
      <c r="N448" s="14">
        <f t="shared" si="15"/>
        <v>28.170359052711994</v>
      </c>
      <c r="O448" s="14">
        <v>16.899999999999999</v>
      </c>
      <c r="S448" s="12" t="s">
        <v>23</v>
      </c>
      <c r="V448" s="12" t="s">
        <v>498</v>
      </c>
      <c r="Y448" s="12" t="s">
        <v>1039</v>
      </c>
    </row>
    <row r="449" spans="1:30" x14ac:dyDescent="0.3">
      <c r="A449" s="12">
        <v>45</v>
      </c>
      <c r="B449" s="7" t="s">
        <v>361</v>
      </c>
      <c r="C449" s="12" t="s">
        <v>603</v>
      </c>
      <c r="D449" s="12" t="s">
        <v>610</v>
      </c>
      <c r="E449" s="12" t="s">
        <v>17</v>
      </c>
      <c r="F449" s="12" t="s">
        <v>237</v>
      </c>
      <c r="L449" s="12">
        <v>2022</v>
      </c>
      <c r="M449" s="14">
        <v>90</v>
      </c>
      <c r="N449" s="14">
        <f t="shared" si="15"/>
        <v>28.647822765469826</v>
      </c>
      <c r="O449" s="14">
        <v>17.5</v>
      </c>
      <c r="S449" s="12" t="s">
        <v>23</v>
      </c>
      <c r="V449" s="12" t="s">
        <v>498</v>
      </c>
      <c r="Y449" s="12" t="s">
        <v>1039</v>
      </c>
    </row>
    <row r="450" spans="1:30" x14ac:dyDescent="0.3">
      <c r="A450" s="12">
        <v>46</v>
      </c>
      <c r="B450" s="7" t="s">
        <v>361</v>
      </c>
      <c r="C450" s="12" t="s">
        <v>604</v>
      </c>
      <c r="D450" s="12" t="s">
        <v>610</v>
      </c>
      <c r="E450" s="12" t="s">
        <v>17</v>
      </c>
      <c r="F450" s="12" t="s">
        <v>237</v>
      </c>
      <c r="L450" s="12">
        <v>2022</v>
      </c>
      <c r="M450" s="14">
        <v>44</v>
      </c>
      <c r="N450" s="14">
        <f t="shared" si="15"/>
        <v>14.005602240896359</v>
      </c>
      <c r="O450" s="14">
        <v>9.6999999999999993</v>
      </c>
      <c r="V450" s="12" t="s">
        <v>498</v>
      </c>
      <c r="Y450" s="12" t="s">
        <v>1039</v>
      </c>
    </row>
    <row r="451" spans="1:30" x14ac:dyDescent="0.3">
      <c r="A451" s="12">
        <v>47</v>
      </c>
      <c r="B451" s="7" t="s">
        <v>361</v>
      </c>
      <c r="C451" s="12" t="s">
        <v>605</v>
      </c>
      <c r="D451" s="12" t="s">
        <v>610</v>
      </c>
      <c r="E451" s="12" t="s">
        <v>17</v>
      </c>
      <c r="F451" s="12" t="s">
        <v>237</v>
      </c>
      <c r="L451" s="12">
        <v>2022</v>
      </c>
      <c r="M451" s="14">
        <v>88.5</v>
      </c>
      <c r="N451" s="14">
        <f t="shared" si="15"/>
        <v>28.170359052711994</v>
      </c>
      <c r="O451" s="14">
        <v>17.7</v>
      </c>
      <c r="S451" s="12" t="s">
        <v>23</v>
      </c>
      <c r="T451" s="12" t="s">
        <v>23</v>
      </c>
      <c r="V451" s="12" t="s">
        <v>498</v>
      </c>
      <c r="Y451" s="12" t="s">
        <v>1039</v>
      </c>
    </row>
    <row r="452" spans="1:30" x14ac:dyDescent="0.3">
      <c r="A452" s="12">
        <v>48</v>
      </c>
      <c r="B452" s="7" t="s">
        <v>361</v>
      </c>
      <c r="C452" s="12" t="s">
        <v>606</v>
      </c>
      <c r="D452" s="12" t="s">
        <v>610</v>
      </c>
      <c r="E452" s="12" t="s">
        <v>17</v>
      </c>
      <c r="F452" s="12" t="s">
        <v>613</v>
      </c>
      <c r="L452" s="12">
        <v>2022</v>
      </c>
      <c r="M452" s="14">
        <v>100</v>
      </c>
      <c r="N452" s="14">
        <f t="shared" si="15"/>
        <v>31.830914183855359</v>
      </c>
      <c r="O452" s="14">
        <v>17.100000000000001</v>
      </c>
      <c r="S452" s="12" t="s">
        <v>23</v>
      </c>
      <c r="V452" s="12" t="s">
        <v>498</v>
      </c>
      <c r="Y452" s="12" t="s">
        <v>1039</v>
      </c>
    </row>
    <row r="453" spans="1:30" x14ac:dyDescent="0.3">
      <c r="A453" s="12">
        <v>49</v>
      </c>
      <c r="B453" s="7" t="s">
        <v>361</v>
      </c>
      <c r="C453" s="12" t="s">
        <v>607</v>
      </c>
      <c r="D453" s="12" t="s">
        <v>610</v>
      </c>
      <c r="E453" s="12" t="s">
        <v>17</v>
      </c>
      <c r="F453" s="12" t="s">
        <v>237</v>
      </c>
      <c r="L453" s="12">
        <v>2022</v>
      </c>
      <c r="M453" s="14">
        <v>94</v>
      </c>
      <c r="N453" s="14">
        <f t="shared" si="15"/>
        <v>29.92105933282404</v>
      </c>
      <c r="O453" s="14">
        <v>17.399999999999999</v>
      </c>
      <c r="V453" s="12" t="s">
        <v>498</v>
      </c>
      <c r="Y453" s="12" t="s">
        <v>1039</v>
      </c>
    </row>
    <row r="454" spans="1:30" x14ac:dyDescent="0.3">
      <c r="A454" s="12">
        <v>50</v>
      </c>
      <c r="B454" s="7" t="s">
        <v>361</v>
      </c>
      <c r="C454" s="12" t="s">
        <v>608</v>
      </c>
      <c r="D454" s="12" t="s">
        <v>610</v>
      </c>
      <c r="E454" s="12" t="s">
        <v>17</v>
      </c>
      <c r="F454" s="12" t="s">
        <v>238</v>
      </c>
      <c r="L454" s="12">
        <v>2022</v>
      </c>
      <c r="M454" s="14">
        <v>85</v>
      </c>
      <c r="N454" s="14">
        <f t="shared" si="15"/>
        <v>27.056277056277057</v>
      </c>
      <c r="O454" s="14">
        <v>19.7</v>
      </c>
      <c r="V454" s="12" t="s">
        <v>498</v>
      </c>
      <c r="Y454" s="12" t="s">
        <v>1039</v>
      </c>
    </row>
    <row r="455" spans="1:30" x14ac:dyDescent="0.3">
      <c r="A455" s="19">
        <v>51</v>
      </c>
      <c r="B455" s="8" t="s">
        <v>361</v>
      </c>
      <c r="C455" s="19" t="s">
        <v>609</v>
      </c>
      <c r="D455" s="19" t="s">
        <v>610</v>
      </c>
      <c r="E455" s="19"/>
      <c r="F455" s="19"/>
      <c r="G455" s="19"/>
      <c r="H455" s="20"/>
      <c r="I455" s="19"/>
      <c r="J455" s="19"/>
      <c r="K455" s="19"/>
      <c r="L455" s="19">
        <v>2022</v>
      </c>
      <c r="M455" s="20">
        <v>213</v>
      </c>
      <c r="N455" s="20">
        <f t="shared" si="15"/>
        <v>67.799847211611919</v>
      </c>
      <c r="O455" s="20"/>
      <c r="P455" s="19"/>
      <c r="Q455" s="19"/>
      <c r="R455" s="19"/>
      <c r="S455" s="19"/>
      <c r="T455" s="19"/>
      <c r="U455" s="19"/>
      <c r="V455" s="19" t="s">
        <v>498</v>
      </c>
      <c r="W455" s="19"/>
      <c r="X455" s="19" t="s">
        <v>620</v>
      </c>
      <c r="Y455" s="19" t="s">
        <v>1039</v>
      </c>
      <c r="Z455" s="26"/>
      <c r="AA455" s="26"/>
      <c r="AB455" s="26"/>
      <c r="AC455" s="26"/>
      <c r="AD455" s="26"/>
    </row>
    <row r="456" spans="1:30" x14ac:dyDescent="0.3">
      <c r="A456" s="12">
        <v>1</v>
      </c>
      <c r="B456" s="7" t="s">
        <v>635</v>
      </c>
      <c r="C456" s="12" t="s">
        <v>636</v>
      </c>
      <c r="D456" s="12" t="s">
        <v>634</v>
      </c>
      <c r="E456" s="12" t="s">
        <v>306</v>
      </c>
      <c r="F456" s="12" t="s">
        <v>613</v>
      </c>
      <c r="G456" s="13"/>
      <c r="H456" s="13"/>
      <c r="I456" s="13"/>
      <c r="J456" s="13"/>
      <c r="K456" s="13"/>
      <c r="L456" s="13">
        <v>2022</v>
      </c>
      <c r="M456" s="14">
        <v>124</v>
      </c>
      <c r="N456" s="14">
        <f t="shared" si="15"/>
        <v>39.470333587980647</v>
      </c>
      <c r="O456" s="14">
        <v>21</v>
      </c>
      <c r="P456" s="13"/>
      <c r="Q456" s="13"/>
      <c r="R456" s="12" t="s">
        <v>23</v>
      </c>
      <c r="T456" s="13"/>
      <c r="U456" s="13"/>
      <c r="V456" s="12" t="s">
        <v>23</v>
      </c>
      <c r="W456" s="12" t="s">
        <v>558</v>
      </c>
      <c r="X456" s="22" t="s">
        <v>620</v>
      </c>
      <c r="Y456" s="12" t="s">
        <v>633</v>
      </c>
    </row>
    <row r="457" spans="1:30" x14ac:dyDescent="0.3">
      <c r="A457" s="12">
        <v>2</v>
      </c>
      <c r="B457" s="7" t="s">
        <v>635</v>
      </c>
      <c r="C457" s="12" t="s">
        <v>637</v>
      </c>
      <c r="D457" s="12" t="s">
        <v>634</v>
      </c>
      <c r="E457" s="12" t="s">
        <v>17</v>
      </c>
      <c r="F457" s="12" t="s">
        <v>613</v>
      </c>
      <c r="G457" s="13"/>
      <c r="H457" s="13"/>
      <c r="I457" s="13"/>
      <c r="J457" s="13"/>
      <c r="K457" s="13"/>
      <c r="L457" s="13">
        <v>2022</v>
      </c>
      <c r="M457" s="14">
        <v>109</v>
      </c>
      <c r="N457" s="14">
        <f t="shared" si="15"/>
        <v>34.695696460402345</v>
      </c>
      <c r="O457" s="14">
        <v>19.600000000000001</v>
      </c>
      <c r="P457" s="13"/>
      <c r="Q457" s="13"/>
      <c r="R457" s="12" t="s">
        <v>23</v>
      </c>
      <c r="T457" s="13"/>
      <c r="U457" s="13"/>
      <c r="V457" s="12" t="s">
        <v>23</v>
      </c>
      <c r="W457" s="12" t="s">
        <v>558</v>
      </c>
      <c r="X457" s="12" t="s">
        <v>638</v>
      </c>
      <c r="Y457" s="12" t="s">
        <v>633</v>
      </c>
    </row>
    <row r="458" spans="1:30" x14ac:dyDescent="0.3">
      <c r="A458" s="12">
        <v>3</v>
      </c>
      <c r="B458" s="7" t="s">
        <v>635</v>
      </c>
      <c r="C458" s="12" t="s">
        <v>639</v>
      </c>
      <c r="D458" s="12" t="s">
        <v>634</v>
      </c>
      <c r="E458" s="12" t="s">
        <v>17</v>
      </c>
      <c r="F458" s="12" t="s">
        <v>613</v>
      </c>
      <c r="G458" s="13"/>
      <c r="H458" s="13"/>
      <c r="I458" s="13"/>
      <c r="J458" s="13"/>
      <c r="K458" s="13"/>
      <c r="L458" s="13">
        <v>2022</v>
      </c>
      <c r="M458" s="14">
        <v>92</v>
      </c>
      <c r="N458" s="14">
        <f t="shared" si="15"/>
        <v>29.284441049146931</v>
      </c>
      <c r="O458" s="14">
        <v>18.600000000000001</v>
      </c>
      <c r="P458" s="13"/>
      <c r="Q458" s="13"/>
      <c r="R458" s="12" t="s">
        <v>23</v>
      </c>
      <c r="T458" s="13"/>
      <c r="U458" s="13"/>
      <c r="V458" s="12" t="s">
        <v>23</v>
      </c>
      <c r="W458" s="12" t="s">
        <v>558</v>
      </c>
      <c r="X458" s="13"/>
      <c r="Y458" s="12" t="s">
        <v>633</v>
      </c>
    </row>
    <row r="459" spans="1:30" x14ac:dyDescent="0.3">
      <c r="A459" s="12">
        <v>4</v>
      </c>
      <c r="B459" s="7" t="s">
        <v>635</v>
      </c>
      <c r="C459" s="12" t="s">
        <v>640</v>
      </c>
      <c r="D459" s="12" t="s">
        <v>634</v>
      </c>
      <c r="E459" s="12" t="s">
        <v>17</v>
      </c>
      <c r="F459" s="12" t="s">
        <v>613</v>
      </c>
      <c r="G459" s="13"/>
      <c r="H459" s="13"/>
      <c r="I459" s="13"/>
      <c r="J459" s="13"/>
      <c r="K459" s="13"/>
      <c r="L459" s="13">
        <v>2022</v>
      </c>
      <c r="M459" s="14">
        <v>111</v>
      </c>
      <c r="N459" s="14">
        <f t="shared" si="15"/>
        <v>35.332314744079447</v>
      </c>
      <c r="O459" s="14">
        <v>20.5</v>
      </c>
      <c r="P459" s="13"/>
      <c r="Q459" s="13"/>
      <c r="R459" s="12" t="s">
        <v>23</v>
      </c>
      <c r="T459" s="13"/>
      <c r="U459" s="13"/>
      <c r="V459" s="12" t="s">
        <v>23</v>
      </c>
      <c r="W459" s="12" t="s">
        <v>558</v>
      </c>
      <c r="X459" s="13"/>
      <c r="Y459" s="12" t="s">
        <v>633</v>
      </c>
    </row>
    <row r="460" spans="1:30" x14ac:dyDescent="0.3">
      <c r="A460" s="12">
        <v>5</v>
      </c>
      <c r="B460" s="7" t="s">
        <v>635</v>
      </c>
      <c r="C460" s="12" t="s">
        <v>641</v>
      </c>
      <c r="D460" s="12" t="s">
        <v>634</v>
      </c>
      <c r="E460" s="12" t="s">
        <v>17</v>
      </c>
      <c r="F460" s="12" t="s">
        <v>613</v>
      </c>
      <c r="G460" s="13"/>
      <c r="H460" s="13"/>
      <c r="I460" s="13"/>
      <c r="J460" s="13"/>
      <c r="K460" s="13"/>
      <c r="L460" s="13">
        <v>2022</v>
      </c>
      <c r="M460" s="14">
        <v>87</v>
      </c>
      <c r="N460" s="14">
        <f t="shared" si="15"/>
        <v>27.692895339954163</v>
      </c>
      <c r="O460" s="14">
        <v>19</v>
      </c>
      <c r="P460" s="13"/>
      <c r="Q460" s="13"/>
      <c r="R460" s="12" t="s">
        <v>23</v>
      </c>
      <c r="T460" s="13"/>
      <c r="U460" s="13"/>
      <c r="V460" s="12" t="s">
        <v>23</v>
      </c>
      <c r="W460" s="12" t="s">
        <v>558</v>
      </c>
      <c r="X460" s="13"/>
      <c r="Y460" s="12" t="s">
        <v>633</v>
      </c>
    </row>
    <row r="461" spans="1:30" x14ac:dyDescent="0.3">
      <c r="A461" s="12">
        <v>6</v>
      </c>
      <c r="B461" s="7" t="s">
        <v>635</v>
      </c>
      <c r="C461" s="12" t="s">
        <v>642</v>
      </c>
      <c r="D461" s="12" t="s">
        <v>634</v>
      </c>
      <c r="E461" s="12" t="s">
        <v>17</v>
      </c>
      <c r="F461" s="12" t="s">
        <v>613</v>
      </c>
      <c r="G461" s="13"/>
      <c r="H461" s="13"/>
      <c r="I461" s="13"/>
      <c r="J461" s="13"/>
      <c r="K461" s="13"/>
      <c r="L461" s="13">
        <v>2022</v>
      </c>
      <c r="M461" s="14">
        <v>88</v>
      </c>
      <c r="N461" s="14">
        <f t="shared" si="15"/>
        <v>28.011204481792717</v>
      </c>
      <c r="O461" s="14">
        <v>18.5</v>
      </c>
      <c r="P461" s="13"/>
      <c r="Q461" s="13"/>
      <c r="R461" s="12" t="s">
        <v>23</v>
      </c>
      <c r="T461" s="13"/>
      <c r="U461" s="13"/>
      <c r="V461" s="12" t="s">
        <v>23</v>
      </c>
      <c r="W461" s="12" t="s">
        <v>558</v>
      </c>
      <c r="X461" s="13"/>
      <c r="Y461" s="12" t="s">
        <v>633</v>
      </c>
    </row>
    <row r="462" spans="1:30" x14ac:dyDescent="0.3">
      <c r="A462" s="12">
        <v>7</v>
      </c>
      <c r="B462" s="7" t="s">
        <v>635</v>
      </c>
      <c r="C462" s="12" t="s">
        <v>643</v>
      </c>
      <c r="D462" s="12" t="s">
        <v>634</v>
      </c>
      <c r="E462" s="12" t="s">
        <v>17</v>
      </c>
      <c r="F462" s="12" t="s">
        <v>613</v>
      </c>
      <c r="G462" s="13"/>
      <c r="H462" s="13"/>
      <c r="I462" s="13"/>
      <c r="J462" s="13"/>
      <c r="K462" s="13"/>
      <c r="L462" s="13">
        <v>2022</v>
      </c>
      <c r="M462" s="14">
        <v>95</v>
      </c>
      <c r="N462" s="14">
        <f t="shared" si="15"/>
        <v>30.239368474662594</v>
      </c>
      <c r="O462" s="14">
        <v>18</v>
      </c>
      <c r="P462" s="13"/>
      <c r="Q462" s="13"/>
      <c r="R462" s="12" t="s">
        <v>23</v>
      </c>
      <c r="T462" s="13"/>
      <c r="U462" s="13"/>
      <c r="V462" s="12" t="s">
        <v>23</v>
      </c>
      <c r="W462" s="12" t="s">
        <v>558</v>
      </c>
      <c r="X462" s="13"/>
      <c r="Y462" s="12" t="s">
        <v>633</v>
      </c>
    </row>
    <row r="463" spans="1:30" x14ac:dyDescent="0.3">
      <c r="A463" s="12">
        <v>8</v>
      </c>
      <c r="B463" s="7" t="s">
        <v>635</v>
      </c>
      <c r="C463" s="12" t="s">
        <v>644</v>
      </c>
      <c r="D463" s="12" t="s">
        <v>634</v>
      </c>
      <c r="E463" s="12" t="s">
        <v>17</v>
      </c>
      <c r="F463" s="12" t="s">
        <v>613</v>
      </c>
      <c r="G463" s="13"/>
      <c r="H463" s="13"/>
      <c r="I463" s="13"/>
      <c r="J463" s="13"/>
      <c r="K463" s="13"/>
      <c r="L463" s="13">
        <v>2022</v>
      </c>
      <c r="M463" s="14">
        <v>87</v>
      </c>
      <c r="N463" s="14">
        <f t="shared" si="15"/>
        <v>27.692895339954163</v>
      </c>
      <c r="O463" s="14">
        <v>19.600000000000001</v>
      </c>
      <c r="P463" s="13"/>
      <c r="Q463" s="13"/>
      <c r="R463" s="12" t="s">
        <v>23</v>
      </c>
      <c r="S463" s="13"/>
      <c r="T463" s="12" t="s">
        <v>558</v>
      </c>
      <c r="U463" s="13"/>
      <c r="V463" s="12" t="s">
        <v>23</v>
      </c>
      <c r="W463" s="12" t="s">
        <v>558</v>
      </c>
      <c r="X463" s="13"/>
      <c r="Y463" s="12" t="s">
        <v>633</v>
      </c>
    </row>
    <row r="464" spans="1:30" x14ac:dyDescent="0.3">
      <c r="A464" s="12">
        <v>9</v>
      </c>
      <c r="B464" s="7" t="s">
        <v>635</v>
      </c>
      <c r="C464" s="12" t="s">
        <v>645</v>
      </c>
      <c r="D464" s="12" t="s">
        <v>634</v>
      </c>
      <c r="E464" s="12" t="s">
        <v>17</v>
      </c>
      <c r="F464" s="12" t="s">
        <v>238</v>
      </c>
      <c r="G464" s="13"/>
      <c r="H464" s="13"/>
      <c r="I464" s="13"/>
      <c r="J464" s="13"/>
      <c r="K464" s="13"/>
      <c r="L464" s="13">
        <v>2022</v>
      </c>
      <c r="M464" s="14">
        <v>118</v>
      </c>
      <c r="N464" s="14">
        <f t="shared" si="15"/>
        <v>37.560478736949328</v>
      </c>
      <c r="O464" s="14">
        <v>19.600000000000001</v>
      </c>
      <c r="P464" s="13"/>
      <c r="Q464" s="13"/>
      <c r="R464" s="12" t="s">
        <v>23</v>
      </c>
      <c r="T464" s="13"/>
      <c r="U464" s="13"/>
      <c r="V464" s="12" t="s">
        <v>23</v>
      </c>
      <c r="W464" s="12" t="s">
        <v>558</v>
      </c>
      <c r="X464" s="12" t="s">
        <v>619</v>
      </c>
      <c r="Y464" s="12" t="s">
        <v>633</v>
      </c>
    </row>
    <row r="465" spans="1:29" x14ac:dyDescent="0.3">
      <c r="A465" s="12">
        <v>10</v>
      </c>
      <c r="B465" s="7" t="s">
        <v>635</v>
      </c>
      <c r="C465" s="12" t="s">
        <v>646</v>
      </c>
      <c r="D465" s="12" t="s">
        <v>634</v>
      </c>
      <c r="E465" s="12" t="s">
        <v>17</v>
      </c>
      <c r="F465" s="12" t="s">
        <v>613</v>
      </c>
      <c r="G465" s="13"/>
      <c r="H465" s="13"/>
      <c r="I465" s="13"/>
      <c r="J465" s="13"/>
      <c r="K465" s="13"/>
      <c r="L465" s="13">
        <v>2022</v>
      </c>
      <c r="M465" s="14">
        <v>96</v>
      </c>
      <c r="N465" s="14">
        <f t="shared" si="15"/>
        <v>30.557677616501145</v>
      </c>
      <c r="O465" s="14">
        <v>20.5</v>
      </c>
      <c r="P465" s="13"/>
      <c r="Q465" s="13"/>
      <c r="R465" s="12" t="s">
        <v>23</v>
      </c>
      <c r="T465" s="13"/>
      <c r="U465" s="13"/>
      <c r="V465" s="12" t="s">
        <v>23</v>
      </c>
      <c r="W465" s="12" t="s">
        <v>558</v>
      </c>
      <c r="X465" s="13"/>
      <c r="Y465" s="12" t="s">
        <v>633</v>
      </c>
    </row>
    <row r="466" spans="1:29" x14ac:dyDescent="0.3">
      <c r="A466" s="12">
        <v>11</v>
      </c>
      <c r="B466" s="7" t="s">
        <v>635</v>
      </c>
      <c r="C466" s="12" t="s">
        <v>647</v>
      </c>
      <c r="D466" s="12" t="s">
        <v>634</v>
      </c>
      <c r="E466" s="12" t="s">
        <v>17</v>
      </c>
      <c r="F466" s="12" t="s">
        <v>613</v>
      </c>
      <c r="G466" s="13"/>
      <c r="H466" s="13"/>
      <c r="I466" s="13"/>
      <c r="J466" s="13"/>
      <c r="K466" s="13"/>
      <c r="L466" s="13">
        <v>2022</v>
      </c>
      <c r="M466" s="14">
        <v>103</v>
      </c>
      <c r="N466" s="14">
        <f t="shared" si="15"/>
        <v>32.785841609371019</v>
      </c>
      <c r="O466" s="14">
        <v>21</v>
      </c>
      <c r="P466" s="13"/>
      <c r="Q466" s="13"/>
      <c r="R466" s="12" t="s">
        <v>23</v>
      </c>
      <c r="T466" s="13"/>
      <c r="U466" s="13"/>
      <c r="V466" s="12" t="s">
        <v>23</v>
      </c>
      <c r="W466" s="12" t="s">
        <v>558</v>
      </c>
      <c r="X466" s="13"/>
      <c r="Y466" s="12" t="s">
        <v>633</v>
      </c>
    </row>
    <row r="467" spans="1:29" x14ac:dyDescent="0.3">
      <c r="A467" s="12">
        <v>12</v>
      </c>
      <c r="B467" s="7" t="s">
        <v>635</v>
      </c>
      <c r="C467" s="12" t="s">
        <v>648</v>
      </c>
      <c r="D467" s="12" t="s">
        <v>634</v>
      </c>
      <c r="E467" s="12" t="s">
        <v>358</v>
      </c>
      <c r="F467" s="12" t="s">
        <v>613</v>
      </c>
      <c r="G467" s="13"/>
      <c r="H467" s="13"/>
      <c r="I467" s="13"/>
      <c r="J467" s="13"/>
      <c r="K467" s="13"/>
      <c r="L467" s="13">
        <v>2022</v>
      </c>
      <c r="M467" s="14">
        <v>120</v>
      </c>
      <c r="N467" s="14">
        <f t="shared" si="15"/>
        <v>38.19709702062643</v>
      </c>
      <c r="O467" s="14">
        <v>21.5</v>
      </c>
      <c r="P467" s="13"/>
      <c r="Q467" s="13"/>
      <c r="R467" s="12" t="s">
        <v>23</v>
      </c>
      <c r="T467" s="13"/>
      <c r="U467" s="13"/>
      <c r="V467" s="12" t="s">
        <v>23</v>
      </c>
      <c r="W467" s="12" t="s">
        <v>558</v>
      </c>
      <c r="X467" s="13"/>
      <c r="Y467" s="12" t="s">
        <v>633</v>
      </c>
      <c r="AA467" s="17" t="s">
        <v>24</v>
      </c>
      <c r="AB467" s="17" t="s">
        <v>696</v>
      </c>
    </row>
    <row r="468" spans="1:29" x14ac:dyDescent="0.3">
      <c r="A468" s="12">
        <v>13</v>
      </c>
      <c r="B468" s="7" t="s">
        <v>635</v>
      </c>
      <c r="C468" s="12" t="s">
        <v>649</v>
      </c>
      <c r="D468" s="12" t="s">
        <v>634</v>
      </c>
      <c r="E468" s="12" t="s">
        <v>17</v>
      </c>
      <c r="F468" s="12" t="s">
        <v>613</v>
      </c>
      <c r="G468" s="13"/>
      <c r="H468" s="13"/>
      <c r="I468" s="13"/>
      <c r="J468" s="13"/>
      <c r="K468" s="13"/>
      <c r="L468" s="13">
        <v>2022</v>
      </c>
      <c r="M468" s="14">
        <v>100</v>
      </c>
      <c r="N468" s="14">
        <f t="shared" si="15"/>
        <v>31.830914183855359</v>
      </c>
      <c r="O468" s="14">
        <v>18.7</v>
      </c>
      <c r="P468" s="13"/>
      <c r="Q468" s="13"/>
      <c r="R468" s="12" t="s">
        <v>23</v>
      </c>
      <c r="T468" s="13"/>
      <c r="U468" s="13"/>
      <c r="V468" s="12" t="s">
        <v>23</v>
      </c>
      <c r="W468" s="12" t="s">
        <v>558</v>
      </c>
      <c r="X468" s="13"/>
      <c r="Y468" s="12" t="s">
        <v>633</v>
      </c>
      <c r="AA468" s="17" t="s">
        <v>25</v>
      </c>
      <c r="AB468" s="17" t="s">
        <v>697</v>
      </c>
    </row>
    <row r="469" spans="1:29" x14ac:dyDescent="0.3">
      <c r="A469" s="12">
        <v>14</v>
      </c>
      <c r="B469" s="7" t="s">
        <v>635</v>
      </c>
      <c r="C469" s="12" t="s">
        <v>650</v>
      </c>
      <c r="D469" s="12" t="s">
        <v>634</v>
      </c>
      <c r="E469" s="12" t="s">
        <v>17</v>
      </c>
      <c r="F469" s="12" t="s">
        <v>613</v>
      </c>
      <c r="G469" s="13"/>
      <c r="H469" s="13"/>
      <c r="I469" s="13"/>
      <c r="J469" s="13"/>
      <c r="K469" s="13"/>
      <c r="L469" s="13">
        <v>2022</v>
      </c>
      <c r="M469" s="14">
        <v>86</v>
      </c>
      <c r="N469" s="14">
        <f t="shared" ref="N469:N532" si="16">M469/3.1416</f>
        <v>27.374586198115612</v>
      </c>
      <c r="O469" s="14">
        <v>20</v>
      </c>
      <c r="P469" s="13"/>
      <c r="Q469" s="13"/>
      <c r="R469" s="12" t="s">
        <v>23</v>
      </c>
      <c r="T469" s="13"/>
      <c r="U469" s="13"/>
      <c r="V469" s="12" t="s">
        <v>23</v>
      </c>
      <c r="W469" s="12" t="s">
        <v>558</v>
      </c>
      <c r="X469" s="13"/>
      <c r="Y469" s="12" t="s">
        <v>633</v>
      </c>
      <c r="AA469" s="17" t="s">
        <v>26</v>
      </c>
      <c r="AB469" s="17"/>
    </row>
    <row r="470" spans="1:29" x14ac:dyDescent="0.3">
      <c r="A470" s="12">
        <v>15</v>
      </c>
      <c r="B470" s="7" t="s">
        <v>635</v>
      </c>
      <c r="C470" s="12" t="s">
        <v>651</v>
      </c>
      <c r="D470" s="12" t="s">
        <v>634</v>
      </c>
      <c r="E470" s="12" t="s">
        <v>358</v>
      </c>
      <c r="F470" s="12" t="s">
        <v>613</v>
      </c>
      <c r="G470" s="13"/>
      <c r="H470" s="13"/>
      <c r="I470" s="13"/>
      <c r="J470" s="13"/>
      <c r="K470" s="13"/>
      <c r="L470" s="13">
        <v>2022</v>
      </c>
      <c r="M470" s="14">
        <v>93</v>
      </c>
      <c r="N470" s="14">
        <f t="shared" si="16"/>
        <v>29.602750190985486</v>
      </c>
      <c r="O470" s="14">
        <v>19.7</v>
      </c>
      <c r="P470" s="13"/>
      <c r="Q470" s="13"/>
      <c r="R470" s="12" t="s">
        <v>23</v>
      </c>
      <c r="T470" s="13"/>
      <c r="U470" s="13"/>
      <c r="V470" s="12" t="s">
        <v>23</v>
      </c>
      <c r="W470" s="12" t="s">
        <v>558</v>
      </c>
      <c r="X470" s="13"/>
      <c r="Y470" s="12" t="s">
        <v>633</v>
      </c>
      <c r="AA470" s="17" t="s">
        <v>27</v>
      </c>
      <c r="AB470" s="17" t="s">
        <v>695</v>
      </c>
    </row>
    <row r="471" spans="1:29" x14ac:dyDescent="0.3">
      <c r="A471" s="12">
        <v>16</v>
      </c>
      <c r="B471" s="7" t="s">
        <v>635</v>
      </c>
      <c r="C471" s="12" t="s">
        <v>652</v>
      </c>
      <c r="D471" s="12" t="s">
        <v>634</v>
      </c>
      <c r="E471" s="12" t="s">
        <v>17</v>
      </c>
      <c r="F471" s="12" t="s">
        <v>238</v>
      </c>
      <c r="G471" s="13"/>
      <c r="H471" s="13"/>
      <c r="I471" s="13"/>
      <c r="J471" s="13"/>
      <c r="K471" s="13"/>
      <c r="L471" s="13">
        <v>2022</v>
      </c>
      <c r="M471" s="14">
        <v>77</v>
      </c>
      <c r="N471" s="14">
        <f t="shared" si="16"/>
        <v>24.509803921568629</v>
      </c>
      <c r="O471" s="14">
        <v>17</v>
      </c>
      <c r="P471" s="13"/>
      <c r="Q471" s="13"/>
      <c r="R471" s="12" t="s">
        <v>23</v>
      </c>
      <c r="T471" s="13"/>
      <c r="U471" s="13"/>
      <c r="V471" s="12" t="s">
        <v>23</v>
      </c>
      <c r="W471" s="12" t="s">
        <v>558</v>
      </c>
      <c r="X471" s="13"/>
      <c r="Y471" s="12" t="s">
        <v>633</v>
      </c>
      <c r="AA471" s="4" t="s">
        <v>28</v>
      </c>
      <c r="AB471" s="18"/>
    </row>
    <row r="472" spans="1:29" x14ac:dyDescent="0.3">
      <c r="A472" s="12">
        <v>17</v>
      </c>
      <c r="B472" s="7" t="s">
        <v>635</v>
      </c>
      <c r="C472" s="12" t="s">
        <v>653</v>
      </c>
      <c r="D472" s="12" t="s">
        <v>634</v>
      </c>
      <c r="E472" s="12" t="s">
        <v>17</v>
      </c>
      <c r="F472" s="12" t="s">
        <v>238</v>
      </c>
      <c r="G472" s="13"/>
      <c r="H472" s="13"/>
      <c r="I472" s="13"/>
      <c r="J472" s="13"/>
      <c r="K472" s="13"/>
      <c r="L472" s="13">
        <v>2022</v>
      </c>
      <c r="M472" s="14">
        <v>73</v>
      </c>
      <c r="N472" s="14">
        <f t="shared" si="16"/>
        <v>23.236567354214415</v>
      </c>
      <c r="O472" s="14">
        <v>16</v>
      </c>
      <c r="P472" s="13"/>
      <c r="Q472" s="13"/>
      <c r="R472" s="12" t="s">
        <v>23</v>
      </c>
      <c r="T472" s="13"/>
      <c r="U472" s="13"/>
      <c r="V472" s="12" t="s">
        <v>23</v>
      </c>
      <c r="W472" s="12" t="s">
        <v>558</v>
      </c>
      <c r="X472" s="12" t="s">
        <v>654</v>
      </c>
      <c r="Y472" s="12" t="s">
        <v>633</v>
      </c>
      <c r="AA472" s="4" t="s">
        <v>29</v>
      </c>
      <c r="AB472" s="24"/>
    </row>
    <row r="473" spans="1:29" x14ac:dyDescent="0.3">
      <c r="A473" s="12">
        <v>18</v>
      </c>
      <c r="B473" s="7" t="s">
        <v>635</v>
      </c>
      <c r="C473" s="12" t="s">
        <v>655</v>
      </c>
      <c r="D473" s="12" t="s">
        <v>634</v>
      </c>
      <c r="E473" s="12" t="s">
        <v>17</v>
      </c>
      <c r="F473" s="12" t="s">
        <v>613</v>
      </c>
      <c r="G473" s="13"/>
      <c r="H473" s="13"/>
      <c r="I473" s="13"/>
      <c r="J473" s="13"/>
      <c r="K473" s="13"/>
      <c r="L473" s="13">
        <v>2022</v>
      </c>
      <c r="M473" s="14">
        <v>84</v>
      </c>
      <c r="N473" s="14">
        <f t="shared" si="16"/>
        <v>26.737967914438503</v>
      </c>
      <c r="O473" s="14">
        <v>16.5</v>
      </c>
      <c r="P473" s="13"/>
      <c r="Q473" s="13"/>
      <c r="R473" s="12" t="s">
        <v>656</v>
      </c>
      <c r="T473" s="13"/>
      <c r="U473" s="13"/>
      <c r="V473" s="12" t="s">
        <v>23</v>
      </c>
      <c r="W473" s="12" t="s">
        <v>558</v>
      </c>
      <c r="X473" s="13"/>
      <c r="Y473" s="12" t="s">
        <v>633</v>
      </c>
      <c r="AA473" s="4" t="s">
        <v>30</v>
      </c>
      <c r="AB473" s="24"/>
    </row>
    <row r="474" spans="1:29" x14ac:dyDescent="0.3">
      <c r="A474" s="12">
        <v>19</v>
      </c>
      <c r="B474" s="7" t="s">
        <v>635</v>
      </c>
      <c r="C474" s="12" t="s">
        <v>657</v>
      </c>
      <c r="D474" s="12" t="s">
        <v>634</v>
      </c>
      <c r="E474" s="12" t="s">
        <v>306</v>
      </c>
      <c r="F474" s="12" t="s">
        <v>613</v>
      </c>
      <c r="G474" s="13"/>
      <c r="H474" s="13"/>
      <c r="I474" s="13"/>
      <c r="J474" s="13"/>
      <c r="K474" s="13"/>
      <c r="L474" s="13">
        <v>2022</v>
      </c>
      <c r="M474" s="14">
        <v>106</v>
      </c>
      <c r="N474" s="14">
        <f t="shared" si="16"/>
        <v>33.740769034886682</v>
      </c>
      <c r="O474" s="14">
        <v>18.3</v>
      </c>
      <c r="P474" s="13"/>
      <c r="Q474" s="13"/>
      <c r="R474" s="12" t="s">
        <v>23</v>
      </c>
      <c r="T474" s="13"/>
      <c r="U474" s="13"/>
      <c r="V474" s="12" t="s">
        <v>23</v>
      </c>
      <c r="W474" s="12" t="s">
        <v>558</v>
      </c>
      <c r="X474" s="13"/>
      <c r="Y474" s="12" t="s">
        <v>633</v>
      </c>
      <c r="AA474" s="4" t="s">
        <v>31</v>
      </c>
    </row>
    <row r="475" spans="1:29" x14ac:dyDescent="0.3">
      <c r="A475" s="12">
        <v>20</v>
      </c>
      <c r="B475" s="7" t="s">
        <v>635</v>
      </c>
      <c r="C475" s="12" t="s">
        <v>658</v>
      </c>
      <c r="D475" s="12" t="s">
        <v>634</v>
      </c>
      <c r="E475" s="12" t="s">
        <v>17</v>
      </c>
      <c r="F475" s="12" t="s">
        <v>613</v>
      </c>
      <c r="G475" s="13"/>
      <c r="H475" s="13"/>
      <c r="I475" s="13"/>
      <c r="J475" s="13"/>
      <c r="K475" s="13"/>
      <c r="L475" s="13">
        <v>2022</v>
      </c>
      <c r="M475" s="14">
        <v>98</v>
      </c>
      <c r="N475" s="14">
        <f t="shared" si="16"/>
        <v>31.194295900178254</v>
      </c>
      <c r="O475" s="14">
        <v>19</v>
      </c>
      <c r="P475" s="13"/>
      <c r="Q475" s="13"/>
      <c r="R475" s="12" t="s">
        <v>23</v>
      </c>
      <c r="T475" s="13"/>
      <c r="U475" s="13"/>
      <c r="V475" s="12" t="s">
        <v>23</v>
      </c>
      <c r="W475" s="12" t="s">
        <v>558</v>
      </c>
      <c r="X475" s="13"/>
      <c r="Y475" s="12" t="s">
        <v>633</v>
      </c>
      <c r="AA475" s="4" t="s">
        <v>33</v>
      </c>
    </row>
    <row r="476" spans="1:29" x14ac:dyDescent="0.3">
      <c r="A476" s="12">
        <v>21</v>
      </c>
      <c r="B476" s="7" t="s">
        <v>635</v>
      </c>
      <c r="C476" s="12" t="s">
        <v>659</v>
      </c>
      <c r="D476" s="12" t="s">
        <v>634</v>
      </c>
      <c r="E476" s="12" t="s">
        <v>17</v>
      </c>
      <c r="F476" s="12" t="s">
        <v>613</v>
      </c>
      <c r="G476" s="13"/>
      <c r="H476" s="13"/>
      <c r="I476" s="13"/>
      <c r="J476" s="13"/>
      <c r="K476" s="13"/>
      <c r="L476" s="13">
        <v>2022</v>
      </c>
      <c r="M476" s="14">
        <v>108</v>
      </c>
      <c r="N476" s="14">
        <f t="shared" si="16"/>
        <v>34.377387318563791</v>
      </c>
      <c r="O476" s="14">
        <v>19</v>
      </c>
      <c r="P476" s="13"/>
      <c r="Q476" s="13"/>
      <c r="R476" s="13"/>
      <c r="T476" s="13"/>
      <c r="U476" s="13"/>
      <c r="V476" s="12" t="s">
        <v>23</v>
      </c>
      <c r="W476" s="13"/>
      <c r="X476" s="13"/>
      <c r="Y476" s="12" t="s">
        <v>633</v>
      </c>
      <c r="AA476" s="4" t="s">
        <v>34</v>
      </c>
    </row>
    <row r="477" spans="1:29" x14ac:dyDescent="0.3">
      <c r="A477" s="12">
        <v>22</v>
      </c>
      <c r="B477" s="7" t="s">
        <v>635</v>
      </c>
      <c r="C477" s="12" t="s">
        <v>660</v>
      </c>
      <c r="D477" s="12" t="s">
        <v>634</v>
      </c>
      <c r="E477" s="12" t="s">
        <v>17</v>
      </c>
      <c r="F477" s="12" t="s">
        <v>613</v>
      </c>
      <c r="G477" s="13"/>
      <c r="H477" s="13"/>
      <c r="I477" s="13"/>
      <c r="J477" s="13"/>
      <c r="K477" s="13"/>
      <c r="L477" s="13">
        <v>2022</v>
      </c>
      <c r="M477" s="14">
        <v>67</v>
      </c>
      <c r="N477" s="14">
        <f t="shared" si="16"/>
        <v>21.326712503183092</v>
      </c>
      <c r="O477" s="14">
        <v>16.5</v>
      </c>
      <c r="P477" s="13"/>
      <c r="Q477" s="13"/>
      <c r="R477" s="13"/>
      <c r="T477" s="13"/>
      <c r="U477" s="13"/>
      <c r="V477" s="12" t="s">
        <v>23</v>
      </c>
      <c r="W477" s="13"/>
      <c r="X477" s="13"/>
      <c r="Y477" s="12" t="s">
        <v>633</v>
      </c>
      <c r="AA477" s="4" t="s">
        <v>148</v>
      </c>
    </row>
    <row r="478" spans="1:29" x14ac:dyDescent="0.3">
      <c r="A478" s="12">
        <v>23</v>
      </c>
      <c r="B478" s="7" t="s">
        <v>635</v>
      </c>
      <c r="C478" s="12" t="s">
        <v>661</v>
      </c>
      <c r="D478" s="12" t="s">
        <v>634</v>
      </c>
      <c r="E478" s="12" t="s">
        <v>17</v>
      </c>
      <c r="F478" s="12" t="s">
        <v>613</v>
      </c>
      <c r="G478" s="13"/>
      <c r="H478" s="13"/>
      <c r="I478" s="13"/>
      <c r="J478" s="13"/>
      <c r="K478" s="13"/>
      <c r="L478" s="13">
        <v>2022</v>
      </c>
      <c r="M478" s="14">
        <v>64</v>
      </c>
      <c r="N478" s="14">
        <f t="shared" si="16"/>
        <v>20.371785077667433</v>
      </c>
      <c r="O478" s="14">
        <v>15.8</v>
      </c>
      <c r="P478" s="13"/>
      <c r="Q478" s="13"/>
      <c r="R478" s="13"/>
      <c r="T478" s="13"/>
      <c r="U478" s="13"/>
      <c r="V478" s="12" t="s">
        <v>23</v>
      </c>
      <c r="W478" s="13"/>
      <c r="X478" s="13"/>
      <c r="Y478" s="12" t="s">
        <v>633</v>
      </c>
      <c r="AA478" s="4" t="s">
        <v>37</v>
      </c>
      <c r="AC478" s="13" t="s">
        <v>694</v>
      </c>
    </row>
    <row r="479" spans="1:29" x14ac:dyDescent="0.3">
      <c r="A479" s="12">
        <v>24</v>
      </c>
      <c r="B479" s="7" t="s">
        <v>635</v>
      </c>
      <c r="C479" s="12" t="s">
        <v>662</v>
      </c>
      <c r="D479" s="12" t="s">
        <v>634</v>
      </c>
      <c r="E479" s="12" t="s">
        <v>17</v>
      </c>
      <c r="F479" s="12" t="s">
        <v>237</v>
      </c>
      <c r="G479" s="13"/>
      <c r="H479" s="13"/>
      <c r="I479" s="13"/>
      <c r="J479" s="13"/>
      <c r="K479" s="13"/>
      <c r="L479" s="13">
        <v>2022</v>
      </c>
      <c r="M479" s="14">
        <v>25</v>
      </c>
      <c r="N479" s="14">
        <f t="shared" si="16"/>
        <v>7.9577285459638398</v>
      </c>
      <c r="O479" s="14">
        <v>5</v>
      </c>
      <c r="P479" s="13"/>
      <c r="Q479" s="13"/>
      <c r="R479" s="13"/>
      <c r="T479" s="13"/>
      <c r="U479" s="13"/>
      <c r="V479" s="12" t="s">
        <v>23</v>
      </c>
      <c r="W479" s="13"/>
      <c r="X479" s="13"/>
      <c r="Y479" s="12" t="s">
        <v>633</v>
      </c>
      <c r="AA479" s="4" t="s">
        <v>39</v>
      </c>
    </row>
    <row r="480" spans="1:29" x14ac:dyDescent="0.3">
      <c r="A480" s="12">
        <v>25</v>
      </c>
      <c r="B480" s="7" t="s">
        <v>635</v>
      </c>
      <c r="C480" s="12" t="s">
        <v>663</v>
      </c>
      <c r="D480" s="12" t="s">
        <v>634</v>
      </c>
      <c r="E480" s="12" t="s">
        <v>17</v>
      </c>
      <c r="F480" s="12" t="s">
        <v>613</v>
      </c>
      <c r="G480" s="13"/>
      <c r="H480" s="13"/>
      <c r="I480" s="13"/>
      <c r="J480" s="13"/>
      <c r="K480" s="13"/>
      <c r="L480" s="13">
        <v>2022</v>
      </c>
      <c r="M480" s="14">
        <v>61</v>
      </c>
      <c r="N480" s="14">
        <f t="shared" si="16"/>
        <v>19.416857652151769</v>
      </c>
      <c r="O480" s="14">
        <v>15.3</v>
      </c>
      <c r="P480" s="13"/>
      <c r="Q480" s="13"/>
      <c r="R480" s="13"/>
      <c r="T480" s="13"/>
      <c r="U480" s="13"/>
      <c r="V480" s="12" t="s">
        <v>23</v>
      </c>
      <c r="W480" s="13"/>
      <c r="X480" s="13"/>
      <c r="Y480" s="12" t="s">
        <v>633</v>
      </c>
      <c r="AA480" s="4" t="s">
        <v>153</v>
      </c>
    </row>
    <row r="481" spans="1:25" x14ac:dyDescent="0.3">
      <c r="A481" s="12">
        <v>26</v>
      </c>
      <c r="B481" s="7" t="s">
        <v>635</v>
      </c>
      <c r="C481" s="12" t="s">
        <v>664</v>
      </c>
      <c r="D481" s="12" t="s">
        <v>634</v>
      </c>
      <c r="E481" s="12" t="s">
        <v>17</v>
      </c>
      <c r="F481" s="12" t="s">
        <v>237</v>
      </c>
      <c r="G481" s="13"/>
      <c r="H481" s="13"/>
      <c r="I481" s="13"/>
      <c r="J481" s="13"/>
      <c r="K481" s="13"/>
      <c r="L481" s="13">
        <v>2022</v>
      </c>
      <c r="M481" s="14">
        <v>70</v>
      </c>
      <c r="N481" s="14">
        <f t="shared" si="16"/>
        <v>22.281639928698752</v>
      </c>
      <c r="O481" s="14">
        <v>7.5</v>
      </c>
      <c r="P481" s="13"/>
      <c r="Q481" s="13"/>
      <c r="R481" s="13"/>
      <c r="T481" s="13"/>
      <c r="U481" s="13"/>
      <c r="V481" s="12" t="s">
        <v>23</v>
      </c>
      <c r="W481" s="13"/>
      <c r="X481" s="13"/>
      <c r="Y481" s="12" t="s">
        <v>633</v>
      </c>
    </row>
    <row r="482" spans="1:25" x14ac:dyDescent="0.3">
      <c r="A482" s="12">
        <v>27</v>
      </c>
      <c r="B482" s="7" t="s">
        <v>635</v>
      </c>
      <c r="C482" s="12" t="s">
        <v>665</v>
      </c>
      <c r="D482" s="12" t="s">
        <v>634</v>
      </c>
      <c r="E482" s="12" t="s">
        <v>17</v>
      </c>
      <c r="F482" s="12" t="s">
        <v>613</v>
      </c>
      <c r="G482" s="13"/>
      <c r="H482" s="13"/>
      <c r="I482" s="13"/>
      <c r="J482" s="13"/>
      <c r="K482" s="13"/>
      <c r="L482" s="13">
        <v>2022</v>
      </c>
      <c r="M482" s="14">
        <v>76</v>
      </c>
      <c r="N482" s="14">
        <f t="shared" si="16"/>
        <v>24.191494779730075</v>
      </c>
      <c r="O482" s="14">
        <v>18.8</v>
      </c>
      <c r="P482" s="13"/>
      <c r="Q482" s="13"/>
      <c r="R482" s="13"/>
      <c r="T482" s="13"/>
      <c r="U482" s="13"/>
      <c r="V482" s="12" t="s">
        <v>23</v>
      </c>
      <c r="W482" s="13"/>
      <c r="X482" s="13"/>
      <c r="Y482" s="12" t="s">
        <v>633</v>
      </c>
    </row>
    <row r="483" spans="1:25" x14ac:dyDescent="0.3">
      <c r="A483" s="12">
        <v>28</v>
      </c>
      <c r="B483" s="7" t="s">
        <v>635</v>
      </c>
      <c r="C483" s="12" t="s">
        <v>666</v>
      </c>
      <c r="D483" s="12" t="s">
        <v>634</v>
      </c>
      <c r="E483" s="12" t="s">
        <v>17</v>
      </c>
      <c r="F483" s="12" t="s">
        <v>613</v>
      </c>
      <c r="G483" s="13"/>
      <c r="H483" s="13"/>
      <c r="I483" s="13"/>
      <c r="J483" s="13"/>
      <c r="K483" s="13"/>
      <c r="L483" s="13">
        <v>2022</v>
      </c>
      <c r="M483" s="14">
        <v>47</v>
      </c>
      <c r="N483" s="14">
        <f t="shared" si="16"/>
        <v>14.96052966641202</v>
      </c>
      <c r="O483" s="14">
        <v>12.5</v>
      </c>
      <c r="P483" s="13"/>
      <c r="Q483" s="13"/>
      <c r="R483" s="13"/>
      <c r="T483" s="13"/>
      <c r="U483" s="13"/>
      <c r="V483" s="12" t="s">
        <v>23</v>
      </c>
      <c r="W483" s="13"/>
      <c r="X483" s="13"/>
      <c r="Y483" s="12" t="s">
        <v>633</v>
      </c>
    </row>
    <row r="484" spans="1:25" x14ac:dyDescent="0.3">
      <c r="A484" s="12">
        <v>29</v>
      </c>
      <c r="B484" s="7" t="s">
        <v>635</v>
      </c>
      <c r="C484" s="12" t="s">
        <v>667</v>
      </c>
      <c r="D484" s="12" t="s">
        <v>634</v>
      </c>
      <c r="E484" s="12" t="s">
        <v>17</v>
      </c>
      <c r="F484" s="12" t="s">
        <v>613</v>
      </c>
      <c r="G484" s="13"/>
      <c r="H484" s="13"/>
      <c r="I484" s="13"/>
      <c r="J484" s="13"/>
      <c r="K484" s="13"/>
      <c r="L484" s="13">
        <v>2022</v>
      </c>
      <c r="M484" s="14">
        <v>60</v>
      </c>
      <c r="N484" s="14">
        <f t="shared" si="16"/>
        <v>19.098548510313215</v>
      </c>
      <c r="O484" s="14">
        <v>12.5</v>
      </c>
      <c r="P484" s="13"/>
      <c r="Q484" s="13"/>
      <c r="R484" s="13"/>
      <c r="T484" s="13"/>
      <c r="U484" s="13"/>
      <c r="V484" s="12" t="s">
        <v>23</v>
      </c>
      <c r="W484" s="13"/>
      <c r="X484" s="13"/>
      <c r="Y484" s="12" t="s">
        <v>633</v>
      </c>
    </row>
    <row r="485" spans="1:25" x14ac:dyDescent="0.3">
      <c r="A485" s="12">
        <v>30</v>
      </c>
      <c r="B485" s="7" t="s">
        <v>635</v>
      </c>
      <c r="C485" s="12" t="s">
        <v>668</v>
      </c>
      <c r="D485" s="12" t="s">
        <v>634</v>
      </c>
      <c r="E485" s="12" t="s">
        <v>17</v>
      </c>
      <c r="F485" s="12" t="s">
        <v>613</v>
      </c>
      <c r="G485" s="13"/>
      <c r="H485" s="13"/>
      <c r="I485" s="13"/>
      <c r="J485" s="13"/>
      <c r="K485" s="13"/>
      <c r="L485" s="13">
        <v>2022</v>
      </c>
      <c r="M485" s="14">
        <v>55</v>
      </c>
      <c r="N485" s="14">
        <f t="shared" si="16"/>
        <v>17.50700280112045</v>
      </c>
      <c r="O485" s="14">
        <v>11.7</v>
      </c>
      <c r="P485" s="13"/>
      <c r="Q485" s="13"/>
      <c r="R485" s="13"/>
      <c r="T485" s="13"/>
      <c r="U485" s="13"/>
      <c r="V485" s="12" t="s">
        <v>23</v>
      </c>
      <c r="W485" s="13"/>
      <c r="X485" s="13"/>
      <c r="Y485" s="12" t="s">
        <v>633</v>
      </c>
    </row>
    <row r="486" spans="1:25" x14ac:dyDescent="0.3">
      <c r="A486" s="12">
        <v>31</v>
      </c>
      <c r="B486" s="7" t="s">
        <v>635</v>
      </c>
      <c r="C486" s="12" t="s">
        <v>669</v>
      </c>
      <c r="D486" s="12" t="s">
        <v>634</v>
      </c>
      <c r="E486" s="12" t="s">
        <v>17</v>
      </c>
      <c r="F486" s="12" t="s">
        <v>613</v>
      </c>
      <c r="G486" s="13"/>
      <c r="H486" s="13"/>
      <c r="I486" s="13"/>
      <c r="J486" s="13"/>
      <c r="K486" s="13"/>
      <c r="L486" s="13">
        <v>2022</v>
      </c>
      <c r="M486" s="14">
        <v>68</v>
      </c>
      <c r="N486" s="14">
        <f t="shared" si="16"/>
        <v>21.645021645021647</v>
      </c>
      <c r="O486" s="14">
        <v>13.5</v>
      </c>
      <c r="P486" s="13"/>
      <c r="Q486" s="13"/>
      <c r="R486" s="13"/>
      <c r="S486" s="13"/>
      <c r="T486" s="12" t="s">
        <v>558</v>
      </c>
      <c r="U486" s="13"/>
      <c r="V486" s="12" t="s">
        <v>23</v>
      </c>
      <c r="W486" s="13"/>
      <c r="X486" s="12" t="s">
        <v>670</v>
      </c>
      <c r="Y486" s="12" t="s">
        <v>633</v>
      </c>
    </row>
    <row r="487" spans="1:25" x14ac:dyDescent="0.3">
      <c r="A487" s="12">
        <v>32</v>
      </c>
      <c r="B487" s="7" t="s">
        <v>635</v>
      </c>
      <c r="C487" s="12" t="s">
        <v>671</v>
      </c>
      <c r="D487" s="12" t="s">
        <v>634</v>
      </c>
      <c r="E487" s="12" t="s">
        <v>17</v>
      </c>
      <c r="F487" s="12" t="s">
        <v>238</v>
      </c>
      <c r="G487" s="13"/>
      <c r="H487" s="13"/>
      <c r="I487" s="13"/>
      <c r="J487" s="13"/>
      <c r="K487" s="13"/>
      <c r="L487" s="13">
        <v>2022</v>
      </c>
      <c r="M487" s="14">
        <v>71</v>
      </c>
      <c r="N487" s="14">
        <f t="shared" si="16"/>
        <v>22.599949070537306</v>
      </c>
      <c r="O487" s="14">
        <v>16</v>
      </c>
      <c r="P487" s="13"/>
      <c r="Q487" s="13"/>
      <c r="R487" s="13"/>
      <c r="T487" s="13"/>
      <c r="U487" s="13"/>
      <c r="V487" s="12" t="s">
        <v>23</v>
      </c>
      <c r="W487" s="13"/>
      <c r="X487" s="13"/>
      <c r="Y487" s="12" t="s">
        <v>633</v>
      </c>
    </row>
    <row r="488" spans="1:25" x14ac:dyDescent="0.3">
      <c r="A488" s="12">
        <v>33</v>
      </c>
      <c r="B488" s="7" t="s">
        <v>635</v>
      </c>
      <c r="C488" s="12" t="s">
        <v>672</v>
      </c>
      <c r="D488" s="12" t="s">
        <v>634</v>
      </c>
      <c r="E488" s="12" t="s">
        <v>17</v>
      </c>
      <c r="F488" s="12" t="s">
        <v>238</v>
      </c>
      <c r="G488" s="13"/>
      <c r="H488" s="13"/>
      <c r="I488" s="13"/>
      <c r="J488" s="13"/>
      <c r="K488" s="13"/>
      <c r="L488" s="13">
        <v>2022</v>
      </c>
      <c r="M488" s="14">
        <v>57</v>
      </c>
      <c r="N488" s="14">
        <f t="shared" si="16"/>
        <v>18.143621084797555</v>
      </c>
      <c r="O488" s="14">
        <v>13.5</v>
      </c>
      <c r="P488" s="13"/>
      <c r="Q488" s="13"/>
      <c r="R488" s="13"/>
      <c r="T488" s="13"/>
      <c r="U488" s="13"/>
      <c r="V488" s="12" t="s">
        <v>23</v>
      </c>
      <c r="W488" s="13"/>
      <c r="X488" s="12" t="s">
        <v>620</v>
      </c>
      <c r="Y488" s="12" t="s">
        <v>633</v>
      </c>
    </row>
    <row r="489" spans="1:25" x14ac:dyDescent="0.3">
      <c r="A489" s="12">
        <v>34</v>
      </c>
      <c r="B489" s="7" t="s">
        <v>635</v>
      </c>
      <c r="C489" s="12" t="s">
        <v>673</v>
      </c>
      <c r="D489" s="12" t="s">
        <v>634</v>
      </c>
      <c r="E489" s="12" t="s">
        <v>17</v>
      </c>
      <c r="F489" s="12" t="s">
        <v>238</v>
      </c>
      <c r="G489" s="13"/>
      <c r="H489" s="13"/>
      <c r="I489" s="13"/>
      <c r="J489" s="13"/>
      <c r="K489" s="13"/>
      <c r="L489" s="13">
        <v>2022</v>
      </c>
      <c r="M489" s="14">
        <v>56</v>
      </c>
      <c r="N489" s="14">
        <f t="shared" si="16"/>
        <v>17.825311942959001</v>
      </c>
      <c r="O489" s="14">
        <v>15.5</v>
      </c>
      <c r="P489" s="13"/>
      <c r="Q489" s="13"/>
      <c r="R489" s="13"/>
      <c r="T489" s="13"/>
      <c r="U489" s="13"/>
      <c r="V489" s="12" t="s">
        <v>23</v>
      </c>
      <c r="W489" s="13"/>
      <c r="X489" s="12" t="s">
        <v>674</v>
      </c>
      <c r="Y489" s="12" t="s">
        <v>633</v>
      </c>
    </row>
    <row r="490" spans="1:25" x14ac:dyDescent="0.3">
      <c r="A490" s="12">
        <v>35</v>
      </c>
      <c r="B490" s="7" t="s">
        <v>635</v>
      </c>
      <c r="C490" s="12" t="s">
        <v>675</v>
      </c>
      <c r="D490" s="12" t="s">
        <v>634</v>
      </c>
      <c r="E490" s="12" t="s">
        <v>17</v>
      </c>
      <c r="F490" s="12" t="s">
        <v>613</v>
      </c>
      <c r="G490" s="13"/>
      <c r="H490" s="13"/>
      <c r="I490" s="13"/>
      <c r="J490" s="13"/>
      <c r="K490" s="13"/>
      <c r="L490" s="13">
        <v>2022</v>
      </c>
      <c r="M490" s="14">
        <v>43</v>
      </c>
      <c r="N490" s="14">
        <f t="shared" si="16"/>
        <v>13.687293099057806</v>
      </c>
      <c r="O490" s="14">
        <v>11</v>
      </c>
      <c r="P490" s="13"/>
      <c r="Q490" s="13"/>
      <c r="R490" s="13"/>
      <c r="T490" s="13"/>
      <c r="U490" s="13"/>
      <c r="V490" s="12" t="s">
        <v>23</v>
      </c>
      <c r="W490" s="13"/>
      <c r="X490" s="13"/>
      <c r="Y490" s="12" t="s">
        <v>633</v>
      </c>
    </row>
    <row r="491" spans="1:25" x14ac:dyDescent="0.3">
      <c r="A491" s="12">
        <v>36</v>
      </c>
      <c r="B491" s="7" t="s">
        <v>635</v>
      </c>
      <c r="C491" s="12" t="s">
        <v>676</v>
      </c>
      <c r="D491" s="12" t="s">
        <v>634</v>
      </c>
      <c r="E491" s="12" t="s">
        <v>17</v>
      </c>
      <c r="F491" s="12" t="s">
        <v>613</v>
      </c>
      <c r="G491" s="13"/>
      <c r="H491" s="13"/>
      <c r="I491" s="13"/>
      <c r="J491" s="13"/>
      <c r="K491" s="13"/>
      <c r="L491" s="13">
        <v>2022</v>
      </c>
      <c r="M491" s="14">
        <v>43</v>
      </c>
      <c r="N491" s="14">
        <f t="shared" si="16"/>
        <v>13.687293099057806</v>
      </c>
      <c r="O491" s="14">
        <v>9.3000000000000007</v>
      </c>
      <c r="P491" s="13"/>
      <c r="Q491" s="13"/>
      <c r="R491" s="13"/>
      <c r="T491" s="13"/>
      <c r="U491" s="13"/>
      <c r="V491" s="12" t="s">
        <v>23</v>
      </c>
      <c r="W491" s="13"/>
      <c r="X491" s="13"/>
      <c r="Y491" s="12" t="s">
        <v>633</v>
      </c>
    </row>
    <row r="492" spans="1:25" x14ac:dyDescent="0.3">
      <c r="A492" s="12">
        <v>37</v>
      </c>
      <c r="B492" s="7" t="s">
        <v>635</v>
      </c>
      <c r="C492" s="12" t="s">
        <v>677</v>
      </c>
      <c r="D492" s="12" t="s">
        <v>634</v>
      </c>
      <c r="E492" s="12" t="s">
        <v>17</v>
      </c>
      <c r="F492" s="12" t="s">
        <v>237</v>
      </c>
      <c r="G492" s="13"/>
      <c r="H492" s="13"/>
      <c r="I492" s="13"/>
      <c r="J492" s="13"/>
      <c r="K492" s="13"/>
      <c r="L492" s="13">
        <v>2022</v>
      </c>
      <c r="M492" s="14">
        <v>80</v>
      </c>
      <c r="N492" s="14">
        <f t="shared" si="16"/>
        <v>25.464731347084289</v>
      </c>
      <c r="O492" s="14">
        <v>16.5</v>
      </c>
      <c r="P492" s="13"/>
      <c r="Q492" s="13"/>
      <c r="R492" s="13"/>
      <c r="T492" s="13"/>
      <c r="U492" s="13"/>
      <c r="V492" s="12" t="s">
        <v>23</v>
      </c>
      <c r="W492" s="13"/>
      <c r="X492" s="13"/>
      <c r="Y492" s="12" t="s">
        <v>633</v>
      </c>
    </row>
    <row r="493" spans="1:25" x14ac:dyDescent="0.3">
      <c r="A493" s="12">
        <v>38</v>
      </c>
      <c r="B493" s="7" t="s">
        <v>635</v>
      </c>
      <c r="C493" s="12" t="s">
        <v>678</v>
      </c>
      <c r="D493" s="12" t="s">
        <v>634</v>
      </c>
      <c r="E493" s="12" t="s">
        <v>17</v>
      </c>
      <c r="F493" s="12" t="s">
        <v>238</v>
      </c>
      <c r="G493" s="13"/>
      <c r="H493" s="13"/>
      <c r="I493" s="13"/>
      <c r="J493" s="13"/>
      <c r="K493" s="13"/>
      <c r="L493" s="13">
        <v>2022</v>
      </c>
      <c r="M493" s="14">
        <v>18</v>
      </c>
      <c r="N493" s="14">
        <f t="shared" si="16"/>
        <v>5.7295645530939652</v>
      </c>
      <c r="O493" s="14">
        <v>3.2</v>
      </c>
      <c r="P493" s="13"/>
      <c r="Q493" s="13"/>
      <c r="R493" s="13"/>
      <c r="T493" s="13"/>
      <c r="U493" s="13"/>
      <c r="V493" s="12" t="s">
        <v>23</v>
      </c>
      <c r="W493" s="13"/>
      <c r="X493" s="13"/>
      <c r="Y493" s="12" t="s">
        <v>633</v>
      </c>
    </row>
    <row r="494" spans="1:25" x14ac:dyDescent="0.3">
      <c r="A494" s="12">
        <v>39</v>
      </c>
      <c r="B494" s="7" t="s">
        <v>635</v>
      </c>
      <c r="C494" s="12" t="s">
        <v>679</v>
      </c>
      <c r="D494" s="12" t="s">
        <v>634</v>
      </c>
      <c r="E494" s="12" t="s">
        <v>358</v>
      </c>
      <c r="F494" s="12" t="s">
        <v>613</v>
      </c>
      <c r="G494" s="13"/>
      <c r="H494" s="13"/>
      <c r="I494" s="13"/>
      <c r="J494" s="13"/>
      <c r="K494" s="13"/>
      <c r="L494" s="13">
        <v>2022</v>
      </c>
      <c r="M494" s="14">
        <v>52</v>
      </c>
      <c r="N494" s="14">
        <f t="shared" si="16"/>
        <v>16.552075375604787</v>
      </c>
      <c r="O494" s="14">
        <v>13.2</v>
      </c>
      <c r="P494" s="13"/>
      <c r="Q494" s="13"/>
      <c r="R494" s="13"/>
      <c r="T494" s="13"/>
      <c r="U494" s="13"/>
      <c r="V494" s="12" t="s">
        <v>23</v>
      </c>
      <c r="W494" s="13"/>
      <c r="X494" s="13"/>
      <c r="Y494" s="12" t="s">
        <v>633</v>
      </c>
    </row>
    <row r="495" spans="1:25" x14ac:dyDescent="0.3">
      <c r="A495" s="12">
        <v>40</v>
      </c>
      <c r="B495" s="7" t="s">
        <v>635</v>
      </c>
      <c r="C495" s="12" t="s">
        <v>680</v>
      </c>
      <c r="D495" s="12" t="s">
        <v>634</v>
      </c>
      <c r="E495" s="12" t="s">
        <v>17</v>
      </c>
      <c r="F495" s="12" t="s">
        <v>613</v>
      </c>
      <c r="G495" s="13"/>
      <c r="H495" s="13"/>
      <c r="I495" s="13"/>
      <c r="J495" s="13"/>
      <c r="K495" s="13"/>
      <c r="L495" s="13">
        <v>2022</v>
      </c>
      <c r="M495" s="14">
        <v>55</v>
      </c>
      <c r="N495" s="14">
        <f t="shared" si="16"/>
        <v>17.50700280112045</v>
      </c>
      <c r="O495" s="14">
        <v>13.5</v>
      </c>
      <c r="P495" s="13"/>
      <c r="Q495" s="13"/>
      <c r="R495" s="13"/>
      <c r="S495" s="13"/>
      <c r="T495" s="12" t="s">
        <v>558</v>
      </c>
      <c r="U495" s="13"/>
      <c r="V495" s="12" t="s">
        <v>23</v>
      </c>
      <c r="W495" s="13"/>
      <c r="X495" s="13"/>
      <c r="Y495" s="12" t="s">
        <v>633</v>
      </c>
    </row>
    <row r="496" spans="1:25" x14ac:dyDescent="0.3">
      <c r="A496" s="12">
        <v>41</v>
      </c>
      <c r="B496" s="7" t="s">
        <v>635</v>
      </c>
      <c r="C496" s="12" t="s">
        <v>681</v>
      </c>
      <c r="D496" s="12" t="s">
        <v>634</v>
      </c>
      <c r="E496" s="12" t="s">
        <v>358</v>
      </c>
      <c r="F496" s="12" t="s">
        <v>613</v>
      </c>
      <c r="G496" s="13"/>
      <c r="H496" s="13"/>
      <c r="I496" s="13"/>
      <c r="J496" s="13"/>
      <c r="K496" s="13"/>
      <c r="L496" s="13">
        <v>2022</v>
      </c>
      <c r="M496" s="14">
        <v>54</v>
      </c>
      <c r="N496" s="14">
        <f t="shared" si="16"/>
        <v>17.188693659281896</v>
      </c>
      <c r="O496" s="14">
        <v>12.9</v>
      </c>
      <c r="P496" s="13"/>
      <c r="Q496" s="13"/>
      <c r="R496" s="13"/>
      <c r="T496" s="13"/>
      <c r="U496" s="13"/>
      <c r="V496" s="12" t="s">
        <v>23</v>
      </c>
      <c r="W496" s="13"/>
      <c r="X496" s="13"/>
      <c r="Y496" s="12" t="s">
        <v>633</v>
      </c>
    </row>
    <row r="497" spans="1:30" x14ac:dyDescent="0.3">
      <c r="A497" s="12">
        <v>42</v>
      </c>
      <c r="B497" s="7" t="s">
        <v>635</v>
      </c>
      <c r="C497" s="12" t="s">
        <v>682</v>
      </c>
      <c r="D497" s="12" t="s">
        <v>634</v>
      </c>
      <c r="E497" s="12" t="s">
        <v>17</v>
      </c>
      <c r="F497" s="12" t="s">
        <v>613</v>
      </c>
      <c r="G497" s="13"/>
      <c r="H497" s="13"/>
      <c r="I497" s="13"/>
      <c r="J497" s="13"/>
      <c r="K497" s="13"/>
      <c r="L497" s="13">
        <v>2022</v>
      </c>
      <c r="M497" s="14">
        <v>43</v>
      </c>
      <c r="N497" s="14">
        <f t="shared" si="16"/>
        <v>13.687293099057806</v>
      </c>
      <c r="O497" s="14">
        <v>15</v>
      </c>
      <c r="P497" s="13"/>
      <c r="Q497" s="13"/>
      <c r="R497" s="13"/>
      <c r="T497" s="13"/>
      <c r="U497" s="13"/>
      <c r="V497" s="12" t="s">
        <v>23</v>
      </c>
      <c r="W497" s="13"/>
      <c r="X497" s="13"/>
      <c r="Y497" s="12" t="s">
        <v>633</v>
      </c>
    </row>
    <row r="498" spans="1:30" x14ac:dyDescent="0.3">
      <c r="A498" s="12">
        <v>43</v>
      </c>
      <c r="B498" s="7" t="s">
        <v>635</v>
      </c>
      <c r="C498" s="12" t="s">
        <v>683</v>
      </c>
      <c r="D498" s="12" t="s">
        <v>634</v>
      </c>
      <c r="E498" s="12" t="s">
        <v>17</v>
      </c>
      <c r="F498" s="12" t="s">
        <v>613</v>
      </c>
      <c r="G498" s="13"/>
      <c r="H498" s="13"/>
      <c r="I498" s="13"/>
      <c r="J498" s="13"/>
      <c r="K498" s="13"/>
      <c r="L498" s="13">
        <v>2022</v>
      </c>
      <c r="M498" s="14">
        <v>49</v>
      </c>
      <c r="N498" s="14">
        <f t="shared" si="16"/>
        <v>15.597147950089127</v>
      </c>
      <c r="O498" s="14">
        <v>15.4</v>
      </c>
      <c r="P498" s="13"/>
      <c r="Q498" s="13"/>
      <c r="R498" s="13"/>
      <c r="T498" s="13"/>
      <c r="U498" s="13"/>
      <c r="V498" s="12" t="s">
        <v>23</v>
      </c>
      <c r="W498" s="13"/>
      <c r="X498" s="13"/>
      <c r="Y498" s="12" t="s">
        <v>633</v>
      </c>
    </row>
    <row r="499" spans="1:30" x14ac:dyDescent="0.3">
      <c r="A499" s="12">
        <v>44</v>
      </c>
      <c r="B499" s="7" t="s">
        <v>635</v>
      </c>
      <c r="C499" s="12" t="s">
        <v>684</v>
      </c>
      <c r="D499" s="12" t="s">
        <v>634</v>
      </c>
      <c r="E499" s="12" t="s">
        <v>17</v>
      </c>
      <c r="F499" s="12" t="s">
        <v>238</v>
      </c>
      <c r="G499" s="13"/>
      <c r="H499" s="13"/>
      <c r="I499" s="13"/>
      <c r="J499" s="13"/>
      <c r="K499" s="13"/>
      <c r="L499" s="13">
        <v>2022</v>
      </c>
      <c r="M499" s="14">
        <v>53</v>
      </c>
      <c r="N499" s="14">
        <f t="shared" si="16"/>
        <v>16.870384517443341</v>
      </c>
      <c r="O499" s="14">
        <v>8.6</v>
      </c>
      <c r="P499" s="13"/>
      <c r="Q499" s="13"/>
      <c r="R499" s="13"/>
      <c r="T499" s="13"/>
      <c r="U499" s="13"/>
      <c r="V499" s="12" t="s">
        <v>23</v>
      </c>
      <c r="W499" s="13"/>
      <c r="X499" s="12" t="s">
        <v>685</v>
      </c>
      <c r="Y499" s="12" t="s">
        <v>633</v>
      </c>
    </row>
    <row r="500" spans="1:30" x14ac:dyDescent="0.3">
      <c r="A500" s="12">
        <v>45</v>
      </c>
      <c r="B500" s="7" t="s">
        <v>635</v>
      </c>
      <c r="C500" s="12" t="s">
        <v>686</v>
      </c>
      <c r="D500" s="12" t="s">
        <v>634</v>
      </c>
      <c r="E500" s="12" t="s">
        <v>17</v>
      </c>
      <c r="F500" s="12" t="s">
        <v>613</v>
      </c>
      <c r="G500" s="13"/>
      <c r="H500" s="13"/>
      <c r="I500" s="13"/>
      <c r="J500" s="13"/>
      <c r="K500" s="13"/>
      <c r="L500" s="13">
        <v>2022</v>
      </c>
      <c r="M500" s="14">
        <v>51</v>
      </c>
      <c r="N500" s="14">
        <f t="shared" si="16"/>
        <v>16.233766233766232</v>
      </c>
      <c r="O500" s="14">
        <v>10.5</v>
      </c>
      <c r="P500" s="13"/>
      <c r="Q500" s="13"/>
      <c r="R500" s="13"/>
      <c r="T500" s="13"/>
      <c r="U500" s="13"/>
      <c r="V500" s="12" t="s">
        <v>23</v>
      </c>
      <c r="W500" s="13"/>
      <c r="X500" s="13"/>
      <c r="Y500" s="12" t="s">
        <v>633</v>
      </c>
    </row>
    <row r="501" spans="1:30" x14ac:dyDescent="0.3">
      <c r="A501" s="12">
        <v>46</v>
      </c>
      <c r="B501" s="7" t="s">
        <v>635</v>
      </c>
      <c r="C501" s="12" t="s">
        <v>687</v>
      </c>
      <c r="D501" s="12" t="s">
        <v>634</v>
      </c>
      <c r="E501" s="12" t="s">
        <v>17</v>
      </c>
      <c r="F501" s="12" t="s">
        <v>613</v>
      </c>
      <c r="G501" s="13"/>
      <c r="H501" s="13"/>
      <c r="I501" s="13"/>
      <c r="J501" s="13"/>
      <c r="K501" s="13"/>
      <c r="L501" s="13">
        <v>2022</v>
      </c>
      <c r="M501" s="14">
        <v>58</v>
      </c>
      <c r="N501" s="14">
        <f t="shared" si="16"/>
        <v>18.46193022663611</v>
      </c>
      <c r="O501" s="14">
        <v>15.7</v>
      </c>
      <c r="P501" s="13"/>
      <c r="Q501" s="13"/>
      <c r="R501" s="13"/>
      <c r="T501" s="13"/>
      <c r="U501" s="13"/>
      <c r="V501" s="12" t="s">
        <v>23</v>
      </c>
      <c r="W501" s="13"/>
      <c r="X501" s="13"/>
      <c r="Y501" s="12" t="s">
        <v>633</v>
      </c>
    </row>
    <row r="502" spans="1:30" x14ac:dyDescent="0.3">
      <c r="A502" s="12">
        <v>47</v>
      </c>
      <c r="B502" s="7" t="s">
        <v>635</v>
      </c>
      <c r="C502" s="12" t="s">
        <v>688</v>
      </c>
      <c r="D502" s="12" t="s">
        <v>634</v>
      </c>
      <c r="E502" s="12" t="s">
        <v>17</v>
      </c>
      <c r="F502" s="12" t="s">
        <v>613</v>
      </c>
      <c r="G502" s="13"/>
      <c r="H502" s="13"/>
      <c r="I502" s="13"/>
      <c r="J502" s="13"/>
      <c r="K502" s="13"/>
      <c r="L502" s="13">
        <v>2022</v>
      </c>
      <c r="M502" s="14">
        <v>52</v>
      </c>
      <c r="N502" s="14">
        <f t="shared" si="16"/>
        <v>16.552075375604787</v>
      </c>
      <c r="O502" s="14">
        <v>14</v>
      </c>
      <c r="P502" s="13"/>
      <c r="Q502" s="13"/>
      <c r="R502" s="13"/>
      <c r="S502" s="13"/>
      <c r="T502" s="12" t="s">
        <v>558</v>
      </c>
      <c r="U502" s="13"/>
      <c r="V502" s="12" t="s">
        <v>23</v>
      </c>
      <c r="W502" s="13"/>
      <c r="X502" s="13"/>
      <c r="Y502" s="12" t="s">
        <v>633</v>
      </c>
    </row>
    <row r="503" spans="1:30" x14ac:dyDescent="0.3">
      <c r="A503" s="12">
        <v>48</v>
      </c>
      <c r="B503" s="7" t="s">
        <v>635</v>
      </c>
      <c r="C503" s="12" t="s">
        <v>689</v>
      </c>
      <c r="D503" s="12" t="s">
        <v>634</v>
      </c>
      <c r="E503" s="12" t="s">
        <v>690</v>
      </c>
      <c r="F503" s="12" t="s">
        <v>237</v>
      </c>
      <c r="G503" s="13"/>
      <c r="H503" s="13"/>
      <c r="I503" s="13"/>
      <c r="J503" s="13"/>
      <c r="K503" s="13"/>
      <c r="L503" s="13">
        <v>2022</v>
      </c>
      <c r="M503" s="14">
        <v>17</v>
      </c>
      <c r="N503" s="14">
        <f t="shared" si="16"/>
        <v>5.4112554112554117</v>
      </c>
      <c r="O503" s="14">
        <v>3</v>
      </c>
      <c r="P503" s="13"/>
      <c r="Q503" s="13"/>
      <c r="R503" s="13"/>
      <c r="T503" s="13"/>
      <c r="U503" s="13"/>
      <c r="V503" s="12" t="s">
        <v>23</v>
      </c>
      <c r="W503" s="13"/>
      <c r="X503" s="12" t="s">
        <v>691</v>
      </c>
      <c r="Y503" s="12" t="s">
        <v>633</v>
      </c>
    </row>
    <row r="504" spans="1:30" x14ac:dyDescent="0.3">
      <c r="A504" s="12">
        <v>49</v>
      </c>
      <c r="B504" s="7" t="s">
        <v>635</v>
      </c>
      <c r="C504" s="12" t="s">
        <v>692</v>
      </c>
      <c r="D504" s="12" t="s">
        <v>634</v>
      </c>
      <c r="E504" s="12" t="s">
        <v>17</v>
      </c>
      <c r="F504" s="12" t="s">
        <v>237</v>
      </c>
      <c r="G504" s="13"/>
      <c r="H504" s="13"/>
      <c r="I504" s="13"/>
      <c r="J504" s="13"/>
      <c r="K504" s="13"/>
      <c r="L504" s="13">
        <v>2022</v>
      </c>
      <c r="M504" s="14">
        <v>35</v>
      </c>
      <c r="N504" s="14">
        <f t="shared" si="16"/>
        <v>11.140819964349376</v>
      </c>
      <c r="O504" s="14">
        <v>7.8</v>
      </c>
      <c r="P504" s="13"/>
      <c r="Q504" s="13"/>
      <c r="R504" s="13"/>
      <c r="T504" s="13"/>
      <c r="U504" s="13"/>
      <c r="V504" s="12" t="s">
        <v>23</v>
      </c>
      <c r="W504" s="13"/>
      <c r="X504" s="13"/>
      <c r="Y504" s="12" t="s">
        <v>633</v>
      </c>
    </row>
    <row r="505" spans="1:30" x14ac:dyDescent="0.3">
      <c r="A505" s="19">
        <v>50</v>
      </c>
      <c r="B505" s="8" t="s">
        <v>635</v>
      </c>
      <c r="C505" s="19" t="s">
        <v>693</v>
      </c>
      <c r="D505" s="19" t="s">
        <v>634</v>
      </c>
      <c r="E505" s="19" t="s">
        <v>17</v>
      </c>
      <c r="F505" s="19" t="s">
        <v>613</v>
      </c>
      <c r="G505" s="26"/>
      <c r="H505" s="26"/>
      <c r="I505" s="26"/>
      <c r="J505" s="26"/>
      <c r="K505" s="26"/>
      <c r="L505" s="26">
        <v>2022</v>
      </c>
      <c r="M505" s="20">
        <v>24</v>
      </c>
      <c r="N505" s="20">
        <f t="shared" si="16"/>
        <v>7.6394194041252863</v>
      </c>
      <c r="O505" s="20">
        <v>4.7</v>
      </c>
      <c r="P505" s="26"/>
      <c r="Q505" s="26"/>
      <c r="R505" s="26"/>
      <c r="S505" s="26"/>
      <c r="T505" s="19" t="s">
        <v>558</v>
      </c>
      <c r="U505" s="26"/>
      <c r="V505" s="19" t="s">
        <v>23</v>
      </c>
      <c r="W505" s="26"/>
      <c r="X505" s="26"/>
      <c r="Y505" s="19" t="s">
        <v>633</v>
      </c>
      <c r="Z505" s="26"/>
      <c r="AA505" s="26"/>
      <c r="AB505" s="26"/>
      <c r="AC505" s="26"/>
      <c r="AD505" s="26"/>
    </row>
    <row r="506" spans="1:30" x14ac:dyDescent="0.3">
      <c r="A506" s="12">
        <v>1</v>
      </c>
      <c r="B506" s="7" t="s">
        <v>362</v>
      </c>
      <c r="C506" s="12" t="s">
        <v>698</v>
      </c>
      <c r="D506" s="12" t="s">
        <v>699</v>
      </c>
      <c r="E506" s="12" t="s">
        <v>17</v>
      </c>
      <c r="F506" s="12" t="s">
        <v>613</v>
      </c>
      <c r="L506" s="12">
        <v>2023</v>
      </c>
      <c r="M506" s="14">
        <v>79</v>
      </c>
      <c r="N506" s="14">
        <f t="shared" si="16"/>
        <v>25.146422205245734</v>
      </c>
      <c r="O506" s="14">
        <v>10.3</v>
      </c>
      <c r="P506" s="12">
        <v>0.254</v>
      </c>
      <c r="Q506" s="12">
        <v>354</v>
      </c>
      <c r="R506" s="12" t="s">
        <v>23</v>
      </c>
      <c r="S506" s="12" t="s">
        <v>23</v>
      </c>
      <c r="T506" s="12" t="s">
        <v>23</v>
      </c>
      <c r="V506" s="12" t="s">
        <v>23</v>
      </c>
      <c r="Y506" s="12" t="s">
        <v>754</v>
      </c>
    </row>
    <row r="507" spans="1:30" x14ac:dyDescent="0.3">
      <c r="A507" s="12">
        <v>2</v>
      </c>
      <c r="B507" s="7" t="s">
        <v>362</v>
      </c>
      <c r="C507" s="12" t="s">
        <v>700</v>
      </c>
      <c r="D507" s="12" t="s">
        <v>699</v>
      </c>
      <c r="E507" s="12" t="s">
        <v>17</v>
      </c>
      <c r="F507" s="12" t="s">
        <v>613</v>
      </c>
      <c r="L507" s="12">
        <v>2023</v>
      </c>
      <c r="M507" s="14">
        <v>76.599999999999994</v>
      </c>
      <c r="N507" s="14">
        <f t="shared" si="16"/>
        <v>24.382480264833205</v>
      </c>
      <c r="O507" s="14">
        <v>11.6</v>
      </c>
      <c r="P507" s="12">
        <v>0.23300000000000001</v>
      </c>
      <c r="Q507" s="12">
        <v>411</v>
      </c>
      <c r="R507" s="12" t="s">
        <v>23</v>
      </c>
      <c r="V507" s="12" t="s">
        <v>23</v>
      </c>
      <c r="Y507" s="12" t="s">
        <v>754</v>
      </c>
    </row>
    <row r="508" spans="1:30" x14ac:dyDescent="0.3">
      <c r="A508" s="12">
        <v>3</v>
      </c>
      <c r="B508" s="7" t="s">
        <v>362</v>
      </c>
      <c r="C508" s="12" t="s">
        <v>701</v>
      </c>
      <c r="D508" s="12" t="s">
        <v>699</v>
      </c>
      <c r="E508" s="12" t="s">
        <v>17</v>
      </c>
      <c r="F508" s="12" t="s">
        <v>613</v>
      </c>
      <c r="L508" s="12">
        <v>2023</v>
      </c>
      <c r="M508" s="14">
        <v>83.5</v>
      </c>
      <c r="N508" s="14">
        <f t="shared" si="16"/>
        <v>26.578813343519226</v>
      </c>
      <c r="O508" s="14">
        <v>14.8</v>
      </c>
      <c r="P508" s="12">
        <v>0.38400000000000001</v>
      </c>
      <c r="Q508" s="12">
        <v>285</v>
      </c>
      <c r="R508" s="12" t="s">
        <v>23</v>
      </c>
      <c r="V508" s="12" t="s">
        <v>23</v>
      </c>
      <c r="W508" s="12" t="s">
        <v>558</v>
      </c>
      <c r="Y508" s="12" t="s">
        <v>754</v>
      </c>
    </row>
    <row r="509" spans="1:30" x14ac:dyDescent="0.3">
      <c r="A509" s="12">
        <v>4</v>
      </c>
      <c r="B509" s="7" t="s">
        <v>362</v>
      </c>
      <c r="C509" s="12" t="s">
        <v>702</v>
      </c>
      <c r="D509" s="12" t="s">
        <v>699</v>
      </c>
      <c r="E509" s="12" t="s">
        <v>17</v>
      </c>
      <c r="F509" s="12" t="s">
        <v>613</v>
      </c>
      <c r="L509" s="12">
        <v>2023</v>
      </c>
      <c r="M509" s="14">
        <v>67.2</v>
      </c>
      <c r="N509" s="14">
        <f t="shared" si="16"/>
        <v>21.390374331550802</v>
      </c>
      <c r="O509" s="14">
        <v>12.6</v>
      </c>
      <c r="P509" s="12">
        <v>0.23400000000000001</v>
      </c>
      <c r="Q509" s="12">
        <v>392</v>
      </c>
      <c r="R509" s="12" t="s">
        <v>23</v>
      </c>
      <c r="S509" s="12" t="s">
        <v>23</v>
      </c>
      <c r="T509" s="12" t="s">
        <v>23</v>
      </c>
      <c r="V509" s="12" t="s">
        <v>23</v>
      </c>
      <c r="Y509" s="12" t="s">
        <v>754</v>
      </c>
    </row>
    <row r="510" spans="1:30" x14ac:dyDescent="0.3">
      <c r="A510" s="12">
        <v>5</v>
      </c>
      <c r="B510" s="7" t="s">
        <v>362</v>
      </c>
      <c r="C510" s="12" t="s">
        <v>703</v>
      </c>
      <c r="D510" s="12" t="s">
        <v>699</v>
      </c>
      <c r="E510" s="12" t="s">
        <v>17</v>
      </c>
      <c r="F510" s="12" t="s">
        <v>613</v>
      </c>
      <c r="L510" s="12">
        <v>2023</v>
      </c>
      <c r="M510" s="14">
        <v>67.8</v>
      </c>
      <c r="N510" s="14">
        <f t="shared" si="16"/>
        <v>21.581359816653933</v>
      </c>
      <c r="O510" s="14">
        <v>12.9</v>
      </c>
      <c r="P510" s="12">
        <v>0.38</v>
      </c>
      <c r="Q510" s="12">
        <v>275</v>
      </c>
      <c r="R510" s="12" t="s">
        <v>23</v>
      </c>
      <c r="S510" s="12" t="s">
        <v>23</v>
      </c>
      <c r="T510" s="12" t="s">
        <v>23</v>
      </c>
      <c r="V510" s="12" t="s">
        <v>23</v>
      </c>
      <c r="Y510" s="12" t="s">
        <v>754</v>
      </c>
    </row>
    <row r="511" spans="1:30" x14ac:dyDescent="0.3">
      <c r="A511" s="12">
        <v>6</v>
      </c>
      <c r="B511" s="7" t="s">
        <v>362</v>
      </c>
      <c r="C511" s="12" t="s">
        <v>704</v>
      </c>
      <c r="D511" s="12" t="s">
        <v>699</v>
      </c>
      <c r="E511" s="12" t="s">
        <v>17</v>
      </c>
      <c r="F511" s="12" t="s">
        <v>613</v>
      </c>
      <c r="L511" s="12">
        <v>2023</v>
      </c>
      <c r="M511" s="14">
        <v>75.3</v>
      </c>
      <c r="N511" s="14">
        <f t="shared" si="16"/>
        <v>23.968678380443087</v>
      </c>
      <c r="O511" s="14">
        <v>12.3</v>
      </c>
      <c r="P511" s="12">
        <v>0.27600000000000002</v>
      </c>
      <c r="Q511" s="12">
        <v>348</v>
      </c>
      <c r="R511" s="12" t="s">
        <v>23</v>
      </c>
      <c r="V511" s="12" t="s">
        <v>23</v>
      </c>
      <c r="W511" s="12" t="s">
        <v>558</v>
      </c>
      <c r="Y511" s="12" t="s">
        <v>754</v>
      </c>
    </row>
    <row r="512" spans="1:30" x14ac:dyDescent="0.3">
      <c r="A512" s="12">
        <v>7</v>
      </c>
      <c r="B512" s="7" t="s">
        <v>362</v>
      </c>
      <c r="C512" s="12" t="s">
        <v>705</v>
      </c>
      <c r="D512" s="12" t="s">
        <v>699</v>
      </c>
      <c r="E512" s="12" t="s">
        <v>17</v>
      </c>
      <c r="F512" s="12" t="s">
        <v>613</v>
      </c>
      <c r="L512" s="12">
        <v>2023</v>
      </c>
      <c r="M512" s="14">
        <v>68.5</v>
      </c>
      <c r="N512" s="14">
        <f t="shared" si="16"/>
        <v>21.804176215940924</v>
      </c>
      <c r="O512" s="14">
        <v>9.4</v>
      </c>
      <c r="R512" s="12" t="s">
        <v>23</v>
      </c>
      <c r="V512" s="12" t="s">
        <v>23</v>
      </c>
      <c r="X512" s="12" t="s">
        <v>240</v>
      </c>
      <c r="Y512" s="12" t="s">
        <v>754</v>
      </c>
    </row>
    <row r="513" spans="1:29" x14ac:dyDescent="0.3">
      <c r="A513" s="12">
        <v>8</v>
      </c>
      <c r="B513" s="7" t="s">
        <v>362</v>
      </c>
      <c r="C513" s="12" t="s">
        <v>706</v>
      </c>
      <c r="D513" s="12" t="s">
        <v>699</v>
      </c>
      <c r="E513" s="12" t="s">
        <v>17</v>
      </c>
      <c r="F513" s="12" t="s">
        <v>613</v>
      </c>
      <c r="L513" s="12">
        <v>2023</v>
      </c>
      <c r="M513" s="14">
        <v>60</v>
      </c>
      <c r="N513" s="14">
        <f t="shared" si="16"/>
        <v>19.098548510313215</v>
      </c>
      <c r="O513" s="14">
        <v>10.7</v>
      </c>
      <c r="P513" s="12">
        <v>0.28899999999999998</v>
      </c>
      <c r="Q513" s="12">
        <v>268</v>
      </c>
      <c r="R513" s="12" t="s">
        <v>23</v>
      </c>
      <c r="S513" s="12" t="s">
        <v>23</v>
      </c>
      <c r="V513" s="12" t="s">
        <v>23</v>
      </c>
      <c r="Y513" s="12" t="s">
        <v>754</v>
      </c>
    </row>
    <row r="514" spans="1:29" x14ac:dyDescent="0.3">
      <c r="A514" s="12">
        <v>9</v>
      </c>
      <c r="B514" s="7" t="s">
        <v>362</v>
      </c>
      <c r="C514" s="12" t="s">
        <v>707</v>
      </c>
      <c r="D514" s="12" t="s">
        <v>699</v>
      </c>
      <c r="E514" s="12" t="s">
        <v>17</v>
      </c>
      <c r="F514" s="12" t="s">
        <v>613</v>
      </c>
      <c r="L514" s="12">
        <v>2023</v>
      </c>
      <c r="M514" s="14">
        <v>74.400000000000006</v>
      </c>
      <c r="N514" s="14">
        <f t="shared" si="16"/>
        <v>23.68220015278839</v>
      </c>
      <c r="O514" s="14">
        <v>12.4</v>
      </c>
      <c r="P514" s="12">
        <v>0.253</v>
      </c>
      <c r="Q514" s="12">
        <v>339</v>
      </c>
      <c r="R514" s="12" t="s">
        <v>23</v>
      </c>
      <c r="S514" s="12" t="s">
        <v>23</v>
      </c>
      <c r="V514" s="12" t="s">
        <v>23</v>
      </c>
      <c r="W514" s="12" t="s">
        <v>558</v>
      </c>
      <c r="X514" s="12" t="s">
        <v>749</v>
      </c>
      <c r="Y514" s="12" t="s">
        <v>754</v>
      </c>
    </row>
    <row r="515" spans="1:29" x14ac:dyDescent="0.3">
      <c r="A515" s="12">
        <v>10</v>
      </c>
      <c r="B515" s="7" t="s">
        <v>362</v>
      </c>
      <c r="C515" s="12" t="s">
        <v>708</v>
      </c>
      <c r="D515" s="12" t="s">
        <v>699</v>
      </c>
      <c r="E515" s="12" t="s">
        <v>17</v>
      </c>
      <c r="F515" s="12" t="s">
        <v>613</v>
      </c>
      <c r="L515" s="12">
        <v>2023</v>
      </c>
      <c r="M515" s="14">
        <v>60.2</v>
      </c>
      <c r="N515" s="14">
        <f t="shared" si="16"/>
        <v>19.162210338680929</v>
      </c>
      <c r="O515" s="14">
        <v>10.5</v>
      </c>
      <c r="P515" s="12">
        <v>0.251</v>
      </c>
      <c r="Q515" s="12">
        <v>255</v>
      </c>
      <c r="R515" s="12" t="s">
        <v>23</v>
      </c>
      <c r="S515" s="12" t="s">
        <v>23</v>
      </c>
      <c r="V515" s="12" t="s">
        <v>23</v>
      </c>
      <c r="X515" s="12" t="s">
        <v>691</v>
      </c>
      <c r="Y515" s="12" t="s">
        <v>754</v>
      </c>
      <c r="AA515" s="17" t="s">
        <v>24</v>
      </c>
      <c r="AB515" s="17" t="s">
        <v>982</v>
      </c>
    </row>
    <row r="516" spans="1:29" x14ac:dyDescent="0.3">
      <c r="A516" s="12">
        <v>11</v>
      </c>
      <c r="B516" s="7" t="s">
        <v>362</v>
      </c>
      <c r="C516" s="12" t="s">
        <v>709</v>
      </c>
      <c r="D516" s="12" t="s">
        <v>699</v>
      </c>
      <c r="E516" s="12" t="s">
        <v>17</v>
      </c>
      <c r="F516" s="12" t="s">
        <v>613</v>
      </c>
      <c r="L516" s="12">
        <v>2023</v>
      </c>
      <c r="M516" s="14">
        <v>69.900000000000006</v>
      </c>
      <c r="N516" s="14">
        <f t="shared" si="16"/>
        <v>22.249809014514899</v>
      </c>
      <c r="O516" s="14">
        <v>12.1</v>
      </c>
      <c r="P516" s="12">
        <v>0.26900000000000002</v>
      </c>
      <c r="Q516" s="12">
        <v>304</v>
      </c>
      <c r="R516" s="12" t="s">
        <v>23</v>
      </c>
      <c r="V516" s="12" t="s">
        <v>23</v>
      </c>
      <c r="X516" s="12" t="s">
        <v>750</v>
      </c>
      <c r="Y516" s="12" t="s">
        <v>754</v>
      </c>
      <c r="AA516" s="17" t="s">
        <v>25</v>
      </c>
      <c r="AB516" s="17" t="s">
        <v>983</v>
      </c>
    </row>
    <row r="517" spans="1:29" x14ac:dyDescent="0.3">
      <c r="A517" s="12">
        <v>12</v>
      </c>
      <c r="B517" s="7" t="s">
        <v>362</v>
      </c>
      <c r="C517" s="12" t="s">
        <v>710</v>
      </c>
      <c r="D517" s="12" t="s">
        <v>699</v>
      </c>
      <c r="E517" s="12" t="s">
        <v>17</v>
      </c>
      <c r="F517" s="12" t="s">
        <v>613</v>
      </c>
      <c r="L517" s="12">
        <v>2023</v>
      </c>
      <c r="M517" s="14">
        <v>64.3</v>
      </c>
      <c r="N517" s="14">
        <f t="shared" si="16"/>
        <v>20.467277820218996</v>
      </c>
      <c r="O517" s="14">
        <v>10.1</v>
      </c>
      <c r="P517" s="12">
        <v>0.35699999999999998</v>
      </c>
      <c r="Q517" s="12">
        <v>263</v>
      </c>
      <c r="R517" s="12" t="s">
        <v>23</v>
      </c>
      <c r="V517" s="12" t="s">
        <v>23</v>
      </c>
      <c r="W517" s="12" t="s">
        <v>558</v>
      </c>
      <c r="Y517" s="12" t="s">
        <v>754</v>
      </c>
      <c r="AA517" s="17" t="s">
        <v>26</v>
      </c>
      <c r="AB517" s="17"/>
    </row>
    <row r="518" spans="1:29" x14ac:dyDescent="0.3">
      <c r="A518" s="12">
        <v>13</v>
      </c>
      <c r="B518" s="7" t="s">
        <v>362</v>
      </c>
      <c r="C518" s="12" t="s">
        <v>711</v>
      </c>
      <c r="D518" s="12" t="s">
        <v>699</v>
      </c>
      <c r="E518" s="12" t="s">
        <v>17</v>
      </c>
      <c r="F518" s="12" t="s">
        <v>613</v>
      </c>
      <c r="L518" s="12">
        <v>2023</v>
      </c>
      <c r="M518" s="14">
        <v>64.2</v>
      </c>
      <c r="N518" s="14">
        <f t="shared" si="16"/>
        <v>20.435446906035143</v>
      </c>
      <c r="O518" s="14">
        <v>9.3000000000000007</v>
      </c>
      <c r="R518" s="12" t="s">
        <v>23</v>
      </c>
      <c r="V518" s="12" t="s">
        <v>23</v>
      </c>
      <c r="X518" s="12" t="s">
        <v>242</v>
      </c>
      <c r="Y518" s="12" t="s">
        <v>754</v>
      </c>
      <c r="AA518" s="17" t="s">
        <v>27</v>
      </c>
      <c r="AB518" s="28" t="s">
        <v>755</v>
      </c>
    </row>
    <row r="519" spans="1:29" x14ac:dyDescent="0.3">
      <c r="A519" s="12">
        <v>14</v>
      </c>
      <c r="B519" s="7" t="s">
        <v>362</v>
      </c>
      <c r="C519" s="12" t="s">
        <v>712</v>
      </c>
      <c r="D519" s="12" t="s">
        <v>699</v>
      </c>
      <c r="E519" s="12" t="s">
        <v>17</v>
      </c>
      <c r="F519" s="12" t="s">
        <v>613</v>
      </c>
      <c r="L519" s="12">
        <v>2023</v>
      </c>
      <c r="M519" s="14">
        <v>60</v>
      </c>
      <c r="N519" s="14">
        <f t="shared" si="16"/>
        <v>19.098548510313215</v>
      </c>
      <c r="O519" s="14">
        <v>7.3</v>
      </c>
      <c r="P519" s="12">
        <v>0.23200000000000001</v>
      </c>
      <c r="Q519" s="12">
        <v>319</v>
      </c>
      <c r="R519" s="12" t="s">
        <v>23</v>
      </c>
      <c r="S519" s="12" t="s">
        <v>23</v>
      </c>
      <c r="V519" s="12" t="s">
        <v>23</v>
      </c>
      <c r="W519" s="12" t="s">
        <v>558</v>
      </c>
      <c r="X519" s="12" t="s">
        <v>751</v>
      </c>
      <c r="Y519" s="12" t="s">
        <v>754</v>
      </c>
      <c r="AA519" s="4" t="s">
        <v>28</v>
      </c>
      <c r="AB519" s="18">
        <f>AVERAGE(O506:O555)</f>
        <v>9.6219999999999999</v>
      </c>
    </row>
    <row r="520" spans="1:29" x14ac:dyDescent="0.3">
      <c r="A520" s="12">
        <v>15</v>
      </c>
      <c r="B520" s="7" t="s">
        <v>362</v>
      </c>
      <c r="C520" s="12" t="s">
        <v>713</v>
      </c>
      <c r="D520" s="12" t="s">
        <v>699</v>
      </c>
      <c r="E520" s="12" t="s">
        <v>17</v>
      </c>
      <c r="F520" s="12" t="s">
        <v>613</v>
      </c>
      <c r="L520" s="12">
        <v>2023</v>
      </c>
      <c r="M520" s="14">
        <v>76.599999999999994</v>
      </c>
      <c r="N520" s="14">
        <f t="shared" si="16"/>
        <v>24.382480264833205</v>
      </c>
      <c r="O520" s="14">
        <v>11.4</v>
      </c>
      <c r="P520" s="12">
        <v>0.32800000000000001</v>
      </c>
      <c r="Q520" s="12">
        <v>309</v>
      </c>
      <c r="R520" s="12" t="s">
        <v>23</v>
      </c>
      <c r="V520" s="12" t="s">
        <v>23</v>
      </c>
      <c r="W520" s="12" t="s">
        <v>558</v>
      </c>
      <c r="X520" s="12" t="s">
        <v>240</v>
      </c>
      <c r="Y520" s="12" t="s">
        <v>754</v>
      </c>
      <c r="AA520" s="4" t="s">
        <v>29</v>
      </c>
      <c r="AB520" s="18">
        <f>AVERAGE(N508:N557)</f>
        <v>16.629807486631012</v>
      </c>
    </row>
    <row r="521" spans="1:29" x14ac:dyDescent="0.3">
      <c r="A521" s="12">
        <v>16</v>
      </c>
      <c r="B521" s="7" t="s">
        <v>362</v>
      </c>
      <c r="C521" s="12" t="s">
        <v>714</v>
      </c>
      <c r="D521" s="12" t="s">
        <v>699</v>
      </c>
      <c r="E521" s="12" t="s">
        <v>17</v>
      </c>
      <c r="F521" s="12" t="s">
        <v>613</v>
      </c>
      <c r="L521" s="12">
        <v>2023</v>
      </c>
      <c r="M521" s="14">
        <v>71.2</v>
      </c>
      <c r="N521" s="14">
        <f t="shared" si="16"/>
        <v>22.663610898905016</v>
      </c>
      <c r="O521" s="14">
        <v>11.7</v>
      </c>
      <c r="P521" s="12">
        <v>0.33700000000000002</v>
      </c>
      <c r="Q521" s="12">
        <v>318</v>
      </c>
      <c r="R521" s="12" t="s">
        <v>23</v>
      </c>
      <c r="V521" s="12" t="s">
        <v>23</v>
      </c>
      <c r="W521" s="12" t="s">
        <v>558</v>
      </c>
      <c r="X521" s="12" t="s">
        <v>752</v>
      </c>
      <c r="Y521" s="12" t="s">
        <v>754</v>
      </c>
      <c r="AA521" s="4" t="s">
        <v>30</v>
      </c>
      <c r="AB521" s="18">
        <f>AVERAGE(Q507:Q556)</f>
        <v>294.11764705882354</v>
      </c>
    </row>
    <row r="522" spans="1:29" x14ac:dyDescent="0.3">
      <c r="A522" s="12">
        <v>17</v>
      </c>
      <c r="B522" s="7" t="s">
        <v>362</v>
      </c>
      <c r="C522" s="12" t="s">
        <v>715</v>
      </c>
      <c r="D522" s="12" t="s">
        <v>699</v>
      </c>
      <c r="E522" s="12" t="s">
        <v>17</v>
      </c>
      <c r="F522" s="12" t="s">
        <v>613</v>
      </c>
      <c r="L522" s="12">
        <v>2023</v>
      </c>
      <c r="M522" s="14">
        <v>73.8</v>
      </c>
      <c r="N522" s="14">
        <f t="shared" si="16"/>
        <v>23.491214667685256</v>
      </c>
      <c r="O522" s="14">
        <v>15.8</v>
      </c>
      <c r="P522" s="12">
        <v>0.52</v>
      </c>
      <c r="Q522" s="12">
        <v>187</v>
      </c>
      <c r="R522" s="12" t="s">
        <v>23</v>
      </c>
      <c r="T522" s="12" t="s">
        <v>23</v>
      </c>
      <c r="V522" s="12" t="s">
        <v>23</v>
      </c>
      <c r="W522" s="12" t="s">
        <v>558</v>
      </c>
      <c r="Y522" s="12" t="s">
        <v>754</v>
      </c>
      <c r="AA522" s="4" t="s">
        <v>31</v>
      </c>
    </row>
    <row r="523" spans="1:29" x14ac:dyDescent="0.3">
      <c r="A523" s="12">
        <v>18</v>
      </c>
      <c r="B523" s="7" t="s">
        <v>362</v>
      </c>
      <c r="C523" s="12" t="s">
        <v>716</v>
      </c>
      <c r="D523" s="12" t="s">
        <v>699</v>
      </c>
      <c r="E523" s="12" t="s">
        <v>17</v>
      </c>
      <c r="F523" s="12" t="s">
        <v>613</v>
      </c>
      <c r="L523" s="12">
        <v>2023</v>
      </c>
      <c r="M523" s="14">
        <v>60</v>
      </c>
      <c r="N523" s="14">
        <f t="shared" si="16"/>
        <v>19.098548510313215</v>
      </c>
      <c r="O523" s="14">
        <v>9.9</v>
      </c>
      <c r="R523" s="12" t="s">
        <v>23</v>
      </c>
      <c r="V523" s="12" t="s">
        <v>23</v>
      </c>
      <c r="Y523" s="12" t="s">
        <v>754</v>
      </c>
      <c r="AA523" s="4" t="s">
        <v>33</v>
      </c>
    </row>
    <row r="524" spans="1:29" x14ac:dyDescent="0.3">
      <c r="A524" s="12">
        <v>19</v>
      </c>
      <c r="B524" s="7" t="s">
        <v>362</v>
      </c>
      <c r="C524" s="12" t="s">
        <v>717</v>
      </c>
      <c r="D524" s="12" t="s">
        <v>699</v>
      </c>
      <c r="E524" s="12" t="s">
        <v>17</v>
      </c>
      <c r="F524" s="12" t="s">
        <v>613</v>
      </c>
      <c r="L524" s="12">
        <v>2023</v>
      </c>
      <c r="M524" s="14">
        <v>67.5</v>
      </c>
      <c r="N524" s="14">
        <f t="shared" si="16"/>
        <v>21.485867074102369</v>
      </c>
      <c r="O524" s="14">
        <v>10.8</v>
      </c>
      <c r="P524" s="12">
        <v>0.36</v>
      </c>
      <c r="Q524" s="12">
        <v>236</v>
      </c>
      <c r="R524" s="12" t="s">
        <v>23</v>
      </c>
      <c r="S524" s="12" t="s">
        <v>23</v>
      </c>
      <c r="V524" s="12" t="s">
        <v>23</v>
      </c>
      <c r="W524" s="12" t="s">
        <v>558</v>
      </c>
      <c r="X524" s="12" t="s">
        <v>753</v>
      </c>
      <c r="Y524" s="12" t="s">
        <v>754</v>
      </c>
      <c r="AA524" s="4" t="s">
        <v>34</v>
      </c>
    </row>
    <row r="525" spans="1:29" x14ac:dyDescent="0.3">
      <c r="A525" s="12">
        <v>20</v>
      </c>
      <c r="B525" s="7" t="s">
        <v>362</v>
      </c>
      <c r="C525" s="12" t="s">
        <v>718</v>
      </c>
      <c r="D525" s="12" t="s">
        <v>699</v>
      </c>
      <c r="E525" s="12" t="s">
        <v>17</v>
      </c>
      <c r="F525" s="12" t="s">
        <v>613</v>
      </c>
      <c r="L525" s="12">
        <v>2023</v>
      </c>
      <c r="M525" s="14">
        <v>64</v>
      </c>
      <c r="N525" s="14">
        <f t="shared" si="16"/>
        <v>20.371785077667433</v>
      </c>
      <c r="O525" s="14">
        <v>11.9</v>
      </c>
      <c r="P525" s="12">
        <v>0.24199999999999999</v>
      </c>
      <c r="Q525" s="12">
        <v>313</v>
      </c>
      <c r="R525" s="12" t="s">
        <v>23</v>
      </c>
      <c r="V525" s="12" t="s">
        <v>23</v>
      </c>
      <c r="W525" s="12" t="s">
        <v>558</v>
      </c>
      <c r="Y525" s="12" t="s">
        <v>754</v>
      </c>
      <c r="AA525" s="4" t="s">
        <v>148</v>
      </c>
    </row>
    <row r="526" spans="1:29" x14ac:dyDescent="0.3">
      <c r="A526" s="12">
        <v>21</v>
      </c>
      <c r="B526" s="7" t="s">
        <v>362</v>
      </c>
      <c r="C526" s="12" t="s">
        <v>719</v>
      </c>
      <c r="D526" s="12" t="s">
        <v>699</v>
      </c>
      <c r="E526" s="12" t="s">
        <v>17</v>
      </c>
      <c r="F526" s="12" t="s">
        <v>238</v>
      </c>
      <c r="L526" s="12">
        <v>2023</v>
      </c>
      <c r="M526" s="14">
        <v>57.5</v>
      </c>
      <c r="N526" s="14">
        <f t="shared" si="16"/>
        <v>18.302775655716832</v>
      </c>
      <c r="O526" s="14">
        <v>10.8</v>
      </c>
      <c r="V526" s="12" t="s">
        <v>23</v>
      </c>
      <c r="Y526" s="12" t="s">
        <v>754</v>
      </c>
      <c r="AA526" s="4" t="s">
        <v>37</v>
      </c>
      <c r="AC526" s="13" t="s">
        <v>756</v>
      </c>
    </row>
    <row r="527" spans="1:29" x14ac:dyDescent="0.3">
      <c r="A527" s="12">
        <v>22</v>
      </c>
      <c r="B527" s="7" t="s">
        <v>362</v>
      </c>
      <c r="C527" s="12" t="s">
        <v>720</v>
      </c>
      <c r="D527" s="12" t="s">
        <v>699</v>
      </c>
      <c r="E527" s="12" t="s">
        <v>17</v>
      </c>
      <c r="F527" s="12" t="s">
        <v>238</v>
      </c>
      <c r="L527" s="12">
        <v>2023</v>
      </c>
      <c r="M527" s="14">
        <v>52.8</v>
      </c>
      <c r="N527" s="14">
        <f t="shared" si="16"/>
        <v>16.806722689075631</v>
      </c>
      <c r="O527" s="14">
        <v>9.5</v>
      </c>
      <c r="S527" s="12" t="s">
        <v>23</v>
      </c>
      <c r="V527" s="12" t="s">
        <v>23</v>
      </c>
      <c r="Y527" s="12" t="s">
        <v>754</v>
      </c>
      <c r="AA527" s="4" t="s">
        <v>39</v>
      </c>
    </row>
    <row r="528" spans="1:29" x14ac:dyDescent="0.3">
      <c r="A528" s="12">
        <v>23</v>
      </c>
      <c r="B528" s="7" t="s">
        <v>362</v>
      </c>
      <c r="C528" s="12" t="s">
        <v>721</v>
      </c>
      <c r="D528" s="12" t="s">
        <v>699</v>
      </c>
      <c r="E528" s="12" t="s">
        <v>17</v>
      </c>
      <c r="F528" s="12" t="s">
        <v>238</v>
      </c>
      <c r="L528" s="12">
        <v>2023</v>
      </c>
      <c r="M528" s="14">
        <v>47.8</v>
      </c>
      <c r="N528" s="14">
        <f t="shared" si="16"/>
        <v>15.215176979882862</v>
      </c>
      <c r="O528" s="14">
        <v>9.1999999999999993</v>
      </c>
      <c r="S528" s="12" t="s">
        <v>23</v>
      </c>
      <c r="V528" s="12" t="s">
        <v>23</v>
      </c>
      <c r="Y528" s="12" t="s">
        <v>754</v>
      </c>
      <c r="AA528" s="4" t="s">
        <v>153</v>
      </c>
    </row>
    <row r="529" spans="1:25" x14ac:dyDescent="0.3">
      <c r="A529" s="12">
        <v>24</v>
      </c>
      <c r="B529" s="7" t="s">
        <v>362</v>
      </c>
      <c r="C529" s="12" t="s">
        <v>722</v>
      </c>
      <c r="D529" s="12" t="s">
        <v>699</v>
      </c>
      <c r="E529" s="12" t="s">
        <v>17</v>
      </c>
      <c r="F529" s="12" t="s">
        <v>238</v>
      </c>
      <c r="L529" s="12">
        <v>2023</v>
      </c>
      <c r="M529" s="14">
        <v>48</v>
      </c>
      <c r="N529" s="14">
        <f t="shared" si="16"/>
        <v>15.278838808250573</v>
      </c>
      <c r="O529" s="14">
        <v>10.4</v>
      </c>
      <c r="S529" s="12" t="s">
        <v>23</v>
      </c>
      <c r="V529" s="12" t="s">
        <v>23</v>
      </c>
      <c r="Y529" s="12" t="s">
        <v>754</v>
      </c>
    </row>
    <row r="530" spans="1:25" x14ac:dyDescent="0.3">
      <c r="A530" s="12">
        <v>25</v>
      </c>
      <c r="B530" s="7" t="s">
        <v>362</v>
      </c>
      <c r="C530" s="12" t="s">
        <v>723</v>
      </c>
      <c r="D530" s="12" t="s">
        <v>699</v>
      </c>
      <c r="E530" s="12" t="s">
        <v>17</v>
      </c>
      <c r="F530" s="12" t="s">
        <v>238</v>
      </c>
      <c r="L530" s="12">
        <v>2023</v>
      </c>
      <c r="M530" s="14">
        <v>43</v>
      </c>
      <c r="N530" s="14">
        <f t="shared" si="16"/>
        <v>13.687293099057806</v>
      </c>
      <c r="O530" s="14">
        <v>9</v>
      </c>
      <c r="S530" s="12" t="s">
        <v>23</v>
      </c>
      <c r="V530" s="12" t="s">
        <v>23</v>
      </c>
      <c r="X530" s="12" t="s">
        <v>242</v>
      </c>
      <c r="Y530" s="12" t="s">
        <v>754</v>
      </c>
    </row>
    <row r="531" spans="1:25" x14ac:dyDescent="0.3">
      <c r="A531" s="12">
        <v>26</v>
      </c>
      <c r="B531" s="7" t="s">
        <v>362</v>
      </c>
      <c r="C531" s="12" t="s">
        <v>724</v>
      </c>
      <c r="D531" s="12" t="s">
        <v>699</v>
      </c>
      <c r="E531" s="12" t="s">
        <v>17</v>
      </c>
      <c r="F531" s="12" t="s">
        <v>238</v>
      </c>
      <c r="L531" s="12">
        <v>2023</v>
      </c>
      <c r="M531" s="14">
        <v>54.7</v>
      </c>
      <c r="N531" s="14">
        <f t="shared" si="16"/>
        <v>17.411510058568883</v>
      </c>
      <c r="O531" s="14">
        <v>12.7</v>
      </c>
      <c r="V531" s="12" t="s">
        <v>23</v>
      </c>
      <c r="Y531" s="12" t="s">
        <v>754</v>
      </c>
    </row>
    <row r="532" spans="1:25" x14ac:dyDescent="0.3">
      <c r="A532" s="12">
        <v>27</v>
      </c>
      <c r="B532" s="7" t="s">
        <v>362</v>
      </c>
      <c r="C532" s="12" t="s">
        <v>725</v>
      </c>
      <c r="D532" s="12" t="s">
        <v>699</v>
      </c>
      <c r="E532" s="12" t="s">
        <v>17</v>
      </c>
      <c r="F532" s="12" t="s">
        <v>238</v>
      </c>
      <c r="L532" s="12">
        <v>2023</v>
      </c>
      <c r="M532" s="14">
        <v>52</v>
      </c>
      <c r="N532" s="14">
        <f t="shared" si="16"/>
        <v>16.552075375604787</v>
      </c>
      <c r="O532" s="14">
        <v>11.1</v>
      </c>
      <c r="S532" s="12" t="s">
        <v>23</v>
      </c>
      <c r="V532" s="12" t="s">
        <v>23</v>
      </c>
      <c r="Y532" s="12" t="s">
        <v>754</v>
      </c>
    </row>
    <row r="533" spans="1:25" x14ac:dyDescent="0.3">
      <c r="A533" s="12">
        <v>28</v>
      </c>
      <c r="B533" s="7" t="s">
        <v>362</v>
      </c>
      <c r="C533" s="12" t="s">
        <v>726</v>
      </c>
      <c r="D533" s="12" t="s">
        <v>699</v>
      </c>
      <c r="E533" s="12" t="s">
        <v>17</v>
      </c>
      <c r="F533" s="12" t="s">
        <v>238</v>
      </c>
      <c r="L533" s="12">
        <v>2023</v>
      </c>
      <c r="M533" s="14">
        <v>48.2</v>
      </c>
      <c r="N533" s="14">
        <f t="shared" ref="N533:N555" si="17">M533/3.1416</f>
        <v>15.342500636618285</v>
      </c>
      <c r="O533" s="14">
        <v>10.5</v>
      </c>
      <c r="V533" s="12" t="s">
        <v>23</v>
      </c>
      <c r="Y533" s="12" t="s">
        <v>754</v>
      </c>
    </row>
    <row r="534" spans="1:25" x14ac:dyDescent="0.3">
      <c r="A534" s="12">
        <v>29</v>
      </c>
      <c r="B534" s="7" t="s">
        <v>362</v>
      </c>
      <c r="C534" s="12" t="s">
        <v>727</v>
      </c>
      <c r="D534" s="12" t="s">
        <v>699</v>
      </c>
      <c r="E534" s="12" t="s">
        <v>17</v>
      </c>
      <c r="F534" s="12" t="s">
        <v>238</v>
      </c>
      <c r="L534" s="12">
        <v>2023</v>
      </c>
      <c r="M534" s="14">
        <v>50.4</v>
      </c>
      <c r="N534" s="14">
        <f t="shared" si="17"/>
        <v>16.042780748663102</v>
      </c>
      <c r="O534" s="14">
        <v>9.1999999999999993</v>
      </c>
      <c r="V534" s="12" t="s">
        <v>23</v>
      </c>
      <c r="Y534" s="12" t="s">
        <v>754</v>
      </c>
    </row>
    <row r="535" spans="1:25" x14ac:dyDescent="0.3">
      <c r="A535" s="12">
        <v>30</v>
      </c>
      <c r="B535" s="7" t="s">
        <v>362</v>
      </c>
      <c r="C535" s="12" t="s">
        <v>728</v>
      </c>
      <c r="D535" s="12" t="s">
        <v>699</v>
      </c>
      <c r="E535" s="12" t="s">
        <v>17</v>
      </c>
      <c r="F535" s="12" t="s">
        <v>238</v>
      </c>
      <c r="L535" s="12">
        <v>2023</v>
      </c>
      <c r="M535" s="14">
        <v>51.5</v>
      </c>
      <c r="N535" s="14">
        <f t="shared" si="17"/>
        <v>16.392920804685509</v>
      </c>
      <c r="O535" s="14">
        <v>11.4</v>
      </c>
      <c r="V535" s="12" t="s">
        <v>23</v>
      </c>
      <c r="Y535" s="12" t="s">
        <v>754</v>
      </c>
    </row>
    <row r="536" spans="1:25" x14ac:dyDescent="0.3">
      <c r="A536" s="12">
        <v>31</v>
      </c>
      <c r="B536" s="7" t="s">
        <v>362</v>
      </c>
      <c r="C536" s="12" t="s">
        <v>729</v>
      </c>
      <c r="D536" s="12" t="s">
        <v>699</v>
      </c>
      <c r="E536" s="12" t="s">
        <v>17</v>
      </c>
      <c r="F536" s="12" t="s">
        <v>238</v>
      </c>
      <c r="L536" s="12">
        <v>2023</v>
      </c>
      <c r="M536" s="14">
        <v>39.5</v>
      </c>
      <c r="N536" s="14">
        <f t="shared" si="17"/>
        <v>12.573211102622867</v>
      </c>
      <c r="O536" s="14">
        <v>10</v>
      </c>
      <c r="S536" s="12" t="s">
        <v>23</v>
      </c>
      <c r="V536" s="12" t="s">
        <v>23</v>
      </c>
      <c r="Y536" s="12" t="s">
        <v>754</v>
      </c>
    </row>
    <row r="537" spans="1:25" x14ac:dyDescent="0.3">
      <c r="A537" s="12">
        <v>32</v>
      </c>
      <c r="B537" s="7" t="s">
        <v>362</v>
      </c>
      <c r="C537" s="12" t="s">
        <v>730</v>
      </c>
      <c r="D537" s="12" t="s">
        <v>699</v>
      </c>
      <c r="E537" s="12" t="s">
        <v>17</v>
      </c>
      <c r="F537" s="12" t="s">
        <v>238</v>
      </c>
      <c r="L537" s="12">
        <v>2023</v>
      </c>
      <c r="M537" s="14">
        <v>35</v>
      </c>
      <c r="N537" s="14">
        <f t="shared" si="17"/>
        <v>11.140819964349376</v>
      </c>
      <c r="O537" s="14">
        <v>6.9</v>
      </c>
      <c r="V537" s="12" t="s">
        <v>23</v>
      </c>
      <c r="Y537" s="12" t="s">
        <v>754</v>
      </c>
    </row>
    <row r="538" spans="1:25" x14ac:dyDescent="0.3">
      <c r="A538" s="12">
        <v>33</v>
      </c>
      <c r="B538" s="7" t="s">
        <v>362</v>
      </c>
      <c r="C538" s="12" t="s">
        <v>731</v>
      </c>
      <c r="D538" s="12" t="s">
        <v>699</v>
      </c>
      <c r="E538" s="12" t="s">
        <v>17</v>
      </c>
      <c r="F538" s="12" t="s">
        <v>238</v>
      </c>
      <c r="L538" s="12">
        <v>2023</v>
      </c>
      <c r="M538" s="14">
        <v>33.299999999999997</v>
      </c>
      <c r="N538" s="14">
        <f t="shared" si="17"/>
        <v>10.599694423223834</v>
      </c>
      <c r="O538" s="14">
        <v>8.5</v>
      </c>
      <c r="T538" s="12" t="s">
        <v>23</v>
      </c>
      <c r="V538" s="12" t="s">
        <v>23</v>
      </c>
      <c r="Y538" s="12" t="s">
        <v>754</v>
      </c>
    </row>
    <row r="539" spans="1:25" x14ac:dyDescent="0.3">
      <c r="A539" s="12">
        <v>34</v>
      </c>
      <c r="B539" s="7" t="s">
        <v>362</v>
      </c>
      <c r="C539" s="12" t="s">
        <v>732</v>
      </c>
      <c r="D539" s="12" t="s">
        <v>699</v>
      </c>
      <c r="E539" s="12" t="s">
        <v>17</v>
      </c>
      <c r="F539" s="12" t="s">
        <v>237</v>
      </c>
      <c r="L539" s="12">
        <v>2023</v>
      </c>
      <c r="M539" s="14">
        <v>22.9</v>
      </c>
      <c r="N539" s="14">
        <f t="shared" si="17"/>
        <v>7.2892793481028768</v>
      </c>
      <c r="O539" s="14">
        <v>6.4</v>
      </c>
      <c r="V539" s="12" t="s">
        <v>23</v>
      </c>
      <c r="Y539" s="12" t="s">
        <v>754</v>
      </c>
    </row>
    <row r="540" spans="1:25" x14ac:dyDescent="0.3">
      <c r="A540" s="12">
        <v>35</v>
      </c>
      <c r="B540" s="7" t="s">
        <v>362</v>
      </c>
      <c r="C540" s="12" t="s">
        <v>733</v>
      </c>
      <c r="D540" s="12" t="s">
        <v>699</v>
      </c>
      <c r="E540" s="12" t="s">
        <v>17</v>
      </c>
      <c r="F540" s="12" t="s">
        <v>237</v>
      </c>
      <c r="L540" s="12">
        <v>2023</v>
      </c>
      <c r="M540" s="14">
        <v>20</v>
      </c>
      <c r="N540" s="14">
        <f t="shared" si="17"/>
        <v>6.3661828367710722</v>
      </c>
      <c r="O540" s="14">
        <v>5.9</v>
      </c>
      <c r="V540" s="12" t="s">
        <v>23</v>
      </c>
      <c r="Y540" s="12" t="s">
        <v>754</v>
      </c>
    </row>
    <row r="541" spans="1:25" x14ac:dyDescent="0.3">
      <c r="A541" s="12">
        <v>36</v>
      </c>
      <c r="B541" s="7" t="s">
        <v>362</v>
      </c>
      <c r="C541" s="12" t="s">
        <v>734</v>
      </c>
      <c r="D541" s="12" t="s">
        <v>699</v>
      </c>
      <c r="E541" s="12" t="s">
        <v>17</v>
      </c>
      <c r="F541" s="12" t="s">
        <v>238</v>
      </c>
      <c r="L541" s="12">
        <v>2023</v>
      </c>
      <c r="M541" s="14">
        <v>59</v>
      </c>
      <c r="N541" s="14">
        <f t="shared" si="17"/>
        <v>18.780239368474664</v>
      </c>
      <c r="O541" s="14">
        <v>9.8000000000000007</v>
      </c>
      <c r="V541" s="12" t="s">
        <v>23</v>
      </c>
      <c r="Y541" s="12" t="s">
        <v>754</v>
      </c>
    </row>
    <row r="542" spans="1:25" x14ac:dyDescent="0.3">
      <c r="A542" s="12">
        <v>37</v>
      </c>
      <c r="B542" s="7" t="s">
        <v>362</v>
      </c>
      <c r="C542" s="12" t="s">
        <v>735</v>
      </c>
      <c r="D542" s="12" t="s">
        <v>699</v>
      </c>
      <c r="E542" s="12" t="s">
        <v>17</v>
      </c>
      <c r="F542" s="12" t="s">
        <v>238</v>
      </c>
      <c r="L542" s="12">
        <v>2023</v>
      </c>
      <c r="M542" s="14">
        <v>34.799999999999997</v>
      </c>
      <c r="N542" s="14">
        <f t="shared" si="17"/>
        <v>11.077158135981664</v>
      </c>
      <c r="O542" s="14">
        <v>8.1999999999999993</v>
      </c>
      <c r="V542" s="12" t="s">
        <v>23</v>
      </c>
      <c r="Y542" s="12" t="s">
        <v>754</v>
      </c>
    </row>
    <row r="543" spans="1:25" x14ac:dyDescent="0.3">
      <c r="A543" s="12">
        <v>38</v>
      </c>
      <c r="B543" s="7" t="s">
        <v>362</v>
      </c>
      <c r="C543" s="12" t="s">
        <v>736</v>
      </c>
      <c r="D543" s="12" t="s">
        <v>699</v>
      </c>
      <c r="E543" s="12" t="s">
        <v>17</v>
      </c>
      <c r="F543" s="12" t="s">
        <v>237</v>
      </c>
      <c r="L543" s="12">
        <v>2023</v>
      </c>
      <c r="M543" s="14">
        <v>23.6</v>
      </c>
      <c r="N543" s="14">
        <f t="shared" si="17"/>
        <v>7.512095747389866</v>
      </c>
      <c r="O543" s="14">
        <v>6.5</v>
      </c>
      <c r="V543" s="12" t="s">
        <v>23</v>
      </c>
      <c r="Y543" s="12" t="s">
        <v>754</v>
      </c>
    </row>
    <row r="544" spans="1:25" x14ac:dyDescent="0.3">
      <c r="A544" s="12">
        <v>39</v>
      </c>
      <c r="B544" s="7" t="s">
        <v>362</v>
      </c>
      <c r="C544" s="12" t="s">
        <v>737</v>
      </c>
      <c r="D544" s="12" t="s">
        <v>699</v>
      </c>
      <c r="E544" s="12" t="s">
        <v>17</v>
      </c>
      <c r="F544" s="12" t="s">
        <v>238</v>
      </c>
      <c r="L544" s="12">
        <v>2023</v>
      </c>
      <c r="M544" s="14">
        <v>55</v>
      </c>
      <c r="N544" s="14">
        <f t="shared" si="17"/>
        <v>17.50700280112045</v>
      </c>
      <c r="O544" s="14">
        <v>10.4</v>
      </c>
      <c r="S544" s="12" t="s">
        <v>23</v>
      </c>
      <c r="V544" s="12" t="s">
        <v>23</v>
      </c>
      <c r="Y544" s="12" t="s">
        <v>754</v>
      </c>
    </row>
    <row r="545" spans="1:30" x14ac:dyDescent="0.3">
      <c r="A545" s="12">
        <v>40</v>
      </c>
      <c r="B545" s="7" t="s">
        <v>362</v>
      </c>
      <c r="C545" s="12" t="s">
        <v>738</v>
      </c>
      <c r="D545" s="12" t="s">
        <v>699</v>
      </c>
      <c r="E545" s="12" t="s">
        <v>17</v>
      </c>
      <c r="F545" s="12" t="s">
        <v>238</v>
      </c>
      <c r="L545" s="12">
        <v>2023</v>
      </c>
      <c r="M545" s="14">
        <v>52</v>
      </c>
      <c r="N545" s="14">
        <f t="shared" si="17"/>
        <v>16.552075375604787</v>
      </c>
      <c r="O545" s="14">
        <v>7.2</v>
      </c>
      <c r="S545" s="12" t="s">
        <v>23</v>
      </c>
      <c r="V545" s="12" t="s">
        <v>23</v>
      </c>
      <c r="X545" s="12" t="s">
        <v>240</v>
      </c>
      <c r="Y545" s="12" t="s">
        <v>754</v>
      </c>
    </row>
    <row r="546" spans="1:30" x14ac:dyDescent="0.3">
      <c r="A546" s="12">
        <v>41</v>
      </c>
      <c r="B546" s="7" t="s">
        <v>362</v>
      </c>
      <c r="C546" s="12" t="s">
        <v>739</v>
      </c>
      <c r="D546" s="12" t="s">
        <v>699</v>
      </c>
      <c r="E546" s="12" t="s">
        <v>17</v>
      </c>
      <c r="F546" s="12" t="s">
        <v>238</v>
      </c>
      <c r="L546" s="12">
        <v>2023</v>
      </c>
      <c r="M546" s="14">
        <v>49.6</v>
      </c>
      <c r="N546" s="14">
        <f t="shared" si="17"/>
        <v>15.788133435192259</v>
      </c>
      <c r="O546" s="14">
        <v>10</v>
      </c>
      <c r="V546" s="12" t="s">
        <v>23</v>
      </c>
      <c r="Y546" s="12" t="s">
        <v>754</v>
      </c>
    </row>
    <row r="547" spans="1:30" x14ac:dyDescent="0.3">
      <c r="A547" s="12">
        <v>42</v>
      </c>
      <c r="B547" s="7" t="s">
        <v>362</v>
      </c>
      <c r="C547" s="12" t="s">
        <v>740</v>
      </c>
      <c r="D547" s="12" t="s">
        <v>699</v>
      </c>
      <c r="E547" s="12" t="s">
        <v>17</v>
      </c>
      <c r="F547" s="12" t="s">
        <v>238</v>
      </c>
      <c r="L547" s="12">
        <v>2023</v>
      </c>
      <c r="M547" s="14">
        <v>31.5</v>
      </c>
      <c r="N547" s="14">
        <f t="shared" si="17"/>
        <v>10.026737967914439</v>
      </c>
      <c r="O547" s="14">
        <v>6.6</v>
      </c>
      <c r="V547" s="12" t="s">
        <v>23</v>
      </c>
      <c r="Y547" s="12" t="s">
        <v>754</v>
      </c>
    </row>
    <row r="548" spans="1:30" x14ac:dyDescent="0.3">
      <c r="A548" s="12">
        <v>43</v>
      </c>
      <c r="B548" s="7" t="s">
        <v>362</v>
      </c>
      <c r="C548" s="12" t="s">
        <v>741</v>
      </c>
      <c r="D548" s="12" t="s">
        <v>699</v>
      </c>
      <c r="E548" s="12" t="s">
        <v>17</v>
      </c>
      <c r="F548" s="12" t="s">
        <v>237</v>
      </c>
      <c r="L548" s="12">
        <v>2023</v>
      </c>
      <c r="M548" s="14">
        <v>14.6</v>
      </c>
      <c r="N548" s="14">
        <f t="shared" si="17"/>
        <v>4.6473134708428825</v>
      </c>
      <c r="O548" s="14">
        <v>4.5999999999999996</v>
      </c>
      <c r="V548" s="12" t="s">
        <v>23</v>
      </c>
      <c r="Y548" s="12" t="s">
        <v>754</v>
      </c>
    </row>
    <row r="549" spans="1:30" x14ac:dyDescent="0.3">
      <c r="A549" s="12">
        <v>44</v>
      </c>
      <c r="B549" s="7" t="s">
        <v>362</v>
      </c>
      <c r="C549" s="12" t="s">
        <v>742</v>
      </c>
      <c r="D549" s="12" t="s">
        <v>699</v>
      </c>
      <c r="E549" s="12" t="s">
        <v>17</v>
      </c>
      <c r="F549" s="12" t="s">
        <v>237</v>
      </c>
      <c r="L549" s="12">
        <v>2023</v>
      </c>
      <c r="M549" s="14">
        <v>23.9</v>
      </c>
      <c r="N549" s="14">
        <f t="shared" si="17"/>
        <v>7.6075884899414312</v>
      </c>
      <c r="O549" s="14">
        <v>4.9000000000000004</v>
      </c>
      <c r="S549" s="12" t="s">
        <v>23</v>
      </c>
      <c r="V549" s="12" t="s">
        <v>23</v>
      </c>
      <c r="Y549" s="12" t="s">
        <v>754</v>
      </c>
    </row>
    <row r="550" spans="1:30" x14ac:dyDescent="0.3">
      <c r="A550" s="12">
        <v>45</v>
      </c>
      <c r="B550" s="7" t="s">
        <v>362</v>
      </c>
      <c r="C550" s="12" t="s">
        <v>743</v>
      </c>
      <c r="D550" s="12" t="s">
        <v>699</v>
      </c>
      <c r="E550" s="12" t="s">
        <v>17</v>
      </c>
      <c r="F550" s="12" t="s">
        <v>237</v>
      </c>
      <c r="L550" s="12">
        <v>2023</v>
      </c>
      <c r="M550" s="14">
        <v>25.2</v>
      </c>
      <c r="N550" s="14">
        <f t="shared" si="17"/>
        <v>8.0213903743315509</v>
      </c>
      <c r="O550" s="14">
        <v>6.3</v>
      </c>
      <c r="S550" s="12" t="s">
        <v>23</v>
      </c>
      <c r="V550" s="12" t="s">
        <v>23</v>
      </c>
      <c r="Y550" s="12" t="s">
        <v>754</v>
      </c>
    </row>
    <row r="551" spans="1:30" x14ac:dyDescent="0.3">
      <c r="A551" s="12">
        <v>46</v>
      </c>
      <c r="B551" s="7" t="s">
        <v>362</v>
      </c>
      <c r="C551" s="12" t="s">
        <v>744</v>
      </c>
      <c r="D551" s="12" t="s">
        <v>699</v>
      </c>
      <c r="E551" s="12" t="s">
        <v>17</v>
      </c>
      <c r="F551" s="12" t="s">
        <v>237</v>
      </c>
      <c r="L551" s="12">
        <v>2023</v>
      </c>
      <c r="M551" s="14">
        <v>17.7</v>
      </c>
      <c r="N551" s="14">
        <f t="shared" si="17"/>
        <v>5.634071810542399</v>
      </c>
      <c r="O551" s="14">
        <v>4.5999999999999996</v>
      </c>
      <c r="S551" s="12" t="s">
        <v>23</v>
      </c>
      <c r="V551" s="12" t="s">
        <v>23</v>
      </c>
      <c r="Y551" s="12" t="s">
        <v>754</v>
      </c>
    </row>
    <row r="552" spans="1:30" x14ac:dyDescent="0.3">
      <c r="A552" s="12">
        <v>47</v>
      </c>
      <c r="B552" s="7" t="s">
        <v>362</v>
      </c>
      <c r="C552" s="12" t="s">
        <v>745</v>
      </c>
      <c r="D552" s="12" t="s">
        <v>699</v>
      </c>
      <c r="E552" s="12" t="s">
        <v>17</v>
      </c>
      <c r="F552" s="12" t="s">
        <v>238</v>
      </c>
      <c r="L552" s="12">
        <v>2023</v>
      </c>
      <c r="M552" s="14">
        <v>52.9</v>
      </c>
      <c r="N552" s="14">
        <f t="shared" si="17"/>
        <v>16.838553603259484</v>
      </c>
      <c r="O552" s="14">
        <v>10.3</v>
      </c>
      <c r="S552" s="12" t="s">
        <v>23</v>
      </c>
      <c r="V552" s="12" t="s">
        <v>23</v>
      </c>
      <c r="Y552" s="12" t="s">
        <v>754</v>
      </c>
    </row>
    <row r="553" spans="1:30" x14ac:dyDescent="0.3">
      <c r="A553" s="12">
        <v>48</v>
      </c>
      <c r="B553" s="7" t="s">
        <v>362</v>
      </c>
      <c r="C553" s="12" t="s">
        <v>746</v>
      </c>
      <c r="D553" s="12" t="s">
        <v>699</v>
      </c>
      <c r="E553" s="12" t="s">
        <v>17</v>
      </c>
      <c r="F553" s="12" t="s">
        <v>237</v>
      </c>
      <c r="L553" s="12">
        <v>2023</v>
      </c>
      <c r="M553" s="14">
        <v>17.8</v>
      </c>
      <c r="N553" s="14">
        <f t="shared" si="17"/>
        <v>5.6659027247262541</v>
      </c>
      <c r="O553" s="14">
        <v>5.5</v>
      </c>
      <c r="V553" s="12" t="s">
        <v>23</v>
      </c>
      <c r="Y553" s="12" t="s">
        <v>754</v>
      </c>
    </row>
    <row r="554" spans="1:30" x14ac:dyDescent="0.3">
      <c r="A554" s="12">
        <v>49</v>
      </c>
      <c r="B554" s="7" t="s">
        <v>362</v>
      </c>
      <c r="C554" s="12" t="s">
        <v>747</v>
      </c>
      <c r="D554" s="12" t="s">
        <v>699</v>
      </c>
      <c r="E554" s="12" t="s">
        <v>17</v>
      </c>
      <c r="F554" s="12" t="s">
        <v>237</v>
      </c>
      <c r="L554" s="12">
        <v>2023</v>
      </c>
      <c r="M554" s="14">
        <v>31.5</v>
      </c>
      <c r="N554" s="14">
        <f t="shared" si="17"/>
        <v>10.026737967914439</v>
      </c>
      <c r="O554" s="14">
        <v>5.6</v>
      </c>
      <c r="V554" s="12" t="s">
        <v>23</v>
      </c>
      <c r="X554" s="12" t="s">
        <v>240</v>
      </c>
      <c r="Y554" s="12" t="s">
        <v>754</v>
      </c>
    </row>
    <row r="555" spans="1:30" x14ac:dyDescent="0.3">
      <c r="A555" s="19">
        <v>50</v>
      </c>
      <c r="B555" s="8" t="s">
        <v>362</v>
      </c>
      <c r="C555" s="19" t="s">
        <v>748</v>
      </c>
      <c r="D555" s="19" t="s">
        <v>699</v>
      </c>
      <c r="E555" s="19" t="s">
        <v>17</v>
      </c>
      <c r="F555" s="19" t="s">
        <v>238</v>
      </c>
      <c r="G555" s="19"/>
      <c r="H555" s="20"/>
      <c r="I555" s="19"/>
      <c r="J555" s="19"/>
      <c r="K555" s="19"/>
      <c r="L555" s="19">
        <v>2023</v>
      </c>
      <c r="M555" s="20">
        <v>49.3</v>
      </c>
      <c r="N555" s="20">
        <f t="shared" si="17"/>
        <v>15.692640692640692</v>
      </c>
      <c r="O555" s="20">
        <v>11.3</v>
      </c>
      <c r="P555" s="19"/>
      <c r="Q555" s="19"/>
      <c r="R555" s="19"/>
      <c r="S555" s="19"/>
      <c r="T555" s="19"/>
      <c r="U555" s="19"/>
      <c r="V555" s="19" t="s">
        <v>23</v>
      </c>
      <c r="W555" s="19"/>
      <c r="X555" s="19"/>
      <c r="Y555" s="19" t="s">
        <v>754</v>
      </c>
      <c r="Z555" s="26"/>
      <c r="AA555" s="26"/>
      <c r="AB555" s="26"/>
      <c r="AC555" s="26"/>
      <c r="AD555" s="26"/>
    </row>
    <row r="556" spans="1:30" x14ac:dyDescent="0.3">
      <c r="A556" s="12">
        <v>1</v>
      </c>
      <c r="B556" s="7" t="s">
        <v>369</v>
      </c>
      <c r="C556" s="12" t="s">
        <v>757</v>
      </c>
      <c r="D556" s="12" t="s">
        <v>759</v>
      </c>
      <c r="E556" s="12" t="s">
        <v>17</v>
      </c>
      <c r="F556" s="12" t="s">
        <v>613</v>
      </c>
      <c r="L556" s="22">
        <v>2023</v>
      </c>
      <c r="M556" s="14">
        <f t="shared" ref="M556:M599" si="18">N556*3.1416</f>
        <v>122.5224</v>
      </c>
      <c r="N556" s="14">
        <v>39</v>
      </c>
      <c r="O556" s="14">
        <v>11.2</v>
      </c>
      <c r="P556" s="12">
        <v>0.78600000000000003</v>
      </c>
      <c r="Q556" s="12">
        <v>178</v>
      </c>
      <c r="R556" s="12" t="s">
        <v>23</v>
      </c>
      <c r="V556" s="12" t="s">
        <v>23</v>
      </c>
      <c r="W556" s="12" t="s">
        <v>558</v>
      </c>
      <c r="Y556" s="22" t="s">
        <v>808</v>
      </c>
    </row>
    <row r="557" spans="1:30" x14ac:dyDescent="0.3">
      <c r="A557" s="12">
        <v>2</v>
      </c>
      <c r="B557" s="7" t="s">
        <v>369</v>
      </c>
      <c r="C557" s="12" t="s">
        <v>758</v>
      </c>
      <c r="D557" s="12" t="s">
        <v>759</v>
      </c>
      <c r="E557" s="12" t="s">
        <v>17</v>
      </c>
      <c r="F557" s="12" t="s">
        <v>613</v>
      </c>
      <c r="L557" s="12">
        <v>2023</v>
      </c>
      <c r="M557" s="14">
        <f t="shared" si="18"/>
        <v>66.287760000000006</v>
      </c>
      <c r="N557" s="14">
        <v>21.1</v>
      </c>
      <c r="O557" s="14">
        <v>11.6</v>
      </c>
      <c r="P557" s="12">
        <v>0.38400000000000001</v>
      </c>
      <c r="Q557" s="12">
        <v>180</v>
      </c>
      <c r="R557" s="12" t="s">
        <v>23</v>
      </c>
      <c r="V557" s="12" t="s">
        <v>23</v>
      </c>
      <c r="W557" s="12" t="s">
        <v>558</v>
      </c>
      <c r="Y557" s="12" t="s">
        <v>808</v>
      </c>
    </row>
    <row r="558" spans="1:30" x14ac:dyDescent="0.3">
      <c r="A558" s="12">
        <v>3</v>
      </c>
      <c r="B558" s="7" t="s">
        <v>369</v>
      </c>
      <c r="C558" s="12" t="s">
        <v>760</v>
      </c>
      <c r="D558" s="12" t="s">
        <v>759</v>
      </c>
      <c r="E558" s="12" t="s">
        <v>17</v>
      </c>
      <c r="F558" s="12" t="s">
        <v>613</v>
      </c>
      <c r="L558" s="12">
        <v>2023</v>
      </c>
      <c r="M558" s="14">
        <f t="shared" si="18"/>
        <v>78.539999999999992</v>
      </c>
      <c r="N558" s="14">
        <v>25</v>
      </c>
      <c r="P558" s="12">
        <v>0.53900000000000003</v>
      </c>
      <c r="Q558" s="12">
        <v>161</v>
      </c>
      <c r="R558" s="12" t="s">
        <v>23</v>
      </c>
      <c r="S558" s="12" t="s">
        <v>23</v>
      </c>
      <c r="V558" s="12" t="s">
        <v>23</v>
      </c>
      <c r="Y558" s="12" t="s">
        <v>808</v>
      </c>
    </row>
    <row r="559" spans="1:30" x14ac:dyDescent="0.3">
      <c r="A559" s="12">
        <v>4</v>
      </c>
      <c r="B559" s="7" t="s">
        <v>369</v>
      </c>
      <c r="C559" s="12" t="s">
        <v>761</v>
      </c>
      <c r="D559" s="12" t="s">
        <v>759</v>
      </c>
      <c r="E559" s="12" t="s">
        <v>17</v>
      </c>
      <c r="F559" s="12" t="s">
        <v>613</v>
      </c>
      <c r="L559" s="12">
        <v>2023</v>
      </c>
      <c r="M559" s="14">
        <f t="shared" si="18"/>
        <v>80.110799999999998</v>
      </c>
      <c r="N559" s="14">
        <v>25.5</v>
      </c>
      <c r="O559" s="14">
        <v>11.8</v>
      </c>
      <c r="P559" s="12">
        <v>0.56899999999999995</v>
      </c>
      <c r="Q559" s="12">
        <v>182</v>
      </c>
      <c r="R559" s="12" t="s">
        <v>23</v>
      </c>
      <c r="S559" s="12" t="s">
        <v>23</v>
      </c>
      <c r="V559" s="12" t="s">
        <v>23</v>
      </c>
      <c r="W559" s="12" t="s">
        <v>558</v>
      </c>
      <c r="Y559" s="12" t="s">
        <v>808</v>
      </c>
    </row>
    <row r="560" spans="1:30" x14ac:dyDescent="0.3">
      <c r="A560" s="12">
        <v>5</v>
      </c>
      <c r="B560" s="7" t="s">
        <v>369</v>
      </c>
      <c r="C560" s="12" t="s">
        <v>762</v>
      </c>
      <c r="D560" s="12" t="s">
        <v>759</v>
      </c>
      <c r="E560" s="12" t="s">
        <v>17</v>
      </c>
      <c r="F560" s="12" t="s">
        <v>613</v>
      </c>
      <c r="L560" s="12">
        <v>2023</v>
      </c>
      <c r="M560" s="14">
        <f t="shared" si="18"/>
        <v>56.5488</v>
      </c>
      <c r="N560" s="14">
        <v>18</v>
      </c>
      <c r="O560" s="14">
        <v>10.4</v>
      </c>
      <c r="P560" s="12">
        <v>0.34899999999999998</v>
      </c>
      <c r="Q560" s="12">
        <v>181</v>
      </c>
      <c r="R560" s="12" t="s">
        <v>23</v>
      </c>
      <c r="V560" s="12" t="s">
        <v>23</v>
      </c>
      <c r="Y560" s="12" t="s">
        <v>808</v>
      </c>
    </row>
    <row r="561" spans="1:28" x14ac:dyDescent="0.3">
      <c r="A561" s="12">
        <v>6</v>
      </c>
      <c r="B561" s="7" t="s">
        <v>369</v>
      </c>
      <c r="C561" s="12" t="s">
        <v>763</v>
      </c>
      <c r="D561" s="12" t="s">
        <v>759</v>
      </c>
      <c r="E561" s="12" t="s">
        <v>17</v>
      </c>
      <c r="F561" s="12" t="s">
        <v>613</v>
      </c>
      <c r="L561" s="12">
        <v>2023</v>
      </c>
      <c r="M561" s="14">
        <f t="shared" si="18"/>
        <v>61.261200000000002</v>
      </c>
      <c r="N561" s="14">
        <v>19.5</v>
      </c>
      <c r="O561" s="14">
        <v>10.1</v>
      </c>
      <c r="P561" s="12">
        <v>0.39300000000000002</v>
      </c>
      <c r="Q561" s="12">
        <v>190</v>
      </c>
      <c r="R561" s="12" t="s">
        <v>23</v>
      </c>
      <c r="S561" s="12" t="s">
        <v>23</v>
      </c>
      <c r="V561" s="12" t="s">
        <v>23</v>
      </c>
      <c r="W561" s="12" t="s">
        <v>558</v>
      </c>
      <c r="Y561" s="12" t="s">
        <v>808</v>
      </c>
    </row>
    <row r="562" spans="1:28" x14ac:dyDescent="0.3">
      <c r="A562" s="12">
        <v>7</v>
      </c>
      <c r="B562" s="7" t="s">
        <v>369</v>
      </c>
      <c r="C562" s="12" t="s">
        <v>764</v>
      </c>
      <c r="D562" s="12" t="s">
        <v>759</v>
      </c>
      <c r="E562" s="12" t="s">
        <v>17</v>
      </c>
      <c r="F562" s="12" t="s">
        <v>613</v>
      </c>
      <c r="L562" s="12">
        <v>2023</v>
      </c>
      <c r="M562" s="14">
        <f t="shared" si="18"/>
        <v>70.685999999999993</v>
      </c>
      <c r="N562" s="14">
        <v>22.5</v>
      </c>
      <c r="O562" s="14">
        <v>9.6</v>
      </c>
      <c r="P562" s="12">
        <v>0.45200000000000001</v>
      </c>
      <c r="Q562" s="12">
        <v>183</v>
      </c>
      <c r="R562" s="12" t="s">
        <v>23</v>
      </c>
      <c r="V562" s="12" t="s">
        <v>23</v>
      </c>
      <c r="W562" s="12" t="s">
        <v>558</v>
      </c>
      <c r="Y562" s="12" t="s">
        <v>808</v>
      </c>
    </row>
    <row r="563" spans="1:28" x14ac:dyDescent="0.3">
      <c r="A563" s="12">
        <v>8</v>
      </c>
      <c r="B563" s="7" t="s">
        <v>369</v>
      </c>
      <c r="C563" s="12" t="s">
        <v>765</v>
      </c>
      <c r="D563" s="12" t="s">
        <v>759</v>
      </c>
      <c r="E563" s="12" t="s">
        <v>17</v>
      </c>
      <c r="F563" s="12" t="s">
        <v>613</v>
      </c>
      <c r="L563" s="12">
        <v>2023</v>
      </c>
      <c r="M563" s="14">
        <f t="shared" si="18"/>
        <v>78.225839999999991</v>
      </c>
      <c r="N563" s="14">
        <v>24.9</v>
      </c>
      <c r="O563" s="14">
        <v>10.199999999999999</v>
      </c>
      <c r="P563" s="12">
        <v>0.75700000000000001</v>
      </c>
      <c r="Q563" s="12">
        <v>151</v>
      </c>
      <c r="R563" s="12" t="s">
        <v>23</v>
      </c>
      <c r="S563" s="12" t="s">
        <v>23</v>
      </c>
      <c r="T563" s="12" t="s">
        <v>23</v>
      </c>
      <c r="V563" s="12" t="s">
        <v>23</v>
      </c>
      <c r="Y563" s="12" t="s">
        <v>808</v>
      </c>
    </row>
    <row r="564" spans="1:28" x14ac:dyDescent="0.3">
      <c r="A564" s="12">
        <v>9</v>
      </c>
      <c r="B564" s="7" t="s">
        <v>369</v>
      </c>
      <c r="C564" s="12" t="s">
        <v>766</v>
      </c>
      <c r="D564" s="12" t="s">
        <v>759</v>
      </c>
      <c r="E564" s="12" t="s">
        <v>17</v>
      </c>
      <c r="F564" s="12" t="s">
        <v>613</v>
      </c>
      <c r="L564" s="12">
        <v>2023</v>
      </c>
      <c r="M564" s="14">
        <f t="shared" si="18"/>
        <v>84.8232</v>
      </c>
      <c r="N564" s="14">
        <v>27</v>
      </c>
      <c r="O564" s="14">
        <v>10.4</v>
      </c>
      <c r="P564" s="12">
        <v>0.63600000000000001</v>
      </c>
      <c r="Q564" s="12">
        <v>164</v>
      </c>
      <c r="R564" s="12" t="s">
        <v>23</v>
      </c>
      <c r="S564" s="12" t="s">
        <v>23</v>
      </c>
      <c r="V564" s="12" t="s">
        <v>23</v>
      </c>
      <c r="Y564" s="12" t="s">
        <v>808</v>
      </c>
    </row>
    <row r="565" spans="1:28" x14ac:dyDescent="0.3">
      <c r="A565" s="12">
        <v>10</v>
      </c>
      <c r="B565" s="7" t="s">
        <v>369</v>
      </c>
      <c r="C565" s="12" t="s">
        <v>767</v>
      </c>
      <c r="D565" s="12" t="s">
        <v>759</v>
      </c>
      <c r="E565" s="12" t="s">
        <v>17</v>
      </c>
      <c r="F565" s="12" t="s">
        <v>613</v>
      </c>
      <c r="L565" s="12">
        <v>2023</v>
      </c>
      <c r="M565" s="14">
        <f t="shared" si="18"/>
        <v>73.827600000000004</v>
      </c>
      <c r="N565" s="14">
        <v>23.5</v>
      </c>
      <c r="O565" s="14">
        <v>10</v>
      </c>
      <c r="P565" s="12">
        <v>0.501</v>
      </c>
      <c r="Q565" s="12">
        <v>169</v>
      </c>
      <c r="R565" s="12" t="s">
        <v>23</v>
      </c>
      <c r="S565" s="12" t="s">
        <v>23</v>
      </c>
      <c r="V565" s="12" t="s">
        <v>23</v>
      </c>
      <c r="W565" s="12" t="s">
        <v>558</v>
      </c>
      <c r="Y565" s="12" t="s">
        <v>808</v>
      </c>
      <c r="AA565" s="17" t="s">
        <v>24</v>
      </c>
      <c r="AB565" s="17" t="s">
        <v>814</v>
      </c>
    </row>
    <row r="566" spans="1:28" x14ac:dyDescent="0.3">
      <c r="A566" s="12">
        <v>11</v>
      </c>
      <c r="B566" s="7" t="s">
        <v>369</v>
      </c>
      <c r="C566" s="12" t="s">
        <v>768</v>
      </c>
      <c r="D566" s="12" t="s">
        <v>759</v>
      </c>
      <c r="E566" s="12" t="s">
        <v>17</v>
      </c>
      <c r="F566" s="12" t="s">
        <v>613</v>
      </c>
      <c r="L566" s="12">
        <v>2023</v>
      </c>
      <c r="M566" s="14">
        <f t="shared" si="18"/>
        <v>79.482479999999995</v>
      </c>
      <c r="N566" s="14">
        <v>25.3</v>
      </c>
      <c r="O566" s="14">
        <v>13.7</v>
      </c>
      <c r="P566" s="12">
        <v>0.59699999999999998</v>
      </c>
      <c r="Q566" s="12">
        <v>172</v>
      </c>
      <c r="R566" s="12" t="s">
        <v>23</v>
      </c>
      <c r="V566" s="12" t="s">
        <v>23</v>
      </c>
      <c r="W566" s="12" t="s">
        <v>558</v>
      </c>
      <c r="Y566" s="12" t="s">
        <v>808</v>
      </c>
      <c r="AA566" s="17" t="s">
        <v>25</v>
      </c>
      <c r="AB566" s="17" t="s">
        <v>815</v>
      </c>
    </row>
    <row r="567" spans="1:28" x14ac:dyDescent="0.3">
      <c r="A567" s="12">
        <v>12</v>
      </c>
      <c r="B567" s="7" t="s">
        <v>369</v>
      </c>
      <c r="C567" s="12" t="s">
        <v>769</v>
      </c>
      <c r="D567" s="12" t="s">
        <v>759</v>
      </c>
      <c r="E567" s="12" t="s">
        <v>17</v>
      </c>
      <c r="L567" s="12">
        <v>2023</v>
      </c>
      <c r="M567" s="14">
        <f t="shared" si="18"/>
        <v>63.774480000000004</v>
      </c>
      <c r="N567" s="14">
        <v>20.3</v>
      </c>
      <c r="O567" s="14">
        <v>11.9</v>
      </c>
      <c r="P567" s="12">
        <v>0.44700000000000001</v>
      </c>
      <c r="Q567" s="12">
        <v>191</v>
      </c>
      <c r="R567" s="12" t="s">
        <v>23</v>
      </c>
      <c r="V567" s="12" t="s">
        <v>23</v>
      </c>
      <c r="Y567" s="12" t="s">
        <v>808</v>
      </c>
      <c r="AA567" s="17" t="s">
        <v>26</v>
      </c>
      <c r="AB567" s="17" t="s">
        <v>816</v>
      </c>
    </row>
    <row r="568" spans="1:28" x14ac:dyDescent="0.3">
      <c r="A568" s="12">
        <v>13</v>
      </c>
      <c r="B568" s="7" t="s">
        <v>369</v>
      </c>
      <c r="C568" s="12" t="s">
        <v>770</v>
      </c>
      <c r="D568" s="12" t="s">
        <v>759</v>
      </c>
      <c r="E568" s="12" t="s">
        <v>17</v>
      </c>
      <c r="L568" s="12">
        <v>2023</v>
      </c>
      <c r="M568" s="14">
        <f t="shared" si="18"/>
        <v>59.376239999999996</v>
      </c>
      <c r="N568" s="14">
        <v>18.899999999999999</v>
      </c>
      <c r="O568" s="14">
        <v>11.1</v>
      </c>
      <c r="P568" s="12">
        <v>0.49199999999999999</v>
      </c>
      <c r="Q568" s="12">
        <v>174</v>
      </c>
      <c r="R568" s="12" t="s">
        <v>23</v>
      </c>
      <c r="V568" s="12" t="s">
        <v>23</v>
      </c>
      <c r="W568" s="12" t="s">
        <v>558</v>
      </c>
      <c r="Y568" s="12" t="s">
        <v>808</v>
      </c>
      <c r="AA568" s="17" t="s">
        <v>27</v>
      </c>
      <c r="AB568" s="28" t="s">
        <v>811</v>
      </c>
    </row>
    <row r="569" spans="1:28" x14ac:dyDescent="0.3">
      <c r="A569" s="12">
        <v>14</v>
      </c>
      <c r="B569" s="7" t="s">
        <v>369</v>
      </c>
      <c r="C569" s="12" t="s">
        <v>771</v>
      </c>
      <c r="D569" s="12" t="s">
        <v>759</v>
      </c>
      <c r="E569" s="12" t="s">
        <v>17</v>
      </c>
      <c r="F569" s="12" t="s">
        <v>613</v>
      </c>
      <c r="L569" s="12">
        <v>2023</v>
      </c>
      <c r="M569" s="14">
        <f t="shared" si="18"/>
        <v>69.429360000000003</v>
      </c>
      <c r="N569" s="14">
        <v>22.1</v>
      </c>
      <c r="O569" s="14">
        <v>10.4</v>
      </c>
      <c r="P569" s="12">
        <v>0.49</v>
      </c>
      <c r="Q569" s="12">
        <v>184</v>
      </c>
      <c r="R569" s="12" t="s">
        <v>23</v>
      </c>
      <c r="V569" s="12" t="s">
        <v>23</v>
      </c>
      <c r="W569" s="12" t="s">
        <v>558</v>
      </c>
      <c r="Y569" s="12" t="s">
        <v>808</v>
      </c>
      <c r="AA569" s="4" t="s">
        <v>28</v>
      </c>
      <c r="AB569" s="18">
        <f>AVERAGE(O556:O605)</f>
        <v>9.1183673469387774</v>
      </c>
    </row>
    <row r="570" spans="1:28" x14ac:dyDescent="0.3">
      <c r="A570" s="12">
        <v>15</v>
      </c>
      <c r="B570" s="7" t="s">
        <v>369</v>
      </c>
      <c r="C570" s="12" t="s">
        <v>772</v>
      </c>
      <c r="D570" s="12" t="s">
        <v>759</v>
      </c>
      <c r="E570" s="12" t="s">
        <v>17</v>
      </c>
      <c r="L570" s="12">
        <v>2023</v>
      </c>
      <c r="M570" s="14">
        <f t="shared" si="18"/>
        <v>57.177119999999995</v>
      </c>
      <c r="N570" s="14">
        <v>18.2</v>
      </c>
      <c r="O570" s="14">
        <v>9.6</v>
      </c>
      <c r="P570" s="12">
        <v>0.52200000000000002</v>
      </c>
      <c r="Q570" s="12">
        <v>157</v>
      </c>
      <c r="R570" s="12" t="s">
        <v>23</v>
      </c>
      <c r="V570" s="12" t="s">
        <v>23</v>
      </c>
      <c r="Y570" s="12" t="s">
        <v>808</v>
      </c>
      <c r="AA570" s="4" t="s">
        <v>29</v>
      </c>
      <c r="AB570" s="18">
        <f>AVERAGE(N558:N607)</f>
        <v>17.584444444444447</v>
      </c>
    </row>
    <row r="571" spans="1:28" x14ac:dyDescent="0.3">
      <c r="A571" s="12">
        <v>16</v>
      </c>
      <c r="B571" s="7" t="s">
        <v>369</v>
      </c>
      <c r="C571" s="12" t="s">
        <v>773</v>
      </c>
      <c r="D571" s="12" t="s">
        <v>759</v>
      </c>
      <c r="E571" s="12" t="s">
        <v>17</v>
      </c>
      <c r="L571" s="12">
        <v>2023</v>
      </c>
      <c r="M571" s="14">
        <f t="shared" si="18"/>
        <v>59.376239999999996</v>
      </c>
      <c r="N571" s="14">
        <v>18.899999999999999</v>
      </c>
      <c r="O571" s="14">
        <v>8.4</v>
      </c>
      <c r="P571" s="12">
        <v>0.40500000000000003</v>
      </c>
      <c r="Q571" s="12">
        <v>178</v>
      </c>
      <c r="R571" s="12" t="s">
        <v>23</v>
      </c>
      <c r="V571" s="12" t="s">
        <v>23</v>
      </c>
      <c r="W571" s="12" t="s">
        <v>558</v>
      </c>
      <c r="Y571" s="12" t="s">
        <v>808</v>
      </c>
      <c r="AA571" s="4" t="s">
        <v>30</v>
      </c>
      <c r="AB571" s="18">
        <f>AVERAGE(Q557:Q606)</f>
        <v>169.42105263157896</v>
      </c>
    </row>
    <row r="572" spans="1:28" x14ac:dyDescent="0.3">
      <c r="A572" s="12">
        <v>17</v>
      </c>
      <c r="B572" s="7" t="s">
        <v>369</v>
      </c>
      <c r="C572" s="12" t="s">
        <v>774</v>
      </c>
      <c r="D572" s="12" t="s">
        <v>759</v>
      </c>
      <c r="E572" s="12" t="s">
        <v>17</v>
      </c>
      <c r="L572" s="12">
        <v>2023</v>
      </c>
      <c r="M572" s="14">
        <f t="shared" si="18"/>
        <v>56.5488</v>
      </c>
      <c r="N572" s="14">
        <v>18</v>
      </c>
      <c r="O572" s="14">
        <v>9.8000000000000007</v>
      </c>
      <c r="P572" s="12">
        <v>0.34200000000000003</v>
      </c>
      <c r="Q572" s="12">
        <v>174</v>
      </c>
      <c r="R572" s="12" t="s">
        <v>23</v>
      </c>
      <c r="S572" s="12" t="s">
        <v>23</v>
      </c>
      <c r="V572" s="12" t="s">
        <v>23</v>
      </c>
      <c r="Y572" s="12" t="s">
        <v>808</v>
      </c>
      <c r="AA572" s="4" t="s">
        <v>31</v>
      </c>
      <c r="AB572" s="13" t="s">
        <v>146</v>
      </c>
    </row>
    <row r="573" spans="1:28" x14ac:dyDescent="0.3">
      <c r="A573" s="12">
        <v>18</v>
      </c>
      <c r="B573" s="7" t="s">
        <v>369</v>
      </c>
      <c r="C573" s="12" t="s">
        <v>775</v>
      </c>
      <c r="D573" s="12" t="s">
        <v>759</v>
      </c>
      <c r="E573" s="12" t="s">
        <v>17</v>
      </c>
      <c r="L573" s="12">
        <v>2023</v>
      </c>
      <c r="M573" s="14">
        <f t="shared" si="18"/>
        <v>51.836399999999998</v>
      </c>
      <c r="N573" s="14">
        <v>16.5</v>
      </c>
      <c r="O573" s="14">
        <v>10.8</v>
      </c>
      <c r="P573" s="12">
        <v>0.81899999999999995</v>
      </c>
      <c r="Q573" s="12">
        <v>87</v>
      </c>
      <c r="R573" s="12" t="s">
        <v>23</v>
      </c>
      <c r="V573" s="12" t="s">
        <v>23</v>
      </c>
      <c r="X573" s="12" t="s">
        <v>809</v>
      </c>
      <c r="Y573" s="12" t="s">
        <v>808</v>
      </c>
      <c r="AA573" s="4" t="s">
        <v>33</v>
      </c>
      <c r="AB573" s="12" t="s">
        <v>981</v>
      </c>
    </row>
    <row r="574" spans="1:28" x14ac:dyDescent="0.3">
      <c r="A574" s="12">
        <v>19</v>
      </c>
      <c r="B574" s="7" t="s">
        <v>369</v>
      </c>
      <c r="C574" s="12" t="s">
        <v>776</v>
      </c>
      <c r="D574" s="12" t="s">
        <v>759</v>
      </c>
      <c r="E574" s="12" t="s">
        <v>17</v>
      </c>
      <c r="L574" s="12">
        <v>2023</v>
      </c>
      <c r="M574" s="14">
        <f t="shared" si="18"/>
        <v>57.491280000000003</v>
      </c>
      <c r="N574" s="14">
        <v>18.3</v>
      </c>
      <c r="O574" s="14">
        <v>10.5</v>
      </c>
      <c r="P574" s="12">
        <v>0.436</v>
      </c>
      <c r="Q574" s="12">
        <v>159</v>
      </c>
      <c r="R574" s="12" t="s">
        <v>23</v>
      </c>
      <c r="S574" s="12" t="s">
        <v>23</v>
      </c>
      <c r="V574" s="12" t="s">
        <v>23</v>
      </c>
      <c r="Y574" s="12" t="s">
        <v>808</v>
      </c>
      <c r="AA574" s="4" t="s">
        <v>34</v>
      </c>
      <c r="AB574" s="12" t="s">
        <v>980</v>
      </c>
    </row>
    <row r="575" spans="1:28" x14ac:dyDescent="0.3">
      <c r="A575" s="12">
        <v>20</v>
      </c>
      <c r="B575" s="7" t="s">
        <v>369</v>
      </c>
      <c r="C575" s="12" t="s">
        <v>777</v>
      </c>
      <c r="D575" s="12" t="s">
        <v>759</v>
      </c>
      <c r="E575" s="12" t="s">
        <v>17</v>
      </c>
      <c r="F575" s="12" t="s">
        <v>613</v>
      </c>
      <c r="L575" s="12">
        <v>2023</v>
      </c>
      <c r="M575" s="14">
        <f t="shared" si="18"/>
        <v>64.71696</v>
      </c>
      <c r="N575" s="14">
        <v>20.6</v>
      </c>
      <c r="O575" s="14">
        <v>11.6</v>
      </c>
      <c r="P575" s="12">
        <v>0.44500000000000001</v>
      </c>
      <c r="Q575" s="12">
        <v>182</v>
      </c>
      <c r="R575" s="12" t="s">
        <v>23</v>
      </c>
      <c r="V575" s="12" t="s">
        <v>23</v>
      </c>
      <c r="X575" s="12" t="s">
        <v>809</v>
      </c>
      <c r="Y575" s="12" t="s">
        <v>808</v>
      </c>
      <c r="AA575" s="4" t="s">
        <v>148</v>
      </c>
    </row>
    <row r="576" spans="1:28" x14ac:dyDescent="0.3">
      <c r="A576" s="12">
        <v>21</v>
      </c>
      <c r="B576" s="7" t="s">
        <v>369</v>
      </c>
      <c r="C576" s="12" t="s">
        <v>778</v>
      </c>
      <c r="D576" s="12" t="s">
        <v>759</v>
      </c>
      <c r="E576" s="12" t="s">
        <v>17</v>
      </c>
      <c r="L576" s="12">
        <v>2023</v>
      </c>
      <c r="M576" s="14">
        <f t="shared" si="18"/>
        <v>46.49568</v>
      </c>
      <c r="N576" s="14">
        <v>14.8</v>
      </c>
      <c r="O576" s="14">
        <v>11.3</v>
      </c>
      <c r="V576" s="12" t="s">
        <v>23</v>
      </c>
      <c r="Y576" s="12" t="s">
        <v>808</v>
      </c>
      <c r="AA576" s="4" t="s">
        <v>37</v>
      </c>
      <c r="AB576" s="13" t="s">
        <v>151</v>
      </c>
    </row>
    <row r="577" spans="1:28" x14ac:dyDescent="0.3">
      <c r="A577" s="12">
        <v>22</v>
      </c>
      <c r="B577" s="7" t="s">
        <v>369</v>
      </c>
      <c r="C577" s="12" t="s">
        <v>779</v>
      </c>
      <c r="D577" s="12" t="s">
        <v>759</v>
      </c>
      <c r="E577" s="12" t="s">
        <v>17</v>
      </c>
      <c r="L577" s="12">
        <v>2023</v>
      </c>
      <c r="M577" s="14">
        <f t="shared" si="18"/>
        <v>42.4116</v>
      </c>
      <c r="N577" s="14">
        <v>13.5</v>
      </c>
      <c r="O577" s="14">
        <v>8.6</v>
      </c>
      <c r="V577" s="12" t="s">
        <v>23</v>
      </c>
      <c r="Y577" s="12" t="s">
        <v>808</v>
      </c>
      <c r="AA577" s="4" t="s">
        <v>39</v>
      </c>
      <c r="AB577" s="13" t="s">
        <v>812</v>
      </c>
    </row>
    <row r="578" spans="1:28" x14ac:dyDescent="0.3">
      <c r="A578" s="12">
        <v>23</v>
      </c>
      <c r="B578" s="7" t="s">
        <v>369</v>
      </c>
      <c r="C578" s="12" t="s">
        <v>780</v>
      </c>
      <c r="D578" s="12" t="s">
        <v>759</v>
      </c>
      <c r="E578" s="12" t="s">
        <v>17</v>
      </c>
      <c r="L578" s="12">
        <v>2023</v>
      </c>
      <c r="M578" s="14">
        <f t="shared" si="18"/>
        <v>53.407199999999996</v>
      </c>
      <c r="N578" s="14">
        <v>17</v>
      </c>
      <c r="O578" s="14">
        <v>10.6</v>
      </c>
      <c r="V578" s="12" t="s">
        <v>23</v>
      </c>
      <c r="X578" s="12" t="s">
        <v>810</v>
      </c>
      <c r="Y578" s="12" t="s">
        <v>808</v>
      </c>
      <c r="AA578" s="4" t="s">
        <v>153</v>
      </c>
      <c r="AB578" s="12" t="s">
        <v>813</v>
      </c>
    </row>
    <row r="579" spans="1:28" x14ac:dyDescent="0.3">
      <c r="A579" s="12">
        <v>24</v>
      </c>
      <c r="B579" s="7" t="s">
        <v>369</v>
      </c>
      <c r="C579" s="12" t="s">
        <v>781</v>
      </c>
      <c r="D579" s="12" t="s">
        <v>759</v>
      </c>
      <c r="E579" s="12" t="s">
        <v>17</v>
      </c>
      <c r="L579" s="12">
        <v>2023</v>
      </c>
      <c r="M579" s="14">
        <f t="shared" si="18"/>
        <v>51.208080000000002</v>
      </c>
      <c r="N579" s="14">
        <v>16.3</v>
      </c>
      <c r="O579" s="14">
        <v>10</v>
      </c>
      <c r="S579" s="12" t="s">
        <v>23</v>
      </c>
      <c r="T579" s="12" t="s">
        <v>23</v>
      </c>
      <c r="V579" s="12" t="s">
        <v>23</v>
      </c>
      <c r="Y579" s="12" t="s">
        <v>808</v>
      </c>
    </row>
    <row r="580" spans="1:28" x14ac:dyDescent="0.3">
      <c r="A580" s="12">
        <v>25</v>
      </c>
      <c r="B580" s="7" t="s">
        <v>369</v>
      </c>
      <c r="C580" s="12" t="s">
        <v>782</v>
      </c>
      <c r="D580" s="12" t="s">
        <v>759</v>
      </c>
      <c r="E580" s="12" t="s">
        <v>17</v>
      </c>
      <c r="L580" s="12">
        <v>2023</v>
      </c>
      <c r="M580" s="14">
        <f t="shared" si="18"/>
        <v>46.49568</v>
      </c>
      <c r="N580" s="14">
        <v>14.8</v>
      </c>
      <c r="O580" s="14">
        <v>8.6</v>
      </c>
      <c r="V580" s="12" t="s">
        <v>23</v>
      </c>
      <c r="Y580" s="12" t="s">
        <v>808</v>
      </c>
    </row>
    <row r="581" spans="1:28" x14ac:dyDescent="0.3">
      <c r="A581" s="12">
        <v>26</v>
      </c>
      <c r="B581" s="7" t="s">
        <v>369</v>
      </c>
      <c r="C581" s="12" t="s">
        <v>783</v>
      </c>
      <c r="D581" s="12" t="s">
        <v>759</v>
      </c>
      <c r="E581" s="12" t="s">
        <v>17</v>
      </c>
      <c r="L581" s="12">
        <v>2023</v>
      </c>
      <c r="M581" s="14">
        <f t="shared" si="18"/>
        <v>43.982399999999998</v>
      </c>
      <c r="N581" s="14">
        <v>14</v>
      </c>
      <c r="O581" s="14">
        <v>9.5</v>
      </c>
      <c r="S581" s="12" t="s">
        <v>23</v>
      </c>
      <c r="V581" s="12" t="s">
        <v>23</v>
      </c>
      <c r="Y581" s="12" t="s">
        <v>808</v>
      </c>
    </row>
    <row r="582" spans="1:28" x14ac:dyDescent="0.3">
      <c r="A582" s="12">
        <v>27</v>
      </c>
      <c r="B582" s="7" t="s">
        <v>369</v>
      </c>
      <c r="C582" s="12" t="s">
        <v>784</v>
      </c>
      <c r="D582" s="12" t="s">
        <v>759</v>
      </c>
      <c r="E582" s="12" t="s">
        <v>17</v>
      </c>
      <c r="L582" s="12">
        <v>2023</v>
      </c>
      <c r="M582" s="14">
        <f t="shared" si="18"/>
        <v>42.4116</v>
      </c>
      <c r="N582" s="14">
        <v>13.5</v>
      </c>
      <c r="O582" s="14">
        <v>8.6</v>
      </c>
      <c r="S582" s="12" t="s">
        <v>23</v>
      </c>
      <c r="V582" s="12" t="s">
        <v>23</v>
      </c>
      <c r="Y582" s="12" t="s">
        <v>808</v>
      </c>
    </row>
    <row r="583" spans="1:28" x14ac:dyDescent="0.3">
      <c r="A583" s="12">
        <v>28</v>
      </c>
      <c r="B583" s="7" t="s">
        <v>369</v>
      </c>
      <c r="C583" s="12" t="s">
        <v>785</v>
      </c>
      <c r="D583" s="12" t="s">
        <v>759</v>
      </c>
      <c r="E583" s="12" t="s">
        <v>17</v>
      </c>
      <c r="L583" s="12">
        <v>2023</v>
      </c>
      <c r="M583" s="14">
        <f t="shared" si="18"/>
        <v>35.185919999999996</v>
      </c>
      <c r="N583" s="14">
        <v>11.2</v>
      </c>
      <c r="O583" s="14">
        <v>8.1999999999999993</v>
      </c>
      <c r="V583" s="12" t="s">
        <v>23</v>
      </c>
      <c r="Y583" s="12" t="s">
        <v>808</v>
      </c>
    </row>
    <row r="584" spans="1:28" x14ac:dyDescent="0.3">
      <c r="A584" s="12">
        <v>29</v>
      </c>
      <c r="B584" s="7" t="s">
        <v>369</v>
      </c>
      <c r="C584" s="12" t="s">
        <v>786</v>
      </c>
      <c r="D584" s="12" t="s">
        <v>759</v>
      </c>
      <c r="E584" s="12" t="s">
        <v>17</v>
      </c>
      <c r="L584" s="12">
        <v>2023</v>
      </c>
      <c r="M584" s="14">
        <f t="shared" si="18"/>
        <v>46.181519999999999</v>
      </c>
      <c r="N584" s="14">
        <v>14.7</v>
      </c>
      <c r="O584" s="14">
        <v>10.3</v>
      </c>
      <c r="V584" s="12" t="s">
        <v>23</v>
      </c>
      <c r="Y584" s="12" t="s">
        <v>808</v>
      </c>
    </row>
    <row r="585" spans="1:28" x14ac:dyDescent="0.3">
      <c r="A585" s="12">
        <v>30</v>
      </c>
      <c r="B585" s="7" t="s">
        <v>369</v>
      </c>
      <c r="C585" s="12" t="s">
        <v>787</v>
      </c>
      <c r="D585" s="12" t="s">
        <v>759</v>
      </c>
      <c r="E585" s="12" t="s">
        <v>17</v>
      </c>
      <c r="L585" s="12">
        <v>2023</v>
      </c>
      <c r="M585" s="14">
        <f t="shared" si="18"/>
        <v>46.181519999999999</v>
      </c>
      <c r="N585" s="14">
        <v>14.7</v>
      </c>
      <c r="O585" s="14">
        <v>11.1</v>
      </c>
      <c r="V585" s="12" t="s">
        <v>23</v>
      </c>
      <c r="Y585" s="12" t="s">
        <v>808</v>
      </c>
    </row>
    <row r="586" spans="1:28" x14ac:dyDescent="0.3">
      <c r="A586" s="12">
        <v>31</v>
      </c>
      <c r="B586" s="7" t="s">
        <v>369</v>
      </c>
      <c r="C586" s="12" t="s">
        <v>788</v>
      </c>
      <c r="D586" s="12" t="s">
        <v>759</v>
      </c>
      <c r="E586" s="12" t="s">
        <v>17</v>
      </c>
      <c r="L586" s="12">
        <v>2023</v>
      </c>
      <c r="M586" s="14">
        <f t="shared" si="18"/>
        <v>47.124000000000002</v>
      </c>
      <c r="N586" s="14">
        <v>15</v>
      </c>
      <c r="O586" s="14">
        <v>10.199999999999999</v>
      </c>
      <c r="S586" s="12" t="s">
        <v>23</v>
      </c>
      <c r="T586" s="12" t="s">
        <v>23</v>
      </c>
      <c r="V586" s="12" t="s">
        <v>23</v>
      </c>
      <c r="Y586" s="12" t="s">
        <v>808</v>
      </c>
    </row>
    <row r="587" spans="1:28" x14ac:dyDescent="0.3">
      <c r="A587" s="12">
        <v>32</v>
      </c>
      <c r="B587" s="7" t="s">
        <v>369</v>
      </c>
      <c r="C587" s="12" t="s">
        <v>789</v>
      </c>
      <c r="D587" s="12" t="s">
        <v>759</v>
      </c>
      <c r="E587" s="12" t="s">
        <v>17</v>
      </c>
      <c r="L587" s="12">
        <v>2023</v>
      </c>
      <c r="M587" s="14">
        <f t="shared" si="18"/>
        <v>42.4116</v>
      </c>
      <c r="N587" s="14">
        <v>13.5</v>
      </c>
      <c r="O587" s="14">
        <v>9.1</v>
      </c>
      <c r="S587" s="12" t="s">
        <v>23</v>
      </c>
      <c r="V587" s="12" t="s">
        <v>23</v>
      </c>
      <c r="Y587" s="12" t="s">
        <v>808</v>
      </c>
    </row>
    <row r="588" spans="1:28" x14ac:dyDescent="0.3">
      <c r="A588" s="12">
        <v>33</v>
      </c>
      <c r="B588" s="7" t="s">
        <v>369</v>
      </c>
      <c r="C588" s="12" t="s">
        <v>790</v>
      </c>
      <c r="D588" s="12" t="s">
        <v>759</v>
      </c>
      <c r="E588" s="12" t="s">
        <v>17</v>
      </c>
      <c r="L588" s="12">
        <v>2023</v>
      </c>
      <c r="M588" s="14">
        <f t="shared" si="18"/>
        <v>43.982399999999998</v>
      </c>
      <c r="N588" s="14">
        <v>14</v>
      </c>
      <c r="O588" s="14">
        <v>9.1</v>
      </c>
      <c r="V588" s="12" t="s">
        <v>23</v>
      </c>
      <c r="Y588" s="12" t="s">
        <v>808</v>
      </c>
    </row>
    <row r="589" spans="1:28" x14ac:dyDescent="0.3">
      <c r="A589" s="12">
        <v>34</v>
      </c>
      <c r="B589" s="7" t="s">
        <v>369</v>
      </c>
      <c r="C589" s="12" t="s">
        <v>791</v>
      </c>
      <c r="D589" s="12" t="s">
        <v>759</v>
      </c>
      <c r="E589" s="12" t="s">
        <v>17</v>
      </c>
      <c r="L589" s="12">
        <v>2023</v>
      </c>
      <c r="M589" s="14">
        <f t="shared" si="18"/>
        <v>21.991199999999999</v>
      </c>
      <c r="N589" s="14">
        <v>7</v>
      </c>
      <c r="O589" s="14">
        <v>6.2</v>
      </c>
      <c r="V589" s="12" t="s">
        <v>23</v>
      </c>
      <c r="Y589" s="12" t="s">
        <v>808</v>
      </c>
    </row>
    <row r="590" spans="1:28" x14ac:dyDescent="0.3">
      <c r="A590" s="12">
        <v>35</v>
      </c>
      <c r="B590" s="7" t="s">
        <v>369</v>
      </c>
      <c r="C590" s="12" t="s">
        <v>792</v>
      </c>
      <c r="D590" s="12" t="s">
        <v>759</v>
      </c>
      <c r="E590" s="12" t="s">
        <v>17</v>
      </c>
      <c r="L590" s="12">
        <v>2023</v>
      </c>
      <c r="M590" s="14">
        <f t="shared" si="18"/>
        <v>29.216880000000003</v>
      </c>
      <c r="N590" s="14">
        <v>9.3000000000000007</v>
      </c>
      <c r="O590" s="14">
        <v>8.4</v>
      </c>
      <c r="V590" s="12" t="s">
        <v>23</v>
      </c>
      <c r="Y590" s="12" t="s">
        <v>808</v>
      </c>
    </row>
    <row r="591" spans="1:28" x14ac:dyDescent="0.3">
      <c r="A591" s="12">
        <v>36</v>
      </c>
      <c r="B591" s="7" t="s">
        <v>369</v>
      </c>
      <c r="C591" s="12" t="s">
        <v>793</v>
      </c>
      <c r="D591" s="12" t="s">
        <v>759</v>
      </c>
      <c r="E591" s="12" t="s">
        <v>17</v>
      </c>
      <c r="L591" s="12">
        <v>2023</v>
      </c>
      <c r="M591" s="14">
        <f t="shared" si="18"/>
        <v>39.898319999999998</v>
      </c>
      <c r="N591" s="14">
        <v>12.7</v>
      </c>
      <c r="O591" s="14">
        <v>8.6999999999999993</v>
      </c>
      <c r="V591" s="12" t="s">
        <v>23</v>
      </c>
      <c r="Y591" s="12" t="s">
        <v>808</v>
      </c>
    </row>
    <row r="592" spans="1:28" x14ac:dyDescent="0.3">
      <c r="A592" s="12">
        <v>37</v>
      </c>
      <c r="B592" s="7" t="s">
        <v>369</v>
      </c>
      <c r="C592" s="12" t="s">
        <v>794</v>
      </c>
      <c r="D592" s="12" t="s">
        <v>759</v>
      </c>
      <c r="E592" s="12" t="s">
        <v>17</v>
      </c>
      <c r="L592" s="12">
        <v>2023</v>
      </c>
      <c r="M592" s="14">
        <f t="shared" si="18"/>
        <v>29.216880000000003</v>
      </c>
      <c r="N592" s="14">
        <v>9.3000000000000007</v>
      </c>
      <c r="O592" s="14">
        <v>6.4</v>
      </c>
      <c r="S592" s="12" t="s">
        <v>23</v>
      </c>
      <c r="V592" s="12" t="s">
        <v>23</v>
      </c>
      <c r="Y592" s="12" t="s">
        <v>808</v>
      </c>
    </row>
    <row r="593" spans="1:30" x14ac:dyDescent="0.3">
      <c r="A593" s="12">
        <v>38</v>
      </c>
      <c r="B593" s="7" t="s">
        <v>369</v>
      </c>
      <c r="C593" s="12" t="s">
        <v>795</v>
      </c>
      <c r="D593" s="12" t="s">
        <v>759</v>
      </c>
      <c r="E593" s="12" t="s">
        <v>17</v>
      </c>
      <c r="L593" s="12">
        <v>2023</v>
      </c>
      <c r="M593" s="14">
        <f t="shared" si="18"/>
        <v>49.008959999999995</v>
      </c>
      <c r="N593" s="14">
        <v>15.6</v>
      </c>
      <c r="O593" s="14">
        <v>10.199999999999999</v>
      </c>
      <c r="V593" s="12" t="s">
        <v>23</v>
      </c>
      <c r="X593" s="12" t="s">
        <v>809</v>
      </c>
      <c r="Y593" s="12" t="s">
        <v>808</v>
      </c>
    </row>
    <row r="594" spans="1:30" x14ac:dyDescent="0.3">
      <c r="A594" s="12">
        <v>39</v>
      </c>
      <c r="B594" s="7" t="s">
        <v>369</v>
      </c>
      <c r="C594" s="12" t="s">
        <v>796</v>
      </c>
      <c r="D594" s="12" t="s">
        <v>759</v>
      </c>
      <c r="E594" s="12" t="s">
        <v>17</v>
      </c>
      <c r="L594" s="12">
        <v>2023</v>
      </c>
      <c r="M594" s="14">
        <f t="shared" si="18"/>
        <v>34.24344</v>
      </c>
      <c r="N594" s="14">
        <v>10.9</v>
      </c>
      <c r="O594" s="14">
        <v>8.4</v>
      </c>
      <c r="V594" s="12" t="s">
        <v>23</v>
      </c>
      <c r="X594" s="12" t="s">
        <v>809</v>
      </c>
      <c r="Y594" s="12" t="s">
        <v>808</v>
      </c>
    </row>
    <row r="595" spans="1:30" x14ac:dyDescent="0.3">
      <c r="A595" s="12">
        <v>40</v>
      </c>
      <c r="B595" s="7" t="s">
        <v>369</v>
      </c>
      <c r="C595" s="12" t="s">
        <v>797</v>
      </c>
      <c r="D595" s="12" t="s">
        <v>759</v>
      </c>
      <c r="E595" s="12" t="s">
        <v>17</v>
      </c>
      <c r="L595" s="12">
        <v>2023</v>
      </c>
      <c r="M595" s="14">
        <f t="shared" si="18"/>
        <v>40.840800000000002</v>
      </c>
      <c r="N595" s="14">
        <v>13</v>
      </c>
      <c r="O595" s="14">
        <v>9.6999999999999993</v>
      </c>
      <c r="V595" s="12" t="s">
        <v>23</v>
      </c>
      <c r="Y595" s="12" t="s">
        <v>808</v>
      </c>
    </row>
    <row r="596" spans="1:30" x14ac:dyDescent="0.3">
      <c r="A596" s="12">
        <v>41</v>
      </c>
      <c r="B596" s="7" t="s">
        <v>369</v>
      </c>
      <c r="C596" s="12" t="s">
        <v>798</v>
      </c>
      <c r="D596" s="12" t="s">
        <v>759</v>
      </c>
      <c r="E596" s="12" t="s">
        <v>17</v>
      </c>
      <c r="L596" s="12">
        <v>2023</v>
      </c>
      <c r="M596" s="14">
        <f t="shared" si="18"/>
        <v>41.469119999999997</v>
      </c>
      <c r="N596" s="14">
        <v>13.2</v>
      </c>
      <c r="O596" s="14">
        <v>8.1999999999999993</v>
      </c>
      <c r="S596" s="12" t="s">
        <v>23</v>
      </c>
      <c r="V596" s="12" t="s">
        <v>23</v>
      </c>
      <c r="Y596" s="12" t="s">
        <v>808</v>
      </c>
    </row>
    <row r="597" spans="1:30" x14ac:dyDescent="0.3">
      <c r="A597" s="12">
        <v>42</v>
      </c>
      <c r="B597" s="7" t="s">
        <v>369</v>
      </c>
      <c r="C597" s="12" t="s">
        <v>799</v>
      </c>
      <c r="D597" s="12" t="s">
        <v>759</v>
      </c>
      <c r="E597" s="12" t="s">
        <v>17</v>
      </c>
      <c r="L597" s="12">
        <v>2023</v>
      </c>
      <c r="M597" s="14">
        <f t="shared" si="18"/>
        <v>34.557600000000001</v>
      </c>
      <c r="N597" s="14">
        <v>11</v>
      </c>
      <c r="O597" s="14">
        <v>8.6999999999999993</v>
      </c>
      <c r="S597" s="12" t="s">
        <v>23</v>
      </c>
      <c r="T597" s="12" t="s">
        <v>23</v>
      </c>
      <c r="V597" s="12" t="s">
        <v>23</v>
      </c>
      <c r="Y597" s="12" t="s">
        <v>808</v>
      </c>
    </row>
    <row r="598" spans="1:30" x14ac:dyDescent="0.3">
      <c r="A598" s="12">
        <v>43</v>
      </c>
      <c r="B598" s="7" t="s">
        <v>369</v>
      </c>
      <c r="C598" s="12" t="s">
        <v>800</v>
      </c>
      <c r="D598" s="12" t="s">
        <v>759</v>
      </c>
      <c r="E598" s="12" t="s">
        <v>17</v>
      </c>
      <c r="L598" s="12">
        <v>2023</v>
      </c>
      <c r="M598" s="14">
        <f t="shared" si="18"/>
        <v>31.416</v>
      </c>
      <c r="N598" s="14">
        <v>10</v>
      </c>
      <c r="O598" s="14">
        <v>7.1</v>
      </c>
      <c r="V598" s="12" t="s">
        <v>23</v>
      </c>
      <c r="Y598" s="12" t="s">
        <v>808</v>
      </c>
    </row>
    <row r="599" spans="1:30" x14ac:dyDescent="0.3">
      <c r="A599" s="12">
        <v>44</v>
      </c>
      <c r="B599" s="7" t="s">
        <v>369</v>
      </c>
      <c r="C599" s="12" t="s">
        <v>801</v>
      </c>
      <c r="D599" s="12" t="s">
        <v>759</v>
      </c>
      <c r="E599" s="12" t="s">
        <v>17</v>
      </c>
      <c r="L599" s="12">
        <v>2023</v>
      </c>
      <c r="M599" s="14">
        <f t="shared" si="18"/>
        <v>27.017759999999999</v>
      </c>
      <c r="N599" s="14">
        <v>8.6</v>
      </c>
      <c r="O599" s="14">
        <v>8</v>
      </c>
      <c r="V599" s="12" t="s">
        <v>23</v>
      </c>
      <c r="Y599" s="12" t="s">
        <v>808</v>
      </c>
    </row>
    <row r="600" spans="1:30" x14ac:dyDescent="0.3">
      <c r="A600" s="12">
        <v>45</v>
      </c>
      <c r="B600" s="7" t="s">
        <v>369</v>
      </c>
      <c r="C600" s="12" t="s">
        <v>802</v>
      </c>
      <c r="D600" s="12" t="s">
        <v>759</v>
      </c>
      <c r="E600" s="12" t="s">
        <v>17</v>
      </c>
      <c r="L600" s="12">
        <v>2023</v>
      </c>
      <c r="M600" s="14">
        <f>N600*3.1416</f>
        <v>31.101839999999999</v>
      </c>
      <c r="N600" s="14">
        <v>9.9</v>
      </c>
      <c r="O600" s="14">
        <v>8.3000000000000007</v>
      </c>
      <c r="V600" s="12" t="s">
        <v>23</v>
      </c>
      <c r="Y600" s="12" t="s">
        <v>808</v>
      </c>
    </row>
    <row r="601" spans="1:30" x14ac:dyDescent="0.3">
      <c r="A601" s="12">
        <v>46</v>
      </c>
      <c r="B601" s="7" t="s">
        <v>369</v>
      </c>
      <c r="C601" s="12" t="s">
        <v>803</v>
      </c>
      <c r="D601" s="12" t="s">
        <v>759</v>
      </c>
      <c r="E601" s="12" t="s">
        <v>18</v>
      </c>
      <c r="F601" s="12" t="s">
        <v>237</v>
      </c>
      <c r="L601" s="12">
        <v>2023</v>
      </c>
      <c r="O601" s="14">
        <v>3.5</v>
      </c>
      <c r="S601" s="12" t="s">
        <v>23</v>
      </c>
      <c r="V601" s="12" t="s">
        <v>23</v>
      </c>
      <c r="Y601" s="12" t="s">
        <v>808</v>
      </c>
    </row>
    <row r="602" spans="1:30" x14ac:dyDescent="0.3">
      <c r="A602" s="12">
        <v>47</v>
      </c>
      <c r="B602" s="7" t="s">
        <v>369</v>
      </c>
      <c r="C602" s="12" t="s">
        <v>804</v>
      </c>
      <c r="D602" s="12" t="s">
        <v>759</v>
      </c>
      <c r="E602" s="12" t="s">
        <v>18</v>
      </c>
      <c r="F602" s="12" t="s">
        <v>237</v>
      </c>
      <c r="L602" s="12">
        <v>2023</v>
      </c>
      <c r="O602" s="14">
        <v>3.1</v>
      </c>
      <c r="V602" s="12" t="s">
        <v>23</v>
      </c>
      <c r="Y602" s="12" t="s">
        <v>808</v>
      </c>
    </row>
    <row r="603" spans="1:30" x14ac:dyDescent="0.3">
      <c r="A603" s="12">
        <v>48</v>
      </c>
      <c r="B603" s="7" t="s">
        <v>369</v>
      </c>
      <c r="C603" s="12" t="s">
        <v>805</v>
      </c>
      <c r="D603" s="12" t="s">
        <v>759</v>
      </c>
      <c r="E603" s="12" t="s">
        <v>18</v>
      </c>
      <c r="F603" s="12" t="s">
        <v>237</v>
      </c>
      <c r="L603" s="12">
        <v>2023</v>
      </c>
      <c r="O603" s="14">
        <v>3.6</v>
      </c>
      <c r="V603" s="12" t="s">
        <v>23</v>
      </c>
      <c r="Y603" s="12" t="s">
        <v>808</v>
      </c>
    </row>
    <row r="604" spans="1:30" x14ac:dyDescent="0.3">
      <c r="A604" s="12">
        <v>49</v>
      </c>
      <c r="B604" s="7" t="s">
        <v>369</v>
      </c>
      <c r="C604" s="12" t="s">
        <v>806</v>
      </c>
      <c r="D604" s="12" t="s">
        <v>759</v>
      </c>
      <c r="E604" s="12" t="s">
        <v>18</v>
      </c>
      <c r="F604" s="12" t="s">
        <v>237</v>
      </c>
      <c r="L604" s="12">
        <v>2023</v>
      </c>
      <c r="O604" s="14">
        <v>4.4000000000000004</v>
      </c>
      <c r="S604" s="12" t="s">
        <v>23</v>
      </c>
      <c r="T604" s="12" t="s">
        <v>23</v>
      </c>
      <c r="V604" s="12" t="s">
        <v>23</v>
      </c>
      <c r="Y604" s="12" t="s">
        <v>808</v>
      </c>
    </row>
    <row r="605" spans="1:30" x14ac:dyDescent="0.3">
      <c r="A605" s="19">
        <v>50</v>
      </c>
      <c r="B605" s="8" t="s">
        <v>369</v>
      </c>
      <c r="C605" s="19" t="s">
        <v>807</v>
      </c>
      <c r="D605" s="19" t="s">
        <v>759</v>
      </c>
      <c r="E605" s="19" t="s">
        <v>18</v>
      </c>
      <c r="F605" s="19" t="s">
        <v>237</v>
      </c>
      <c r="G605" s="19"/>
      <c r="H605" s="20"/>
      <c r="I605" s="19"/>
      <c r="J605" s="19"/>
      <c r="K605" s="19"/>
      <c r="L605" s="19">
        <v>2023</v>
      </c>
      <c r="M605" s="20"/>
      <c r="N605" s="20"/>
      <c r="O605" s="20">
        <v>5.6</v>
      </c>
      <c r="P605" s="19"/>
      <c r="Q605" s="19"/>
      <c r="R605" s="19"/>
      <c r="S605" s="19" t="s">
        <v>23</v>
      </c>
      <c r="T605" s="19"/>
      <c r="U605" s="19"/>
      <c r="V605" s="19" t="s">
        <v>23</v>
      </c>
      <c r="W605" s="19"/>
      <c r="X605" s="19"/>
      <c r="Y605" s="19" t="s">
        <v>808</v>
      </c>
      <c r="Z605" s="26"/>
      <c r="AA605" s="26"/>
      <c r="AB605" s="26"/>
      <c r="AC605" s="26"/>
      <c r="AD605" s="26"/>
    </row>
    <row r="606" spans="1:30" x14ac:dyDescent="0.3">
      <c r="A606" s="12">
        <v>1</v>
      </c>
      <c r="B606" s="7" t="s">
        <v>363</v>
      </c>
      <c r="C606" s="12" t="s">
        <v>985</v>
      </c>
      <c r="D606" s="12" t="s">
        <v>984</v>
      </c>
      <c r="N606" s="14">
        <v>46.8</v>
      </c>
      <c r="O606" s="14">
        <v>15.6</v>
      </c>
      <c r="Y606" s="12" t="s">
        <v>1040</v>
      </c>
    </row>
    <row r="607" spans="1:30" x14ac:dyDescent="0.3">
      <c r="A607" s="12">
        <v>2</v>
      </c>
      <c r="B607" s="7" t="s">
        <v>363</v>
      </c>
      <c r="C607" s="12" t="s">
        <v>986</v>
      </c>
      <c r="D607" s="12" t="s">
        <v>984</v>
      </c>
      <c r="N607" s="14">
        <v>44</v>
      </c>
      <c r="O607" s="14">
        <v>15.1</v>
      </c>
      <c r="Y607" s="12" t="s">
        <v>1040</v>
      </c>
    </row>
    <row r="608" spans="1:30" x14ac:dyDescent="0.3">
      <c r="A608" s="12">
        <v>3</v>
      </c>
      <c r="B608" s="7" t="s">
        <v>363</v>
      </c>
      <c r="C608" s="12" t="s">
        <v>987</v>
      </c>
      <c r="D608" s="12" t="s">
        <v>984</v>
      </c>
      <c r="N608" s="14">
        <v>43.1</v>
      </c>
      <c r="Y608" s="12" t="s">
        <v>1040</v>
      </c>
    </row>
    <row r="609" spans="1:25" x14ac:dyDescent="0.3">
      <c r="A609" s="12">
        <v>4</v>
      </c>
      <c r="B609" s="7" t="s">
        <v>363</v>
      </c>
      <c r="C609" s="12" t="s">
        <v>988</v>
      </c>
      <c r="D609" s="12" t="s">
        <v>984</v>
      </c>
      <c r="N609" s="14">
        <v>51</v>
      </c>
      <c r="Y609" s="12" t="s">
        <v>1040</v>
      </c>
    </row>
    <row r="610" spans="1:25" x14ac:dyDescent="0.3">
      <c r="A610" s="12">
        <v>5</v>
      </c>
      <c r="B610" s="7" t="s">
        <v>363</v>
      </c>
      <c r="C610" s="12" t="s">
        <v>989</v>
      </c>
      <c r="D610" s="12" t="s">
        <v>984</v>
      </c>
      <c r="N610" s="14">
        <v>47.1</v>
      </c>
      <c r="Y610" s="12" t="s">
        <v>1040</v>
      </c>
    </row>
    <row r="611" spans="1:25" x14ac:dyDescent="0.3">
      <c r="A611" s="12">
        <v>6</v>
      </c>
      <c r="B611" s="7" t="s">
        <v>363</v>
      </c>
      <c r="C611" s="12" t="s">
        <v>990</v>
      </c>
      <c r="D611" s="12" t="s">
        <v>984</v>
      </c>
      <c r="N611" s="14">
        <v>37</v>
      </c>
      <c r="Y611" s="12" t="s">
        <v>1040</v>
      </c>
    </row>
    <row r="612" spans="1:25" x14ac:dyDescent="0.3">
      <c r="A612" s="12">
        <v>7</v>
      </c>
      <c r="B612" s="7" t="s">
        <v>363</v>
      </c>
      <c r="C612" s="12" t="s">
        <v>991</v>
      </c>
      <c r="D612" s="12" t="s">
        <v>984</v>
      </c>
      <c r="N612" s="14">
        <v>37.9</v>
      </c>
      <c r="Y612" s="12" t="s">
        <v>1040</v>
      </c>
    </row>
    <row r="613" spans="1:25" x14ac:dyDescent="0.3">
      <c r="A613" s="12">
        <v>8</v>
      </c>
      <c r="B613" s="7" t="s">
        <v>363</v>
      </c>
      <c r="C613" s="12" t="s">
        <v>992</v>
      </c>
      <c r="D613" s="12" t="s">
        <v>984</v>
      </c>
      <c r="N613" s="14">
        <v>38.200000000000003</v>
      </c>
      <c r="Y613" s="12" t="s">
        <v>1040</v>
      </c>
    </row>
    <row r="614" spans="1:25" x14ac:dyDescent="0.3">
      <c r="A614" s="12">
        <v>9</v>
      </c>
      <c r="B614" s="7" t="s">
        <v>363</v>
      </c>
      <c r="C614" s="12" t="s">
        <v>993</v>
      </c>
      <c r="D614" s="12" t="s">
        <v>984</v>
      </c>
      <c r="N614" s="14">
        <v>39.5</v>
      </c>
      <c r="Y614" s="12" t="s">
        <v>1040</v>
      </c>
    </row>
    <row r="615" spans="1:25" x14ac:dyDescent="0.3">
      <c r="A615" s="12">
        <v>10</v>
      </c>
      <c r="B615" s="7" t="s">
        <v>363</v>
      </c>
      <c r="C615" s="12" t="s">
        <v>994</v>
      </c>
      <c r="D615" s="12" t="s">
        <v>984</v>
      </c>
      <c r="N615" s="14">
        <v>55.8</v>
      </c>
      <c r="O615" s="14">
        <v>14.5</v>
      </c>
      <c r="X615" s="12" t="s">
        <v>1042</v>
      </c>
      <c r="Y615" s="12" t="s">
        <v>1040</v>
      </c>
    </row>
    <row r="616" spans="1:25" x14ac:dyDescent="0.3">
      <c r="A616" s="12">
        <v>11</v>
      </c>
      <c r="B616" s="7" t="s">
        <v>363</v>
      </c>
      <c r="C616" s="12" t="s">
        <v>995</v>
      </c>
      <c r="D616" s="12" t="s">
        <v>984</v>
      </c>
      <c r="N616" s="14">
        <v>53.5</v>
      </c>
      <c r="Y616" s="12" t="s">
        <v>1040</v>
      </c>
    </row>
    <row r="617" spans="1:25" x14ac:dyDescent="0.3">
      <c r="A617" s="12">
        <v>12</v>
      </c>
      <c r="B617" s="7" t="s">
        <v>363</v>
      </c>
      <c r="C617" s="12" t="s">
        <v>996</v>
      </c>
      <c r="D617" s="12" t="s">
        <v>984</v>
      </c>
      <c r="N617" s="14">
        <v>42.3</v>
      </c>
      <c r="Y617" s="12" t="s">
        <v>1040</v>
      </c>
    </row>
    <row r="618" spans="1:25" x14ac:dyDescent="0.3">
      <c r="A618" s="12">
        <v>13</v>
      </c>
      <c r="B618" s="7" t="s">
        <v>363</v>
      </c>
      <c r="C618" s="12" t="s">
        <v>997</v>
      </c>
      <c r="D618" s="12" t="s">
        <v>984</v>
      </c>
      <c r="N618" s="14">
        <v>53.5</v>
      </c>
      <c r="X618" s="12" t="s">
        <v>421</v>
      </c>
      <c r="Y618" s="12" t="s">
        <v>1040</v>
      </c>
    </row>
    <row r="619" spans="1:25" x14ac:dyDescent="0.3">
      <c r="A619" s="12">
        <v>14</v>
      </c>
      <c r="B619" s="7" t="s">
        <v>363</v>
      </c>
      <c r="C619" s="12" t="s">
        <v>998</v>
      </c>
      <c r="D619" s="12" t="s">
        <v>984</v>
      </c>
      <c r="N619" s="14">
        <v>37.799999999999997</v>
      </c>
      <c r="Y619" s="12" t="s">
        <v>1040</v>
      </c>
    </row>
    <row r="620" spans="1:25" x14ac:dyDescent="0.3">
      <c r="A620" s="12">
        <v>15</v>
      </c>
      <c r="B620" s="7" t="s">
        <v>363</v>
      </c>
      <c r="C620" s="12" t="s">
        <v>999</v>
      </c>
      <c r="D620" s="12" t="s">
        <v>984</v>
      </c>
      <c r="N620" s="14">
        <v>59.9</v>
      </c>
      <c r="Y620" s="12" t="s">
        <v>1040</v>
      </c>
    </row>
    <row r="621" spans="1:25" x14ac:dyDescent="0.3">
      <c r="A621" s="12">
        <v>16</v>
      </c>
      <c r="B621" s="7" t="s">
        <v>363</v>
      </c>
      <c r="C621" s="12" t="s">
        <v>1000</v>
      </c>
      <c r="D621" s="12" t="s">
        <v>984</v>
      </c>
      <c r="N621" s="14">
        <v>46.4</v>
      </c>
      <c r="Y621" s="12" t="s">
        <v>1040</v>
      </c>
    </row>
    <row r="622" spans="1:25" x14ac:dyDescent="0.3">
      <c r="A622" s="12">
        <v>17</v>
      </c>
      <c r="B622" s="7" t="s">
        <v>363</v>
      </c>
      <c r="C622" s="12" t="s">
        <v>1001</v>
      </c>
      <c r="D622" s="12" t="s">
        <v>984</v>
      </c>
      <c r="N622" s="14">
        <v>60</v>
      </c>
      <c r="Y622" s="12" t="s">
        <v>1040</v>
      </c>
    </row>
    <row r="623" spans="1:25" x14ac:dyDescent="0.3">
      <c r="A623" s="12">
        <v>18</v>
      </c>
      <c r="B623" s="7" t="s">
        <v>363</v>
      </c>
      <c r="C623" s="12" t="s">
        <v>1002</v>
      </c>
      <c r="D623" s="12" t="s">
        <v>984</v>
      </c>
      <c r="N623" s="14">
        <v>56.8</v>
      </c>
      <c r="Y623" s="12" t="s">
        <v>1040</v>
      </c>
    </row>
    <row r="624" spans="1:25" x14ac:dyDescent="0.3">
      <c r="A624" s="12">
        <v>19</v>
      </c>
      <c r="B624" s="7" t="s">
        <v>363</v>
      </c>
      <c r="C624" s="12" t="s">
        <v>1003</v>
      </c>
      <c r="D624" s="12" t="s">
        <v>984</v>
      </c>
      <c r="N624" s="14">
        <v>51.1</v>
      </c>
      <c r="Y624" s="12" t="s">
        <v>1040</v>
      </c>
    </row>
    <row r="625" spans="1:25" x14ac:dyDescent="0.3">
      <c r="A625" s="12">
        <v>20</v>
      </c>
      <c r="B625" s="7" t="s">
        <v>363</v>
      </c>
      <c r="C625" s="12" t="s">
        <v>1004</v>
      </c>
      <c r="D625" s="12" t="s">
        <v>984</v>
      </c>
      <c r="N625" s="14">
        <v>56.5</v>
      </c>
      <c r="Y625" s="12" t="s">
        <v>1040</v>
      </c>
    </row>
    <row r="626" spans="1:25" x14ac:dyDescent="0.3">
      <c r="A626" s="12">
        <v>21</v>
      </c>
      <c r="B626" s="7" t="s">
        <v>363</v>
      </c>
      <c r="C626" s="12" t="s">
        <v>1005</v>
      </c>
      <c r="D626" s="12" t="s">
        <v>984</v>
      </c>
      <c r="N626" s="14">
        <v>48.2</v>
      </c>
      <c r="O626" s="14">
        <v>13.3</v>
      </c>
      <c r="Y626" s="12" t="s">
        <v>1040</v>
      </c>
    </row>
    <row r="627" spans="1:25" x14ac:dyDescent="0.3">
      <c r="A627" s="12">
        <v>22</v>
      </c>
      <c r="B627" s="7" t="s">
        <v>363</v>
      </c>
      <c r="C627" s="12" t="s">
        <v>1006</v>
      </c>
      <c r="D627" s="12" t="s">
        <v>984</v>
      </c>
      <c r="N627" s="14">
        <v>43.8</v>
      </c>
      <c r="O627" s="14">
        <v>14.5</v>
      </c>
      <c r="Y627" s="12" t="s">
        <v>1040</v>
      </c>
    </row>
    <row r="628" spans="1:25" x14ac:dyDescent="0.3">
      <c r="A628" s="12">
        <v>23</v>
      </c>
      <c r="B628" s="7" t="s">
        <v>363</v>
      </c>
      <c r="C628" s="12" t="s">
        <v>1007</v>
      </c>
      <c r="D628" s="12" t="s">
        <v>984</v>
      </c>
      <c r="N628" s="14">
        <v>61</v>
      </c>
      <c r="Y628" s="12" t="s">
        <v>1040</v>
      </c>
    </row>
    <row r="629" spans="1:25" x14ac:dyDescent="0.3">
      <c r="A629" s="12">
        <v>24</v>
      </c>
      <c r="B629" s="7" t="s">
        <v>363</v>
      </c>
      <c r="C629" s="12" t="s">
        <v>1008</v>
      </c>
      <c r="D629" s="12" t="s">
        <v>984</v>
      </c>
      <c r="N629" s="14">
        <v>33.9</v>
      </c>
      <c r="O629" s="14">
        <v>13.3</v>
      </c>
      <c r="X629" s="12" t="s">
        <v>1043</v>
      </c>
      <c r="Y629" s="12" t="s">
        <v>1040</v>
      </c>
    </row>
    <row r="630" spans="1:25" x14ac:dyDescent="0.3">
      <c r="A630" s="12">
        <v>25</v>
      </c>
      <c r="B630" s="7" t="s">
        <v>363</v>
      </c>
      <c r="C630" s="12" t="s">
        <v>1009</v>
      </c>
      <c r="D630" s="12" t="s">
        <v>984</v>
      </c>
      <c r="N630" s="14">
        <v>20.100000000000001</v>
      </c>
      <c r="Y630" s="12" t="s">
        <v>1040</v>
      </c>
    </row>
    <row r="631" spans="1:25" x14ac:dyDescent="0.3">
      <c r="A631" s="12">
        <v>26</v>
      </c>
      <c r="B631" s="7" t="s">
        <v>363</v>
      </c>
      <c r="C631" s="12" t="s">
        <v>1010</v>
      </c>
      <c r="D631" s="12" t="s">
        <v>984</v>
      </c>
      <c r="N631" s="14">
        <v>36.799999999999997</v>
      </c>
      <c r="O631" s="14">
        <v>12.3</v>
      </c>
      <c r="Y631" s="12" t="s">
        <v>1040</v>
      </c>
    </row>
    <row r="632" spans="1:25" x14ac:dyDescent="0.3">
      <c r="A632" s="12">
        <v>27</v>
      </c>
      <c r="B632" s="7" t="s">
        <v>363</v>
      </c>
      <c r="C632" s="12" t="s">
        <v>1011</v>
      </c>
      <c r="D632" s="12" t="s">
        <v>984</v>
      </c>
      <c r="N632" s="14">
        <v>23.6</v>
      </c>
      <c r="Y632" s="12" t="s">
        <v>1040</v>
      </c>
    </row>
    <row r="633" spans="1:25" x14ac:dyDescent="0.3">
      <c r="A633" s="12">
        <v>28</v>
      </c>
      <c r="B633" s="7" t="s">
        <v>363</v>
      </c>
      <c r="C633" s="12" t="s">
        <v>1012</v>
      </c>
      <c r="D633" s="12" t="s">
        <v>984</v>
      </c>
      <c r="N633" s="14">
        <v>34.4</v>
      </c>
      <c r="Y633" s="12" t="s">
        <v>1040</v>
      </c>
    </row>
    <row r="634" spans="1:25" x14ac:dyDescent="0.3">
      <c r="A634" s="12">
        <v>29</v>
      </c>
      <c r="B634" s="7" t="s">
        <v>363</v>
      </c>
      <c r="C634" s="12" t="s">
        <v>1013</v>
      </c>
      <c r="D634" s="12" t="s">
        <v>984</v>
      </c>
      <c r="N634" s="14">
        <v>29.1</v>
      </c>
      <c r="Y634" s="12" t="s">
        <v>1040</v>
      </c>
    </row>
    <row r="635" spans="1:25" x14ac:dyDescent="0.3">
      <c r="A635" s="12">
        <v>30</v>
      </c>
      <c r="B635" s="7" t="s">
        <v>363</v>
      </c>
      <c r="C635" s="12" t="s">
        <v>1014</v>
      </c>
      <c r="D635" s="12" t="s">
        <v>984</v>
      </c>
      <c r="N635" s="14">
        <v>13</v>
      </c>
      <c r="Y635" s="12" t="s">
        <v>1040</v>
      </c>
    </row>
    <row r="636" spans="1:25" x14ac:dyDescent="0.3">
      <c r="A636" s="12">
        <v>31</v>
      </c>
      <c r="B636" s="7" t="s">
        <v>363</v>
      </c>
      <c r="C636" s="12" t="s">
        <v>1015</v>
      </c>
      <c r="D636" s="12" t="s">
        <v>984</v>
      </c>
      <c r="N636" s="14">
        <v>19.100000000000001</v>
      </c>
      <c r="O636" s="14">
        <v>9</v>
      </c>
      <c r="Y636" s="12" t="s">
        <v>1040</v>
      </c>
    </row>
    <row r="637" spans="1:25" x14ac:dyDescent="0.3">
      <c r="A637" s="12">
        <v>32</v>
      </c>
      <c r="B637" s="7" t="s">
        <v>363</v>
      </c>
      <c r="C637" s="12" t="s">
        <v>1016</v>
      </c>
      <c r="D637" s="12" t="s">
        <v>984</v>
      </c>
      <c r="N637" s="14">
        <v>21.9</v>
      </c>
      <c r="O637" s="14">
        <v>10.5</v>
      </c>
      <c r="Y637" s="12" t="s">
        <v>1040</v>
      </c>
    </row>
    <row r="638" spans="1:25" x14ac:dyDescent="0.3">
      <c r="A638" s="12">
        <v>33</v>
      </c>
      <c r="B638" s="7" t="s">
        <v>363</v>
      </c>
      <c r="C638" s="12" t="s">
        <v>1017</v>
      </c>
      <c r="D638" s="12" t="s">
        <v>984</v>
      </c>
      <c r="N638" s="14">
        <v>10.8</v>
      </c>
      <c r="Y638" s="12" t="s">
        <v>1040</v>
      </c>
    </row>
    <row r="639" spans="1:25" x14ac:dyDescent="0.3">
      <c r="A639" s="12">
        <v>34</v>
      </c>
      <c r="B639" s="7" t="s">
        <v>363</v>
      </c>
      <c r="C639" s="12" t="s">
        <v>1018</v>
      </c>
      <c r="D639" s="12" t="s">
        <v>984</v>
      </c>
      <c r="N639" s="14">
        <v>24.2</v>
      </c>
      <c r="Y639" s="12" t="s">
        <v>1040</v>
      </c>
    </row>
    <row r="640" spans="1:25" x14ac:dyDescent="0.3">
      <c r="A640" s="12">
        <v>35</v>
      </c>
      <c r="B640" s="7" t="s">
        <v>363</v>
      </c>
      <c r="C640" s="12" t="s">
        <v>1019</v>
      </c>
      <c r="D640" s="12" t="s">
        <v>984</v>
      </c>
      <c r="N640" s="14">
        <v>26.9</v>
      </c>
      <c r="Y640" s="12" t="s">
        <v>1040</v>
      </c>
    </row>
    <row r="641" spans="1:30" x14ac:dyDescent="0.3">
      <c r="A641" s="12">
        <v>36</v>
      </c>
      <c r="B641" s="7" t="s">
        <v>363</v>
      </c>
      <c r="C641" s="12" t="s">
        <v>1020</v>
      </c>
      <c r="D641" s="12" t="s">
        <v>984</v>
      </c>
      <c r="N641" s="14">
        <v>36.5</v>
      </c>
      <c r="Y641" s="12" t="s">
        <v>1040</v>
      </c>
    </row>
    <row r="642" spans="1:30" x14ac:dyDescent="0.3">
      <c r="A642" s="12">
        <v>37</v>
      </c>
      <c r="B642" s="7" t="s">
        <v>363</v>
      </c>
      <c r="C642" s="12" t="s">
        <v>1021</v>
      </c>
      <c r="D642" s="12" t="s">
        <v>984</v>
      </c>
      <c r="N642" s="14">
        <v>18.5</v>
      </c>
      <c r="Y642" s="12" t="s">
        <v>1040</v>
      </c>
    </row>
    <row r="643" spans="1:30" x14ac:dyDescent="0.3">
      <c r="A643" s="12">
        <v>38</v>
      </c>
      <c r="B643" s="7" t="s">
        <v>363</v>
      </c>
      <c r="C643" s="12" t="s">
        <v>1022</v>
      </c>
      <c r="D643" s="12" t="s">
        <v>984</v>
      </c>
      <c r="N643" s="14">
        <v>38</v>
      </c>
      <c r="Y643" s="12" t="s">
        <v>1040</v>
      </c>
    </row>
    <row r="644" spans="1:30" x14ac:dyDescent="0.3">
      <c r="A644" s="12">
        <v>39</v>
      </c>
      <c r="B644" s="7" t="s">
        <v>363</v>
      </c>
      <c r="C644" s="12" t="s">
        <v>1023</v>
      </c>
      <c r="D644" s="12" t="s">
        <v>984</v>
      </c>
      <c r="N644" s="14">
        <v>37</v>
      </c>
      <c r="Y644" s="12" t="s">
        <v>1040</v>
      </c>
    </row>
    <row r="645" spans="1:30" x14ac:dyDescent="0.3">
      <c r="A645" s="12">
        <v>40</v>
      </c>
      <c r="B645" s="7" t="s">
        <v>363</v>
      </c>
      <c r="C645" s="12" t="s">
        <v>1024</v>
      </c>
      <c r="D645" s="12" t="s">
        <v>984</v>
      </c>
      <c r="N645" s="14">
        <v>12.8</v>
      </c>
      <c r="O645" s="14">
        <v>9.6999999999999993</v>
      </c>
      <c r="Y645" s="12" t="s">
        <v>1040</v>
      </c>
    </row>
    <row r="646" spans="1:30" x14ac:dyDescent="0.3">
      <c r="A646" s="12">
        <v>41</v>
      </c>
      <c r="B646" s="7" t="s">
        <v>363</v>
      </c>
      <c r="C646" s="12" t="s">
        <v>1025</v>
      </c>
      <c r="D646" s="12" t="s">
        <v>984</v>
      </c>
      <c r="N646" s="14">
        <v>27.2</v>
      </c>
      <c r="O646" s="14">
        <v>12.5</v>
      </c>
      <c r="Y646" s="12" t="s">
        <v>1040</v>
      </c>
    </row>
    <row r="647" spans="1:30" x14ac:dyDescent="0.3">
      <c r="A647" s="12">
        <v>42</v>
      </c>
      <c r="B647" s="7" t="s">
        <v>363</v>
      </c>
      <c r="C647" s="12" t="s">
        <v>1026</v>
      </c>
      <c r="D647" s="12" t="s">
        <v>984</v>
      </c>
      <c r="N647" s="14">
        <v>9.8000000000000007</v>
      </c>
      <c r="O647" s="14">
        <v>8</v>
      </c>
      <c r="Y647" s="12" t="s">
        <v>1040</v>
      </c>
    </row>
    <row r="648" spans="1:30" x14ac:dyDescent="0.3">
      <c r="A648" s="12">
        <v>43</v>
      </c>
      <c r="B648" s="7" t="s">
        <v>363</v>
      </c>
      <c r="C648" s="12" t="s">
        <v>1027</v>
      </c>
      <c r="D648" s="12" t="s">
        <v>984</v>
      </c>
      <c r="N648" s="14">
        <v>33</v>
      </c>
      <c r="Y648" s="12" t="s">
        <v>1040</v>
      </c>
    </row>
    <row r="649" spans="1:30" x14ac:dyDescent="0.3">
      <c r="A649" s="12">
        <v>44</v>
      </c>
      <c r="B649" s="7" t="s">
        <v>363</v>
      </c>
      <c r="C649" s="12" t="s">
        <v>1028</v>
      </c>
      <c r="D649" s="12" t="s">
        <v>984</v>
      </c>
      <c r="N649" s="14">
        <v>9.8000000000000007</v>
      </c>
      <c r="Y649" s="12" t="s">
        <v>1040</v>
      </c>
    </row>
    <row r="650" spans="1:30" x14ac:dyDescent="0.3">
      <c r="A650" s="12">
        <v>45</v>
      </c>
      <c r="B650" s="7" t="s">
        <v>363</v>
      </c>
      <c r="C650" s="12" t="s">
        <v>1029</v>
      </c>
      <c r="D650" s="12" t="s">
        <v>984</v>
      </c>
      <c r="N650" s="14">
        <v>14</v>
      </c>
      <c r="Y650" s="12" t="s">
        <v>1040</v>
      </c>
    </row>
    <row r="651" spans="1:30" x14ac:dyDescent="0.3">
      <c r="A651" s="12">
        <v>46</v>
      </c>
      <c r="B651" s="7" t="s">
        <v>363</v>
      </c>
      <c r="C651" s="12" t="s">
        <v>1030</v>
      </c>
      <c r="D651" s="12" t="s">
        <v>984</v>
      </c>
      <c r="N651" s="14">
        <v>17.3</v>
      </c>
      <c r="Y651" s="12" t="s">
        <v>1040</v>
      </c>
    </row>
    <row r="652" spans="1:30" x14ac:dyDescent="0.3">
      <c r="A652" s="12">
        <v>47</v>
      </c>
      <c r="B652" s="7" t="s">
        <v>363</v>
      </c>
      <c r="C652" s="12" t="s">
        <v>1031</v>
      </c>
      <c r="D652" s="12" t="s">
        <v>984</v>
      </c>
      <c r="N652" s="14">
        <v>21.1</v>
      </c>
      <c r="Y652" s="12" t="s">
        <v>1040</v>
      </c>
    </row>
    <row r="653" spans="1:30" x14ac:dyDescent="0.3">
      <c r="A653" s="12">
        <v>48</v>
      </c>
      <c r="B653" s="7" t="s">
        <v>363</v>
      </c>
      <c r="C653" s="12" t="s">
        <v>1032</v>
      </c>
      <c r="D653" s="12" t="s">
        <v>984</v>
      </c>
      <c r="N653" s="14">
        <v>22.8</v>
      </c>
      <c r="Y653" s="12" t="s">
        <v>1040</v>
      </c>
    </row>
    <row r="654" spans="1:30" x14ac:dyDescent="0.3">
      <c r="A654" s="12">
        <v>49</v>
      </c>
      <c r="B654" s="7" t="s">
        <v>363</v>
      </c>
      <c r="C654" s="12" t="s">
        <v>1033</v>
      </c>
      <c r="D654" s="12" t="s">
        <v>984</v>
      </c>
      <c r="N654" s="14">
        <v>13.8</v>
      </c>
      <c r="Y654" s="12" t="s">
        <v>1040</v>
      </c>
    </row>
    <row r="655" spans="1:30" x14ac:dyDescent="0.3">
      <c r="A655" s="12">
        <v>50</v>
      </c>
      <c r="B655" s="7" t="s">
        <v>363</v>
      </c>
      <c r="C655" s="12" t="s">
        <v>1034</v>
      </c>
      <c r="D655" s="12" t="s">
        <v>984</v>
      </c>
      <c r="N655" s="14">
        <v>30.9</v>
      </c>
      <c r="Y655" s="12" t="s">
        <v>1040</v>
      </c>
    </row>
    <row r="656" spans="1:30" x14ac:dyDescent="0.3">
      <c r="A656" s="19">
        <v>51</v>
      </c>
      <c r="B656" s="8" t="s">
        <v>363</v>
      </c>
      <c r="C656" s="19" t="s">
        <v>1041</v>
      </c>
      <c r="D656" s="19" t="s">
        <v>984</v>
      </c>
      <c r="E656" s="19"/>
      <c r="F656" s="19"/>
      <c r="G656" s="19"/>
      <c r="H656" s="20"/>
      <c r="I656" s="19"/>
      <c r="J656" s="19"/>
      <c r="K656" s="19"/>
      <c r="L656" s="19"/>
      <c r="M656" s="20"/>
      <c r="N656" s="20">
        <v>9.1</v>
      </c>
      <c r="O656" s="20">
        <v>7.5</v>
      </c>
      <c r="P656" s="19"/>
      <c r="Q656" s="19"/>
      <c r="R656" s="19"/>
      <c r="S656" s="19"/>
      <c r="T656" s="19"/>
      <c r="U656" s="19"/>
      <c r="V656" s="19"/>
      <c r="W656" s="19"/>
      <c r="X656" s="19"/>
      <c r="Y656" s="19" t="s">
        <v>1040</v>
      </c>
      <c r="Z656" s="26"/>
      <c r="AA656" s="26"/>
      <c r="AB656" s="26"/>
      <c r="AC656" s="26"/>
      <c r="AD656" s="26"/>
    </row>
  </sheetData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F33B-DBF3-4D98-8C09-965DA2F650D7}">
  <dimension ref="A1:J158"/>
  <sheetViews>
    <sheetView workbookViewId="0">
      <pane ySplit="1" topLeftCell="A142" activePane="bottomLeft" state="frozen"/>
      <selection pane="bottomLeft" activeCell="B105" sqref="B105:B158"/>
    </sheetView>
  </sheetViews>
  <sheetFormatPr defaultRowHeight="15.6" x14ac:dyDescent="0.3"/>
  <cols>
    <col min="3" max="3" width="10.59765625" bestFit="1" customWidth="1"/>
    <col min="5" max="5" width="15.8984375" bestFit="1" customWidth="1"/>
    <col min="8" max="8" width="15.8984375" bestFit="1" customWidth="1"/>
  </cols>
  <sheetData>
    <row r="1" spans="1:10" ht="16.2" thickBo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1" t="s">
        <v>11</v>
      </c>
      <c r="I1" s="11" t="s">
        <v>817</v>
      </c>
      <c r="J1" s="3"/>
    </row>
    <row r="2" spans="1:10" x14ac:dyDescent="0.3">
      <c r="A2">
        <v>1</v>
      </c>
      <c r="C2" t="s">
        <v>818</v>
      </c>
      <c r="D2" t="s">
        <v>819</v>
      </c>
      <c r="F2">
        <v>6.6</v>
      </c>
      <c r="G2">
        <v>6.2</v>
      </c>
    </row>
    <row r="3" spans="1:10" x14ac:dyDescent="0.3">
      <c r="A3">
        <v>2</v>
      </c>
      <c r="C3" t="s">
        <v>820</v>
      </c>
      <c r="D3" t="s">
        <v>819</v>
      </c>
      <c r="F3">
        <v>11.2</v>
      </c>
      <c r="G3">
        <v>8.9</v>
      </c>
    </row>
    <row r="4" spans="1:10" x14ac:dyDescent="0.3">
      <c r="A4">
        <v>3</v>
      </c>
      <c r="C4" t="s">
        <v>821</v>
      </c>
      <c r="D4" t="s">
        <v>819</v>
      </c>
      <c r="F4">
        <v>14</v>
      </c>
      <c r="G4">
        <v>9.8000000000000007</v>
      </c>
    </row>
    <row r="5" spans="1:10" x14ac:dyDescent="0.3">
      <c r="A5">
        <v>4</v>
      </c>
      <c r="C5" t="s">
        <v>822</v>
      </c>
      <c r="D5" t="s">
        <v>819</v>
      </c>
      <c r="F5">
        <v>18</v>
      </c>
      <c r="G5">
        <v>9.6</v>
      </c>
    </row>
    <row r="6" spans="1:10" x14ac:dyDescent="0.3">
      <c r="A6">
        <v>5</v>
      </c>
      <c r="C6" t="s">
        <v>823</v>
      </c>
      <c r="D6" t="s">
        <v>819</v>
      </c>
      <c r="F6">
        <v>26.9</v>
      </c>
      <c r="G6">
        <v>10</v>
      </c>
    </row>
    <row r="7" spans="1:10" x14ac:dyDescent="0.3">
      <c r="A7">
        <v>6</v>
      </c>
      <c r="C7" t="s">
        <v>824</v>
      </c>
      <c r="D7" t="s">
        <v>819</v>
      </c>
      <c r="F7">
        <v>27.5</v>
      </c>
      <c r="G7">
        <v>7.6</v>
      </c>
    </row>
    <row r="8" spans="1:10" x14ac:dyDescent="0.3">
      <c r="A8">
        <v>7</v>
      </c>
      <c r="C8" t="s">
        <v>825</v>
      </c>
      <c r="D8" t="s">
        <v>819</v>
      </c>
      <c r="F8">
        <v>10.5</v>
      </c>
      <c r="G8">
        <v>5.3</v>
      </c>
    </row>
    <row r="9" spans="1:10" x14ac:dyDescent="0.3">
      <c r="A9">
        <v>8</v>
      </c>
      <c r="C9" t="s">
        <v>826</v>
      </c>
      <c r="D9" t="s">
        <v>819</v>
      </c>
      <c r="F9">
        <v>4.9000000000000004</v>
      </c>
      <c r="G9">
        <v>4</v>
      </c>
    </row>
    <row r="10" spans="1:10" x14ac:dyDescent="0.3">
      <c r="A10">
        <v>9</v>
      </c>
      <c r="C10" t="s">
        <v>827</v>
      </c>
      <c r="D10" t="s">
        <v>819</v>
      </c>
      <c r="F10">
        <v>11.9</v>
      </c>
      <c r="G10">
        <v>9.3000000000000007</v>
      </c>
    </row>
    <row r="11" spans="1:10" x14ac:dyDescent="0.3">
      <c r="A11">
        <v>10</v>
      </c>
      <c r="C11" t="s">
        <v>828</v>
      </c>
      <c r="D11" t="s">
        <v>819</v>
      </c>
      <c r="F11">
        <v>16.5</v>
      </c>
      <c r="G11">
        <v>8.6999999999999993</v>
      </c>
    </row>
    <row r="12" spans="1:10" x14ac:dyDescent="0.3">
      <c r="A12">
        <v>11</v>
      </c>
      <c r="C12" t="s">
        <v>829</v>
      </c>
      <c r="D12" t="s">
        <v>819</v>
      </c>
      <c r="F12">
        <v>12.1</v>
      </c>
      <c r="G12">
        <v>8.4</v>
      </c>
    </row>
    <row r="13" spans="1:10" x14ac:dyDescent="0.3">
      <c r="A13">
        <v>12</v>
      </c>
      <c r="C13" t="s">
        <v>830</v>
      </c>
      <c r="D13" t="s">
        <v>819</v>
      </c>
      <c r="F13">
        <v>17.2</v>
      </c>
      <c r="G13">
        <v>8.5</v>
      </c>
    </row>
    <row r="14" spans="1:10" x14ac:dyDescent="0.3">
      <c r="A14">
        <v>13</v>
      </c>
      <c r="C14" t="s">
        <v>831</v>
      </c>
      <c r="D14" t="s">
        <v>819</v>
      </c>
      <c r="F14">
        <v>20</v>
      </c>
      <c r="G14">
        <v>11.5</v>
      </c>
    </row>
    <row r="15" spans="1:10" x14ac:dyDescent="0.3">
      <c r="A15">
        <v>14</v>
      </c>
      <c r="B15" t="s">
        <v>977</v>
      </c>
      <c r="C15" t="s">
        <v>832</v>
      </c>
      <c r="D15" t="s">
        <v>819</v>
      </c>
    </row>
    <row r="16" spans="1:10" x14ac:dyDescent="0.3">
      <c r="A16">
        <v>15</v>
      </c>
      <c r="C16" t="s">
        <v>833</v>
      </c>
      <c r="D16" t="s">
        <v>819</v>
      </c>
      <c r="F16">
        <v>6.6</v>
      </c>
      <c r="G16">
        <v>6</v>
      </c>
    </row>
    <row r="17" spans="1:9" x14ac:dyDescent="0.3">
      <c r="A17">
        <v>16</v>
      </c>
      <c r="C17" t="s">
        <v>834</v>
      </c>
      <c r="D17" t="s">
        <v>819</v>
      </c>
      <c r="F17">
        <v>6.9</v>
      </c>
      <c r="G17">
        <v>5.9</v>
      </c>
    </row>
    <row r="18" spans="1:9" x14ac:dyDescent="0.3">
      <c r="A18">
        <v>17</v>
      </c>
      <c r="C18" t="s">
        <v>835</v>
      </c>
      <c r="D18" t="s">
        <v>819</v>
      </c>
      <c r="F18">
        <v>21.5</v>
      </c>
      <c r="G18">
        <v>0.1</v>
      </c>
    </row>
    <row r="19" spans="1:9" x14ac:dyDescent="0.3">
      <c r="A19">
        <v>18</v>
      </c>
      <c r="C19" t="s">
        <v>836</v>
      </c>
      <c r="D19" t="s">
        <v>819</v>
      </c>
      <c r="I19" t="s">
        <v>976</v>
      </c>
    </row>
    <row r="20" spans="1:9" x14ac:dyDescent="0.3">
      <c r="A20">
        <v>19</v>
      </c>
      <c r="C20" t="s">
        <v>837</v>
      </c>
      <c r="D20" t="s">
        <v>819</v>
      </c>
      <c r="F20">
        <v>22</v>
      </c>
      <c r="G20">
        <v>11.9</v>
      </c>
    </row>
    <row r="21" spans="1:9" x14ac:dyDescent="0.3">
      <c r="A21">
        <v>20</v>
      </c>
      <c r="C21" t="s">
        <v>838</v>
      </c>
      <c r="D21" t="s">
        <v>819</v>
      </c>
      <c r="F21">
        <v>11.2</v>
      </c>
      <c r="G21">
        <v>6.2</v>
      </c>
    </row>
    <row r="22" spans="1:9" x14ac:dyDescent="0.3">
      <c r="A22">
        <v>21</v>
      </c>
      <c r="C22" t="s">
        <v>839</v>
      </c>
      <c r="D22" t="s">
        <v>819</v>
      </c>
      <c r="F22">
        <v>15</v>
      </c>
      <c r="G22">
        <v>8.1</v>
      </c>
    </row>
    <row r="23" spans="1:9" x14ac:dyDescent="0.3">
      <c r="A23">
        <v>22</v>
      </c>
      <c r="C23" t="s">
        <v>840</v>
      </c>
      <c r="D23" t="s">
        <v>819</v>
      </c>
      <c r="F23">
        <v>8.8000000000000007</v>
      </c>
      <c r="G23">
        <v>7.7</v>
      </c>
    </row>
    <row r="24" spans="1:9" x14ac:dyDescent="0.3">
      <c r="A24">
        <v>23</v>
      </c>
      <c r="C24" t="s">
        <v>841</v>
      </c>
      <c r="D24" t="s">
        <v>819</v>
      </c>
      <c r="F24">
        <v>6.2</v>
      </c>
      <c r="G24">
        <v>10.199999999999999</v>
      </c>
    </row>
    <row r="25" spans="1:9" x14ac:dyDescent="0.3">
      <c r="A25">
        <v>24</v>
      </c>
      <c r="B25" t="s">
        <v>977</v>
      </c>
      <c r="C25" t="s">
        <v>842</v>
      </c>
      <c r="D25" t="s">
        <v>819</v>
      </c>
    </row>
    <row r="26" spans="1:9" x14ac:dyDescent="0.3">
      <c r="A26">
        <v>25</v>
      </c>
      <c r="C26" t="s">
        <v>843</v>
      </c>
      <c r="D26" t="s">
        <v>819</v>
      </c>
      <c r="F26">
        <v>13</v>
      </c>
      <c r="G26">
        <v>10.8</v>
      </c>
    </row>
    <row r="27" spans="1:9" x14ac:dyDescent="0.3">
      <c r="A27">
        <v>26</v>
      </c>
      <c r="C27" t="s">
        <v>844</v>
      </c>
      <c r="D27" t="s">
        <v>819</v>
      </c>
      <c r="F27">
        <v>20</v>
      </c>
      <c r="G27">
        <v>9.6</v>
      </c>
    </row>
    <row r="28" spans="1:9" x14ac:dyDescent="0.3">
      <c r="A28">
        <v>27</v>
      </c>
      <c r="C28" t="s">
        <v>845</v>
      </c>
      <c r="D28" t="s">
        <v>819</v>
      </c>
      <c r="F28">
        <v>9.1</v>
      </c>
      <c r="G28">
        <v>6.1</v>
      </c>
    </row>
    <row r="29" spans="1:9" x14ac:dyDescent="0.3">
      <c r="A29">
        <v>28</v>
      </c>
      <c r="C29" t="s">
        <v>846</v>
      </c>
      <c r="D29" t="s">
        <v>819</v>
      </c>
      <c r="F29">
        <v>14</v>
      </c>
      <c r="G29">
        <v>9.1</v>
      </c>
    </row>
    <row r="30" spans="1:9" x14ac:dyDescent="0.3">
      <c r="A30">
        <v>29</v>
      </c>
      <c r="C30" t="s">
        <v>847</v>
      </c>
      <c r="D30" t="s">
        <v>819</v>
      </c>
      <c r="F30">
        <v>14</v>
      </c>
      <c r="G30">
        <v>9.1</v>
      </c>
    </row>
    <row r="31" spans="1:9" x14ac:dyDescent="0.3">
      <c r="A31">
        <v>30</v>
      </c>
      <c r="B31" t="s">
        <v>977</v>
      </c>
      <c r="C31" t="s">
        <v>848</v>
      </c>
      <c r="D31" t="s">
        <v>819</v>
      </c>
    </row>
    <row r="32" spans="1:9" x14ac:dyDescent="0.3">
      <c r="A32">
        <v>31</v>
      </c>
      <c r="B32" t="s">
        <v>977</v>
      </c>
      <c r="C32" t="s">
        <v>849</v>
      </c>
      <c r="D32" t="s">
        <v>819</v>
      </c>
    </row>
    <row r="33" spans="1:7" x14ac:dyDescent="0.3">
      <c r="A33">
        <v>32</v>
      </c>
      <c r="B33" t="s">
        <v>977</v>
      </c>
      <c r="C33" t="s">
        <v>850</v>
      </c>
      <c r="D33" t="s">
        <v>819</v>
      </c>
    </row>
    <row r="34" spans="1:7" x14ac:dyDescent="0.3">
      <c r="A34">
        <v>33</v>
      </c>
      <c r="C34" t="s">
        <v>851</v>
      </c>
      <c r="D34" t="s">
        <v>819</v>
      </c>
      <c r="F34">
        <v>7</v>
      </c>
      <c r="G34">
        <v>5</v>
      </c>
    </row>
    <row r="35" spans="1:7" x14ac:dyDescent="0.3">
      <c r="A35">
        <v>34</v>
      </c>
      <c r="B35" t="s">
        <v>977</v>
      </c>
      <c r="C35" t="s">
        <v>852</v>
      </c>
      <c r="D35" t="s">
        <v>819</v>
      </c>
    </row>
    <row r="36" spans="1:7" x14ac:dyDescent="0.3">
      <c r="A36">
        <v>35</v>
      </c>
      <c r="B36" t="s">
        <v>977</v>
      </c>
      <c r="C36" t="s">
        <v>853</v>
      </c>
      <c r="D36" t="s">
        <v>819</v>
      </c>
    </row>
    <row r="37" spans="1:7" x14ac:dyDescent="0.3">
      <c r="A37">
        <v>36</v>
      </c>
      <c r="C37" t="s">
        <v>854</v>
      </c>
      <c r="D37" t="s">
        <v>819</v>
      </c>
      <c r="F37">
        <v>7</v>
      </c>
      <c r="G37">
        <v>6</v>
      </c>
    </row>
    <row r="38" spans="1:7" x14ac:dyDescent="0.3">
      <c r="A38">
        <v>37</v>
      </c>
      <c r="C38" t="s">
        <v>855</v>
      </c>
      <c r="D38" t="s">
        <v>819</v>
      </c>
      <c r="F38">
        <v>6.5</v>
      </c>
      <c r="G38">
        <v>6.8</v>
      </c>
    </row>
    <row r="39" spans="1:7" x14ac:dyDescent="0.3">
      <c r="A39">
        <v>38</v>
      </c>
      <c r="C39" t="s">
        <v>856</v>
      </c>
      <c r="D39" t="s">
        <v>819</v>
      </c>
      <c r="F39">
        <v>6.5</v>
      </c>
      <c r="G39">
        <v>5.3</v>
      </c>
    </row>
    <row r="40" spans="1:7" x14ac:dyDescent="0.3">
      <c r="A40">
        <v>39</v>
      </c>
      <c r="B40" t="s">
        <v>977</v>
      </c>
      <c r="C40" t="s">
        <v>857</v>
      </c>
      <c r="D40" t="s">
        <v>819</v>
      </c>
    </row>
    <row r="41" spans="1:7" x14ac:dyDescent="0.3">
      <c r="A41">
        <v>40</v>
      </c>
      <c r="B41" t="s">
        <v>977</v>
      </c>
      <c r="C41" t="s">
        <v>858</v>
      </c>
      <c r="D41" t="s">
        <v>819</v>
      </c>
    </row>
    <row r="42" spans="1:7" x14ac:dyDescent="0.3">
      <c r="A42">
        <v>41</v>
      </c>
      <c r="B42" t="s">
        <v>979</v>
      </c>
      <c r="C42" t="s">
        <v>859</v>
      </c>
      <c r="D42" t="s">
        <v>819</v>
      </c>
      <c r="F42">
        <v>6.5</v>
      </c>
      <c r="G42">
        <v>5.7</v>
      </c>
    </row>
    <row r="43" spans="1:7" x14ac:dyDescent="0.3">
      <c r="A43">
        <v>42</v>
      </c>
      <c r="B43" t="s">
        <v>979</v>
      </c>
      <c r="C43" t="s">
        <v>860</v>
      </c>
      <c r="D43" t="s">
        <v>819</v>
      </c>
      <c r="F43">
        <v>15.1</v>
      </c>
      <c r="G43">
        <v>8.1</v>
      </c>
    </row>
    <row r="44" spans="1:7" x14ac:dyDescent="0.3">
      <c r="A44">
        <v>43</v>
      </c>
      <c r="B44" t="s">
        <v>977</v>
      </c>
      <c r="C44" t="s">
        <v>861</v>
      </c>
      <c r="D44" t="s">
        <v>819</v>
      </c>
    </row>
    <row r="45" spans="1:7" x14ac:dyDescent="0.3">
      <c r="A45">
        <v>44</v>
      </c>
      <c r="B45" t="s">
        <v>979</v>
      </c>
      <c r="C45" t="s">
        <v>862</v>
      </c>
      <c r="D45" t="s">
        <v>819</v>
      </c>
      <c r="F45">
        <v>14</v>
      </c>
      <c r="G45">
        <v>8.5</v>
      </c>
    </row>
    <row r="46" spans="1:7" x14ac:dyDescent="0.3">
      <c r="A46">
        <v>45</v>
      </c>
      <c r="B46" t="s">
        <v>977</v>
      </c>
      <c r="C46" t="s">
        <v>863</v>
      </c>
      <c r="D46" t="s">
        <v>819</v>
      </c>
    </row>
    <row r="47" spans="1:7" x14ac:dyDescent="0.3">
      <c r="A47">
        <v>46</v>
      </c>
      <c r="B47" t="s">
        <v>979</v>
      </c>
      <c r="C47" t="s">
        <v>864</v>
      </c>
      <c r="D47" t="s">
        <v>819</v>
      </c>
      <c r="G47">
        <v>9</v>
      </c>
    </row>
    <row r="48" spans="1:7" x14ac:dyDescent="0.3">
      <c r="A48">
        <v>47</v>
      </c>
      <c r="B48" t="s">
        <v>979</v>
      </c>
      <c r="C48" t="s">
        <v>865</v>
      </c>
      <c r="D48" t="s">
        <v>819</v>
      </c>
      <c r="F48">
        <v>7.5</v>
      </c>
      <c r="G48">
        <v>6.3</v>
      </c>
    </row>
    <row r="49" spans="1:7" x14ac:dyDescent="0.3">
      <c r="A49">
        <v>48</v>
      </c>
      <c r="B49" t="s">
        <v>979</v>
      </c>
      <c r="C49" t="s">
        <v>866</v>
      </c>
      <c r="D49" t="s">
        <v>819</v>
      </c>
      <c r="F49">
        <v>7</v>
      </c>
      <c r="G49">
        <v>6.2</v>
      </c>
    </row>
    <row r="50" spans="1:7" x14ac:dyDescent="0.3">
      <c r="A50">
        <v>49</v>
      </c>
      <c r="B50" t="s">
        <v>979</v>
      </c>
      <c r="C50" t="s">
        <v>867</v>
      </c>
      <c r="D50" t="s">
        <v>819</v>
      </c>
      <c r="F50">
        <v>22</v>
      </c>
      <c r="G50">
        <v>10</v>
      </c>
    </row>
    <row r="51" spans="1:7" x14ac:dyDescent="0.3">
      <c r="A51">
        <v>50</v>
      </c>
      <c r="B51" t="s">
        <v>979</v>
      </c>
      <c r="C51" t="s">
        <v>868</v>
      </c>
      <c r="D51" t="s">
        <v>819</v>
      </c>
      <c r="F51">
        <v>8.4</v>
      </c>
      <c r="G51">
        <v>7.6</v>
      </c>
    </row>
    <row r="52" spans="1:7" x14ac:dyDescent="0.3">
      <c r="A52">
        <v>51</v>
      </c>
      <c r="B52" t="s">
        <v>979</v>
      </c>
      <c r="C52" t="s">
        <v>869</v>
      </c>
      <c r="D52" t="s">
        <v>819</v>
      </c>
      <c r="F52">
        <v>12</v>
      </c>
      <c r="G52">
        <v>9.6999999999999993</v>
      </c>
    </row>
    <row r="53" spans="1:7" x14ac:dyDescent="0.3">
      <c r="A53">
        <v>52</v>
      </c>
      <c r="B53" t="s">
        <v>979</v>
      </c>
      <c r="C53" t="s">
        <v>870</v>
      </c>
      <c r="D53" t="s">
        <v>819</v>
      </c>
      <c r="F53">
        <v>10.4</v>
      </c>
      <c r="G53">
        <v>8</v>
      </c>
    </row>
    <row r="54" spans="1:7" x14ac:dyDescent="0.3">
      <c r="A54">
        <v>53</v>
      </c>
      <c r="B54" t="s">
        <v>979</v>
      </c>
      <c r="C54" t="s">
        <v>871</v>
      </c>
      <c r="D54" t="s">
        <v>819</v>
      </c>
      <c r="F54">
        <v>8</v>
      </c>
      <c r="G54">
        <v>5.7</v>
      </c>
    </row>
    <row r="55" spans="1:7" x14ac:dyDescent="0.3">
      <c r="A55">
        <v>54</v>
      </c>
      <c r="B55" t="s">
        <v>977</v>
      </c>
      <c r="C55" t="s">
        <v>872</v>
      </c>
      <c r="D55" t="s">
        <v>819</v>
      </c>
    </row>
    <row r="56" spans="1:7" x14ac:dyDescent="0.3">
      <c r="A56">
        <v>55</v>
      </c>
      <c r="B56" t="s">
        <v>979</v>
      </c>
      <c r="C56" t="s">
        <v>873</v>
      </c>
      <c r="D56" t="s">
        <v>819</v>
      </c>
      <c r="F56">
        <v>13</v>
      </c>
      <c r="G56">
        <v>7.5</v>
      </c>
    </row>
    <row r="57" spans="1:7" x14ac:dyDescent="0.3">
      <c r="A57">
        <v>56</v>
      </c>
      <c r="B57" t="s">
        <v>979</v>
      </c>
      <c r="C57" t="s">
        <v>874</v>
      </c>
      <c r="D57" t="s">
        <v>819</v>
      </c>
      <c r="G57">
        <v>5.7</v>
      </c>
    </row>
    <row r="58" spans="1:7" x14ac:dyDescent="0.3">
      <c r="A58">
        <v>57</v>
      </c>
      <c r="B58" t="s">
        <v>977</v>
      </c>
      <c r="C58" t="s">
        <v>875</v>
      </c>
      <c r="D58" t="s">
        <v>819</v>
      </c>
    </row>
    <row r="59" spans="1:7" x14ac:dyDescent="0.3">
      <c r="A59">
        <v>58</v>
      </c>
      <c r="B59" t="s">
        <v>979</v>
      </c>
      <c r="C59" t="s">
        <v>876</v>
      </c>
      <c r="D59" t="s">
        <v>819</v>
      </c>
      <c r="F59">
        <v>6.5</v>
      </c>
      <c r="G59">
        <v>4.9000000000000004</v>
      </c>
    </row>
    <row r="60" spans="1:7" x14ac:dyDescent="0.3">
      <c r="A60">
        <v>59</v>
      </c>
      <c r="B60" t="s">
        <v>979</v>
      </c>
      <c r="C60" t="s">
        <v>877</v>
      </c>
      <c r="D60" t="s">
        <v>819</v>
      </c>
      <c r="G60">
        <v>3.1</v>
      </c>
    </row>
    <row r="61" spans="1:7" x14ac:dyDescent="0.3">
      <c r="A61">
        <v>60</v>
      </c>
      <c r="B61" t="s">
        <v>979</v>
      </c>
      <c r="C61" t="s">
        <v>878</v>
      </c>
      <c r="D61" t="s">
        <v>819</v>
      </c>
      <c r="F61">
        <v>2</v>
      </c>
      <c r="G61">
        <v>2.6</v>
      </c>
    </row>
    <row r="62" spans="1:7" x14ac:dyDescent="0.3">
      <c r="A62">
        <v>61</v>
      </c>
      <c r="B62" t="s">
        <v>979</v>
      </c>
      <c r="C62" t="s">
        <v>879</v>
      </c>
      <c r="D62" t="s">
        <v>819</v>
      </c>
      <c r="F62">
        <v>1.9</v>
      </c>
      <c r="G62">
        <v>2.5</v>
      </c>
    </row>
    <row r="63" spans="1:7" x14ac:dyDescent="0.3">
      <c r="A63">
        <v>62</v>
      </c>
      <c r="B63" t="s">
        <v>979</v>
      </c>
      <c r="C63" t="s">
        <v>880</v>
      </c>
      <c r="D63" t="s">
        <v>819</v>
      </c>
      <c r="F63">
        <v>6.7</v>
      </c>
    </row>
    <row r="64" spans="1:7" x14ac:dyDescent="0.3">
      <c r="A64">
        <v>63</v>
      </c>
      <c r="B64" t="s">
        <v>979</v>
      </c>
      <c r="C64" t="s">
        <v>881</v>
      </c>
      <c r="D64" t="s">
        <v>819</v>
      </c>
      <c r="F64">
        <v>4.5</v>
      </c>
    </row>
    <row r="65" spans="1:6" x14ac:dyDescent="0.3">
      <c r="A65">
        <v>64</v>
      </c>
      <c r="B65" t="s">
        <v>979</v>
      </c>
      <c r="C65" t="s">
        <v>882</v>
      </c>
      <c r="D65" t="s">
        <v>819</v>
      </c>
      <c r="F65">
        <v>2.2000000000000002</v>
      </c>
    </row>
    <row r="66" spans="1:6" x14ac:dyDescent="0.3">
      <c r="A66">
        <v>65</v>
      </c>
      <c r="B66" t="s">
        <v>979</v>
      </c>
      <c r="C66" t="s">
        <v>883</v>
      </c>
      <c r="D66" t="s">
        <v>819</v>
      </c>
      <c r="F66">
        <v>6.8</v>
      </c>
    </row>
    <row r="67" spans="1:6" x14ac:dyDescent="0.3">
      <c r="A67">
        <v>66</v>
      </c>
      <c r="B67" t="s">
        <v>979</v>
      </c>
      <c r="C67" t="s">
        <v>884</v>
      </c>
      <c r="D67" t="s">
        <v>819</v>
      </c>
      <c r="F67">
        <v>7.7</v>
      </c>
    </row>
    <row r="68" spans="1:6" x14ac:dyDescent="0.3">
      <c r="A68">
        <v>67</v>
      </c>
      <c r="B68" t="s">
        <v>979</v>
      </c>
      <c r="C68" t="s">
        <v>885</v>
      </c>
      <c r="D68" t="s">
        <v>819</v>
      </c>
      <c r="F68">
        <v>7.7</v>
      </c>
    </row>
    <row r="69" spans="1:6" x14ac:dyDescent="0.3">
      <c r="A69">
        <v>68</v>
      </c>
      <c r="B69" t="s">
        <v>979</v>
      </c>
      <c r="C69" t="s">
        <v>886</v>
      </c>
      <c r="D69" t="s">
        <v>819</v>
      </c>
      <c r="F69">
        <v>9.4</v>
      </c>
    </row>
    <row r="70" spans="1:6" x14ac:dyDescent="0.3">
      <c r="A70">
        <v>69</v>
      </c>
      <c r="B70" t="s">
        <v>979</v>
      </c>
      <c r="C70" t="s">
        <v>887</v>
      </c>
      <c r="D70" t="s">
        <v>819</v>
      </c>
      <c r="F70">
        <v>11.8</v>
      </c>
    </row>
    <row r="71" spans="1:6" x14ac:dyDescent="0.3">
      <c r="A71">
        <v>70</v>
      </c>
      <c r="B71" t="s">
        <v>979</v>
      </c>
      <c r="C71" t="s">
        <v>888</v>
      </c>
      <c r="D71" t="s">
        <v>819</v>
      </c>
      <c r="F71">
        <v>3.8</v>
      </c>
    </row>
    <row r="72" spans="1:6" x14ac:dyDescent="0.3">
      <c r="A72">
        <v>71</v>
      </c>
      <c r="B72" t="s">
        <v>979</v>
      </c>
      <c r="C72" t="s">
        <v>889</v>
      </c>
      <c r="D72" t="s">
        <v>819</v>
      </c>
      <c r="F72">
        <v>2.9</v>
      </c>
    </row>
    <row r="73" spans="1:6" x14ac:dyDescent="0.3">
      <c r="A73">
        <v>72</v>
      </c>
      <c r="B73" t="s">
        <v>979</v>
      </c>
      <c r="C73" t="s">
        <v>890</v>
      </c>
      <c r="D73" t="s">
        <v>819</v>
      </c>
      <c r="F73">
        <v>13.6</v>
      </c>
    </row>
    <row r="74" spans="1:6" x14ac:dyDescent="0.3">
      <c r="A74">
        <v>73</v>
      </c>
      <c r="B74" t="s">
        <v>979</v>
      </c>
      <c r="C74" t="s">
        <v>891</v>
      </c>
      <c r="D74" t="s">
        <v>819</v>
      </c>
      <c r="F74">
        <v>19.899999999999999</v>
      </c>
    </row>
    <row r="75" spans="1:6" x14ac:dyDescent="0.3">
      <c r="A75">
        <v>74</v>
      </c>
      <c r="B75" t="s">
        <v>979</v>
      </c>
      <c r="C75" t="s">
        <v>892</v>
      </c>
      <c r="D75" t="s">
        <v>819</v>
      </c>
      <c r="F75">
        <v>9.6</v>
      </c>
    </row>
    <row r="76" spans="1:6" x14ac:dyDescent="0.3">
      <c r="A76">
        <v>75</v>
      </c>
      <c r="B76" t="s">
        <v>979</v>
      </c>
      <c r="C76" t="s">
        <v>893</v>
      </c>
      <c r="D76" t="s">
        <v>819</v>
      </c>
      <c r="F76">
        <v>14</v>
      </c>
    </row>
    <row r="77" spans="1:6" x14ac:dyDescent="0.3">
      <c r="A77">
        <v>76</v>
      </c>
      <c r="B77" t="s">
        <v>979</v>
      </c>
      <c r="C77" t="s">
        <v>894</v>
      </c>
      <c r="D77" t="s">
        <v>819</v>
      </c>
      <c r="F77">
        <v>14.1</v>
      </c>
    </row>
    <row r="78" spans="1:6" x14ac:dyDescent="0.3">
      <c r="A78">
        <v>77</v>
      </c>
      <c r="B78" t="s">
        <v>979</v>
      </c>
      <c r="C78" t="s">
        <v>895</v>
      </c>
      <c r="D78" t="s">
        <v>819</v>
      </c>
      <c r="F78">
        <v>3.3</v>
      </c>
    </row>
    <row r="79" spans="1:6" x14ac:dyDescent="0.3">
      <c r="A79">
        <v>78</v>
      </c>
      <c r="B79" t="s">
        <v>979</v>
      </c>
      <c r="C79" t="s">
        <v>896</v>
      </c>
      <c r="D79" t="s">
        <v>819</v>
      </c>
      <c r="F79">
        <v>5.3</v>
      </c>
    </row>
    <row r="80" spans="1:6" x14ac:dyDescent="0.3">
      <c r="A80">
        <v>79</v>
      </c>
      <c r="B80" t="s">
        <v>979</v>
      </c>
      <c r="C80" t="s">
        <v>897</v>
      </c>
      <c r="D80" t="s">
        <v>819</v>
      </c>
      <c r="F80">
        <v>7.4</v>
      </c>
    </row>
    <row r="81" spans="1:6" x14ac:dyDescent="0.3">
      <c r="A81">
        <v>80</v>
      </c>
      <c r="B81" t="s">
        <v>979</v>
      </c>
      <c r="C81" t="s">
        <v>898</v>
      </c>
      <c r="D81" t="s">
        <v>819</v>
      </c>
      <c r="F81">
        <v>9.5</v>
      </c>
    </row>
    <row r="82" spans="1:6" x14ac:dyDescent="0.3">
      <c r="A82">
        <v>81</v>
      </c>
      <c r="B82" t="s">
        <v>979</v>
      </c>
      <c r="C82" t="s">
        <v>899</v>
      </c>
      <c r="D82" t="s">
        <v>819</v>
      </c>
      <c r="F82">
        <v>10.4</v>
      </c>
    </row>
    <row r="83" spans="1:6" x14ac:dyDescent="0.3">
      <c r="A83">
        <v>82</v>
      </c>
      <c r="B83" t="s">
        <v>979</v>
      </c>
      <c r="C83" t="s">
        <v>900</v>
      </c>
      <c r="D83" t="s">
        <v>819</v>
      </c>
      <c r="F83">
        <v>8.8000000000000007</v>
      </c>
    </row>
    <row r="84" spans="1:6" x14ac:dyDescent="0.3">
      <c r="A84">
        <v>83</v>
      </c>
      <c r="B84" t="s">
        <v>979</v>
      </c>
      <c r="C84" t="s">
        <v>901</v>
      </c>
      <c r="D84" t="s">
        <v>819</v>
      </c>
      <c r="F84">
        <v>12</v>
      </c>
    </row>
    <row r="85" spans="1:6" x14ac:dyDescent="0.3">
      <c r="A85">
        <v>84</v>
      </c>
      <c r="B85" t="s">
        <v>979</v>
      </c>
      <c r="C85" t="s">
        <v>902</v>
      </c>
      <c r="D85" t="s">
        <v>819</v>
      </c>
      <c r="F85">
        <v>13.2</v>
      </c>
    </row>
    <row r="86" spans="1:6" x14ac:dyDescent="0.3">
      <c r="A86">
        <v>85</v>
      </c>
      <c r="B86" t="s">
        <v>977</v>
      </c>
      <c r="C86" t="s">
        <v>903</v>
      </c>
      <c r="D86" t="s">
        <v>819</v>
      </c>
    </row>
    <row r="87" spans="1:6" x14ac:dyDescent="0.3">
      <c r="A87">
        <v>86</v>
      </c>
      <c r="B87" t="s">
        <v>979</v>
      </c>
      <c r="C87" t="s">
        <v>904</v>
      </c>
      <c r="D87" t="s">
        <v>819</v>
      </c>
      <c r="F87">
        <v>11.3</v>
      </c>
    </row>
    <row r="88" spans="1:6" x14ac:dyDescent="0.3">
      <c r="A88">
        <v>87</v>
      </c>
      <c r="B88" t="s">
        <v>979</v>
      </c>
      <c r="C88" t="s">
        <v>905</v>
      </c>
      <c r="D88" t="s">
        <v>819</v>
      </c>
      <c r="F88">
        <v>6.9</v>
      </c>
    </row>
    <row r="89" spans="1:6" x14ac:dyDescent="0.3">
      <c r="A89">
        <v>88</v>
      </c>
      <c r="B89" t="s">
        <v>979</v>
      </c>
      <c r="C89" t="s">
        <v>906</v>
      </c>
      <c r="D89" t="s">
        <v>819</v>
      </c>
      <c r="F89">
        <v>11.3</v>
      </c>
    </row>
    <row r="90" spans="1:6" x14ac:dyDescent="0.3">
      <c r="A90">
        <v>89</v>
      </c>
      <c r="B90" t="s">
        <v>979</v>
      </c>
      <c r="C90" t="s">
        <v>907</v>
      </c>
      <c r="D90" t="s">
        <v>819</v>
      </c>
      <c r="F90">
        <v>6</v>
      </c>
    </row>
    <row r="91" spans="1:6" x14ac:dyDescent="0.3">
      <c r="A91">
        <v>90</v>
      </c>
      <c r="B91" t="s">
        <v>979</v>
      </c>
      <c r="C91" t="s">
        <v>908</v>
      </c>
      <c r="D91" t="s">
        <v>819</v>
      </c>
      <c r="F91">
        <v>3</v>
      </c>
    </row>
    <row r="92" spans="1:6" x14ac:dyDescent="0.3">
      <c r="A92">
        <v>91</v>
      </c>
      <c r="B92" t="s">
        <v>979</v>
      </c>
      <c r="C92" t="s">
        <v>909</v>
      </c>
      <c r="D92" t="s">
        <v>819</v>
      </c>
      <c r="F92">
        <v>4.7</v>
      </c>
    </row>
    <row r="93" spans="1:6" x14ac:dyDescent="0.3">
      <c r="A93">
        <v>92</v>
      </c>
      <c r="B93" t="s">
        <v>979</v>
      </c>
      <c r="C93" t="s">
        <v>910</v>
      </c>
      <c r="D93" t="s">
        <v>819</v>
      </c>
      <c r="F93">
        <v>6.8</v>
      </c>
    </row>
    <row r="94" spans="1:6" x14ac:dyDescent="0.3">
      <c r="A94">
        <v>93</v>
      </c>
      <c r="B94" t="s">
        <v>979</v>
      </c>
      <c r="C94" t="s">
        <v>911</v>
      </c>
      <c r="D94" t="s">
        <v>819</v>
      </c>
      <c r="F94">
        <v>2.7</v>
      </c>
    </row>
    <row r="95" spans="1:6" x14ac:dyDescent="0.3">
      <c r="A95">
        <v>94</v>
      </c>
      <c r="B95" t="s">
        <v>979</v>
      </c>
      <c r="C95" t="s">
        <v>912</v>
      </c>
      <c r="D95" t="s">
        <v>819</v>
      </c>
      <c r="F95">
        <v>3.5</v>
      </c>
    </row>
    <row r="96" spans="1:6" x14ac:dyDescent="0.3">
      <c r="A96">
        <v>95</v>
      </c>
      <c r="B96" t="s">
        <v>979</v>
      </c>
      <c r="C96" t="s">
        <v>913</v>
      </c>
      <c r="D96" t="s">
        <v>819</v>
      </c>
      <c r="F96">
        <v>8</v>
      </c>
    </row>
    <row r="97" spans="1:9" x14ac:dyDescent="0.3">
      <c r="A97">
        <v>96</v>
      </c>
      <c r="B97" t="s">
        <v>979</v>
      </c>
      <c r="C97" t="s">
        <v>914</v>
      </c>
      <c r="D97" t="s">
        <v>819</v>
      </c>
      <c r="F97">
        <v>8.1</v>
      </c>
    </row>
    <row r="98" spans="1:9" x14ac:dyDescent="0.3">
      <c r="A98">
        <v>97</v>
      </c>
      <c r="B98" t="s">
        <v>979</v>
      </c>
      <c r="C98" t="s">
        <v>915</v>
      </c>
      <c r="D98" t="s">
        <v>819</v>
      </c>
      <c r="F98">
        <v>8</v>
      </c>
    </row>
    <row r="99" spans="1:9" x14ac:dyDescent="0.3">
      <c r="A99">
        <v>98</v>
      </c>
      <c r="B99" t="s">
        <v>979</v>
      </c>
      <c r="C99" t="s">
        <v>916</v>
      </c>
      <c r="D99" t="s">
        <v>819</v>
      </c>
      <c r="F99">
        <v>9.1</v>
      </c>
    </row>
    <row r="100" spans="1:9" x14ac:dyDescent="0.3">
      <c r="A100">
        <v>99</v>
      </c>
      <c r="B100" t="s">
        <v>979</v>
      </c>
      <c r="C100" t="s">
        <v>917</v>
      </c>
      <c r="D100" t="s">
        <v>819</v>
      </c>
      <c r="F100">
        <v>3</v>
      </c>
    </row>
    <row r="101" spans="1:9" x14ac:dyDescent="0.3">
      <c r="A101">
        <v>100</v>
      </c>
      <c r="B101" t="s">
        <v>977</v>
      </c>
      <c r="C101" t="s">
        <v>918</v>
      </c>
      <c r="D101" t="s">
        <v>819</v>
      </c>
    </row>
    <row r="102" spans="1:9" x14ac:dyDescent="0.3">
      <c r="A102">
        <v>101</v>
      </c>
      <c r="B102" t="s">
        <v>979</v>
      </c>
      <c r="C102" t="s">
        <v>919</v>
      </c>
      <c r="D102" t="s">
        <v>819</v>
      </c>
      <c r="F102">
        <v>6.2</v>
      </c>
    </row>
    <row r="103" spans="1:9" x14ac:dyDescent="0.3">
      <c r="A103">
        <v>102</v>
      </c>
      <c r="B103" t="s">
        <v>979</v>
      </c>
      <c r="C103" t="s">
        <v>920</v>
      </c>
      <c r="D103" t="s">
        <v>819</v>
      </c>
      <c r="F103">
        <v>15.9</v>
      </c>
    </row>
    <row r="104" spans="1:9" x14ac:dyDescent="0.3">
      <c r="A104">
        <v>103</v>
      </c>
      <c r="B104" t="s">
        <v>977</v>
      </c>
      <c r="C104" t="s">
        <v>921</v>
      </c>
      <c r="D104" t="s">
        <v>819</v>
      </c>
    </row>
    <row r="105" spans="1:9" x14ac:dyDescent="0.3">
      <c r="A105">
        <v>104</v>
      </c>
      <c r="B105" t="s">
        <v>979</v>
      </c>
      <c r="C105" t="s">
        <v>922</v>
      </c>
      <c r="D105" t="s">
        <v>819</v>
      </c>
      <c r="F105">
        <v>10.1</v>
      </c>
    </row>
    <row r="106" spans="1:9" x14ac:dyDescent="0.3">
      <c r="A106">
        <v>105</v>
      </c>
      <c r="B106" t="s">
        <v>979</v>
      </c>
      <c r="C106" t="s">
        <v>923</v>
      </c>
      <c r="D106" t="s">
        <v>819</v>
      </c>
      <c r="F106">
        <v>16.3</v>
      </c>
    </row>
    <row r="107" spans="1:9" x14ac:dyDescent="0.3">
      <c r="A107">
        <v>106</v>
      </c>
      <c r="B107" t="s">
        <v>979</v>
      </c>
      <c r="C107" t="s">
        <v>924</v>
      </c>
      <c r="D107" t="s">
        <v>819</v>
      </c>
      <c r="F107">
        <v>15.9</v>
      </c>
    </row>
    <row r="108" spans="1:9" x14ac:dyDescent="0.3">
      <c r="A108">
        <v>107</v>
      </c>
      <c r="B108" t="s">
        <v>979</v>
      </c>
      <c r="C108" t="s">
        <v>925</v>
      </c>
      <c r="D108" t="s">
        <v>819</v>
      </c>
      <c r="F108">
        <v>19.3</v>
      </c>
    </row>
    <row r="109" spans="1:9" x14ac:dyDescent="0.3">
      <c r="A109">
        <v>108</v>
      </c>
      <c r="B109" t="s">
        <v>979</v>
      </c>
      <c r="C109" t="s">
        <v>926</v>
      </c>
      <c r="D109" t="s">
        <v>819</v>
      </c>
      <c r="F109">
        <v>18.399999999999999</v>
      </c>
    </row>
    <row r="110" spans="1:9" x14ac:dyDescent="0.3">
      <c r="A110">
        <v>109</v>
      </c>
      <c r="B110" t="s">
        <v>979</v>
      </c>
      <c r="C110" t="s">
        <v>927</v>
      </c>
      <c r="D110" t="s">
        <v>819</v>
      </c>
      <c r="F110">
        <v>15.9</v>
      </c>
    </row>
    <row r="111" spans="1:9" x14ac:dyDescent="0.3">
      <c r="A111">
        <v>110</v>
      </c>
      <c r="B111" t="s">
        <v>979</v>
      </c>
      <c r="C111" t="s">
        <v>928</v>
      </c>
      <c r="D111" t="s">
        <v>819</v>
      </c>
      <c r="F111">
        <v>14</v>
      </c>
    </row>
    <row r="112" spans="1:9" x14ac:dyDescent="0.3">
      <c r="A112">
        <v>111</v>
      </c>
      <c r="B112" t="s">
        <v>979</v>
      </c>
      <c r="C112" t="s">
        <v>929</v>
      </c>
      <c r="D112" t="s">
        <v>819</v>
      </c>
      <c r="I112" t="s">
        <v>978</v>
      </c>
    </row>
    <row r="113" spans="1:9" x14ac:dyDescent="0.3">
      <c r="A113">
        <v>112</v>
      </c>
      <c r="B113" t="s">
        <v>979</v>
      </c>
      <c r="C113" t="s">
        <v>930</v>
      </c>
      <c r="D113" t="s">
        <v>819</v>
      </c>
      <c r="F113">
        <v>15.8</v>
      </c>
    </row>
    <row r="114" spans="1:9" x14ac:dyDescent="0.3">
      <c r="A114">
        <v>113</v>
      </c>
      <c r="B114" t="s">
        <v>979</v>
      </c>
      <c r="C114" t="s">
        <v>931</v>
      </c>
      <c r="D114" t="s">
        <v>819</v>
      </c>
      <c r="F114">
        <v>5.0999999999999996</v>
      </c>
    </row>
    <row r="115" spans="1:9" x14ac:dyDescent="0.3">
      <c r="A115">
        <v>114</v>
      </c>
      <c r="B115" t="s">
        <v>979</v>
      </c>
      <c r="C115" t="s">
        <v>932</v>
      </c>
      <c r="D115" t="s">
        <v>819</v>
      </c>
      <c r="F115">
        <v>15.3</v>
      </c>
    </row>
    <row r="116" spans="1:9" x14ac:dyDescent="0.3">
      <c r="A116">
        <v>115</v>
      </c>
      <c r="B116" t="s">
        <v>979</v>
      </c>
      <c r="C116" t="s">
        <v>933</v>
      </c>
      <c r="D116" t="s">
        <v>819</v>
      </c>
      <c r="I116" t="s">
        <v>978</v>
      </c>
    </row>
    <row r="117" spans="1:9" x14ac:dyDescent="0.3">
      <c r="A117">
        <v>116</v>
      </c>
      <c r="B117" t="s">
        <v>979</v>
      </c>
      <c r="C117" t="s">
        <v>934</v>
      </c>
      <c r="D117" t="s">
        <v>819</v>
      </c>
      <c r="F117">
        <v>15.6</v>
      </c>
    </row>
    <row r="118" spans="1:9" x14ac:dyDescent="0.3">
      <c r="A118">
        <v>117</v>
      </c>
      <c r="B118" t="s">
        <v>979</v>
      </c>
      <c r="C118" t="s">
        <v>935</v>
      </c>
      <c r="D118" t="s">
        <v>819</v>
      </c>
      <c r="F118">
        <v>11.6</v>
      </c>
    </row>
    <row r="119" spans="1:9" x14ac:dyDescent="0.3">
      <c r="A119">
        <v>118</v>
      </c>
      <c r="B119" t="s">
        <v>979</v>
      </c>
      <c r="C119" t="s">
        <v>936</v>
      </c>
      <c r="D119" t="s">
        <v>819</v>
      </c>
      <c r="F119">
        <v>18.3</v>
      </c>
    </row>
    <row r="120" spans="1:9" x14ac:dyDescent="0.3">
      <c r="A120">
        <v>119</v>
      </c>
      <c r="B120" t="s">
        <v>979</v>
      </c>
      <c r="C120" t="s">
        <v>937</v>
      </c>
      <c r="D120" t="s">
        <v>819</v>
      </c>
      <c r="F120">
        <v>8.1</v>
      </c>
    </row>
    <row r="121" spans="1:9" x14ac:dyDescent="0.3">
      <c r="A121">
        <v>120</v>
      </c>
      <c r="B121" t="s">
        <v>979</v>
      </c>
      <c r="C121" t="s">
        <v>938</v>
      </c>
      <c r="D121" t="s">
        <v>819</v>
      </c>
      <c r="F121">
        <v>17.8</v>
      </c>
    </row>
    <row r="122" spans="1:9" x14ac:dyDescent="0.3">
      <c r="A122">
        <v>121</v>
      </c>
      <c r="B122" t="s">
        <v>979</v>
      </c>
      <c r="C122" t="s">
        <v>939</v>
      </c>
      <c r="D122" t="s">
        <v>819</v>
      </c>
      <c r="F122">
        <v>23</v>
      </c>
    </row>
    <row r="123" spans="1:9" x14ac:dyDescent="0.3">
      <c r="A123">
        <v>122</v>
      </c>
      <c r="B123" t="s">
        <v>979</v>
      </c>
      <c r="C123" t="s">
        <v>940</v>
      </c>
      <c r="D123" t="s">
        <v>819</v>
      </c>
      <c r="F123">
        <v>18.8</v>
      </c>
    </row>
    <row r="124" spans="1:9" x14ac:dyDescent="0.3">
      <c r="A124">
        <v>123</v>
      </c>
      <c r="B124" t="s">
        <v>979</v>
      </c>
      <c r="C124" t="s">
        <v>941</v>
      </c>
      <c r="D124" t="s">
        <v>819</v>
      </c>
      <c r="F124">
        <v>15.1</v>
      </c>
    </row>
    <row r="125" spans="1:9" x14ac:dyDescent="0.3">
      <c r="A125">
        <v>124</v>
      </c>
      <c r="B125" t="s">
        <v>979</v>
      </c>
      <c r="C125" t="s">
        <v>942</v>
      </c>
      <c r="D125" t="s">
        <v>819</v>
      </c>
      <c r="F125">
        <v>18.3</v>
      </c>
    </row>
    <row r="126" spans="1:9" x14ac:dyDescent="0.3">
      <c r="A126">
        <v>125</v>
      </c>
      <c r="B126" t="s">
        <v>979</v>
      </c>
      <c r="C126" t="s">
        <v>943</v>
      </c>
      <c r="D126" t="s">
        <v>819</v>
      </c>
      <c r="F126">
        <v>26.5</v>
      </c>
    </row>
    <row r="127" spans="1:9" x14ac:dyDescent="0.3">
      <c r="A127">
        <v>126</v>
      </c>
      <c r="B127" t="s">
        <v>979</v>
      </c>
      <c r="C127" t="s">
        <v>944</v>
      </c>
      <c r="D127" t="s">
        <v>819</v>
      </c>
      <c r="F127">
        <v>16.5</v>
      </c>
    </row>
    <row r="128" spans="1:9" x14ac:dyDescent="0.3">
      <c r="A128">
        <v>127</v>
      </c>
      <c r="B128" t="s">
        <v>979</v>
      </c>
      <c r="C128" t="s">
        <v>945</v>
      </c>
      <c r="D128" t="s">
        <v>819</v>
      </c>
      <c r="F128">
        <v>9.1999999999999993</v>
      </c>
    </row>
    <row r="129" spans="1:6" x14ac:dyDescent="0.3">
      <c r="A129">
        <v>128</v>
      </c>
      <c r="B129" t="s">
        <v>979</v>
      </c>
      <c r="C129" t="s">
        <v>946</v>
      </c>
      <c r="D129" t="s">
        <v>819</v>
      </c>
      <c r="F129">
        <v>11.1</v>
      </c>
    </row>
    <row r="130" spans="1:6" x14ac:dyDescent="0.3">
      <c r="A130">
        <v>129</v>
      </c>
      <c r="B130" t="s">
        <v>979</v>
      </c>
      <c r="C130" t="s">
        <v>947</v>
      </c>
      <c r="D130" t="s">
        <v>819</v>
      </c>
      <c r="F130">
        <v>9.1999999999999993</v>
      </c>
    </row>
    <row r="131" spans="1:6" x14ac:dyDescent="0.3">
      <c r="A131">
        <v>130</v>
      </c>
      <c r="B131" t="s">
        <v>979</v>
      </c>
      <c r="C131" t="s">
        <v>948</v>
      </c>
      <c r="D131" t="s">
        <v>819</v>
      </c>
      <c r="F131">
        <v>14.4</v>
      </c>
    </row>
    <row r="132" spans="1:6" x14ac:dyDescent="0.3">
      <c r="A132">
        <v>131</v>
      </c>
      <c r="B132" t="s">
        <v>979</v>
      </c>
      <c r="C132" t="s">
        <v>949</v>
      </c>
      <c r="D132" t="s">
        <v>819</v>
      </c>
      <c r="F132">
        <v>3.8</v>
      </c>
    </row>
    <row r="133" spans="1:6" x14ac:dyDescent="0.3">
      <c r="A133">
        <v>132</v>
      </c>
      <c r="B133" t="s">
        <v>979</v>
      </c>
      <c r="C133" t="s">
        <v>950</v>
      </c>
      <c r="D133" t="s">
        <v>819</v>
      </c>
      <c r="F133">
        <v>7.7</v>
      </c>
    </row>
    <row r="134" spans="1:6" x14ac:dyDescent="0.3">
      <c r="A134">
        <v>133</v>
      </c>
      <c r="B134" t="s">
        <v>979</v>
      </c>
      <c r="C134" t="s">
        <v>951</v>
      </c>
      <c r="D134" t="s">
        <v>819</v>
      </c>
      <c r="F134">
        <v>6.5</v>
      </c>
    </row>
    <row r="135" spans="1:6" x14ac:dyDescent="0.3">
      <c r="A135">
        <v>134</v>
      </c>
      <c r="B135" t="s">
        <v>979</v>
      </c>
      <c r="C135" t="s">
        <v>952</v>
      </c>
      <c r="D135" t="s">
        <v>819</v>
      </c>
      <c r="F135">
        <v>4.9000000000000004</v>
      </c>
    </row>
    <row r="136" spans="1:6" x14ac:dyDescent="0.3">
      <c r="A136">
        <v>135</v>
      </c>
      <c r="B136" t="s">
        <v>979</v>
      </c>
      <c r="C136" t="s">
        <v>953</v>
      </c>
      <c r="D136" t="s">
        <v>819</v>
      </c>
      <c r="F136">
        <v>5</v>
      </c>
    </row>
    <row r="137" spans="1:6" x14ac:dyDescent="0.3">
      <c r="A137">
        <v>136</v>
      </c>
      <c r="B137" t="s">
        <v>979</v>
      </c>
      <c r="C137" t="s">
        <v>954</v>
      </c>
      <c r="D137" t="s">
        <v>819</v>
      </c>
      <c r="F137">
        <v>11.5</v>
      </c>
    </row>
    <row r="138" spans="1:6" x14ac:dyDescent="0.3">
      <c r="A138">
        <v>137</v>
      </c>
      <c r="B138" t="s">
        <v>979</v>
      </c>
      <c r="C138" t="s">
        <v>955</v>
      </c>
      <c r="D138" t="s">
        <v>819</v>
      </c>
      <c r="F138">
        <v>10.9</v>
      </c>
    </row>
    <row r="139" spans="1:6" x14ac:dyDescent="0.3">
      <c r="A139">
        <v>138</v>
      </c>
      <c r="B139" t="s">
        <v>979</v>
      </c>
      <c r="C139" t="s">
        <v>956</v>
      </c>
      <c r="D139" t="s">
        <v>819</v>
      </c>
      <c r="F139">
        <v>9.1</v>
      </c>
    </row>
    <row r="140" spans="1:6" x14ac:dyDescent="0.3">
      <c r="A140">
        <v>139</v>
      </c>
      <c r="B140" t="s">
        <v>979</v>
      </c>
      <c r="C140" t="s">
        <v>957</v>
      </c>
      <c r="D140" t="s">
        <v>819</v>
      </c>
      <c r="F140">
        <v>7</v>
      </c>
    </row>
    <row r="141" spans="1:6" x14ac:dyDescent="0.3">
      <c r="A141">
        <v>140</v>
      </c>
      <c r="B141" t="s">
        <v>979</v>
      </c>
      <c r="C141" t="s">
        <v>958</v>
      </c>
      <c r="D141" t="s">
        <v>819</v>
      </c>
      <c r="F141">
        <v>3.3</v>
      </c>
    </row>
    <row r="142" spans="1:6" x14ac:dyDescent="0.3">
      <c r="A142">
        <v>141</v>
      </c>
      <c r="B142" t="s">
        <v>979</v>
      </c>
      <c r="C142" t="s">
        <v>959</v>
      </c>
      <c r="D142" t="s">
        <v>819</v>
      </c>
      <c r="F142">
        <v>8.5</v>
      </c>
    </row>
    <row r="143" spans="1:6" x14ac:dyDescent="0.3">
      <c r="A143">
        <v>142</v>
      </c>
      <c r="B143" t="s">
        <v>979</v>
      </c>
      <c r="C143" t="s">
        <v>960</v>
      </c>
      <c r="D143" t="s">
        <v>819</v>
      </c>
      <c r="F143">
        <v>5.6</v>
      </c>
    </row>
    <row r="144" spans="1:6" x14ac:dyDescent="0.3">
      <c r="A144">
        <v>143</v>
      </c>
      <c r="B144" t="s">
        <v>979</v>
      </c>
      <c r="C144" t="s">
        <v>961</v>
      </c>
      <c r="D144" t="s">
        <v>819</v>
      </c>
      <c r="F144">
        <v>10.5</v>
      </c>
    </row>
    <row r="145" spans="1:6" x14ac:dyDescent="0.3">
      <c r="A145">
        <v>144</v>
      </c>
      <c r="B145" t="s">
        <v>979</v>
      </c>
      <c r="C145" t="s">
        <v>962</v>
      </c>
      <c r="D145" t="s">
        <v>819</v>
      </c>
      <c r="F145">
        <v>8.6</v>
      </c>
    </row>
    <row r="146" spans="1:6" x14ac:dyDescent="0.3">
      <c r="A146">
        <v>145</v>
      </c>
      <c r="B146" t="s">
        <v>979</v>
      </c>
      <c r="C146" t="s">
        <v>963</v>
      </c>
      <c r="D146" t="s">
        <v>819</v>
      </c>
      <c r="F146">
        <v>11.5</v>
      </c>
    </row>
    <row r="147" spans="1:6" x14ac:dyDescent="0.3">
      <c r="A147">
        <v>146</v>
      </c>
      <c r="B147" t="s">
        <v>979</v>
      </c>
      <c r="C147" t="s">
        <v>964</v>
      </c>
      <c r="D147" t="s">
        <v>819</v>
      </c>
      <c r="F147">
        <v>5.8</v>
      </c>
    </row>
    <row r="148" spans="1:6" x14ac:dyDescent="0.3">
      <c r="A148">
        <v>147</v>
      </c>
      <c r="B148" t="s">
        <v>979</v>
      </c>
      <c r="C148" t="s">
        <v>965</v>
      </c>
      <c r="D148" t="s">
        <v>819</v>
      </c>
      <c r="F148">
        <v>4.2</v>
      </c>
    </row>
    <row r="149" spans="1:6" x14ac:dyDescent="0.3">
      <c r="A149">
        <v>148</v>
      </c>
      <c r="B149" t="s">
        <v>979</v>
      </c>
      <c r="C149" t="s">
        <v>966</v>
      </c>
      <c r="D149" t="s">
        <v>819</v>
      </c>
      <c r="F149">
        <v>5.5</v>
      </c>
    </row>
    <row r="150" spans="1:6" x14ac:dyDescent="0.3">
      <c r="A150">
        <v>149</v>
      </c>
      <c r="B150" t="s">
        <v>979</v>
      </c>
      <c r="C150" t="s">
        <v>967</v>
      </c>
      <c r="D150" t="s">
        <v>819</v>
      </c>
      <c r="F150">
        <v>8.1</v>
      </c>
    </row>
    <row r="151" spans="1:6" x14ac:dyDescent="0.3">
      <c r="A151">
        <v>150</v>
      </c>
      <c r="B151" t="s">
        <v>979</v>
      </c>
      <c r="C151" t="s">
        <v>968</v>
      </c>
      <c r="D151" t="s">
        <v>819</v>
      </c>
      <c r="F151">
        <v>5</v>
      </c>
    </row>
    <row r="152" spans="1:6" x14ac:dyDescent="0.3">
      <c r="A152">
        <v>151</v>
      </c>
      <c r="B152" t="s">
        <v>979</v>
      </c>
      <c r="C152" t="s">
        <v>969</v>
      </c>
      <c r="D152" t="s">
        <v>819</v>
      </c>
      <c r="F152">
        <v>9</v>
      </c>
    </row>
    <row r="153" spans="1:6" x14ac:dyDescent="0.3">
      <c r="A153">
        <v>152</v>
      </c>
      <c r="B153" t="s">
        <v>979</v>
      </c>
      <c r="C153" t="s">
        <v>970</v>
      </c>
      <c r="D153" t="s">
        <v>819</v>
      </c>
      <c r="F153">
        <v>6.1</v>
      </c>
    </row>
    <row r="154" spans="1:6" x14ac:dyDescent="0.3">
      <c r="A154">
        <v>153</v>
      </c>
      <c r="B154" t="s">
        <v>979</v>
      </c>
      <c r="C154" t="s">
        <v>971</v>
      </c>
      <c r="D154" t="s">
        <v>819</v>
      </c>
      <c r="F154">
        <v>6.6</v>
      </c>
    </row>
    <row r="155" spans="1:6" x14ac:dyDescent="0.3">
      <c r="A155">
        <v>154</v>
      </c>
      <c r="B155" t="s">
        <v>979</v>
      </c>
      <c r="C155" t="s">
        <v>972</v>
      </c>
      <c r="D155" t="s">
        <v>819</v>
      </c>
      <c r="F155">
        <v>6</v>
      </c>
    </row>
    <row r="156" spans="1:6" x14ac:dyDescent="0.3">
      <c r="A156">
        <v>155</v>
      </c>
      <c r="B156" t="s">
        <v>979</v>
      </c>
      <c r="C156" t="s">
        <v>973</v>
      </c>
      <c r="D156" t="s">
        <v>819</v>
      </c>
      <c r="F156">
        <v>6.3</v>
      </c>
    </row>
    <row r="157" spans="1:6" x14ac:dyDescent="0.3">
      <c r="A157">
        <v>156</v>
      </c>
      <c r="B157" t="s">
        <v>979</v>
      </c>
      <c r="C157" t="s">
        <v>974</v>
      </c>
      <c r="D157" t="s">
        <v>819</v>
      </c>
      <c r="F157">
        <v>8.8000000000000007</v>
      </c>
    </row>
    <row r="158" spans="1:6" x14ac:dyDescent="0.3">
      <c r="A158">
        <v>157</v>
      </c>
      <c r="B158" t="s">
        <v>979</v>
      </c>
      <c r="C158" t="s">
        <v>975</v>
      </c>
      <c r="D158" t="s">
        <v>819</v>
      </c>
      <c r="F158"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Sampling</vt:lpstr>
      <vt:lpstr>Neighbours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Arzac</dc:creator>
  <cp:lastModifiedBy>Кристина</cp:lastModifiedBy>
  <dcterms:created xsi:type="dcterms:W3CDTF">2021-07-12T08:11:57Z</dcterms:created>
  <dcterms:modified xsi:type="dcterms:W3CDTF">2024-10-07T12:35:59Z</dcterms:modified>
</cp:coreProperties>
</file>