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5" xWindow="240" yWindow="60" windowWidth="13668" windowHeight="15600" tabRatio="845"/>
  </bookViews>
  <sheets>
    <sheet name="FIN" sheetId="1" r:id="rId4"/>
    <sheet name="APA" sheetId="2" r:id="rId5"/>
    <sheet name="PUR" sheetId="3" r:id="rId6"/>
    <sheet name="KHA" sheetId="4" r:id="rId7"/>
    <sheet name="CHO" sheetId="5" r:id="rId8"/>
    <sheet name="BIL" sheetId="6" r:id="rId9"/>
  </sheets>
  <calcPr/>
  <extLst>
    <ext uri="smNativeData">
      <pm:revision xmlns:pm="smNativeData" day="1731926179" val="1206" rev="124" rev64="64" revOS="4" revMin="124" revMax="0"/>
      <pm:docPrefs xmlns:pm="smNativeData" id="1731926179" fixedDigits="0" showNotice="1" showFrameBounds="1" autoChart="1" recalcOnPrint="1" recalcOnCopy="1" finalRounding="1" compatTextArt="1" tab="567" useDefinedPrintRange="1" printArea="currentSheet"/>
      <pm:compatibility xmlns:pm="smNativeData" id="1731926179" overlapCells="1"/>
      <pm:defCurrency xmlns:pm="smNativeData" id="1731926179"/>
    </ext>
  </extLst>
</workbook>
</file>

<file path=xl/sharedStrings.xml><?xml version="1.0" encoding="utf-8"?>
<sst xmlns="http://schemas.openxmlformats.org/spreadsheetml/2006/main" count="487" uniqueCount="41">
  <si>
    <t>Year</t>
  </si>
  <si>
    <t>RW</t>
  </si>
  <si>
    <t>RW R</t>
  </si>
  <si>
    <t>RW S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</si>
  <si>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</si>
  <si>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</si>
  <si>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</si>
  <si>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</si>
  <si>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</si>
  <si>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</si>
  <si>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</si>
  <si>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</si>
  <si>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</si>
  <si>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</si>
  <si>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</si>
  <si>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</si>
  <si>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</si>
  <si>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</si>
  <si>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</si>
  <si>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</si>
  <si>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</si>
  <si>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</si>
  <si>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</si>
  <si>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</si>
  <si>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</si>
  <si>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Jun-Jul</t>
  </si>
  <si>
    <t>T</t>
  </si>
  <si>
    <t>aver</t>
  </si>
  <si>
    <t>Jun-Sept</t>
  </si>
  <si>
    <t>pp</t>
  </si>
  <si>
    <t>t mean</t>
  </si>
  <si>
    <t>pos&lt;0,05</t>
  </si>
  <si>
    <t>pos&lt;0,01</t>
  </si>
  <si>
    <t>pos&lt;0,001</t>
  </si>
  <si>
    <t>neg&lt;0,05</t>
  </si>
  <si>
    <t>neg&lt;0,01</t>
  </si>
  <si>
    <t>neg&lt;0,001</t>
  </si>
  <si>
    <t>Pmax</t>
  </si>
  <si>
    <t>Pmin</t>
  </si>
  <si>
    <t>Tmax</t>
  </si>
  <si>
    <t>Tmin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</si>
</sst>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2" formatCode="0.00"/>
    <numFmt numFmtId="17" formatCode="MMM-YY"/>
    <numFmt numFmtId="16" formatCode="D-MMM"/>
  </numFmts>
  <fonts count="10">
    <font>
      <name val="Calibri"/>
      <charset val="204"/>
      <family val="2"/>
      <color rgb="FF000000"/>
      <sz val="12"/>
      <extLst>
        <ext uri="smNativeData">
          <pm:charSpec xmlns:pm="smNativeData" id="173192617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261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731926179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26179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731926179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B050"/>
      <sz val="11"/>
      <extLst>
        <ext uri="smNativeData">
          <pm:charSpec xmlns:pm="smNativeData" id="1731926179" fgClr="00B05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FF0000"/>
      <sz val="11"/>
      <extLst>
        <ext uri="smNativeData">
          <pm:charSpec xmlns:pm="smNativeData" id="1731926179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731926179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B050"/>
      <sz val="12"/>
      <extLst>
        <ext uri="smNativeData">
          <pm:charSpec xmlns:pm="smNativeData" id="1731926179" fgClr="00B05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FF0000"/>
      <sz val="12"/>
      <extLst>
        <ext uri="smNativeData">
          <pm:charSpec xmlns:pm="smNativeData" id="1731926179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26179" type="1" fgLvl="100" fgClr="00FFFF00" bgLvl="0" bgClr="000000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31926179" type="1" fgLvl="100" fgClr="0092D05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926179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926179" type="1" fgLvl="100" fgClr="00FF0000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179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17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179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17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17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17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0" applyFill="0" applyBorder="0" applyAlignment="0" applyProtection="0">
      <alignment vertical="top"/>
    </xf>
  </cellStyleXfs>
  <cellXfs count="43">
    <xf numFmtId="0" fontId="0" fillId="0" borderId="0" xfId="0"/>
    <xf numFmtId="0" fontId="1" fillId="0" borderId="0" xfId="1">
      <alignment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/>
    <xf numFmtId="0" fontId="3" fillId="0" borderId="2" xfId="0" applyFont="1" applyBorder="1"/>
    <xf numFmtId="164" fontId="3" fillId="0" borderId="0" xfId="0" applyNumberFormat="1" applyFont="1"/>
    <xf numFmtId="165" fontId="4" fillId="0" borderId="0" xfId="1" applyNumberFormat="1" applyFont="1" applyAlignment="1">
      <alignment horizontal="right" vertical="top"/>
    </xf>
    <xf numFmtId="2" fontId="3" fillId="0" borderId="2" xfId="0" applyNumberFormat="1" applyFont="1" applyBorder="1"/>
    <xf numFmtId="0" fontId="3" fillId="4" borderId="3" xfId="0" applyFont="1" applyFill="1"/>
    <xf numFmtId="0" fontId="3" fillId="5" borderId="4" xfId="0" applyFont="1" applyFill="1" applyBorder="1"/>
    <xf numFmtId="0" fontId="5" fillId="2" borderId="1" xfId="0" applyFont="1" applyFill="1"/>
    <xf numFmtId="0" fontId="6" fillId="2" borderId="1" xfId="0" applyFont="1" applyFill="1"/>
    <xf numFmtId="0" fontId="3" fillId="0" borderId="0" xfId="0" applyFont="1" applyAlignment="1">
      <alignment horizontal="left" textRotation="90"/>
      <extLst>
        <ext uri="smNativeData">
          <pm:cellMargin xmlns:pm="smNativeData" id="1731926179" l="0" r="0" t="0" b="0" textRotation="3"/>
        </ext>
      </extLst>
    </xf>
    <xf numFmtId="0" fontId="3" fillId="0" borderId="2" xfId="0" applyFont="1" applyBorder="1" applyAlignment="1">
      <alignment horizontal="left" textRotation="90"/>
      <extLst>
        <ext uri="smNativeData">
          <pm:cellMargin xmlns:pm="smNativeData" id="1731926179" l="0" r="0" t="0" b="0" textRotation="3"/>
        </ext>
      </extLst>
    </xf>
    <xf numFmtId="2" fontId="3" fillId="0" borderId="0" xfId="0" applyNumberFormat="1" applyFont="1"/>
    <xf numFmtId="0" fontId="7" fillId="0" borderId="0" xfId="0" applyFont="1"/>
    <xf numFmtId="0" fontId="7" fillId="2" borderId="1" xfId="0" applyFont="1" applyFill="1"/>
    <xf numFmtId="165" fontId="7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0" fontId="8" fillId="2" borderId="1" xfId="0" applyFont="1" applyFill="1"/>
    <xf numFmtId="0" fontId="9" fillId="2" borderId="1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14" borderId="13" xfId="0" applyFont="1" applyFill="1"/>
    <xf numFmtId="0" fontId="3" fillId="2" borderId="1" xfId="0" applyFont="1" applyFill="1"/>
    <xf numFmtId="2" fontId="7" fillId="0" borderId="0" xfId="0" applyNumberFormat="1" applyFont="1"/>
    <xf numFmtId="0" fontId="3" fillId="0" borderId="0" xfId="1" applyFont="1" applyAlignment="1">
      <alignment horizontal="right" vertical="top"/>
    </xf>
    <xf numFmtId="0" fontId="0" fillId="0" borderId="7" xfId="0" applyBorder="1"/>
    <xf numFmtId="0" fontId="2" fillId="0" borderId="0" xfId="1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7" fillId="0" borderId="0" xfId="1" applyFont="1" applyAlignment="1">
      <alignment horizontal="right" vertical="top"/>
    </xf>
    <xf numFmtId="17" fontId="3" fillId="0" borderId="0" xfId="0" applyNumberFormat="1" applyFont="1"/>
    <xf numFmtId="16" fontId="3" fillId="0" borderId="0" xfId="0" applyNumberFormat="1" applyFont="1"/>
    <xf numFmtId="0" fontId="3" fillId="14" borderId="13" xfId="0" applyFont="1" applyFill="1"/>
    <xf numFmtId="0" fontId="3" fillId="0" borderId="0" xfId="0" applyFont="1"/>
  </cellXfs>
  <cellStyles count="2">
    <cellStyle name="Normal" xfId="0" builtinId="0" customBuiltin="1"/>
    <cellStyle name="Обычный_Лист1" xfId="1"/>
  </cellStyles>
  <dxfs count="128"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179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179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179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179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26179" count="1">
        <pm:charStyle name="Обычный" fontId="0" Id="1"/>
      </pm:charStyles>
      <pm:colors xmlns:pm="smNativeData" id="1731926179" count="6">
        <pm:color name="Цвет 24" rgb="00B050"/>
        <pm:color name="Цвет 25" rgb="92D050"/>
        <pm:color name="Цвет 26" rgb="9C0006"/>
        <pm:color name="Цвет 27" rgb="FFC7CE"/>
        <pm:color name="Цвет 28" rgb="006100"/>
        <pm:color name="Цвет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FIL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'FIN'!$H$62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'FIN'!$I$62:$AA$62</c:f>
              <c:numCache>
                <c:formatCode>General</c:formatCode>
                <c:ptCount val="19"/>
                <c:pt idx="0">
                  <c:v>-0.074001194903447</c:v>
                </c:pt>
                <c:pt idx="1">
                  <c:v>0.255323762602259</c:v>
                </c:pt>
                <c:pt idx="2">
                  <c:v>-0.096922889070116</c:v>
                </c:pt>
                <c:pt idx="3">
                  <c:v>0.077045769979798</c:v>
                </c:pt>
                <c:pt idx="4">
                  <c:v>-0.146547328793711</c:v>
                </c:pt>
                <c:pt idx="5">
                  <c:v>-0.063492225013848</c:v>
                </c:pt>
                <c:pt idx="6">
                  <c:v>-0.038853124590589</c:v>
                </c:pt>
                <c:pt idx="7">
                  <c:v>0.087044861560669</c:v>
                </c:pt>
                <c:pt idx="8">
                  <c:v>-0.089090152543988</c:v>
                </c:pt>
                <c:pt idx="9">
                  <c:v>-0.147871630826304</c:v>
                </c:pt>
                <c:pt idx="10">
                  <c:v>0.084084677656938</c:v>
                </c:pt>
                <c:pt idx="11">
                  <c:v>0.301761474306853</c:v>
                </c:pt>
                <c:pt idx="12">
                  <c:v>-0.151793537271955</c:v>
                </c:pt>
                <c:pt idx="13">
                  <c:v>0.15167959605859</c:v>
                </c:pt>
                <c:pt idx="14">
                  <c:v>-0.061447499341345</c:v>
                </c:pt>
                <c:pt idx="15">
                  <c:v>0.073111478711983</c:v>
                </c:pt>
                <c:pt idx="16">
                  <c:v>-0.197100646835722</c:v>
                </c:pt>
                <c:pt idx="17">
                  <c:v>0.019644981828952</c:v>
                </c:pt>
                <c:pt idx="18">
                  <c:v>0.019644981828952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'FIN'!$H$63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'FIN'!$I$63:$AA$63</c:f>
              <c:numCache>
                <c:formatCode>General</c:formatCode>
                <c:ptCount val="19"/>
                <c:pt idx="0">
                  <c:v>-0.048297568483847</c:v>
                </c:pt>
                <c:pt idx="1">
                  <c:v>0.309667723812265</c:v>
                </c:pt>
                <c:pt idx="2">
                  <c:v>0.345587832671255</c:v>
                </c:pt>
                <c:pt idx="3">
                  <c:v>0.442891881198926</c:v>
                </c:pt>
                <c:pt idx="4">
                  <c:v>0.332870068067544</c:v>
                </c:pt>
                <c:pt idx="5">
                  <c:v>0.204908548159298</c:v>
                </c:pt>
                <c:pt idx="6">
                  <c:v>0.172592008122443</c:v>
                </c:pt>
                <c:pt idx="7">
                  <c:v>0.079977971486344</c:v>
                </c:pt>
                <c:pt idx="8">
                  <c:v>0.122921226701651</c:v>
                </c:pt>
                <c:pt idx="9">
                  <c:v>0.295081902248511</c:v>
                </c:pt>
                <c:pt idx="10">
                  <c:v>0.390758906363981</c:v>
                </c:pt>
                <c:pt idx="11">
                  <c:v>0.37752334314046</c:v>
                </c:pt>
                <c:pt idx="12">
                  <c:v>0.043992644596508</c:v>
                </c:pt>
                <c:pt idx="13">
                  <c:v>0.403616848242146</c:v>
                </c:pt>
                <c:pt idx="14">
                  <c:v>0.341693168835476</c:v>
                </c:pt>
                <c:pt idx="15">
                  <c:v>0.393105659515106</c:v>
                </c:pt>
                <c:pt idx="16">
                  <c:v>0.122913807489791</c:v>
                </c:pt>
                <c:pt idx="17">
                  <c:v>0.283307978514663</c:v>
                </c:pt>
                <c:pt idx="18">
                  <c:v>0.448208984725452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'FIN'!$H$64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'FIN'!$I$64:$AA$64</c:f>
              <c:numCache>
                <c:formatCode>General</c:formatCode>
                <c:ptCount val="19"/>
                <c:pt idx="0">
                  <c:v>0.235</c:v>
                </c:pt>
                <c:pt idx="1">
                  <c:v>0.235</c:v>
                </c:pt>
                <c:pt idx="2">
                  <c:v>0.235</c:v>
                </c:pt>
                <c:pt idx="3">
                  <c:v>0.235</c:v>
                </c:pt>
                <c:pt idx="4">
                  <c:v>0.235</c:v>
                </c:pt>
                <c:pt idx="5">
                  <c:v>0.235</c:v>
                </c:pt>
                <c:pt idx="6">
                  <c:v>0.235</c:v>
                </c:pt>
                <c:pt idx="7">
                  <c:v>0.235</c:v>
                </c:pt>
                <c:pt idx="8">
                  <c:v>0.235</c:v>
                </c:pt>
                <c:pt idx="9">
                  <c:v>0.235</c:v>
                </c:pt>
                <c:pt idx="10">
                  <c:v>0.235</c:v>
                </c:pt>
                <c:pt idx="11">
                  <c:v>0.235</c:v>
                </c:pt>
                <c:pt idx="12">
                  <c:v>0.235</c:v>
                </c:pt>
                <c:pt idx="13">
                  <c:v>0.235</c:v>
                </c:pt>
                <c:pt idx="14">
                  <c:v>0.235</c:v>
                </c:pt>
                <c:pt idx="15">
                  <c:v>0.235</c:v>
                </c:pt>
                <c:pt idx="16">
                  <c:v>0.235</c:v>
                </c:pt>
                <c:pt idx="17">
                  <c:v>0.235</c:v>
                </c:pt>
                <c:pt idx="18">
                  <c:v>0.235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'FIN'!$H$65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'FIN'!$I$65:$AA$65</c:f>
              <c:numCache>
                <c:formatCode>General</c:formatCode>
                <c:ptCount val="19"/>
                <c:pt idx="0">
                  <c:v>0.328</c:v>
                </c:pt>
                <c:pt idx="1">
                  <c:v>0.328</c:v>
                </c:pt>
                <c:pt idx="2">
                  <c:v>0.328</c:v>
                </c:pt>
                <c:pt idx="3">
                  <c:v>0.328</c:v>
                </c:pt>
                <c:pt idx="4">
                  <c:v>0.328</c:v>
                </c:pt>
                <c:pt idx="5">
                  <c:v>0.328</c:v>
                </c:pt>
                <c:pt idx="6">
                  <c:v>0.328</c:v>
                </c:pt>
                <c:pt idx="7">
                  <c:v>0.328</c:v>
                </c:pt>
                <c:pt idx="8">
                  <c:v>0.328</c:v>
                </c:pt>
                <c:pt idx="9">
                  <c:v>0.328</c:v>
                </c:pt>
                <c:pt idx="10">
                  <c:v>0.328</c:v>
                </c:pt>
                <c:pt idx="11">
                  <c:v>0.328</c:v>
                </c:pt>
                <c:pt idx="12">
                  <c:v>0.328</c:v>
                </c:pt>
                <c:pt idx="13">
                  <c:v>0.328</c:v>
                </c:pt>
                <c:pt idx="14">
                  <c:v>0.328</c:v>
                </c:pt>
                <c:pt idx="15">
                  <c:v>0.328</c:v>
                </c:pt>
                <c:pt idx="16">
                  <c:v>0.328</c:v>
                </c:pt>
                <c:pt idx="17">
                  <c:v>0.328</c:v>
                </c:pt>
                <c:pt idx="18">
                  <c:v>0.328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'FIN'!$H$66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'FIN'!$H$67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'FIN'!$I$67:$AA$67</c:f>
              <c:numCache>
                <c:formatCode>General</c:formatCode>
                <c:ptCount val="19"/>
                <c:pt idx="0">
                  <c:v>-0.235</c:v>
                </c:pt>
                <c:pt idx="1">
                  <c:v>-0.235</c:v>
                </c:pt>
                <c:pt idx="2">
                  <c:v>-0.235</c:v>
                </c:pt>
                <c:pt idx="3">
                  <c:v>-0.235</c:v>
                </c:pt>
                <c:pt idx="4">
                  <c:v>-0.235</c:v>
                </c:pt>
                <c:pt idx="5">
                  <c:v>-0.235</c:v>
                </c:pt>
                <c:pt idx="6">
                  <c:v>-0.235</c:v>
                </c:pt>
                <c:pt idx="7">
                  <c:v>-0.235</c:v>
                </c:pt>
                <c:pt idx="8">
                  <c:v>-0.235</c:v>
                </c:pt>
                <c:pt idx="9">
                  <c:v>-0.235</c:v>
                </c:pt>
                <c:pt idx="10">
                  <c:v>-0.235</c:v>
                </c:pt>
                <c:pt idx="11">
                  <c:v>-0.235</c:v>
                </c:pt>
                <c:pt idx="12">
                  <c:v>-0.235</c:v>
                </c:pt>
                <c:pt idx="13">
                  <c:v>-0.235</c:v>
                </c:pt>
                <c:pt idx="14">
                  <c:v>-0.235</c:v>
                </c:pt>
                <c:pt idx="15">
                  <c:v>-0.235</c:v>
                </c:pt>
                <c:pt idx="16">
                  <c:v>-0.235</c:v>
                </c:pt>
                <c:pt idx="17">
                  <c:v>-0.235</c:v>
                </c:pt>
                <c:pt idx="18">
                  <c:v>-0.235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'FIN'!$H$68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'FIN'!$I$68:$AA$68</c:f>
              <c:numCache>
                <c:formatCode>General</c:formatCode>
                <c:ptCount val="19"/>
                <c:pt idx="0">
                  <c:v>-0.328</c:v>
                </c:pt>
                <c:pt idx="1">
                  <c:v>-0.328</c:v>
                </c:pt>
                <c:pt idx="2">
                  <c:v>-0.328</c:v>
                </c:pt>
                <c:pt idx="3">
                  <c:v>-0.328</c:v>
                </c:pt>
                <c:pt idx="4">
                  <c:v>-0.328</c:v>
                </c:pt>
                <c:pt idx="5">
                  <c:v>-0.328</c:v>
                </c:pt>
                <c:pt idx="6">
                  <c:v>-0.328</c:v>
                </c:pt>
                <c:pt idx="7">
                  <c:v>-0.328</c:v>
                </c:pt>
                <c:pt idx="8">
                  <c:v>-0.328</c:v>
                </c:pt>
                <c:pt idx="9">
                  <c:v>-0.328</c:v>
                </c:pt>
                <c:pt idx="10">
                  <c:v>-0.328</c:v>
                </c:pt>
                <c:pt idx="11">
                  <c:v>-0.328</c:v>
                </c:pt>
                <c:pt idx="12">
                  <c:v>-0.328</c:v>
                </c:pt>
                <c:pt idx="13">
                  <c:v>-0.328</c:v>
                </c:pt>
                <c:pt idx="14">
                  <c:v>-0.328</c:v>
                </c:pt>
                <c:pt idx="15">
                  <c:v>-0.328</c:v>
                </c:pt>
                <c:pt idx="16">
                  <c:v>-0.328</c:v>
                </c:pt>
                <c:pt idx="17">
                  <c:v>-0.328</c:v>
                </c:pt>
                <c:pt idx="18">
                  <c:v>-0.328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APA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'APA'!$H$62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'APA'!$I$62:$AA$62</c:f>
              <c:numCache>
                <c:formatCode>General</c:formatCode>
                <c:ptCount val="19"/>
                <c:pt idx="0">
                  <c:v>0.173480891254062</c:v>
                </c:pt>
                <c:pt idx="1">
                  <c:v>0.165140225064289</c:v>
                </c:pt>
                <c:pt idx="2">
                  <c:v>0.301406283491434</c:v>
                </c:pt>
                <c:pt idx="3">
                  <c:v>0.099404266528812</c:v>
                </c:pt>
                <c:pt idx="4">
                  <c:v>0.02319543854216</c:v>
                </c:pt>
                <c:pt idx="5">
                  <c:v>0.064927630845118</c:v>
                </c:pt>
                <c:pt idx="6">
                  <c:v>0.352750490655917</c:v>
                </c:pt>
                <c:pt idx="7">
                  <c:v>0.19136811204426</c:v>
                </c:pt>
                <c:pt idx="8">
                  <c:v>0.075394052026377</c:v>
                </c:pt>
                <c:pt idx="9">
                  <c:v>0.038267295230599</c:v>
                </c:pt>
                <c:pt idx="10">
                  <c:v>0.154093281082829</c:v>
                </c:pt>
                <c:pt idx="11">
                  <c:v>0.079261848330818</c:v>
                </c:pt>
                <c:pt idx="12">
                  <c:v>0.286063266554284</c:v>
                </c:pt>
                <c:pt idx="13">
                  <c:v>-0.085961966533915</c:v>
                </c:pt>
                <c:pt idx="14">
                  <c:v>0.392453855489063</c:v>
                </c:pt>
                <c:pt idx="15">
                  <c:v>0.135209153762814</c:v>
                </c:pt>
                <c:pt idx="16">
                  <c:v>0.070998174950748</c:v>
                </c:pt>
                <c:pt idx="17">
                  <c:v>0.115310096600612</c:v>
                </c:pt>
                <c:pt idx="18">
                  <c:v>0.115310096600612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'APA'!$H$63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'APA'!$I$63:$AA$63</c:f>
              <c:numCache>
                <c:formatCode>General</c:formatCode>
                <c:ptCount val="19"/>
                <c:pt idx="0">
                  <c:v>0.016939832290025</c:v>
                </c:pt>
                <c:pt idx="1">
                  <c:v>0.280533378287483</c:v>
                </c:pt>
                <c:pt idx="2">
                  <c:v>0.278092824927279</c:v>
                </c:pt>
                <c:pt idx="3">
                  <c:v>0.505599769818943</c:v>
                </c:pt>
                <c:pt idx="4">
                  <c:v>0.219331060348333</c:v>
                </c:pt>
                <c:pt idx="5">
                  <c:v>0.082713324889191</c:v>
                </c:pt>
                <c:pt idx="6">
                  <c:v>-0.362891475532044</c:v>
                </c:pt>
                <c:pt idx="7">
                  <c:v>-0.148133746113832</c:v>
                </c:pt>
                <c:pt idx="8">
                  <c:v>-0.09215199371367</c:v>
                </c:pt>
                <c:pt idx="9">
                  <c:v>0.075666648625533</c:v>
                </c:pt>
                <c:pt idx="10">
                  <c:v>0.371709304740317</c:v>
                </c:pt>
                <c:pt idx="11">
                  <c:v>0.37621755386456</c:v>
                </c:pt>
                <c:pt idx="12">
                  <c:v>0.140706746934577</c:v>
                </c:pt>
                <c:pt idx="13">
                  <c:v>0.41549434081592</c:v>
                </c:pt>
                <c:pt idx="14">
                  <c:v>0.284823719947781</c:v>
                </c:pt>
                <c:pt idx="15">
                  <c:v>0.401609359563569</c:v>
                </c:pt>
                <c:pt idx="16">
                  <c:v>0.1887961960185</c:v>
                </c:pt>
                <c:pt idx="17">
                  <c:v>0.357219644978695</c:v>
                </c:pt>
                <c:pt idx="18">
                  <c:v>0.460018283330531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'APA'!$H$64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'APA'!$H$65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'APA'!$H$66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'APA'!$H$67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'APA'!$H$68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'APA'!$H$69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PUR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'PUR'!$H$62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'PUR'!$I$62:$AA$62</c:f>
              <c:numCache>
                <c:formatCode>General</c:formatCode>
                <c:ptCount val="19"/>
                <c:pt idx="0">
                  <c:v>0.1819761359949</c:v>
                </c:pt>
                <c:pt idx="1">
                  <c:v>0.058592625049865</c:v>
                </c:pt>
                <c:pt idx="2">
                  <c:v>0.104657878291237</c:v>
                </c:pt>
                <c:pt idx="3">
                  <c:v>0.096907979289641</c:v>
                </c:pt>
                <c:pt idx="4">
                  <c:v>-0.107477251100309</c:v>
                </c:pt>
                <c:pt idx="5">
                  <c:v>0.219984944666789</c:v>
                </c:pt>
                <c:pt idx="6">
                  <c:v>-0.086068133160169</c:v>
                </c:pt>
                <c:pt idx="7">
                  <c:v>0.072192070366424</c:v>
                </c:pt>
                <c:pt idx="8">
                  <c:v>-0.151487943018961</c:v>
                </c:pt>
                <c:pt idx="9">
                  <c:v>0.066804263221795</c:v>
                </c:pt>
                <c:pt idx="10">
                  <c:v>0.034938200347315</c:v>
                </c:pt>
                <c:pt idx="11">
                  <c:v>-0.214171341338765</c:v>
                </c:pt>
                <c:pt idx="12">
                  <c:v>0.112176530338953</c:v>
                </c:pt>
                <c:pt idx="13">
                  <c:v>-0.070060514387831</c:v>
                </c:pt>
                <c:pt idx="14">
                  <c:v>-0.102053104138584</c:v>
                </c:pt>
                <c:pt idx="15">
                  <c:v>0.176617623054157</c:v>
                </c:pt>
                <c:pt idx="16">
                  <c:v>0.02248600395266</c:v>
                </c:pt>
                <c:pt idx="17">
                  <c:v>0.02248600395266</c:v>
                </c:pt>
                <c:pt idx="18">
                  <c:v>0.02248600395266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'PUR'!$H$63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'PUR'!$I$63:$AA$63</c:f>
              <c:numCache>
                <c:formatCode>General</c:formatCode>
                <c:ptCount val="19"/>
                <c:pt idx="0">
                  <c:v>0.453289123704552</c:v>
                </c:pt>
                <c:pt idx="1">
                  <c:v>0.223925900016491</c:v>
                </c:pt>
                <c:pt idx="2">
                  <c:v>0.096718297419294</c:v>
                </c:pt>
                <c:pt idx="3">
                  <c:v>0.153241542890171</c:v>
                </c:pt>
                <c:pt idx="4">
                  <c:v>0.164637553010485</c:v>
                </c:pt>
                <c:pt idx="5">
                  <c:v>0.114791015259459</c:v>
                </c:pt>
                <c:pt idx="6">
                  <c:v>0.26311628245854</c:v>
                </c:pt>
                <c:pt idx="7">
                  <c:v>0.249009101261501</c:v>
                </c:pt>
                <c:pt idx="8">
                  <c:v>0.144019128762165</c:v>
                </c:pt>
                <c:pt idx="9">
                  <c:v>0.039186117272409</c:v>
                </c:pt>
                <c:pt idx="10">
                  <c:v>0.074598403190739</c:v>
                </c:pt>
                <c:pt idx="11">
                  <c:v>0.157034976905411</c:v>
                </c:pt>
                <c:pt idx="12">
                  <c:v>0.575343428905594</c:v>
                </c:pt>
                <c:pt idx="13">
                  <c:v>0.458293280035548</c:v>
                </c:pt>
                <c:pt idx="14">
                  <c:v>0.135962666712511</c:v>
                </c:pt>
                <c:pt idx="15">
                  <c:v>0.083258476794195</c:v>
                </c:pt>
                <c:pt idx="16">
                  <c:v>0.224010889957435</c:v>
                </c:pt>
                <c:pt idx="17">
                  <c:v>0.637128273614338</c:v>
                </c:pt>
                <c:pt idx="18">
                  <c:v>0.462984746016156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'PUR'!$H$64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'PUR'!$H$65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'PUR'!$H$66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'PUR'!$H$67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'PUR'!$H$68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'PUR'!$H$69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KHA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'KHA'!$H$62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'KHA'!$I$62:$AA$62</c:f>
              <c:numCache>
                <c:formatCode>General</c:formatCode>
                <c:ptCount val="19"/>
                <c:pt idx="0">
                  <c:v>0.092752308331879</c:v>
                </c:pt>
                <c:pt idx="1">
                  <c:v>-0.091556384863652</c:v>
                </c:pt>
                <c:pt idx="2">
                  <c:v>0.066094438030175</c:v>
                </c:pt>
                <c:pt idx="3">
                  <c:v>-0.387208293160087</c:v>
                </c:pt>
                <c:pt idx="4">
                  <c:v>-0.095509763191411</c:v>
                </c:pt>
                <c:pt idx="5">
                  <c:v>0.071577457172129</c:v>
                </c:pt>
                <c:pt idx="6">
                  <c:v>0.050449310745081</c:v>
                </c:pt>
                <c:pt idx="7">
                  <c:v>0.004790753650249</c:v>
                </c:pt>
                <c:pt idx="8">
                  <c:v>0.090872390143102</c:v>
                </c:pt>
                <c:pt idx="9">
                  <c:v>-0.290539281912834</c:v>
                </c:pt>
                <c:pt idx="10">
                  <c:v>-0.015168854435162</c:v>
                </c:pt>
                <c:pt idx="11">
                  <c:v>-0.068916455708189</c:v>
                </c:pt>
                <c:pt idx="12">
                  <c:v>-0.222253962374559</c:v>
                </c:pt>
                <c:pt idx="13">
                  <c:v>-0.141332411186898</c:v>
                </c:pt>
                <c:pt idx="14">
                  <c:v>-0.014882611961879</c:v>
                </c:pt>
                <c:pt idx="15">
                  <c:v>0.204005314128067</c:v>
                </c:pt>
                <c:pt idx="16">
                  <c:v>-0.280075688521126</c:v>
                </c:pt>
                <c:pt idx="17">
                  <c:v>-0.280075688521126</c:v>
                </c:pt>
                <c:pt idx="18">
                  <c:v>-0.280075688521126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'KHA'!$H$63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'KHA'!$I$63:$AA$63</c:f>
              <c:numCache>
                <c:formatCode>General</c:formatCode>
                <c:ptCount val="19"/>
                <c:pt idx="0">
                  <c:v>0.217751009743972</c:v>
                </c:pt>
                <c:pt idx="1">
                  <c:v>-0.171051284714852</c:v>
                </c:pt>
                <c:pt idx="2">
                  <c:v>0.255941306244008</c:v>
                </c:pt>
                <c:pt idx="3">
                  <c:v>0.182610401700068</c:v>
                </c:pt>
                <c:pt idx="4">
                  <c:v>0.301614330845399</c:v>
                </c:pt>
                <c:pt idx="5">
                  <c:v>0.085484730405338</c:v>
                </c:pt>
                <c:pt idx="6">
                  <c:v>0.021786877449847</c:v>
                </c:pt>
                <c:pt idx="7">
                  <c:v>-0.086715136242578</c:v>
                </c:pt>
                <c:pt idx="8">
                  <c:v>-0.164371632528878</c:v>
                </c:pt>
                <c:pt idx="9">
                  <c:v>-0.071437546210629</c:v>
                </c:pt>
                <c:pt idx="10">
                  <c:v>-0.091743507177949</c:v>
                </c:pt>
                <c:pt idx="11">
                  <c:v>-0.027526569136906</c:v>
                </c:pt>
                <c:pt idx="12">
                  <c:v>0.440397527671812</c:v>
                </c:pt>
                <c:pt idx="13">
                  <c:v>0.458035404808272</c:v>
                </c:pt>
                <c:pt idx="14">
                  <c:v>0.063018159913921</c:v>
                </c:pt>
                <c:pt idx="15">
                  <c:v>0.11178629147328</c:v>
                </c:pt>
                <c:pt idx="16">
                  <c:v>0.207294877486799</c:v>
                </c:pt>
                <c:pt idx="17">
                  <c:v>0.589339436135079</c:v>
                </c:pt>
                <c:pt idx="18">
                  <c:v>0.451135442918949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'KHA'!$H$64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'KHA'!$I$64:$AA$64</c:f>
              <c:numCache>
                <c:formatCode>General</c:formatCode>
                <c:ptCount val="19"/>
                <c:pt idx="0">
                  <c:v>0.209</c:v>
                </c:pt>
                <c:pt idx="1">
                  <c:v>0.209</c:v>
                </c:pt>
                <c:pt idx="2">
                  <c:v>0.209</c:v>
                </c:pt>
                <c:pt idx="3">
                  <c:v>0.209</c:v>
                </c:pt>
                <c:pt idx="4">
                  <c:v>0.209</c:v>
                </c:pt>
                <c:pt idx="5">
                  <c:v>0.209</c:v>
                </c:pt>
                <c:pt idx="6">
                  <c:v>0.209</c:v>
                </c:pt>
                <c:pt idx="7">
                  <c:v>0.209</c:v>
                </c:pt>
                <c:pt idx="8">
                  <c:v>0.209</c:v>
                </c:pt>
                <c:pt idx="9">
                  <c:v>0.209</c:v>
                </c:pt>
                <c:pt idx="10">
                  <c:v>0.209</c:v>
                </c:pt>
                <c:pt idx="11">
                  <c:v>0.209</c:v>
                </c:pt>
                <c:pt idx="12">
                  <c:v>0.209</c:v>
                </c:pt>
                <c:pt idx="13">
                  <c:v>0.209</c:v>
                </c:pt>
                <c:pt idx="14">
                  <c:v>0.209</c:v>
                </c:pt>
                <c:pt idx="15">
                  <c:v>0.209</c:v>
                </c:pt>
                <c:pt idx="16">
                  <c:v>0.209</c:v>
                </c:pt>
                <c:pt idx="17">
                  <c:v>0.209</c:v>
                </c:pt>
                <c:pt idx="18">
                  <c:v>0.209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'KHA'!$H$65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'KHA'!$I$65:$AA$65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'KHA'!$H$66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'KHA'!$I$66:$AA$66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'KHA'!$H$67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'KHA'!$I$67:$AA$67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'KHA'!$H$68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'KHA'!$I$68:$AA$68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'KHA'!$H$69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numRef>
              <c:f>'KHA'!$I$58:$AA$58</c:f>
              <c:numCache>
                <c:formatCode>General</c:formatCode>
                <c:ptCount val="19"/>
                <c:pt idx="0">
                  <c:v>6.960146194366093E-312</c:v>
                </c:pt>
                <c:pt idx="1">
                  <c:v>6.960146194366093E-312</c:v>
                </c:pt>
                <c:pt idx="2">
                  <c:v>6.960146194366093E-312</c:v>
                </c:pt>
                <c:pt idx="3">
                  <c:v>6.960146194366093E-312</c:v>
                </c:pt>
                <c:pt idx="4">
                  <c:v>6.960146194366093E-312</c:v>
                </c:pt>
                <c:pt idx="5">
                  <c:v>6.960146194366093E-312</c:v>
                </c:pt>
                <c:pt idx="6">
                  <c:v>6.960146194366093E-312</c:v>
                </c:pt>
                <c:pt idx="7">
                  <c:v>14.5196428571429</c:v>
                </c:pt>
                <c:pt idx="8">
                  <c:v>12.0785714285714</c:v>
                </c:pt>
                <c:pt idx="9">
                  <c:v>13.1125</c:v>
                </c:pt>
                <c:pt idx="10">
                  <c:v>13.7535714285714</c:v>
                </c:pt>
                <c:pt idx="11">
                  <c:v>16.2053571428572</c:v>
                </c:pt>
                <c:pt idx="12">
                  <c:v>29.5196428571429</c:v>
                </c:pt>
                <c:pt idx="13">
                  <c:v>40.2696428571429</c:v>
                </c:pt>
                <c:pt idx="14">
                  <c:v>38.9125</c:v>
                </c:pt>
                <c:pt idx="15">
                  <c:v>33.9964285714286</c:v>
                </c:pt>
                <c:pt idx="16">
                  <c:v>28.0607142857143</c:v>
                </c:pt>
                <c:pt idx="17">
                  <c:v>20.5910714285714</c:v>
                </c:pt>
                <c:pt idx="18">
                  <c:v>17.9821428571429</c:v>
                </c:pt>
              </c:numCache>
            </c:numRef>
          </c:cat>
          <c:val>
            <c:numRef>
              <c:f>'KHA'!$I$69:$AA$69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CHO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'CHO'!$G$61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'CHO'!$H$61:$Z$61</c:f>
              <c:numCache>
                <c:formatCode>General</c:formatCode>
                <c:ptCount val="19"/>
                <c:pt idx="0">
                  <c:v>0.186124658965179</c:v>
                </c:pt>
                <c:pt idx="1">
                  <c:v>0.391158147971059</c:v>
                </c:pt>
                <c:pt idx="2">
                  <c:v>0.244364926188801</c:v>
                </c:pt>
                <c:pt idx="3">
                  <c:v>-0.021623685174527</c:v>
                </c:pt>
                <c:pt idx="4">
                  <c:v>0.111591558486473</c:v>
                </c:pt>
                <c:pt idx="5">
                  <c:v>0.051791622917836</c:v>
                </c:pt>
                <c:pt idx="6">
                  <c:v>-0.038404436984146</c:v>
                </c:pt>
                <c:pt idx="7">
                  <c:v>0.029883254529556</c:v>
                </c:pt>
                <c:pt idx="8">
                  <c:v>0.144001421279413</c:v>
                </c:pt>
                <c:pt idx="9">
                  <c:v>-0.148296893902993</c:v>
                </c:pt>
                <c:pt idx="10">
                  <c:v>-0.176295962046314</c:v>
                </c:pt>
                <c:pt idx="11">
                  <c:v>0.133891693684899</c:v>
                </c:pt>
                <c:pt idx="12">
                  <c:v>0.273419521546307</c:v>
                </c:pt>
                <c:pt idx="13">
                  <c:v>0.272704337388086</c:v>
                </c:pt>
                <c:pt idx="14">
                  <c:v>0.225657038268417</c:v>
                </c:pt>
                <c:pt idx="15">
                  <c:v>0.170755644821831</c:v>
                </c:pt>
                <c:pt idx="16">
                  <c:v>0.04258152481803</c:v>
                </c:pt>
                <c:pt idx="17">
                  <c:v>0.04258152481803</c:v>
                </c:pt>
                <c:pt idx="18">
                  <c:v>0.04258152481803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'CHO'!$G$62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'CHO'!$H$62:$Z$62</c:f>
              <c:numCache>
                <c:formatCode>General</c:formatCode>
                <c:ptCount val="19"/>
                <c:pt idx="0">
                  <c:v>-0.116692758372484</c:v>
                </c:pt>
                <c:pt idx="1">
                  <c:v>-0.063559144111815</c:v>
                </c:pt>
                <c:pt idx="2">
                  <c:v>-0.39523440401249</c:v>
                </c:pt>
                <c:pt idx="3">
                  <c:v>-0.205380692915161</c:v>
                </c:pt>
                <c:pt idx="4">
                  <c:v>-0.340373075065589</c:v>
                </c:pt>
                <c:pt idx="5">
                  <c:v>-0.310850150693743</c:v>
                </c:pt>
                <c:pt idx="6">
                  <c:v>-0.270800526680331</c:v>
                </c:pt>
                <c:pt idx="7">
                  <c:v>-0.0803978013101</c:v>
                </c:pt>
                <c:pt idx="8">
                  <c:v>-0.179457905623698</c:v>
                </c:pt>
                <c:pt idx="9">
                  <c:v>-0.29563840483186</c:v>
                </c:pt>
                <c:pt idx="10">
                  <c:v>-0.161022636645993</c:v>
                </c:pt>
                <c:pt idx="11">
                  <c:v>-0.027959114680248</c:v>
                </c:pt>
                <c:pt idx="12">
                  <c:v>0.255636093296216</c:v>
                </c:pt>
                <c:pt idx="13">
                  <c:v>0.164292192041569</c:v>
                </c:pt>
                <c:pt idx="14">
                  <c:v>-0.063468319548414</c:v>
                </c:pt>
                <c:pt idx="15">
                  <c:v>-0.000162386765929</c:v>
                </c:pt>
                <c:pt idx="16">
                  <c:v>-0.224817608802355</c:v>
                </c:pt>
                <c:pt idx="17">
                  <c:v>0.320846353999498</c:v>
                </c:pt>
                <c:pt idx="18">
                  <c:v>0.195479220290735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'CHO'!$G$63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'CHO'!$H$63:$Z$63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'CHO'!$G$64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'CHO'!$H$64:$Z$64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'CHO'!$G$65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'CHO'!$G$66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'CHO'!$H$66:$Z$66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'CHO'!$G$67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'CHO'!$H$67:$Z$67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'CHO'!$G$68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 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BIL (OST)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'BIL'!$K$61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'BIL'!$L$61:$AD$61</c:f>
              <c:numCache>
                <c:formatCode>General</c:formatCode>
                <c:ptCount val="19"/>
                <c:pt idx="0">
                  <c:v>0.10870804970173</c:v>
                </c:pt>
                <c:pt idx="1">
                  <c:v>0.178426358578113</c:v>
                </c:pt>
                <c:pt idx="2">
                  <c:v>-0.023644213601352</c:v>
                </c:pt>
                <c:pt idx="3">
                  <c:v>0.0024396677992</c:v>
                </c:pt>
                <c:pt idx="4">
                  <c:v>0.403280725385165</c:v>
                </c:pt>
                <c:pt idx="5">
                  <c:v>0.089730048314128</c:v>
                </c:pt>
                <c:pt idx="6">
                  <c:v>0.086954166249679</c:v>
                </c:pt>
                <c:pt idx="7">
                  <c:v>0.101572376189476</c:v>
                </c:pt>
                <c:pt idx="8">
                  <c:v>0.040907365526551</c:v>
                </c:pt>
                <c:pt idx="9">
                  <c:v>-0.13786478050677</c:v>
                </c:pt>
                <c:pt idx="10">
                  <c:v>-0.37707084423834</c:v>
                </c:pt>
                <c:pt idx="11">
                  <c:v>-0.294911110923214</c:v>
                </c:pt>
                <c:pt idx="12">
                  <c:v>-0.054581635847162</c:v>
                </c:pt>
                <c:pt idx="13">
                  <c:v>0.050823483501643</c:v>
                </c:pt>
                <c:pt idx="14">
                  <c:v>-0.10124793489801</c:v>
                </c:pt>
                <c:pt idx="15">
                  <c:v>0.206661106780702</c:v>
                </c:pt>
                <c:pt idx="16">
                  <c:v>-0.044686420468611</c:v>
                </c:pt>
                <c:pt idx="17">
                  <c:v>-0.044686420468611</c:v>
                </c:pt>
                <c:pt idx="18">
                  <c:v>-0.044686420468611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'BIL'!$K$62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'BIL'!$L$62:$AD$62</c:f>
              <c:numCache>
                <c:formatCode>General</c:formatCode>
                <c:ptCount val="19"/>
                <c:pt idx="0">
                  <c:v>-0.08020255665178</c:v>
                </c:pt>
                <c:pt idx="1">
                  <c:v>-0.176337932297909</c:v>
                </c:pt>
                <c:pt idx="2">
                  <c:v>0.006366038466182</c:v>
                </c:pt>
                <c:pt idx="3">
                  <c:v>0.255330590757733</c:v>
                </c:pt>
                <c:pt idx="4">
                  <c:v>0.19822839474534</c:v>
                </c:pt>
                <c:pt idx="5">
                  <c:v>-0.105285723076415</c:v>
                </c:pt>
                <c:pt idx="6">
                  <c:v>-0.062236395318507</c:v>
                </c:pt>
                <c:pt idx="7">
                  <c:v>0.233376938241613</c:v>
                </c:pt>
                <c:pt idx="8">
                  <c:v>-0.006966190499002</c:v>
                </c:pt>
                <c:pt idx="9">
                  <c:v>-0.009924894889332</c:v>
                </c:pt>
                <c:pt idx="10">
                  <c:v>0.025051617044309</c:v>
                </c:pt>
                <c:pt idx="11">
                  <c:v>0.09174982527983</c:v>
                </c:pt>
                <c:pt idx="12">
                  <c:v>0.371462394440963</c:v>
                </c:pt>
                <c:pt idx="13">
                  <c:v>-0.026588132761496</c:v>
                </c:pt>
                <c:pt idx="14">
                  <c:v>0.189552570330757</c:v>
                </c:pt>
                <c:pt idx="15">
                  <c:v>0.223947721443189</c:v>
                </c:pt>
                <c:pt idx="16">
                  <c:v>0.02252191654605</c:v>
                </c:pt>
                <c:pt idx="17">
                  <c:v>0.221741692912896</c:v>
                </c:pt>
                <c:pt idx="18">
                  <c:v>0.310977297538688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'BIL'!$K$63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'BIL'!$L$63:$AD$63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'BIL'!$K$64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'BIL'!$L$64:$AD$64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'BIL'!$K$65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'BIL'!$K$66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'BIL'!$L$66:$AD$66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'BIL'!$K$67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'BIL'!$L$67:$AD$67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'BIL'!$K$68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'BIL'!$L$60:$AD$60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'BIL'!$L$68:$AD$68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179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71</xdr:row>
      <xdr:rowOff>25400</xdr:rowOff>
    </xdr:from>
    <xdr:to>
      <xdr:col>25</xdr:col>
      <xdr:colOff>12700</xdr:colOff>
      <xdr:row>98</xdr:row>
      <xdr:rowOff>152400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25</xdr:col>
      <xdr:colOff>152400</xdr:colOff>
      <xdr:row>98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</xdr:colOff>
      <xdr:row>70</xdr:row>
      <xdr:rowOff>61595</xdr:rowOff>
    </xdr:from>
    <xdr:to>
      <xdr:col>20</xdr:col>
      <xdr:colOff>522605</xdr:colOff>
      <xdr:row>93</xdr:row>
      <xdr:rowOff>75565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69</xdr:row>
      <xdr:rowOff>15875</xdr:rowOff>
    </xdr:from>
    <xdr:to>
      <xdr:col>26</xdr:col>
      <xdr:colOff>650875</xdr:colOff>
      <xdr:row>100</xdr:row>
      <xdr:rowOff>135255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K140"/>
  <sheetViews>
    <sheetView view="normal" topLeftCell="A31" zoomScale="60" workbookViewId="0">
      <selection activeCell="I64" sqref="I64:AA69"/>
    </sheetView>
  </sheetViews>
  <sheetFormatPr defaultRowHeight="15.80"/>
  <cols>
    <col min="1" max="16384" width="8.877049" style="3"/>
  </cols>
  <sheetData>
    <row r="1" spans="1:6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25</v>
      </c>
      <c r="BA1" s="3" t="s">
        <v>28</v>
      </c>
      <c r="BK1" s="3" t="s">
        <v>27</v>
      </c>
    </row>
    <row r="2" spans="1:63">
      <c r="A2" s="3" t="n">
        <v>1966</v>
      </c>
      <c r="B2" s="15" t="n">
        <v>0.617999999999999972</v>
      </c>
      <c r="C2" s="15" t="n">
        <v>0.80600000000000005</v>
      </c>
      <c r="D2" s="15" t="n">
        <v>0.617999999999999972</v>
      </c>
      <c r="F2" s="6"/>
      <c r="H2" s="3" t="n">
        <v>1966</v>
      </c>
      <c r="P2" s="22" t="n">
        <v>13</v>
      </c>
      <c r="Q2" s="3" t="n">
        <v>30</v>
      </c>
      <c r="R2" s="3" t="n">
        <v>32</v>
      </c>
      <c r="S2" s="3" t="n">
        <v>27</v>
      </c>
      <c r="T2" s="3" t="n">
        <v>40</v>
      </c>
      <c r="U2" s="3" t="n">
        <v>70</v>
      </c>
      <c r="V2" s="3" t="n">
        <v>43</v>
      </c>
      <c r="W2" s="3" t="n">
        <v>85</v>
      </c>
      <c r="X2" s="3" t="n">
        <v>90</v>
      </c>
      <c r="Y2" s="3" t="n">
        <v>70</v>
      </c>
      <c r="Z2" s="3" t="n">
        <v>53</v>
      </c>
      <c r="AA2" s="23" t="n">
        <v>39</v>
      </c>
      <c r="AB2" s="32">
        <f>SUM(P2:AA2)</f>
        <v>592</v>
      </c>
      <c r="AC2" s="16">
        <f>SUM(U2,V2)</f>
        <v>113</v>
      </c>
      <c r="AD2" s="16">
        <f>SUM(T2:X2)</f>
        <v>328</v>
      </c>
      <c r="AE2" s="3" t="n">
        <v>1966</v>
      </c>
      <c r="AM2" t="n">
        <v>-16.7387096774193544</v>
      </c>
      <c r="AN2" t="n">
        <v>-18.6714285714285708</v>
      </c>
      <c r="AO2" t="n">
        <v>-9.49032258064515943</v>
      </c>
      <c r="AP2" t="n">
        <v>0.15333333333333341</v>
      </c>
      <c r="AQ2" t="n">
        <v>8.41612903225806441</v>
      </c>
      <c r="AR2" t="n">
        <v>18.5433333333333294</v>
      </c>
      <c r="AS2" t="n">
        <v>19.2741935483870996</v>
      </c>
      <c r="AT2" t="n">
        <v>15.2709677419354861</v>
      </c>
      <c r="AU2" t="n">
        <v>6.98666666666666725</v>
      </c>
      <c r="AV2" t="n">
        <v>0.10967741935483868</v>
      </c>
      <c r="AW2" t="n">
        <v>-0.689999999999999858</v>
      </c>
      <c r="AX2" t="n">
        <v>-7.42258064516128968</v>
      </c>
      <c r="AY2" s="32">
        <f>AVERAGE(AM2:AX2)</f>
        <v>1.31177163338453995</v>
      </c>
      <c r="AZ2" s="16">
        <f>AVERAGE(AR2:AS2)</f>
        <v>18.9087634408601986</v>
      </c>
      <c r="BA2" s="3">
        <f>AVERAGE(AR2:AU2)</f>
        <v>15.0187903225805996</v>
      </c>
      <c r="BE2" s="3" t="n">
        <v>0.80600000000000005</v>
      </c>
      <c r="BF2" s="3" t="n">
        <v>1.03400000000000003</v>
      </c>
      <c r="BG2" s="3" t="n">
        <v>0.387999999999999989</v>
      </c>
      <c r="BH2" s="3" t="n">
        <v>0.696999999999999975</v>
      </c>
      <c r="BI2" s="3" t="n">
        <v>1.22100000000000009</v>
      </c>
      <c r="BJ2" s="3" t="n">
        <v>0.819999999999999929</v>
      </c>
      <c r="BK2" s="3">
        <f>AVERAGE(BE2:BJ2)</f>
        <v>0.827666666666667084</v>
      </c>
    </row>
    <row r="3" spans="1:63">
      <c r="A3" s="3" t="n">
        <v>1967</v>
      </c>
      <c r="B3" s="15" t="n">
        <v>0.758000000000000007</v>
      </c>
      <c r="C3" s="15" t="n">
        <v>1.0169999999999999</v>
      </c>
      <c r="D3" s="15" t="n">
        <v>0.758000000000000007</v>
      </c>
      <c r="F3" s="6"/>
      <c r="H3" s="3" t="n">
        <v>1967</v>
      </c>
      <c r="I3" s="3" t="n">
        <v>70</v>
      </c>
      <c r="J3" s="3" t="n">
        <v>43</v>
      </c>
      <c r="K3" s="3" t="n">
        <v>85</v>
      </c>
      <c r="L3" s="3" t="n">
        <v>90</v>
      </c>
      <c r="M3" s="3" t="n">
        <v>70</v>
      </c>
      <c r="N3" s="3" t="n">
        <v>53</v>
      </c>
      <c r="O3" s="3" t="n">
        <v>39</v>
      </c>
      <c r="P3" s="22" t="n">
        <v>31</v>
      </c>
      <c r="Q3" s="3" t="n">
        <v>34</v>
      </c>
      <c r="R3" s="3" t="n">
        <v>55</v>
      </c>
      <c r="S3" s="3" t="n">
        <v>18</v>
      </c>
      <c r="T3" s="3" t="n">
        <v>49</v>
      </c>
      <c r="U3" s="3" t="n">
        <v>56</v>
      </c>
      <c r="V3" s="3" t="n">
        <v>71</v>
      </c>
      <c r="W3" s="3" t="n">
        <v>42</v>
      </c>
      <c r="X3" s="3" t="n">
        <v>44</v>
      </c>
      <c r="Y3" s="3" t="n">
        <v>117</v>
      </c>
      <c r="Z3" s="3" t="n">
        <v>66</v>
      </c>
      <c r="AA3" s="23" t="n">
        <v>17</v>
      </c>
      <c r="AB3" s="32">
        <f>SUM(P3:AA3)</f>
        <v>600</v>
      </c>
      <c r="AC3" s="16">
        <f>SUM(U3,V3)</f>
        <v>127</v>
      </c>
      <c r="AD3" s="16">
        <f>SUM(T3:X3)</f>
        <v>262</v>
      </c>
      <c r="AE3" s="3" t="n">
        <v>1967</v>
      </c>
      <c r="AF3" s="3" t="n">
        <v>18.5433333333333294</v>
      </c>
      <c r="AG3" s="3" t="n">
        <v>19.2741935483870996</v>
      </c>
      <c r="AH3" s="3" t="n">
        <v>15.2709677419354861</v>
      </c>
      <c r="AI3" s="3" t="n">
        <v>6.98666666666666725</v>
      </c>
      <c r="AJ3" s="3" t="n">
        <v>0.10967741935483868</v>
      </c>
      <c r="AK3" s="3" t="n">
        <v>-0.689999999999999858</v>
      </c>
      <c r="AL3" s="23" t="n">
        <v>-7.42258064516128968</v>
      </c>
      <c r="AM3" t="n">
        <v>-14.693548387096774</v>
      </c>
      <c r="AN3" t="n">
        <v>-5.96428571428571264</v>
      </c>
      <c r="AO3" t="n">
        <v>-0.0967741935483870108</v>
      </c>
      <c r="AP3" t="n">
        <v>3.63000000000000078</v>
      </c>
      <c r="AQ3" t="n">
        <v>9.70322580645161281</v>
      </c>
      <c r="AR3" t="n">
        <v>15.4200000000000035</v>
      </c>
      <c r="AS3" t="n">
        <v>18.4290322580645167</v>
      </c>
      <c r="AT3" t="n">
        <v>18.0000000000000036</v>
      </c>
      <c r="AU3" t="n">
        <v>11.6799999999999997</v>
      </c>
      <c r="AV3" t="n">
        <v>2.95161290322580694</v>
      </c>
      <c r="AW3" t="n">
        <v>1.09333333333333282</v>
      </c>
      <c r="AX3" t="n">
        <v>-14.5354838709677434</v>
      </c>
      <c r="AY3" s="32">
        <f>AVERAGE(AM3:AX3)</f>
        <v>3.80142601126472002</v>
      </c>
      <c r="AZ3" s="16">
        <f>AVERAGE(AR3:AS3)</f>
        <v>16.9245161290322983</v>
      </c>
      <c r="BA3" s="3">
        <f>AVERAGE(AR3:AU3)</f>
        <v>15.8822580645160993</v>
      </c>
      <c r="BE3" s="3" t="n">
        <v>1.0169999999999999</v>
      </c>
      <c r="BF3" s="3" t="n">
        <v>0.89399999999999995</v>
      </c>
      <c r="BG3" s="3" t="n">
        <v>1.04699999999999993</v>
      </c>
      <c r="BH3" s="3" t="n">
        <v>1.32899999999999996</v>
      </c>
      <c r="BI3" s="3" t="n">
        <v>1.20199999999999996</v>
      </c>
      <c r="BJ3" s="3" t="n">
        <v>0.884999999999999964</v>
      </c>
      <c r="BK3" s="3">
        <f>AVERAGE(BE3:BJ3)</f>
        <v>1.06233333333333002</v>
      </c>
    </row>
    <row r="4" spans="1:63">
      <c r="A4" s="3" t="n">
        <v>1968</v>
      </c>
      <c r="B4" s="15" t="n">
        <v>0.647000000000000064</v>
      </c>
      <c r="C4" s="15" t="n">
        <v>0.843999999999999773</v>
      </c>
      <c r="D4" s="15" t="n">
        <v>0.647000000000000064</v>
      </c>
      <c r="F4" s="6"/>
      <c r="H4" s="3" t="n">
        <v>1968</v>
      </c>
      <c r="I4" s="3" t="n">
        <v>56</v>
      </c>
      <c r="J4" s="3" t="n">
        <v>71</v>
      </c>
      <c r="K4" s="3" t="n">
        <v>42</v>
      </c>
      <c r="L4" s="3" t="n">
        <v>44</v>
      </c>
      <c r="M4" s="3" t="n">
        <v>117</v>
      </c>
      <c r="N4" s="3" t="n">
        <v>66</v>
      </c>
      <c r="O4" s="3" t="n">
        <v>17</v>
      </c>
      <c r="P4" s="22" t="n">
        <v>32</v>
      </c>
      <c r="Q4" s="3" t="n">
        <v>0</v>
      </c>
      <c r="R4" s="3" t="n">
        <v>0</v>
      </c>
      <c r="S4" s="3" t="n">
        <v>0</v>
      </c>
      <c r="T4" s="3" t="n">
        <v>27</v>
      </c>
      <c r="U4" s="3" t="n">
        <v>65</v>
      </c>
      <c r="V4" s="3" t="n">
        <v>44</v>
      </c>
      <c r="W4" s="3" t="n">
        <v>54</v>
      </c>
      <c r="X4" s="3" t="n">
        <v>49</v>
      </c>
      <c r="Y4" s="3" t="n">
        <v>66</v>
      </c>
      <c r="Z4" s="3" t="n">
        <v>32</v>
      </c>
      <c r="AA4" s="23" t="n">
        <v>37</v>
      </c>
      <c r="AB4" s="32">
        <f>SUM(P4:AA4)</f>
        <v>406</v>
      </c>
      <c r="AC4" s="16">
        <f>SUM(U4,V4)</f>
        <v>109</v>
      </c>
      <c r="AD4" s="16">
        <f>SUM(T4:X4)</f>
        <v>239</v>
      </c>
      <c r="AE4" s="3" t="n">
        <v>1968</v>
      </c>
      <c r="AF4" s="3" t="n">
        <v>15.4200000000000035</v>
      </c>
      <c r="AG4" s="3" t="n">
        <v>18.4290322580645167</v>
      </c>
      <c r="AH4" s="3" t="n">
        <v>18.0000000000000036</v>
      </c>
      <c r="AI4" s="3" t="n">
        <v>11.6799999999999997</v>
      </c>
      <c r="AJ4" s="3" t="n">
        <v>2.95161290322580694</v>
      </c>
      <c r="AK4" s="3" t="n">
        <v>1.09333333333333282</v>
      </c>
      <c r="AL4" s="23" t="n">
        <v>-14.5354838709677434</v>
      </c>
      <c r="AM4" t="n">
        <v>-14.8967741935483833</v>
      </c>
      <c r="AN4" t="n">
        <v>-11.8793103448275925</v>
      </c>
      <c r="AO4" t="n">
        <v>-3.05161290322580614</v>
      </c>
      <c r="AP4" t="n">
        <v>1.99666666666666774</v>
      </c>
      <c r="AQ4" t="n">
        <v>5.84516129032257936</v>
      </c>
      <c r="AR4" t="n">
        <v>16.8966666666666647</v>
      </c>
      <c r="AS4" t="n">
        <v>15.9193548387096779</v>
      </c>
      <c r="AT4" t="n">
        <v>15.5838709677419338</v>
      </c>
      <c r="AU4" t="n">
        <v>7.38666666666666583</v>
      </c>
      <c r="AV4" t="n">
        <v>-3.00322580645161263</v>
      </c>
      <c r="AW4" t="n">
        <v>-3.87666666666666604</v>
      </c>
      <c r="AX4" t="n">
        <v>-2.85161290322580676</v>
      </c>
      <c r="AY4" s="32">
        <f>AVERAGE(AM4:AX4)</f>
        <v>2.0057653565690301</v>
      </c>
      <c r="AZ4" s="16">
        <f>AVERAGE(AR4:AS4)</f>
        <v>16.4080107526881989</v>
      </c>
      <c r="BA4" s="3">
        <f>AVERAGE(AR4:AU4)</f>
        <v>13.9466397849461998</v>
      </c>
      <c r="BE4" s="3" t="n">
        <v>0.843999999999999773</v>
      </c>
      <c r="BF4" s="3" t="n">
        <v>0.862999999999999901</v>
      </c>
      <c r="BG4" s="3" t="n">
        <v>0.575</v>
      </c>
      <c r="BH4" s="3" t="n">
        <v>0.610999999999999943</v>
      </c>
      <c r="BI4" s="3" t="n">
        <v>1.08499999999999996</v>
      </c>
      <c r="BJ4" s="3" t="n">
        <v>1.35200000000000009</v>
      </c>
      <c r="BK4" s="3">
        <f>AVERAGE(BE4:BJ4)</f>
        <v>0.888333333333332931</v>
      </c>
    </row>
    <row r="5" spans="1:63">
      <c r="A5" s="3" t="n">
        <v>1969</v>
      </c>
      <c r="B5" s="15" t="n">
        <v>0.615000000000000036</v>
      </c>
      <c r="C5" s="15" t="n">
        <v>0.872000000000000064</v>
      </c>
      <c r="D5" s="15" t="n">
        <v>0.615000000000000036</v>
      </c>
      <c r="F5" s="6"/>
      <c r="H5" s="3" t="n">
        <v>1969</v>
      </c>
      <c r="I5" s="3" t="n">
        <v>65</v>
      </c>
      <c r="J5" s="3" t="n">
        <v>44</v>
      </c>
      <c r="K5" s="3" t="n">
        <v>54</v>
      </c>
      <c r="L5" s="3" t="n">
        <v>49</v>
      </c>
      <c r="M5" s="3" t="n">
        <v>66</v>
      </c>
      <c r="N5" s="3" t="n">
        <v>32</v>
      </c>
      <c r="O5" s="3" t="n">
        <v>37</v>
      </c>
      <c r="P5" s="22" t="n">
        <v>41</v>
      </c>
      <c r="Q5" s="3" t="n">
        <v>16</v>
      </c>
      <c r="R5" s="3" t="n">
        <v>34</v>
      </c>
      <c r="S5" s="3" t="n">
        <v>23</v>
      </c>
      <c r="T5" s="3" t="n">
        <v>30</v>
      </c>
      <c r="U5" s="3" t="n">
        <v>30</v>
      </c>
      <c r="V5" s="3" t="n">
        <v>48</v>
      </c>
      <c r="W5" s="3" t="n">
        <v>32</v>
      </c>
      <c r="X5" s="3" t="n">
        <v>62</v>
      </c>
      <c r="Y5" s="3" t="n">
        <v>42</v>
      </c>
      <c r="Z5" s="3" t="n">
        <v>58</v>
      </c>
      <c r="AA5" s="23" t="n">
        <v>26</v>
      </c>
      <c r="AB5" s="32">
        <f>SUM(P5:AA5)</f>
        <v>442</v>
      </c>
      <c r="AC5" s="16">
        <f>SUM(U5,V5)</f>
        <v>78</v>
      </c>
      <c r="AD5" s="16">
        <f>SUM(T5:X5)</f>
        <v>202</v>
      </c>
      <c r="AE5" s="3" t="n">
        <v>1969</v>
      </c>
      <c r="AF5" s="3" t="n">
        <v>16.8966666666666647</v>
      </c>
      <c r="AG5" s="3" t="n">
        <v>15.9193548387096779</v>
      </c>
      <c r="AH5" s="3" t="n">
        <v>15.5838709677419338</v>
      </c>
      <c r="AI5" s="3" t="n">
        <v>7.38666666666666583</v>
      </c>
      <c r="AJ5" s="3" t="n">
        <v>-3.00322580645161263</v>
      </c>
      <c r="AK5" s="3" t="n">
        <v>-3.87666666666666604</v>
      </c>
      <c r="AL5" s="23" t="n">
        <v>-2.85161290322580676</v>
      </c>
      <c r="AM5" t="n">
        <v>-10.8419354838709658</v>
      </c>
      <c r="AN5" t="n">
        <v>-13.6250000000000018</v>
      </c>
      <c r="AO5" t="n">
        <v>-4.5096774193548379</v>
      </c>
      <c r="AP5" t="n">
        <v>2.07333333333333369</v>
      </c>
      <c r="AQ5" t="n">
        <v>6.22903225806451655</v>
      </c>
      <c r="AR5" t="n">
        <v>15.5833333333333357</v>
      </c>
      <c r="AS5" t="n">
        <v>19.1387096774193601</v>
      </c>
      <c r="AT5" t="n">
        <v>18.4193548387096797</v>
      </c>
      <c r="AU5" t="n">
        <v>9.35333333333333172</v>
      </c>
      <c r="AV5" t="n">
        <v>3.39032258064516157</v>
      </c>
      <c r="AW5" t="n">
        <v>-3.02000000000000002</v>
      </c>
      <c r="AX5" t="n">
        <v>-6.84193548387096762</v>
      </c>
      <c r="AY5" s="32">
        <f>AVERAGE(AM5:AX5)</f>
        <v>2.9457392473118297</v>
      </c>
      <c r="AZ5" s="16">
        <f>AVERAGE(AR5:AS5)</f>
        <v>17.3610215053763994</v>
      </c>
      <c r="BA5" s="3">
        <f>AVERAGE(AR5:AU5)</f>
        <v>15.6236827956988993</v>
      </c>
      <c r="BE5" s="3" t="n">
        <v>0.872000000000000064</v>
      </c>
      <c r="BF5" s="3" t="n">
        <v>0.861999999999999922</v>
      </c>
      <c r="BG5" s="3" t="n">
        <v>1.03899999999999992</v>
      </c>
      <c r="BH5" s="3" t="n">
        <v>1.07200000000000006</v>
      </c>
      <c r="BI5" s="3" t="n">
        <v>1.19799999999999995</v>
      </c>
      <c r="BJ5" s="3" t="n">
        <v>1.31299999999999994</v>
      </c>
      <c r="BK5" s="3">
        <f>AVERAGE(BE5:BJ5)</f>
        <v>1.05933333333332991</v>
      </c>
    </row>
    <row r="6" spans="1:63">
      <c r="A6" s="3" t="n">
        <v>1970</v>
      </c>
      <c r="B6" s="15" t="n">
        <v>0.849000000000000021</v>
      </c>
      <c r="C6" s="15" t="n">
        <v>1.12400000000000011</v>
      </c>
      <c r="D6" s="15" t="n">
        <v>0.849000000000000021</v>
      </c>
      <c r="F6" s="6"/>
      <c r="H6" s="3" t="n">
        <v>1970</v>
      </c>
      <c r="I6" s="3" t="n">
        <v>30</v>
      </c>
      <c r="J6" s="3" t="n">
        <v>48</v>
      </c>
      <c r="K6" s="3" t="n">
        <v>32</v>
      </c>
      <c r="L6" s="3" t="n">
        <v>62</v>
      </c>
      <c r="M6" s="3" t="n">
        <v>42</v>
      </c>
      <c r="N6" s="3" t="n">
        <v>58</v>
      </c>
      <c r="O6" s="3" t="n">
        <v>26</v>
      </c>
      <c r="P6" s="22" t="n">
        <v>14</v>
      </c>
      <c r="Q6" s="3" t="n">
        <v>23</v>
      </c>
      <c r="R6" s="3" t="n">
        <v>40</v>
      </c>
      <c r="S6" s="3" t="n">
        <v>29</v>
      </c>
      <c r="T6" s="3" t="n">
        <v>40</v>
      </c>
      <c r="U6" s="3" t="n">
        <v>30</v>
      </c>
      <c r="V6" s="3" t="n">
        <v>110</v>
      </c>
      <c r="W6" s="3" t="n">
        <v>22</v>
      </c>
      <c r="X6" s="3" t="n">
        <v>116</v>
      </c>
      <c r="Y6" s="3" t="n">
        <v>34</v>
      </c>
      <c r="Z6" s="3" t="n">
        <v>28</v>
      </c>
      <c r="AA6" s="23" t="n">
        <v>32</v>
      </c>
      <c r="AB6" s="32">
        <f>SUM(P6:AA6)</f>
        <v>518</v>
      </c>
      <c r="AC6" s="16">
        <f>SUM(U6,V6)</f>
        <v>140</v>
      </c>
      <c r="AD6" s="16">
        <f>SUM(T6:X6)</f>
        <v>318</v>
      </c>
      <c r="AE6" s="3" t="n">
        <v>1970</v>
      </c>
      <c r="AF6" s="3" t="n">
        <v>15.5833333333333357</v>
      </c>
      <c r="AG6" s="3" t="n">
        <v>19.1387096774193601</v>
      </c>
      <c r="AH6" s="3" t="n">
        <v>18.4193548387096797</v>
      </c>
      <c r="AI6" s="3" t="n">
        <v>9.35333333333333172</v>
      </c>
      <c r="AJ6" s="3" t="n">
        <v>3.39032258064516157</v>
      </c>
      <c r="AK6" s="3" t="n">
        <v>-3.02000000000000002</v>
      </c>
      <c r="AL6" s="23" t="n">
        <v>-6.84193548387096762</v>
      </c>
      <c r="AM6" t="n">
        <v>-9.78064516129031958</v>
      </c>
      <c r="AN6" t="n">
        <v>-15.5464285714285673</v>
      </c>
      <c r="AO6" t="n">
        <v>-2.7258064516129048</v>
      </c>
      <c r="AP6" t="n">
        <v>0.12000000000000004</v>
      </c>
      <c r="AQ6" t="n">
        <v>8.8580645161290299</v>
      </c>
      <c r="AR6" t="n">
        <v>20.7833333333333279</v>
      </c>
      <c r="AS6" t="n">
        <v>20.7419354838709644</v>
      </c>
      <c r="AT6" t="n">
        <v>18.0516129032257986</v>
      </c>
      <c r="AU6" t="n">
        <v>9.68999999999999595</v>
      </c>
      <c r="AV6" t="n">
        <v>2.81612903225806299</v>
      </c>
      <c r="AW6" t="n">
        <v>-6.24666666666666792</v>
      </c>
      <c r="AX6" t="n">
        <v>-5.83870967741935498</v>
      </c>
      <c r="AY6" s="32">
        <f>AVERAGE(AM6:AX6)</f>
        <v>3.41023489503327992</v>
      </c>
      <c r="AZ6" s="16">
        <f>AVERAGE(AR6:AS6)</f>
        <v>20.7626344086021</v>
      </c>
      <c r="BA6" s="3">
        <f>AVERAGE(AR6:AU6)</f>
        <v>17.3167204301075017</v>
      </c>
      <c r="BE6" s="3" t="n">
        <v>1.12400000000000011</v>
      </c>
      <c r="BF6" s="3" t="n">
        <v>1.19999999999999996</v>
      </c>
      <c r="BG6" s="3" t="n">
        <v>0.770000000000000018</v>
      </c>
      <c r="BH6" s="3" t="n">
        <v>1.05499999999999994</v>
      </c>
      <c r="BI6" s="3" t="n">
        <v>1.125</v>
      </c>
      <c r="BJ6" s="3" t="n">
        <v>1.06899999999999995</v>
      </c>
      <c r="BK6" s="3">
        <f>AVERAGE(BE6:BJ6)</f>
        <v>1.05716666666666992</v>
      </c>
    </row>
    <row r="7" spans="1:63">
      <c r="A7" s="3" t="n">
        <v>1971</v>
      </c>
      <c r="B7" s="15" t="n">
        <v>0.775</v>
      </c>
      <c r="C7" s="15" t="n">
        <v>0.914000000000000057</v>
      </c>
      <c r="D7" s="15" t="n">
        <v>0.775</v>
      </c>
      <c r="F7" s="6"/>
      <c r="H7" s="3" t="n">
        <v>1971</v>
      </c>
      <c r="I7" s="3" t="n">
        <v>30</v>
      </c>
      <c r="J7" s="3" t="n">
        <v>110</v>
      </c>
      <c r="K7" s="3" t="n">
        <v>22</v>
      </c>
      <c r="L7" s="3" t="n">
        <v>116</v>
      </c>
      <c r="M7" s="3" t="n">
        <v>34</v>
      </c>
      <c r="N7" s="3" t="n">
        <v>28</v>
      </c>
      <c r="O7" s="3" t="n">
        <v>32</v>
      </c>
      <c r="P7" s="22" t="n">
        <v>37</v>
      </c>
      <c r="Q7" s="3" t="n">
        <v>40</v>
      </c>
      <c r="R7" s="3" t="n">
        <v>16</v>
      </c>
      <c r="S7" s="3" t="n">
        <v>23</v>
      </c>
      <c r="T7" s="3" t="n">
        <v>6</v>
      </c>
      <c r="U7" s="3" t="n">
        <v>6</v>
      </c>
      <c r="V7" s="3" t="n">
        <v>94</v>
      </c>
      <c r="W7" s="3" t="n">
        <v>55</v>
      </c>
      <c r="X7" s="3" t="n">
        <v>52</v>
      </c>
      <c r="Y7" s="3" t="n">
        <v>44</v>
      </c>
      <c r="Z7" s="3" t="n">
        <v>47</v>
      </c>
      <c r="AA7" s="23" t="n">
        <v>27</v>
      </c>
      <c r="AB7" s="32">
        <f>SUM(P7:AA7)</f>
        <v>447</v>
      </c>
      <c r="AC7" s="16">
        <f>SUM(U7,V7)</f>
        <v>100</v>
      </c>
      <c r="AD7" s="16">
        <f>SUM(T7:X7)</f>
        <v>213</v>
      </c>
      <c r="AE7" s="3" t="n">
        <v>1971</v>
      </c>
      <c r="AF7" s="3" t="n">
        <v>20.7833333333333279</v>
      </c>
      <c r="AG7" s="3" t="n">
        <v>20.7419354838709644</v>
      </c>
      <c r="AH7" s="3" t="n">
        <v>18.0516129032257986</v>
      </c>
      <c r="AI7" s="3" t="n">
        <v>9.68999999999999595</v>
      </c>
      <c r="AJ7" s="3" t="n">
        <v>2.81612903225806299</v>
      </c>
      <c r="AK7" s="3" t="n">
        <v>-6.24666666666666792</v>
      </c>
      <c r="AL7" s="23" t="n">
        <v>-5.83870967741935498</v>
      </c>
      <c r="AM7" t="n">
        <v>-7.6064516129032258</v>
      </c>
      <c r="AN7" t="n">
        <v>-10.8464285714285715</v>
      </c>
      <c r="AO7" t="n">
        <v>-6.87419354838709751</v>
      </c>
      <c r="AP7" t="n">
        <v>0.643333333333333179</v>
      </c>
      <c r="AQ7" t="n">
        <v>8.4258064516129032</v>
      </c>
      <c r="AR7" t="n">
        <v>16.0500000000000007</v>
      </c>
      <c r="AS7" t="n">
        <v>18.7935483870967701</v>
      </c>
      <c r="AT7" t="n">
        <v>16.3838709677419381</v>
      </c>
      <c r="AU7" t="n">
        <v>8.80333333333333101</v>
      </c>
      <c r="AV7" t="n">
        <v>1.3580645161290319</v>
      </c>
      <c r="AW7" t="n">
        <v>-8.431034482758621</v>
      </c>
      <c r="AX7" t="n">
        <v>-5.62580645161290338</v>
      </c>
      <c r="AY7" s="32">
        <f>AVERAGE(AM7:AX7)</f>
        <v>2.58950352684641016</v>
      </c>
      <c r="AZ7" s="16">
        <f>AVERAGE(AR7:AS7)</f>
        <v>17.4217741935484014</v>
      </c>
      <c r="BA7" s="3">
        <f>AVERAGE(AR7:AU7)</f>
        <v>15.0076881720430002</v>
      </c>
      <c r="BE7" s="3" t="n">
        <v>0.914000000000000057</v>
      </c>
      <c r="BF7" s="3" t="n">
        <v>0.860999999999999943</v>
      </c>
      <c r="BG7" s="3" t="n">
        <v>0.705999999999999961</v>
      </c>
      <c r="BH7" s="3" t="n">
        <v>0.441000000000000014</v>
      </c>
      <c r="BI7" s="3" t="n">
        <v>1.2370000000000001</v>
      </c>
      <c r="BJ7" s="3" t="n">
        <v>0.89399999999999995</v>
      </c>
      <c r="BK7" s="3">
        <f>AVERAGE(BE7:BJ7)</f>
        <v>0.842166666666667041</v>
      </c>
    </row>
    <row r="8" spans="1:63">
      <c r="A8" s="3" t="n">
        <v>1972</v>
      </c>
      <c r="B8" s="15" t="n">
        <v>0.869999999999999929</v>
      </c>
      <c r="C8" s="15" t="n">
        <v>1.05800000000000005</v>
      </c>
      <c r="D8" s="15" t="n">
        <v>0.869999999999999929</v>
      </c>
      <c r="F8" s="6"/>
      <c r="H8" s="3" t="n">
        <v>1972</v>
      </c>
      <c r="I8" s="3" t="n">
        <v>6</v>
      </c>
      <c r="J8" s="3" t="n">
        <v>94</v>
      </c>
      <c r="K8" s="3" t="n">
        <v>55</v>
      </c>
      <c r="L8" s="3" t="n">
        <v>52</v>
      </c>
      <c r="M8" s="3" t="n">
        <v>44</v>
      </c>
      <c r="N8" s="3" t="n">
        <v>47</v>
      </c>
      <c r="O8" s="3" t="n">
        <v>27</v>
      </c>
      <c r="P8" s="22" t="n">
        <v>14</v>
      </c>
      <c r="Q8" s="3" t="n">
        <v>20</v>
      </c>
      <c r="R8" s="3" t="n">
        <v>13</v>
      </c>
      <c r="S8" s="3" t="n">
        <v>37</v>
      </c>
      <c r="T8" s="3" t="n">
        <v>40</v>
      </c>
      <c r="U8" s="3" t="n">
        <v>63</v>
      </c>
      <c r="V8" s="3" t="n">
        <v>60</v>
      </c>
      <c r="W8" s="3" t="n">
        <v>62</v>
      </c>
      <c r="X8" s="3" t="n">
        <v>61</v>
      </c>
      <c r="Y8" s="3" t="n">
        <v>60</v>
      </c>
      <c r="Z8" s="3" t="n">
        <v>57</v>
      </c>
      <c r="AA8" s="23" t="n">
        <v>44</v>
      </c>
      <c r="AB8" s="32">
        <f>SUM(P8:AA8)</f>
        <v>531</v>
      </c>
      <c r="AC8" s="16">
        <f>SUM(U8,V8)</f>
        <v>123</v>
      </c>
      <c r="AD8" s="16">
        <f>SUM(T8:X8)</f>
        <v>286</v>
      </c>
      <c r="AE8" s="3" t="n">
        <v>1972</v>
      </c>
      <c r="AF8" s="3" t="n">
        <v>16.0500000000000007</v>
      </c>
      <c r="AG8" s="3" t="n">
        <v>18.7935483870967701</v>
      </c>
      <c r="AH8" s="3" t="n">
        <v>16.3838709677419381</v>
      </c>
      <c r="AI8" s="3" t="n">
        <v>8.80333333333333101</v>
      </c>
      <c r="AJ8" s="3" t="n">
        <v>1.3580645161290319</v>
      </c>
      <c r="AK8" s="3" t="n">
        <v>-8.431034482758621</v>
      </c>
      <c r="AL8" s="23" t="n">
        <v>-5.62580645161290338</v>
      </c>
      <c r="AM8" t="n">
        <v>-6.3612903225806452</v>
      </c>
      <c r="AN8" t="n">
        <v>-8.85517241379310249</v>
      </c>
      <c r="AO8" t="n">
        <v>-2.51612903225806539</v>
      </c>
      <c r="AP8" t="n">
        <v>1.6166666666666667</v>
      </c>
      <c r="AQ8" t="n">
        <v>7.16774193548387117</v>
      </c>
      <c r="AR8" t="n">
        <v>18.81666666666667</v>
      </c>
      <c r="AS8" t="n">
        <v>23.1580645161290306</v>
      </c>
      <c r="AT8" t="n">
        <v>18.4354838709677367</v>
      </c>
      <c r="AU8" t="n">
        <v>10.1199999999999957</v>
      </c>
      <c r="AV8" t="n">
        <v>3.12580645161290338</v>
      </c>
      <c r="AW8" t="n">
        <v>-5.76666666666666572</v>
      </c>
      <c r="AX8" t="n">
        <v>-1.04193548387096713</v>
      </c>
      <c r="AY8" s="32">
        <f>AVERAGE(AM8:AX8)</f>
        <v>4.82493634902979007</v>
      </c>
      <c r="AZ8" s="16">
        <f>AVERAGE(AR8:AS8)</f>
        <v>20.9873655913979</v>
      </c>
      <c r="BA8" s="3">
        <f>AVERAGE(AR8:AU8)</f>
        <v>17.6325537634408995</v>
      </c>
      <c r="BE8" s="3" t="n">
        <v>1.05800000000000005</v>
      </c>
      <c r="BF8" s="3" t="n">
        <v>1.05800000000000005</v>
      </c>
      <c r="BG8" s="3" t="n">
        <v>0.933999999999999986</v>
      </c>
      <c r="BH8" s="3" t="n">
        <v>0.994999999999999929</v>
      </c>
      <c r="BI8" s="3" t="n">
        <v>0.520000000000000018</v>
      </c>
      <c r="BJ8" s="3" t="n">
        <v>0.632000000000000028</v>
      </c>
      <c r="BK8" s="3">
        <f>AVERAGE(BE8:BJ8)</f>
        <v>0.866166666666666885</v>
      </c>
    </row>
    <row r="9" spans="1:63">
      <c r="A9" s="3" t="n">
        <v>1973</v>
      </c>
      <c r="B9" s="15" t="n">
        <v>0.891000000000000014</v>
      </c>
      <c r="C9" s="15" t="n">
        <v>1.01400000000000001</v>
      </c>
      <c r="D9" s="15" t="n">
        <v>0.891000000000000014</v>
      </c>
      <c r="F9" s="6"/>
      <c r="H9" s="3" t="n">
        <v>1973</v>
      </c>
      <c r="I9" s="3" t="n">
        <v>63</v>
      </c>
      <c r="J9" s="3" t="n">
        <v>60</v>
      </c>
      <c r="K9" s="3" t="n">
        <v>62</v>
      </c>
      <c r="L9" s="3" t="n">
        <v>61</v>
      </c>
      <c r="M9" s="3" t="n">
        <v>60</v>
      </c>
      <c r="N9" s="3" t="n">
        <v>57</v>
      </c>
      <c r="O9" s="3" t="n">
        <v>44</v>
      </c>
      <c r="P9" s="22" t="n">
        <v>56</v>
      </c>
      <c r="Q9" s="3" t="n">
        <v>28</v>
      </c>
      <c r="R9" s="3" t="n">
        <v>30</v>
      </c>
      <c r="S9" s="3" t="n">
        <v>49</v>
      </c>
      <c r="T9" s="3" t="n">
        <v>36</v>
      </c>
      <c r="U9" s="3" t="n">
        <v>42</v>
      </c>
      <c r="V9" s="3" t="n">
        <v>16</v>
      </c>
      <c r="W9" s="3" t="n">
        <v>49</v>
      </c>
      <c r="X9" s="3" t="n">
        <v>29</v>
      </c>
      <c r="Y9" s="3" t="n">
        <v>27</v>
      </c>
      <c r="Z9" s="3" t="n">
        <v>43</v>
      </c>
      <c r="AA9" s="23" t="n">
        <v>42</v>
      </c>
      <c r="AB9" s="32">
        <f>SUM(P9:AA9)</f>
        <v>447</v>
      </c>
      <c r="AC9" s="16">
        <f>SUM(U9,V9)</f>
        <v>58</v>
      </c>
      <c r="AD9" s="16">
        <f>SUM(T9:X9)</f>
        <v>172</v>
      </c>
      <c r="AE9" s="3" t="n">
        <v>1973</v>
      </c>
      <c r="AF9" s="3" t="n">
        <v>18.81666666666667</v>
      </c>
      <c r="AG9" s="3" t="n">
        <v>23.1580645161290306</v>
      </c>
      <c r="AH9" s="3" t="n">
        <v>18.4354838709677367</v>
      </c>
      <c r="AI9" s="3" t="n">
        <v>10.1199999999999957</v>
      </c>
      <c r="AJ9" s="3" t="n">
        <v>3.12580645161290338</v>
      </c>
      <c r="AK9" s="3" t="n">
        <v>-5.76666666666666572</v>
      </c>
      <c r="AL9" s="23" t="n">
        <v>-1.04193548387096713</v>
      </c>
      <c r="AM9" t="n">
        <v>-4.37741935483870837</v>
      </c>
      <c r="AN9" t="n">
        <v>-7.4678571428571443</v>
      </c>
      <c r="AO9" t="n">
        <v>-1.80645161290322509</v>
      </c>
      <c r="AP9" t="n">
        <v>1.93999999999999986</v>
      </c>
      <c r="AQ9" t="n">
        <v>7.59999999999999964</v>
      </c>
      <c r="AR9" t="n">
        <v>17.8399999999999999</v>
      </c>
      <c r="AS9" t="n">
        <v>23.9387096774193608</v>
      </c>
      <c r="AT9" t="n">
        <v>15.8935483870967769</v>
      </c>
      <c r="AU9" t="n">
        <v>7.55333333333333279</v>
      </c>
      <c r="AV9" t="n">
        <v>-0.538709677419354627</v>
      </c>
      <c r="AW9" t="n">
        <v>-7.10333333333333261</v>
      </c>
      <c r="AX9" t="n">
        <v>-13.0999999999999996</v>
      </c>
      <c r="AY9" s="32">
        <f>AVERAGE(AM9:AX9)</f>
        <v>3.36431835637481003</v>
      </c>
      <c r="AZ9" s="16">
        <f>AVERAGE(AR9:AS9)</f>
        <v>20.8893548387096999</v>
      </c>
      <c r="BA9" s="3">
        <f>AVERAGE(AR9:AU9)</f>
        <v>16.3063978494623996</v>
      </c>
      <c r="BE9" s="3" t="n">
        <v>1.01400000000000001</v>
      </c>
      <c r="BF9" s="3" t="n">
        <v>1.14599999999999991</v>
      </c>
      <c r="BG9" s="3" t="n">
        <v>0.655000000000000071</v>
      </c>
      <c r="BH9" s="3" t="n">
        <v>0.746999999999999975</v>
      </c>
      <c r="BI9" s="3" t="n">
        <v>1.36099999999999999</v>
      </c>
      <c r="BJ9" s="3" t="n">
        <v>1.10499999999999998</v>
      </c>
      <c r="BK9" s="3">
        <f>AVERAGE(BE9:BJ9)</f>
        <v>1.00466666666666993</v>
      </c>
    </row>
    <row r="10" spans="1:63">
      <c r="A10" s="3" t="n">
        <v>1974</v>
      </c>
      <c r="B10" s="15" t="n">
        <v>0.592999999999999972</v>
      </c>
      <c r="C10" s="15" t="n">
        <v>0.696999999999999975</v>
      </c>
      <c r="D10" s="15" t="n">
        <v>0.592999999999999972</v>
      </c>
      <c r="F10" s="6"/>
      <c r="H10" s="3" t="n">
        <v>1974</v>
      </c>
      <c r="I10" s="3" t="n">
        <v>42</v>
      </c>
      <c r="J10" s="3" t="n">
        <v>16</v>
      </c>
      <c r="K10" s="3" t="n">
        <v>49</v>
      </c>
      <c r="L10" s="3" t="n">
        <v>29</v>
      </c>
      <c r="M10" s="3" t="n">
        <v>27</v>
      </c>
      <c r="N10" s="3" t="n">
        <v>43</v>
      </c>
      <c r="O10" s="3" t="n">
        <v>42</v>
      </c>
      <c r="P10" s="22" t="n">
        <v>34</v>
      </c>
      <c r="Q10" s="3" t="n">
        <v>71</v>
      </c>
      <c r="R10" s="3" t="n">
        <v>8</v>
      </c>
      <c r="S10" s="3" t="n">
        <v>11</v>
      </c>
      <c r="T10" s="3" t="n">
        <v>18</v>
      </c>
      <c r="U10" s="3" t="n">
        <v>90</v>
      </c>
      <c r="V10" s="3" t="n">
        <v>113</v>
      </c>
      <c r="W10" s="3" t="n">
        <v>80</v>
      </c>
      <c r="X10" s="3" t="n">
        <v>97</v>
      </c>
      <c r="Y10" s="3" t="n">
        <v>33</v>
      </c>
      <c r="Z10" s="3" t="n">
        <v>31</v>
      </c>
      <c r="AA10" s="23" t="n">
        <v>56</v>
      </c>
      <c r="AB10" s="32">
        <f>SUM(P10:AA10)</f>
        <v>642</v>
      </c>
      <c r="AC10" s="16">
        <f>SUM(U10,V10)</f>
        <v>203</v>
      </c>
      <c r="AD10" s="16">
        <f>SUM(T10:X10)</f>
        <v>398</v>
      </c>
      <c r="AE10" s="3" t="n">
        <v>1974</v>
      </c>
      <c r="AF10" s="3" t="n">
        <v>17.8399999999999999</v>
      </c>
      <c r="AG10" s="3" t="n">
        <v>23.9387096774193608</v>
      </c>
      <c r="AH10" s="3" t="n">
        <v>15.8935483870967769</v>
      </c>
      <c r="AI10" s="3" t="n">
        <v>7.55333333333333279</v>
      </c>
      <c r="AJ10" s="3" t="n">
        <v>-0.538709677419354627</v>
      </c>
      <c r="AK10" s="3" t="n">
        <v>-7.10333333333333261</v>
      </c>
      <c r="AL10" s="23" t="n">
        <v>-13.0999999999999996</v>
      </c>
      <c r="AM10" t="n">
        <v>-5.35806451612903167</v>
      </c>
      <c r="AN10" t="n">
        <v>-4.42857142857142883</v>
      </c>
      <c r="AO10" t="n">
        <v>-1.09032258064516153</v>
      </c>
      <c r="AP10" t="n">
        <v>3.3966666666666665</v>
      </c>
      <c r="AQ10" t="n">
        <v>8.0516129032258057</v>
      </c>
      <c r="AR10" t="n">
        <v>17.899999999999995</v>
      </c>
      <c r="AS10" t="n">
        <v>19.3967741935483922</v>
      </c>
      <c r="AT10" t="n">
        <v>17.0580645161290292</v>
      </c>
      <c r="AU10" t="n">
        <v>12.6333333333333329</v>
      </c>
      <c r="AV10" t="n">
        <v>2.85483870967741851</v>
      </c>
      <c r="AW10" t="n">
        <v>-3.50999999999999979</v>
      </c>
      <c r="AX10" t="n">
        <v>-1.86451612903225801</v>
      </c>
      <c r="AY10" s="32">
        <f>AVERAGE(AM10:AX10)</f>
        <v>5.4199846390169002</v>
      </c>
      <c r="AZ10" s="16">
        <f>AVERAGE(AR10:AS10)</f>
        <v>18.6483870967742007</v>
      </c>
      <c r="BA10" s="3">
        <f>AVERAGE(AR10:AU10)</f>
        <v>16.7470430107527015</v>
      </c>
      <c r="BE10" s="3" t="n">
        <v>0.696999999999999975</v>
      </c>
      <c r="BF10" s="3" t="n">
        <v>0.842999999999999794</v>
      </c>
      <c r="BG10" s="3" t="n">
        <v>1.0069999999999999</v>
      </c>
      <c r="BH10" s="3" t="n">
        <v>0.615000000000000036</v>
      </c>
      <c r="BI10" s="3" t="n">
        <v>1.76499999999999986</v>
      </c>
      <c r="BJ10" s="3" t="n">
        <v>1.09200000000000008</v>
      </c>
      <c r="BK10" s="3">
        <f>AVERAGE(BE10:BJ10)</f>
        <v>1.00316666666667009</v>
      </c>
    </row>
    <row r="11" spans="1:63">
      <c r="A11" s="3" t="n">
        <v>1975</v>
      </c>
      <c r="B11" s="15" t="n">
        <v>0.787000000000000011</v>
      </c>
      <c r="C11" s="15" t="n">
        <v>1.04899999999999993</v>
      </c>
      <c r="D11" s="15" t="n">
        <v>0.787000000000000011</v>
      </c>
      <c r="F11" s="6"/>
      <c r="H11" s="3" t="n">
        <v>1975</v>
      </c>
      <c r="I11" s="3" t="n">
        <v>90</v>
      </c>
      <c r="J11" s="3" t="n">
        <v>113</v>
      </c>
      <c r="K11" s="3" t="n">
        <v>80</v>
      </c>
      <c r="L11" s="3" t="n">
        <v>97</v>
      </c>
      <c r="M11" s="3" t="n">
        <v>33</v>
      </c>
      <c r="N11" s="3" t="n">
        <v>31</v>
      </c>
      <c r="O11" s="3" t="n">
        <v>56</v>
      </c>
      <c r="P11" s="22" t="n">
        <v>55</v>
      </c>
      <c r="Q11" s="3" t="n">
        <v>19</v>
      </c>
      <c r="R11" s="3" t="n">
        <v>18</v>
      </c>
      <c r="S11" s="3" t="n">
        <v>15</v>
      </c>
      <c r="T11" s="3" t="n">
        <v>60</v>
      </c>
      <c r="U11" s="3" t="n">
        <v>46</v>
      </c>
      <c r="V11" s="3" t="n">
        <v>54</v>
      </c>
      <c r="W11" s="3" t="n">
        <v>29</v>
      </c>
      <c r="X11" s="3" t="n">
        <v>94</v>
      </c>
      <c r="Y11" s="3" t="n">
        <v>60</v>
      </c>
      <c r="Z11" s="3" t="n">
        <v>33</v>
      </c>
      <c r="AA11" s="23" t="n">
        <v>50</v>
      </c>
      <c r="AB11" s="32">
        <f>SUM(P11:AA11)</f>
        <v>533</v>
      </c>
      <c r="AC11" s="16">
        <f>SUM(U11,V11)</f>
        <v>100</v>
      </c>
      <c r="AD11" s="16">
        <f>SUM(T11:X11)</f>
        <v>283</v>
      </c>
      <c r="AE11" s="3" t="n">
        <v>1975</v>
      </c>
      <c r="AF11" s="3" t="n">
        <v>17.899999999999995</v>
      </c>
      <c r="AG11" s="3" t="n">
        <v>19.3967741935483922</v>
      </c>
      <c r="AH11" s="3" t="n">
        <v>17.0580645161290292</v>
      </c>
      <c r="AI11" s="3" t="n">
        <v>12.6333333333333329</v>
      </c>
      <c r="AJ11" s="3" t="n">
        <v>2.85483870967741851</v>
      </c>
      <c r="AK11" s="3" t="n">
        <v>-3.50999999999999979</v>
      </c>
      <c r="AL11" s="23" t="n">
        <v>-1.86451612903225801</v>
      </c>
      <c r="AM11" t="n">
        <v>-7.87741935483870748</v>
      </c>
      <c r="AN11" t="n">
        <v>-4.73571428571428488</v>
      </c>
      <c r="AO11" t="n">
        <v>0.441935483870967794</v>
      </c>
      <c r="AP11" t="n">
        <v>3.02333333333333343</v>
      </c>
      <c r="AQ11" t="n">
        <v>11.7612903225806456</v>
      </c>
      <c r="AR11" t="n">
        <v>13.4266666666666676</v>
      </c>
      <c r="AS11" t="n">
        <v>17.1580645161290342</v>
      </c>
      <c r="AT11" t="n">
        <v>15.3354838709677406</v>
      </c>
      <c r="AU11" t="n">
        <v>11.8333333333333321</v>
      </c>
      <c r="AV11" t="n">
        <v>3.93870967741935409</v>
      </c>
      <c r="AW11" t="n">
        <v>-1.25</v>
      </c>
      <c r="AX11" t="n">
        <v>-7.04516129032258043</v>
      </c>
      <c r="AY11" s="32">
        <f>AVERAGE(AM11:AX11)</f>
        <v>4.66754352278545959</v>
      </c>
      <c r="AZ11" s="16">
        <f>AVERAGE(AR11:AS11)</f>
        <v>15.2923655913978997</v>
      </c>
      <c r="BA11" s="3">
        <f>AVERAGE(AR11:AU11)</f>
        <v>14.4383870967741998</v>
      </c>
      <c r="BE11" s="3" t="n">
        <v>1.04899999999999993</v>
      </c>
      <c r="BF11" s="3" t="n">
        <v>0.993000000000000149</v>
      </c>
      <c r="BG11" s="3" t="n">
        <v>0.589999999999999947</v>
      </c>
      <c r="BH11" s="3" t="n">
        <v>0.991000000000000192</v>
      </c>
      <c r="BI11" s="3" t="n">
        <v>0.791000000000000014</v>
      </c>
      <c r="BJ11" s="3" t="n">
        <v>0.745999999999999996</v>
      </c>
      <c r="BK11" s="3">
        <f>AVERAGE(BE11:BJ11)</f>
        <v>0.859999999999999964</v>
      </c>
    </row>
    <row r="12" spans="1:63">
      <c r="A12" s="3" t="n">
        <v>1976</v>
      </c>
      <c r="B12" s="15" t="n">
        <v>1.01200000000000001</v>
      </c>
      <c r="C12" s="15" t="n">
        <v>1.16900000000000004</v>
      </c>
      <c r="D12" s="15" t="n">
        <v>1.01200000000000001</v>
      </c>
      <c r="F12" s="6"/>
      <c r="H12" s="3" t="n">
        <v>1976</v>
      </c>
      <c r="I12" s="3" t="n">
        <v>46</v>
      </c>
      <c r="J12" s="3" t="n">
        <v>54</v>
      </c>
      <c r="K12" s="3" t="n">
        <v>29</v>
      </c>
      <c r="L12" s="3" t="n">
        <v>94</v>
      </c>
      <c r="M12" s="3" t="n">
        <v>60</v>
      </c>
      <c r="N12" s="3" t="n">
        <v>33</v>
      </c>
      <c r="O12" s="3" t="n">
        <v>50</v>
      </c>
      <c r="P12" s="22" t="n">
        <v>42</v>
      </c>
      <c r="Q12" s="3" t="n">
        <v>24</v>
      </c>
      <c r="R12" s="3" t="n">
        <v>18</v>
      </c>
      <c r="S12" s="3" t="n">
        <v>17</v>
      </c>
      <c r="T12" s="3" t="n">
        <v>30</v>
      </c>
      <c r="U12" s="3" t="n">
        <v>52</v>
      </c>
      <c r="V12" s="3" t="n">
        <v>59</v>
      </c>
      <c r="W12" s="3" t="n">
        <v>30</v>
      </c>
      <c r="X12" s="3" t="n">
        <v>38</v>
      </c>
      <c r="Y12" s="3" t="n">
        <v>27</v>
      </c>
      <c r="Z12" s="3" t="n">
        <v>61</v>
      </c>
      <c r="AA12" s="23" t="n">
        <v>27</v>
      </c>
      <c r="AB12" s="32">
        <f>SUM(P12:AA12)</f>
        <v>425</v>
      </c>
      <c r="AC12" s="16">
        <f>SUM(U12,V12)</f>
        <v>111</v>
      </c>
      <c r="AD12" s="16">
        <f>SUM(T12:X12)</f>
        <v>209</v>
      </c>
      <c r="AE12" s="3" t="n">
        <v>1976</v>
      </c>
      <c r="AF12" s="3" t="n">
        <v>13.4266666666666676</v>
      </c>
      <c r="AG12" s="3" t="n">
        <v>17.1580645161290342</v>
      </c>
      <c r="AH12" s="3" t="n">
        <v>15.3354838709677406</v>
      </c>
      <c r="AI12" s="3" t="n">
        <v>11.8333333333333321</v>
      </c>
      <c r="AJ12" s="3" t="n">
        <v>3.93870967741935409</v>
      </c>
      <c r="AK12" s="3" t="n">
        <v>-1.25</v>
      </c>
      <c r="AL12" s="23" t="n">
        <v>-7.04516129032258043</v>
      </c>
      <c r="AM12" t="n">
        <v>-13.0322580645161263</v>
      </c>
      <c r="AN12" t="n">
        <v>-8.18620689655172562</v>
      </c>
      <c r="AO12" t="n">
        <v>-4.7225806451612895</v>
      </c>
      <c r="AP12" t="n">
        <v>2.56333333333333302</v>
      </c>
      <c r="AQ12" t="n">
        <v>11.4322580645161285</v>
      </c>
      <c r="AR12" t="n">
        <v>14.0033333333333303</v>
      </c>
      <c r="AS12" t="n">
        <v>18.3645161290322605</v>
      </c>
      <c r="AT12" t="n">
        <v>18.122580645161289</v>
      </c>
      <c r="AU12" t="n">
        <v>8.3766666666666687</v>
      </c>
      <c r="AV12" t="n">
        <v>0.200000000000000222</v>
      </c>
      <c r="AW12" t="n">
        <v>-5.31333333333333346</v>
      </c>
      <c r="AX12" t="n">
        <v>-8.56129032258064626</v>
      </c>
      <c r="AY12" s="32">
        <f>AVERAGE(AM12:AX12)</f>
        <v>2.77058490915832989</v>
      </c>
      <c r="AZ12" s="16">
        <f>AVERAGE(AR12:AS12)</f>
        <v>16.183924731182799</v>
      </c>
      <c r="BA12" s="3">
        <f>AVERAGE(AR12:AU12)</f>
        <v>14.7167741935483996</v>
      </c>
      <c r="BE12" s="3" t="n">
        <v>1.16900000000000004</v>
      </c>
      <c r="BF12" s="3" t="n">
        <v>0.970999999999999908</v>
      </c>
      <c r="BG12" s="3" t="n">
        <v>1.14999999999999991</v>
      </c>
      <c r="BH12" s="3" t="n">
        <v>1.21500000000000008</v>
      </c>
      <c r="BI12" s="3" t="n">
        <v>1.129</v>
      </c>
      <c r="BJ12" s="3" t="n">
        <v>1.18199999999999994</v>
      </c>
      <c r="BK12" s="3">
        <f>AVERAGE(BE12:BJ12)</f>
        <v>1.1359999999999999</v>
      </c>
    </row>
    <row r="13" spans="1:63">
      <c r="A13" s="3" t="n">
        <v>1977</v>
      </c>
      <c r="B13" s="15" t="n">
        <v>0.808999999999999986</v>
      </c>
      <c r="C13" s="15" t="n">
        <v>0.850999999999999979</v>
      </c>
      <c r="D13" s="15" t="n">
        <v>0.808999999999999986</v>
      </c>
      <c r="F13" s="6"/>
      <c r="H13" s="3" t="n">
        <v>1977</v>
      </c>
      <c r="I13" s="3" t="n">
        <v>52</v>
      </c>
      <c r="J13" s="3" t="n">
        <v>59</v>
      </c>
      <c r="K13" s="3" t="n">
        <v>30</v>
      </c>
      <c r="L13" s="3" t="n">
        <v>38</v>
      </c>
      <c r="M13" s="3" t="n">
        <v>27</v>
      </c>
      <c r="N13" s="3" t="n">
        <v>61</v>
      </c>
      <c r="O13" s="3" t="n">
        <v>27</v>
      </c>
      <c r="P13" s="22" t="n">
        <v>60</v>
      </c>
      <c r="Q13" s="3" t="n">
        <v>17</v>
      </c>
      <c r="R13" s="3" t="n">
        <v>46</v>
      </c>
      <c r="S13" s="3" t="n">
        <v>62</v>
      </c>
      <c r="T13" s="3" t="n">
        <v>34</v>
      </c>
      <c r="U13" s="3" t="n">
        <v>61</v>
      </c>
      <c r="V13" s="3" t="n">
        <v>84</v>
      </c>
      <c r="W13" s="3" t="n">
        <v>28</v>
      </c>
      <c r="X13" s="3" t="n">
        <v>37</v>
      </c>
      <c r="Y13" s="3" t="n">
        <v>60</v>
      </c>
      <c r="Z13" s="3" t="n">
        <v>60</v>
      </c>
      <c r="AA13" s="23" t="n">
        <v>9</v>
      </c>
      <c r="AB13" s="32">
        <f>SUM(P13:AA13)</f>
        <v>558</v>
      </c>
      <c r="AC13" s="16">
        <f>SUM(U13,V13)</f>
        <v>145</v>
      </c>
      <c r="AD13" s="16">
        <f>SUM(T13:X13)</f>
        <v>244</v>
      </c>
      <c r="AE13" s="3" t="n">
        <v>1977</v>
      </c>
      <c r="AF13" s="3" t="n">
        <v>14.0033333333333303</v>
      </c>
      <c r="AG13" s="3" t="n">
        <v>18.3645161290322605</v>
      </c>
      <c r="AH13" s="3" t="n">
        <v>18.122580645161289</v>
      </c>
      <c r="AI13" s="3" t="n">
        <v>8.3766666666666687</v>
      </c>
      <c r="AJ13" s="3" t="n">
        <v>0.200000000000000222</v>
      </c>
      <c r="AK13" s="3" t="n">
        <v>-5.31333333333333346</v>
      </c>
      <c r="AL13" s="23" t="n">
        <v>-8.56129032258064626</v>
      </c>
      <c r="AM13" t="n">
        <v>-9.35483870967741815</v>
      </c>
      <c r="AN13" t="n">
        <v>-10.0428571428571445</v>
      </c>
      <c r="AO13" t="n">
        <v>-4.2032258064516137</v>
      </c>
      <c r="AP13" t="n">
        <v>0.570000000000000107</v>
      </c>
      <c r="AQ13" t="n">
        <v>7.42903225806451495</v>
      </c>
      <c r="AR13" t="n">
        <v>14.0866666666666678</v>
      </c>
      <c r="AS13" t="n">
        <v>18.6838709677419281</v>
      </c>
      <c r="AT13" t="n">
        <v>15.3064516129032278</v>
      </c>
      <c r="AU13" t="n">
        <v>8.37999999999999901</v>
      </c>
      <c r="AV13" t="n">
        <v>0.500000000000000089</v>
      </c>
      <c r="AW13" t="n">
        <v>-2.67666666666666675</v>
      </c>
      <c r="AX13" t="n">
        <v>-6.91612903225806441</v>
      </c>
      <c r="AY13" s="32">
        <f>AVERAGE(AM13:AX13)</f>
        <v>2.64685867895545002</v>
      </c>
      <c r="AZ13" s="16">
        <f>AVERAGE(AR13:AS13)</f>
        <v>16.3852688172042988</v>
      </c>
      <c r="BA13" s="3">
        <f>AVERAGE(AR13:AU13)</f>
        <v>14.1142473118280005</v>
      </c>
      <c r="BE13" s="3" t="n">
        <v>0.850999999999999979</v>
      </c>
      <c r="BF13" s="3" t="n">
        <v>0.924000000000000021</v>
      </c>
      <c r="BG13" s="3" t="n">
        <v>1.0069999999999999</v>
      </c>
      <c r="BH13" s="3" t="n">
        <v>0.93100000000000005</v>
      </c>
      <c r="BI13" s="3" t="n">
        <v>1.40599999999999987</v>
      </c>
      <c r="BJ13" s="3" t="n">
        <v>0.974000000000000021</v>
      </c>
      <c r="BK13" s="3">
        <f>AVERAGE(BE13:BJ13)</f>
        <v>1.01550000000000007</v>
      </c>
    </row>
    <row r="14" spans="1:63">
      <c r="A14" s="3" t="n">
        <v>1978</v>
      </c>
      <c r="B14" s="15" t="n">
        <v>0.762999999999999989</v>
      </c>
      <c r="C14" s="15" t="n">
        <v>0.917999999999999972</v>
      </c>
      <c r="D14" s="15" t="n">
        <v>0.762999999999999989</v>
      </c>
      <c r="F14" s="6"/>
      <c r="H14" s="3" t="n">
        <v>1978</v>
      </c>
      <c r="I14" s="3" t="n">
        <v>61</v>
      </c>
      <c r="J14" s="3" t="n">
        <v>84</v>
      </c>
      <c r="K14" s="3" t="n">
        <v>28</v>
      </c>
      <c r="L14" s="3" t="n">
        <v>37</v>
      </c>
      <c r="M14" s="3" t="n">
        <v>60</v>
      </c>
      <c r="N14" s="3" t="n">
        <v>60</v>
      </c>
      <c r="O14" s="3" t="n">
        <v>9</v>
      </c>
      <c r="P14" s="22" t="n">
        <v>52</v>
      </c>
      <c r="Q14" s="3" t="n">
        <v>40</v>
      </c>
      <c r="R14" s="3" t="n">
        <v>26</v>
      </c>
      <c r="S14" s="3" t="n">
        <v>25</v>
      </c>
      <c r="T14" s="3" t="n">
        <v>4</v>
      </c>
      <c r="U14" s="3" t="n">
        <v>17</v>
      </c>
      <c r="V14" s="3" t="n">
        <v>71</v>
      </c>
      <c r="W14" s="3" t="n">
        <v>72</v>
      </c>
      <c r="X14" s="3" t="n">
        <v>24</v>
      </c>
      <c r="Y14" s="3" t="n">
        <v>73</v>
      </c>
      <c r="Z14" s="3" t="n">
        <v>31</v>
      </c>
      <c r="AA14" s="23" t="n">
        <v>12</v>
      </c>
      <c r="AB14" s="32">
        <f>SUM(P14:AA14)</f>
        <v>447</v>
      </c>
      <c r="AC14" s="16">
        <f>SUM(U14,V14)</f>
        <v>88</v>
      </c>
      <c r="AD14" s="16">
        <f>SUM(T14:X14)</f>
        <v>188</v>
      </c>
      <c r="AE14" s="3" t="n">
        <v>1978</v>
      </c>
      <c r="AF14" s="3" t="n">
        <v>14.0866666666666678</v>
      </c>
      <c r="AG14" s="3" t="n">
        <v>18.6838709677419281</v>
      </c>
      <c r="AH14" s="3" t="n">
        <v>15.3064516129032278</v>
      </c>
      <c r="AI14" s="3" t="n">
        <v>8.37999999999999901</v>
      </c>
      <c r="AJ14" s="3" t="n">
        <v>0.500000000000000089</v>
      </c>
      <c r="AK14" s="3" t="n">
        <v>-2.67666666666666675</v>
      </c>
      <c r="AL14" s="23" t="n">
        <v>-6.91612903225806441</v>
      </c>
      <c r="AM14" t="n">
        <v>-10.4322580645161285</v>
      </c>
      <c r="AN14" t="n">
        <v>-11.8178571428571377</v>
      </c>
      <c r="AO14" t="n">
        <v>-3.29032258064516103</v>
      </c>
      <c r="AP14" t="n">
        <v>1.53666666666666618</v>
      </c>
      <c r="AQ14" t="n">
        <v>10.632258064516126</v>
      </c>
      <c r="AR14" t="n">
        <v>16.2466666666666661</v>
      </c>
      <c r="AS14" t="n">
        <v>18.2774193548387025</v>
      </c>
      <c r="AT14" t="n">
        <v>14.67741935483871</v>
      </c>
      <c r="AU14" t="n">
        <v>9.47000000000000064</v>
      </c>
      <c r="AV14" t="n">
        <v>1.83548387096774199</v>
      </c>
      <c r="AW14" t="n">
        <v>-4.00666666666666593</v>
      </c>
      <c r="AX14" t="n">
        <v>-15.4870967741935512</v>
      </c>
      <c r="AY14" s="32">
        <f>AVERAGE(AM14:AX14)</f>
        <v>2.30347606246799996</v>
      </c>
      <c r="AZ14" s="16">
        <f>AVERAGE(AR14:AS14)</f>
        <v>17.2620430107526985</v>
      </c>
      <c r="BA14" s="3">
        <f>AVERAGE(AR14:AU14)</f>
        <v>14.6678763440860003</v>
      </c>
      <c r="BE14" s="3" t="n">
        <v>0.917999999999999972</v>
      </c>
      <c r="BF14" s="3" t="n">
        <v>0.859999999999999964</v>
      </c>
      <c r="BG14" s="3" t="n">
        <v>0.933000000000000007</v>
      </c>
      <c r="BH14" s="3" t="n">
        <v>1.06299999999999994</v>
      </c>
      <c r="BI14" s="3" t="n">
        <v>0.130000000000000004</v>
      </c>
      <c r="BJ14" s="3" t="n">
        <v>0.640000000000000036</v>
      </c>
      <c r="BK14" s="3">
        <f>AVERAGE(BE14:BJ14)</f>
        <v>0.75733333333333297</v>
      </c>
    </row>
    <row r="15" spans="1:63">
      <c r="A15" s="3" t="n">
        <v>1979</v>
      </c>
      <c r="B15" s="15" t="n">
        <v>1.04099999999999993</v>
      </c>
      <c r="C15" s="15" t="n">
        <v>1.18999999999999995</v>
      </c>
      <c r="D15" s="15" t="n">
        <v>1.04099999999999993</v>
      </c>
      <c r="F15" s="6"/>
      <c r="H15" s="3" t="n">
        <v>1979</v>
      </c>
      <c r="I15" s="3" t="n">
        <v>17</v>
      </c>
      <c r="J15" s="3" t="n">
        <v>71</v>
      </c>
      <c r="K15" s="3" t="n">
        <v>72</v>
      </c>
      <c r="L15" s="3" t="n">
        <v>24</v>
      </c>
      <c r="M15" s="3" t="n">
        <v>73</v>
      </c>
      <c r="N15" s="3" t="n">
        <v>31</v>
      </c>
      <c r="O15" s="3" t="n">
        <v>12</v>
      </c>
      <c r="P15" s="22" t="n">
        <v>36</v>
      </c>
      <c r="Q15" s="3" t="n">
        <v>36</v>
      </c>
      <c r="R15" s="3" t="n">
        <v>23</v>
      </c>
      <c r="S15" s="3" t="n">
        <v>29</v>
      </c>
      <c r="T15" s="3" t="n">
        <v>48</v>
      </c>
      <c r="U15" s="3" t="n">
        <v>90</v>
      </c>
      <c r="V15" s="3" t="n">
        <v>49</v>
      </c>
      <c r="W15" s="3" t="n">
        <v>52</v>
      </c>
      <c r="X15" s="3" t="n">
        <v>66</v>
      </c>
      <c r="Y15" s="3" t="n">
        <v>40</v>
      </c>
      <c r="Z15" s="3" t="n">
        <v>63</v>
      </c>
      <c r="AA15" s="23" t="n">
        <v>56</v>
      </c>
      <c r="AB15" s="32">
        <f>SUM(P15:AA15)</f>
        <v>588</v>
      </c>
      <c r="AC15" s="16">
        <f>SUM(U15,V15)</f>
        <v>139</v>
      </c>
      <c r="AD15" s="16">
        <f>SUM(T15:X15)</f>
        <v>305</v>
      </c>
      <c r="AE15" s="3" t="n">
        <v>1979</v>
      </c>
      <c r="AF15" s="3" t="n">
        <v>16.2466666666666661</v>
      </c>
      <c r="AG15" s="3" t="n">
        <v>18.2774193548387025</v>
      </c>
      <c r="AH15" s="3" t="n">
        <v>14.67741935483871</v>
      </c>
      <c r="AI15" s="3" t="n">
        <v>9.47000000000000064</v>
      </c>
      <c r="AJ15" s="3" t="n">
        <v>1.83548387096774199</v>
      </c>
      <c r="AK15" s="3" t="n">
        <v>-4.00666666666666593</v>
      </c>
      <c r="AL15" s="23" t="n">
        <v>-15.4870967741935512</v>
      </c>
      <c r="AM15" t="n">
        <v>-13.3322580645161288</v>
      </c>
      <c r="AN15" t="n">
        <v>-10.4321428571428516</v>
      </c>
      <c r="AO15" t="n">
        <v>-3.13870967741935525</v>
      </c>
      <c r="AP15" t="n">
        <v>1.11333333333333351</v>
      </c>
      <c r="AQ15" t="n">
        <v>10.2096774193548399</v>
      </c>
      <c r="AR15" t="n">
        <v>17.5133333333333354</v>
      </c>
      <c r="AS15" t="n">
        <v>19.9161290322580555</v>
      </c>
      <c r="AT15" t="n">
        <v>17.6999999999999993</v>
      </c>
      <c r="AU15" t="n">
        <v>10.0200000000000031</v>
      </c>
      <c r="AV15" t="n">
        <v>0.151612903225806033</v>
      </c>
      <c r="AW15" t="n">
        <v>-2.71000000000000085</v>
      </c>
      <c r="AX15" t="n">
        <v>-6.34838709677419377</v>
      </c>
      <c r="AY15" s="32">
        <f>AVERAGE(AM15:AX15)</f>
        <v>3.38854902713773987</v>
      </c>
      <c r="AZ15" s="16">
        <f>AVERAGE(AR15:AS15)</f>
        <v>18.714731182795699</v>
      </c>
      <c r="BA15" s="3">
        <f>AVERAGE(AR15:AU15)</f>
        <v>16.2873655913979007</v>
      </c>
      <c r="BE15" s="3" t="n">
        <v>1.18999999999999995</v>
      </c>
      <c r="BF15" s="3" t="n">
        <v>1.31299999999999994</v>
      </c>
      <c r="BG15" s="3" t="n">
        <v>1.03499999999999992</v>
      </c>
      <c r="BH15" s="3" t="n">
        <v>1.19900000000000006</v>
      </c>
      <c r="BI15" s="3" t="n">
        <v>0.515000000000000036</v>
      </c>
      <c r="BJ15" s="3" t="n">
        <v>1.18799999999999994</v>
      </c>
      <c r="BK15" s="3">
        <f>AVERAGE(BE15:BJ15)</f>
        <v>1.07333333333332992</v>
      </c>
    </row>
    <row r="16" spans="1:63">
      <c r="A16" s="3" t="n">
        <v>1980</v>
      </c>
      <c r="B16" s="15" t="n">
        <v>0.828999999999999915</v>
      </c>
      <c r="C16" s="15" t="n">
        <v>0.841999999999999815</v>
      </c>
      <c r="D16" s="15" t="n">
        <v>0.828999999999999915</v>
      </c>
      <c r="F16" s="6"/>
      <c r="H16" s="3" t="n">
        <v>1980</v>
      </c>
      <c r="I16" s="3" t="n">
        <v>90</v>
      </c>
      <c r="J16" s="3" t="n">
        <v>49</v>
      </c>
      <c r="K16" s="3" t="n">
        <v>52</v>
      </c>
      <c r="L16" s="3" t="n">
        <v>66</v>
      </c>
      <c r="M16" s="3" t="n">
        <v>40</v>
      </c>
      <c r="N16" s="3" t="n">
        <v>63</v>
      </c>
      <c r="O16" s="3" t="n">
        <v>56</v>
      </c>
      <c r="P16" s="22" t="n">
        <v>26</v>
      </c>
      <c r="Q16" s="3" t="n">
        <v>17</v>
      </c>
      <c r="R16" s="3" t="n">
        <v>36</v>
      </c>
      <c r="S16" s="3" t="n">
        <v>26</v>
      </c>
      <c r="T16" s="3" t="n">
        <v>22</v>
      </c>
      <c r="U16" s="3" t="n">
        <v>32</v>
      </c>
      <c r="V16" s="3" t="n">
        <v>8</v>
      </c>
      <c r="W16" s="3" t="n">
        <v>52</v>
      </c>
      <c r="X16" s="3" t="n">
        <v>60</v>
      </c>
      <c r="Y16" s="3" t="n">
        <v>82</v>
      </c>
      <c r="Z16" s="3" t="n">
        <v>37</v>
      </c>
      <c r="AA16" s="23" t="n">
        <v>55</v>
      </c>
      <c r="AB16" s="32">
        <f>SUM(P16:AA16)</f>
        <v>453</v>
      </c>
      <c r="AC16" s="16">
        <f>SUM(U16,V16)</f>
        <v>40</v>
      </c>
      <c r="AD16" s="16">
        <f>SUM(T16:X16)</f>
        <v>174</v>
      </c>
      <c r="AE16" s="3" t="n">
        <v>1980</v>
      </c>
      <c r="AF16" s="3" t="n">
        <v>17.5133333333333354</v>
      </c>
      <c r="AG16" s="3" t="n">
        <v>19.9161290322580555</v>
      </c>
      <c r="AH16" s="3" t="n">
        <v>17.6999999999999993</v>
      </c>
      <c r="AI16" s="3" t="n">
        <v>10.0200000000000031</v>
      </c>
      <c r="AJ16" s="3" t="n">
        <v>0.151612903225806033</v>
      </c>
      <c r="AK16" s="3" t="n">
        <v>-2.71000000000000085</v>
      </c>
      <c r="AL16" s="23" t="n">
        <v>-6.34838709677419377</v>
      </c>
      <c r="AM16" t="n">
        <v>-10.7129032258064516</v>
      </c>
      <c r="AN16" t="n">
        <v>-12.9448275862068982</v>
      </c>
      <c r="AO16" t="n">
        <v>-4.50967741935483879</v>
      </c>
      <c r="AP16" t="n">
        <v>3.69333333333333291</v>
      </c>
      <c r="AQ16" t="n">
        <v>8.46774193548387011</v>
      </c>
      <c r="AR16" t="n">
        <v>21.0599999999999987</v>
      </c>
      <c r="AS16" t="n">
        <v>20.0193548387096776</v>
      </c>
      <c r="AT16" t="n">
        <v>16.9354838709677402</v>
      </c>
      <c r="AU16" t="n">
        <v>10.6566666666666698</v>
      </c>
      <c r="AV16" t="n">
        <v>1.70322580645161192</v>
      </c>
      <c r="AW16" t="n">
        <v>-7.78666666666666707</v>
      </c>
      <c r="AX16" t="n">
        <v>-11.1516129032258071</v>
      </c>
      <c r="AY16" s="32">
        <f>AVERAGE(AM16:AX16)</f>
        <v>2.95250988752935015</v>
      </c>
      <c r="AZ16" s="16">
        <f>AVERAGE(AR16:AS16)</f>
        <v>20.5396774193547991</v>
      </c>
      <c r="BA16" s="3">
        <f>AVERAGE(AR16:AU16)</f>
        <v>17.1678763440860003</v>
      </c>
      <c r="BE16" s="3" t="n">
        <v>0.841999999999999815</v>
      </c>
      <c r="BF16" s="3" t="n">
        <v>0.858999999999999986</v>
      </c>
      <c r="BG16" s="3" t="n">
        <v>0.604999999999999982</v>
      </c>
      <c r="BH16" s="3" t="n">
        <v>0.791000000000000014</v>
      </c>
      <c r="BI16" s="3" t="n">
        <v>1.1359999999999999</v>
      </c>
      <c r="BJ16" s="3" t="n">
        <v>1.15399999999999991</v>
      </c>
      <c r="BK16" s="3">
        <f>AVERAGE(BE16:BJ16)</f>
        <v>0.897833333333332995</v>
      </c>
    </row>
    <row r="17" spans="1:63">
      <c r="A17" s="3" t="n">
        <v>1981</v>
      </c>
      <c r="B17" s="15" t="n">
        <v>0.61899999999999995</v>
      </c>
      <c r="C17" s="15" t="n">
        <v>0.777000000000000046</v>
      </c>
      <c r="D17" s="15" t="n">
        <v>0.61899999999999995</v>
      </c>
      <c r="F17" s="6"/>
      <c r="H17" s="3" t="n">
        <v>1981</v>
      </c>
      <c r="I17" s="3" t="n">
        <v>32</v>
      </c>
      <c r="J17" s="3" t="n">
        <v>8</v>
      </c>
      <c r="K17" s="3" t="n">
        <v>52</v>
      </c>
      <c r="L17" s="3" t="n">
        <v>60</v>
      </c>
      <c r="M17" s="3" t="n">
        <v>82</v>
      </c>
      <c r="N17" s="3" t="n">
        <v>37</v>
      </c>
      <c r="O17" s="3" t="n">
        <v>55</v>
      </c>
      <c r="P17" s="22" t="n">
        <v>49</v>
      </c>
      <c r="Q17" s="3" t="n">
        <v>16</v>
      </c>
      <c r="R17" s="3" t="n">
        <v>42</v>
      </c>
      <c r="S17" s="3" t="n">
        <v>36</v>
      </c>
      <c r="T17" s="3" t="n">
        <v>36</v>
      </c>
      <c r="U17" s="3" t="n">
        <v>105</v>
      </c>
      <c r="V17" s="3" t="n">
        <v>93</v>
      </c>
      <c r="W17" s="3" t="n">
        <v>61</v>
      </c>
      <c r="X17" s="3" t="n">
        <v>63</v>
      </c>
      <c r="Y17" s="3" t="n">
        <v>65</v>
      </c>
      <c r="Z17" s="3" t="n">
        <v>55</v>
      </c>
      <c r="AA17" s="23" t="n">
        <v>49</v>
      </c>
      <c r="AB17" s="32">
        <f>SUM(P17:AA17)</f>
        <v>670</v>
      </c>
      <c r="AC17" s="16">
        <f>SUM(U17,V17)</f>
        <v>198</v>
      </c>
      <c r="AD17" s="16">
        <f>SUM(T17:X17)</f>
        <v>358</v>
      </c>
      <c r="AE17" s="3" t="n">
        <v>1981</v>
      </c>
      <c r="AF17" s="3" t="n">
        <v>21.0599999999999987</v>
      </c>
      <c r="AG17" s="3" t="n">
        <v>20.0193548387096776</v>
      </c>
      <c r="AH17" s="3" t="n">
        <v>16.9354838709677402</v>
      </c>
      <c r="AI17" s="3" t="n">
        <v>10.6566666666666698</v>
      </c>
      <c r="AJ17" s="3" t="n">
        <v>1.70322580645161192</v>
      </c>
      <c r="AK17" s="3" t="n">
        <v>-7.78666666666666707</v>
      </c>
      <c r="AL17" s="23" t="n">
        <v>-11.1516129032258071</v>
      </c>
      <c r="AM17" t="n">
        <v>-7.54838709677419484</v>
      </c>
      <c r="AN17" t="n">
        <v>-10.9428571428571448</v>
      </c>
      <c r="AO17" t="n">
        <v>-8.61935483870967545</v>
      </c>
      <c r="AP17" t="n">
        <v>2.07999999999999918</v>
      </c>
      <c r="AQ17" t="n">
        <v>11.1064516129032285</v>
      </c>
      <c r="AR17" t="n">
        <v>13.1300000000000008</v>
      </c>
      <c r="AS17" t="n">
        <v>19.2645161290322555</v>
      </c>
      <c r="AT17" t="n">
        <v>14.0419354838709705</v>
      </c>
      <c r="AU17" t="n">
        <v>9.35333333333333172</v>
      </c>
      <c r="AV17" t="n">
        <v>3.38709677419354893</v>
      </c>
      <c r="AW17" t="n">
        <v>-3.7799999999999998</v>
      </c>
      <c r="AX17" t="n">
        <v>-16.3935483870967751</v>
      </c>
      <c r="AY17" s="32">
        <f>AVERAGE(AM17:AX17)</f>
        <v>2.08993215565795998</v>
      </c>
      <c r="AZ17" s="16">
        <f>AVERAGE(AR17:AS17)</f>
        <v>16.1972580645160988</v>
      </c>
      <c r="BA17" s="3">
        <f>AVERAGE(AR17:AU17)</f>
        <v>13.9474462365591005</v>
      </c>
      <c r="BE17" s="3" t="n">
        <v>0.777000000000000046</v>
      </c>
      <c r="BF17" s="3" t="n">
        <v>0.997000000000000064</v>
      </c>
      <c r="BG17" s="3" t="n">
        <v>1.10899999999999999</v>
      </c>
      <c r="BH17" s="3" t="n">
        <v>0.780000000000000071</v>
      </c>
      <c r="BI17" s="3" t="n">
        <v>0.901999999999999957</v>
      </c>
      <c r="BJ17" s="3" t="n">
        <v>0.791999999999999993</v>
      </c>
      <c r="BK17" s="3">
        <f>AVERAGE(BE17:BJ17)</f>
        <v>0.892833333333333101</v>
      </c>
    </row>
    <row r="18" spans="1:63">
      <c r="A18" s="3" t="n">
        <v>1982</v>
      </c>
      <c r="B18" s="15" t="n">
        <v>0.887000000000000099</v>
      </c>
      <c r="C18" s="15" t="n">
        <v>1.11499999999999999</v>
      </c>
      <c r="D18" s="15" t="n">
        <v>0.887000000000000099</v>
      </c>
      <c r="F18" s="6"/>
      <c r="H18" s="3" t="n">
        <v>1982</v>
      </c>
      <c r="I18" s="3" t="n">
        <v>105</v>
      </c>
      <c r="J18" s="3" t="n">
        <v>93</v>
      </c>
      <c r="K18" s="3" t="n">
        <v>61</v>
      </c>
      <c r="L18" s="3" t="n">
        <v>63</v>
      </c>
      <c r="M18" s="3" t="n">
        <v>65</v>
      </c>
      <c r="N18" s="3" t="n">
        <v>55</v>
      </c>
      <c r="O18" s="3" t="n">
        <v>49</v>
      </c>
      <c r="P18" s="22" t="n">
        <v>12</v>
      </c>
      <c r="Q18" s="3" t="n">
        <v>11</v>
      </c>
      <c r="R18" s="3" t="n">
        <v>25</v>
      </c>
      <c r="S18" s="3" t="n">
        <v>42</v>
      </c>
      <c r="T18" s="3" t="n">
        <v>79</v>
      </c>
      <c r="U18" s="3" t="n">
        <v>15</v>
      </c>
      <c r="V18" s="3" t="n">
        <v>25</v>
      </c>
      <c r="W18" s="3" t="n">
        <v>73</v>
      </c>
      <c r="X18" s="3" t="n">
        <v>67</v>
      </c>
      <c r="Y18" s="3" t="n">
        <v>35</v>
      </c>
      <c r="Z18" s="3" t="n">
        <v>45</v>
      </c>
      <c r="AA18" s="23" t="n">
        <v>30</v>
      </c>
      <c r="AB18" s="32">
        <f>SUM(P18:AA18)</f>
        <v>459</v>
      </c>
      <c r="AC18" s="16">
        <f>SUM(U18,V18)</f>
        <v>40</v>
      </c>
      <c r="AD18" s="16">
        <f>SUM(T18:X18)</f>
        <v>259</v>
      </c>
      <c r="AE18" s="3" t="n">
        <v>1982</v>
      </c>
      <c r="AF18" s="3" t="n">
        <v>13.1300000000000008</v>
      </c>
      <c r="AG18" s="3" t="n">
        <v>19.2645161290322555</v>
      </c>
      <c r="AH18" s="3" t="n">
        <v>14.0419354838709705</v>
      </c>
      <c r="AI18" s="3" t="n">
        <v>9.35333333333333172</v>
      </c>
      <c r="AJ18" s="3" t="n">
        <v>3.38709677419354893</v>
      </c>
      <c r="AK18" s="3" t="n">
        <v>-3.7799999999999998</v>
      </c>
      <c r="AL18" s="23" t="n">
        <v>-16.3935483870967751</v>
      </c>
      <c r="AM18" t="n">
        <v>-14.1903225806451605</v>
      </c>
      <c r="AN18" t="n">
        <v>-5.78928571428571637</v>
      </c>
      <c r="AO18" t="n">
        <v>-1.71935483870967705</v>
      </c>
      <c r="AP18" t="n">
        <v>2.88666666666666707</v>
      </c>
      <c r="AQ18" t="n">
        <v>8.04838709677419573</v>
      </c>
      <c r="AR18" t="n">
        <v>11.8166666666666647</v>
      </c>
      <c r="AS18" t="n">
        <v>20.2258064516129039</v>
      </c>
      <c r="AT18" t="n">
        <v>15.5225806451612875</v>
      </c>
      <c r="AU18" t="n">
        <v>10.336666666666666</v>
      </c>
      <c r="AV18" t="n">
        <v>1.72258064516129084</v>
      </c>
      <c r="AW18" t="n">
        <v>-0.606666666666666821</v>
      </c>
      <c r="AX18" t="n">
        <v>-4.63548387096774306</v>
      </c>
      <c r="AY18" s="32">
        <f>AVERAGE(AM18:AX18)</f>
        <v>3.63485343061956012</v>
      </c>
      <c r="AZ18" s="16">
        <f>AVERAGE(AR18:AS18)</f>
        <v>16.0212365591398012</v>
      </c>
      <c r="BA18" s="3">
        <f>AVERAGE(AR18:AU18)</f>
        <v>14.4754301075269005</v>
      </c>
      <c r="BE18" s="3" t="n">
        <v>1.11499999999999999</v>
      </c>
      <c r="BF18" s="3" t="n">
        <v>0.912000000000000099</v>
      </c>
      <c r="BG18" s="3" t="n">
        <v>1.07699999999999996</v>
      </c>
      <c r="BH18" s="3" t="n">
        <v>1.1120000000000001</v>
      </c>
      <c r="BI18" s="3" t="n">
        <v>1.10099999999999998</v>
      </c>
      <c r="BJ18" s="3" t="n">
        <v>0.525999999999999979</v>
      </c>
      <c r="BK18" s="3">
        <f>AVERAGE(BE18:BJ18)</f>
        <v>0.973833333333334039</v>
      </c>
    </row>
    <row r="19" spans="1:63">
      <c r="A19" s="3" t="n">
        <v>1983</v>
      </c>
      <c r="B19" s="15" t="n">
        <v>0.948000000000000043</v>
      </c>
      <c r="C19" s="15" t="n">
        <v>1.05099999999999993</v>
      </c>
      <c r="D19" s="15" t="n">
        <v>0.948000000000000043</v>
      </c>
      <c r="F19" s="6"/>
      <c r="H19" s="3" t="n">
        <v>1983</v>
      </c>
      <c r="I19" s="3" t="n">
        <v>15</v>
      </c>
      <c r="J19" s="3" t="n">
        <v>25</v>
      </c>
      <c r="K19" s="3" t="n">
        <v>73</v>
      </c>
      <c r="L19" s="3" t="n">
        <v>67</v>
      </c>
      <c r="M19" s="3" t="n">
        <v>35</v>
      </c>
      <c r="N19" s="3" t="n">
        <v>45</v>
      </c>
      <c r="O19" s="3" t="n">
        <v>30</v>
      </c>
      <c r="P19" s="22" t="n">
        <v>47</v>
      </c>
      <c r="Q19" s="3" t="n">
        <v>15</v>
      </c>
      <c r="R19" s="3" t="n">
        <v>37</v>
      </c>
      <c r="S19" s="3" t="n">
        <v>28</v>
      </c>
      <c r="T19" s="3" t="n">
        <v>41</v>
      </c>
      <c r="U19" s="3" t="n">
        <v>74</v>
      </c>
      <c r="V19" s="3" t="n">
        <v>94</v>
      </c>
      <c r="W19" s="3" t="n">
        <v>31</v>
      </c>
      <c r="X19" s="3" t="n">
        <v>40</v>
      </c>
      <c r="Y19" s="3" t="n">
        <v>75</v>
      </c>
      <c r="Z19" s="3" t="n">
        <v>29</v>
      </c>
      <c r="AA19" s="23" t="n">
        <v>40</v>
      </c>
      <c r="AB19" s="32">
        <f>SUM(P19:AA19)</f>
        <v>551</v>
      </c>
      <c r="AC19" s="16">
        <f>SUM(U19,V19)</f>
        <v>168</v>
      </c>
      <c r="AD19" s="16">
        <f>SUM(T19:X19)</f>
        <v>280</v>
      </c>
      <c r="AE19" s="3" t="n">
        <v>1983</v>
      </c>
      <c r="AF19" s="3" t="n">
        <v>11.8166666666666647</v>
      </c>
      <c r="AG19" s="3" t="n">
        <v>20.2258064516129039</v>
      </c>
      <c r="AH19" s="3" t="n">
        <v>15.5225806451612875</v>
      </c>
      <c r="AI19" s="3" t="n">
        <v>10.336666666666666</v>
      </c>
      <c r="AJ19" s="3" t="n">
        <v>1.72258064516129084</v>
      </c>
      <c r="AK19" s="3" t="n">
        <v>-0.606666666666666821</v>
      </c>
      <c r="AL19" s="23" t="n">
        <v>-4.63548387096774306</v>
      </c>
      <c r="AM19" t="n">
        <v>-5.96451612903226014</v>
      </c>
      <c r="AN19" t="n">
        <v>-7.81785714285713951</v>
      </c>
      <c r="AO19" t="n">
        <v>-2.46451612903225836</v>
      </c>
      <c r="AP19" t="n">
        <v>4.12333333333333307</v>
      </c>
      <c r="AQ19" t="n">
        <v>10.7774193548387096</v>
      </c>
      <c r="AR19" t="n">
        <v>15.4666666666666632</v>
      </c>
      <c r="AS19" t="n">
        <v>18.9548387096774213</v>
      </c>
      <c r="AT19" t="n">
        <v>15.2483870967741968</v>
      </c>
      <c r="AU19" t="n">
        <v>11.0466666666666633</v>
      </c>
      <c r="AV19" t="n">
        <v>2.57741935483870899</v>
      </c>
      <c r="AW19" t="n">
        <v>-9.11666666666666892</v>
      </c>
      <c r="AX19" t="n">
        <v>-11.3645161290322605</v>
      </c>
      <c r="AY19" s="32">
        <f>AVERAGE(AM19:AX19)</f>
        <v>3.45555491551459015</v>
      </c>
      <c r="AZ19" s="16">
        <f>AVERAGE(AR19:AS19)</f>
        <v>17.2107526881720005</v>
      </c>
      <c r="BA19" s="3">
        <f>AVERAGE(AR19:AU19)</f>
        <v>15.1791397849461998</v>
      </c>
      <c r="BE19" s="3" t="n">
        <v>1.05099999999999993</v>
      </c>
      <c r="BF19" s="3" t="n">
        <v>1.1140000000000001</v>
      </c>
      <c r="BG19" s="3" t="n">
        <v>1.17399999999999993</v>
      </c>
      <c r="BH19" s="3" t="n">
        <v>1.15599999999999992</v>
      </c>
      <c r="BI19" s="3" t="n">
        <v>1.27499999999999991</v>
      </c>
      <c r="BJ19" s="3" t="n">
        <v>1.04499999999999993</v>
      </c>
      <c r="BK19" s="3">
        <f>AVERAGE(BE19:BJ19)</f>
        <v>1.13583333333332992</v>
      </c>
    </row>
    <row r="20" spans="1:63">
      <c r="A20" s="3" t="n">
        <v>1984</v>
      </c>
      <c r="B20" s="15" t="n">
        <v>0.786000000000000032</v>
      </c>
      <c r="C20" s="15" t="n">
        <v>0.869999999999999929</v>
      </c>
      <c r="D20" s="15" t="n">
        <v>0.786000000000000032</v>
      </c>
      <c r="F20" s="6"/>
      <c r="H20" s="3" t="n">
        <v>1984</v>
      </c>
      <c r="I20" s="3" t="n">
        <v>74</v>
      </c>
      <c r="J20" s="3" t="n">
        <v>94</v>
      </c>
      <c r="K20" s="3" t="n">
        <v>31</v>
      </c>
      <c r="L20" s="3" t="n">
        <v>40</v>
      </c>
      <c r="M20" s="3" t="n">
        <v>75</v>
      </c>
      <c r="N20" s="3" t="n">
        <v>29</v>
      </c>
      <c r="O20" s="3" t="n">
        <v>40</v>
      </c>
      <c r="P20" s="22" t="n">
        <v>45</v>
      </c>
      <c r="Q20" s="3" t="n">
        <v>24</v>
      </c>
      <c r="R20" s="3" t="n">
        <v>27</v>
      </c>
      <c r="S20" s="3" t="n">
        <v>22</v>
      </c>
      <c r="T20" s="3" t="n">
        <v>26</v>
      </c>
      <c r="U20" s="3" t="n">
        <v>55</v>
      </c>
      <c r="V20" s="3" t="n">
        <v>112</v>
      </c>
      <c r="W20" s="3" t="n">
        <v>44</v>
      </c>
      <c r="X20" s="3" t="n">
        <v>35</v>
      </c>
      <c r="Y20" s="3" t="n">
        <v>62</v>
      </c>
      <c r="Z20" s="3" t="n">
        <v>29</v>
      </c>
      <c r="AA20" s="23" t="n">
        <v>27</v>
      </c>
      <c r="AB20" s="32">
        <f>SUM(P20:AA20)</f>
        <v>508</v>
      </c>
      <c r="AC20" s="16">
        <f>SUM(U20,V20)</f>
        <v>167</v>
      </c>
      <c r="AD20" s="16">
        <f>SUM(T20:X20)</f>
        <v>272</v>
      </c>
      <c r="AE20" s="3" t="n">
        <v>1984</v>
      </c>
      <c r="AF20" s="3" t="n">
        <v>15.4666666666666632</v>
      </c>
      <c r="AG20" s="3" t="n">
        <v>18.9548387096774213</v>
      </c>
      <c r="AH20" s="3" t="n">
        <v>15.2483870967741968</v>
      </c>
      <c r="AI20" s="3" t="n">
        <v>11.0466666666666633</v>
      </c>
      <c r="AJ20" s="3" t="n">
        <v>2.57741935483870899</v>
      </c>
      <c r="AK20" s="3" t="n">
        <v>-9.11666666666666892</v>
      </c>
      <c r="AL20" s="23" t="n">
        <v>-11.3645161290322605</v>
      </c>
      <c r="AM20" t="n">
        <v>-10.4677419354838683</v>
      </c>
      <c r="AN20" t="n">
        <v>-4.37931034482758541</v>
      </c>
      <c r="AO20" t="n">
        <v>-4.39032258064516245</v>
      </c>
      <c r="AP20" t="n">
        <v>3.69666666666666544</v>
      </c>
      <c r="AQ20" t="n">
        <v>14.1612903225806441</v>
      </c>
      <c r="AR20" t="n">
        <v>16.9899999999999984</v>
      </c>
      <c r="AS20" t="n">
        <v>16.0677419354838698</v>
      </c>
      <c r="AT20" t="n">
        <v>15.4999999999999964</v>
      </c>
      <c r="AU20" t="n">
        <v>9.00666666666666771</v>
      </c>
      <c r="AV20" t="n">
        <v>1.60967741935483915</v>
      </c>
      <c r="AW20" t="n">
        <v>-4.90333333333333243</v>
      </c>
      <c r="AX20" t="n">
        <v>-3.8645161290322573</v>
      </c>
      <c r="AY20" s="32">
        <f>AVERAGE(AM20:AX20)</f>
        <v>4.08556822395254038</v>
      </c>
      <c r="AZ20" s="16">
        <f>AVERAGE(AR20:AS20)</f>
        <v>16.5288709677418986</v>
      </c>
      <c r="BA20" s="3">
        <f>AVERAGE(AR20:AU20)</f>
        <v>14.3911021505376002</v>
      </c>
      <c r="BE20" s="3" t="n">
        <v>0.869999999999999929</v>
      </c>
      <c r="BF20" s="3" t="n">
        <v>0.88100000000000005</v>
      </c>
      <c r="BG20" s="3" t="n">
        <v>1.08899999999999997</v>
      </c>
      <c r="BH20" s="3" t="n">
        <v>1.28699999999999992</v>
      </c>
      <c r="BI20" s="3" t="n">
        <v>0.617999999999999972</v>
      </c>
      <c r="BJ20" s="3" t="n">
        <v>0.876999999999999957</v>
      </c>
      <c r="BK20" s="3">
        <f>AVERAGE(BE20:BJ20)</f>
        <v>0.937000000000000099</v>
      </c>
    </row>
    <row r="21" spans="1:63">
      <c r="A21" s="3" t="n">
        <v>1985</v>
      </c>
      <c r="B21" s="15" t="n">
        <v>0.928000000000000114</v>
      </c>
      <c r="C21" s="15" t="n">
        <v>1.08800000000000008</v>
      </c>
      <c r="D21" s="15" t="n">
        <v>0.928000000000000114</v>
      </c>
      <c r="F21" s="6"/>
      <c r="H21" s="3" t="n">
        <v>1985</v>
      </c>
      <c r="I21" s="3" t="n">
        <v>55</v>
      </c>
      <c r="J21" s="3" t="n">
        <v>112</v>
      </c>
      <c r="K21" s="3" t="n">
        <v>44</v>
      </c>
      <c r="L21" s="3" t="n">
        <v>35</v>
      </c>
      <c r="M21" s="3" t="n">
        <v>62</v>
      </c>
      <c r="N21" s="3" t="n">
        <v>29</v>
      </c>
      <c r="O21" s="3" t="n">
        <v>27</v>
      </c>
      <c r="P21" s="22" t="n">
        <v>21</v>
      </c>
      <c r="Q21" s="3" t="n">
        <v>9</v>
      </c>
      <c r="R21" s="3" t="n">
        <v>37</v>
      </c>
      <c r="S21" s="3" t="n">
        <v>16</v>
      </c>
      <c r="T21" s="3" t="n">
        <v>56</v>
      </c>
      <c r="U21" s="3" t="n">
        <v>37</v>
      </c>
      <c r="V21" s="3" t="n">
        <v>24</v>
      </c>
      <c r="W21" s="3" t="n">
        <v>117</v>
      </c>
      <c r="X21" s="3" t="n">
        <v>81</v>
      </c>
      <c r="Y21" s="3" t="n">
        <v>84</v>
      </c>
      <c r="Z21" s="3" t="n">
        <v>46</v>
      </c>
      <c r="AA21" s="23" t="n">
        <v>27</v>
      </c>
      <c r="AB21" s="32">
        <f>SUM(P21:AA21)</f>
        <v>555</v>
      </c>
      <c r="AC21" s="16">
        <f>SUM(U21,V21)</f>
        <v>61</v>
      </c>
      <c r="AD21" s="16">
        <f>SUM(T21:X21)</f>
        <v>315</v>
      </c>
      <c r="AE21" s="3" t="n">
        <v>1985</v>
      </c>
      <c r="AF21" s="3" t="n">
        <v>16.9899999999999984</v>
      </c>
      <c r="AG21" s="3" t="n">
        <v>16.0677419354838698</v>
      </c>
      <c r="AH21" s="3" t="n">
        <v>15.4999999999999964</v>
      </c>
      <c r="AI21" s="3" t="n">
        <v>9.00666666666666771</v>
      </c>
      <c r="AJ21" s="3" t="n">
        <v>1.60967741935483915</v>
      </c>
      <c r="AK21" s="3" t="n">
        <v>-4.90333333333333243</v>
      </c>
      <c r="AL21" s="23" t="n">
        <v>-3.8645161290322573</v>
      </c>
      <c r="AM21" t="n">
        <v>-18.7193548387096804</v>
      </c>
      <c r="AN21" t="n">
        <v>-20.4071428571428655</v>
      </c>
      <c r="AO21" t="n">
        <v>-3.09354838709677349</v>
      </c>
      <c r="AP21" t="n">
        <v>0.859999999999999964</v>
      </c>
      <c r="AQ21" t="n">
        <v>6.56774193548387242</v>
      </c>
      <c r="AR21" t="n">
        <v>16.9633333333333312</v>
      </c>
      <c r="AS21" t="n">
        <v>19.3612903225806434</v>
      </c>
      <c r="AT21" t="n">
        <v>16.6774193548387046</v>
      </c>
      <c r="AU21" t="n">
        <v>9.98333333333333073</v>
      </c>
      <c r="AV21" t="n">
        <v>4.02580645161290374</v>
      </c>
      <c r="AW21" t="n">
        <v>-4.45666666666666522</v>
      </c>
      <c r="AX21" t="n">
        <v>-15.4064516129032238</v>
      </c>
      <c r="AY21" s="32">
        <f>AVERAGE(AM21:AX21)</f>
        <v>1.02964669738863002</v>
      </c>
      <c r="AZ21" s="16">
        <f>AVERAGE(AR21:AS21)</f>
        <v>18.1623118279570015</v>
      </c>
      <c r="BA21" s="3">
        <f>AVERAGE(AR21:AU21)</f>
        <v>15.7463440860214998</v>
      </c>
      <c r="BE21" s="3" t="n">
        <v>1.08800000000000008</v>
      </c>
      <c r="BF21" s="3" t="n">
        <v>0.942999999999999972</v>
      </c>
      <c r="BG21" s="3" t="n">
        <v>0.671000000000000085</v>
      </c>
      <c r="BH21" s="3" t="n">
        <v>1.2370000000000001</v>
      </c>
      <c r="BI21" s="3" t="n">
        <v>1.30899999999999994</v>
      </c>
      <c r="BJ21" s="3" t="n">
        <v>1.46100000000000012</v>
      </c>
      <c r="BK21" s="3">
        <f>AVERAGE(BE21:BJ21)</f>
        <v>1.11816666666667008</v>
      </c>
    </row>
    <row r="22" spans="1:63">
      <c r="A22" s="3" t="n">
        <v>1986</v>
      </c>
      <c r="B22" s="15" t="n">
        <v>0.782000000000000028</v>
      </c>
      <c r="C22" s="15" t="n">
        <v>0.849000000000000021</v>
      </c>
      <c r="D22" s="15" t="n">
        <v>0.782000000000000028</v>
      </c>
      <c r="F22" s="6"/>
      <c r="H22" s="3" t="n">
        <v>1986</v>
      </c>
      <c r="I22" s="3" t="n">
        <v>37</v>
      </c>
      <c r="J22" s="3" t="n">
        <v>24</v>
      </c>
      <c r="K22" s="3" t="n">
        <v>117</v>
      </c>
      <c r="L22" s="3" t="n">
        <v>81</v>
      </c>
      <c r="M22" s="3" t="n">
        <v>84</v>
      </c>
      <c r="N22" s="3" t="n">
        <v>46</v>
      </c>
      <c r="O22" s="3" t="n">
        <v>27</v>
      </c>
      <c r="P22" s="22" t="n">
        <v>26</v>
      </c>
      <c r="Q22" s="3" t="n">
        <v>16</v>
      </c>
      <c r="R22" s="3" t="n">
        <v>29</v>
      </c>
      <c r="S22" s="3" t="n">
        <v>26</v>
      </c>
      <c r="T22" s="3" t="n">
        <v>37</v>
      </c>
      <c r="U22" s="3" t="n">
        <v>21</v>
      </c>
      <c r="V22" s="3" t="n">
        <v>73</v>
      </c>
      <c r="W22" s="3" t="n">
        <v>121</v>
      </c>
      <c r="X22" s="3" t="n">
        <v>48</v>
      </c>
      <c r="Y22" s="3" t="n">
        <v>36</v>
      </c>
      <c r="Z22" s="3" t="n">
        <v>70</v>
      </c>
      <c r="AA22" s="23" t="n">
        <v>15</v>
      </c>
      <c r="AB22" s="32">
        <f>SUM(P22:AA22)</f>
        <v>518</v>
      </c>
      <c r="AC22" s="16">
        <f>SUM(U22,V22)</f>
        <v>94</v>
      </c>
      <c r="AD22" s="16">
        <f>SUM(T22:X22)</f>
        <v>300</v>
      </c>
      <c r="AE22" s="3" t="n">
        <v>1986</v>
      </c>
      <c r="AF22" s="3" t="n">
        <v>16.9633333333333312</v>
      </c>
      <c r="AG22" s="3" t="n">
        <v>19.3612903225806434</v>
      </c>
      <c r="AH22" s="3" t="n">
        <v>16.6774193548387046</v>
      </c>
      <c r="AI22" s="3" t="n">
        <v>9.98333333333333073</v>
      </c>
      <c r="AJ22" s="3" t="n">
        <v>4.02580645161290374</v>
      </c>
      <c r="AK22" s="3" t="n">
        <v>-4.45666666666666522</v>
      </c>
      <c r="AL22" s="23" t="n">
        <v>-15.4064516129032238</v>
      </c>
      <c r="AM22" t="n">
        <v>-14.3741935483870993</v>
      </c>
      <c r="AN22" t="n">
        <v>-9.63571428571428434</v>
      </c>
      <c r="AO22" t="n">
        <v>-1.08387096774193537</v>
      </c>
      <c r="AP22" t="n">
        <v>1.70333333333333314</v>
      </c>
      <c r="AQ22" t="n">
        <v>9.54838709677419395</v>
      </c>
      <c r="AR22" t="n">
        <v>20.0966666666666676</v>
      </c>
      <c r="AS22" t="n">
        <v>18.6612903225806406</v>
      </c>
      <c r="AT22" t="n">
        <v>13.8548387096774199</v>
      </c>
      <c r="AU22" t="n">
        <v>6.7400000000000011</v>
      </c>
      <c r="AV22" t="n">
        <v>4.40645161290322562</v>
      </c>
      <c r="AW22" t="n">
        <v>-0.249999999999999911</v>
      </c>
      <c r="AX22" t="n">
        <v>-14.4161290322580644</v>
      </c>
      <c r="AY22" s="32">
        <f>AVERAGE(AM22:AX22)</f>
        <v>2.93758832565284003</v>
      </c>
      <c r="AZ22" s="16">
        <f>AVERAGE(AR22:AS22)</f>
        <v>19.3789784946236985</v>
      </c>
      <c r="BA22" s="3">
        <f>AVERAGE(AR22:AU22)</f>
        <v>14.8381989247312003</v>
      </c>
      <c r="BE22" s="3" t="n">
        <v>0.849000000000000021</v>
      </c>
      <c r="BF22" s="3" t="n">
        <v>0.591999999999999993</v>
      </c>
      <c r="BG22" s="3" t="n">
        <v>0.428000000000000025</v>
      </c>
      <c r="BH22" s="3" t="n">
        <v>1.12000000000000011</v>
      </c>
      <c r="BI22" s="3" t="n">
        <v>1.3640000000000001</v>
      </c>
      <c r="BJ22" s="3" t="n">
        <v>0.848000000000000043</v>
      </c>
      <c r="BK22" s="3">
        <f>AVERAGE(BE22:BJ22)</f>
        <v>0.866833333333332945</v>
      </c>
    </row>
    <row r="23" spans="1:63">
      <c r="A23" s="3" t="n">
        <v>1987</v>
      </c>
      <c r="B23" s="15" t="n">
        <v>0.658999999999999986</v>
      </c>
      <c r="C23" s="15" t="n">
        <v>0.825999999999999801</v>
      </c>
      <c r="D23" s="15" t="n">
        <v>0.658999999999999986</v>
      </c>
      <c r="F23" s="6"/>
      <c r="H23" s="3" t="n">
        <v>1987</v>
      </c>
      <c r="I23" s="3" t="n">
        <v>21</v>
      </c>
      <c r="J23" s="3" t="n">
        <v>73</v>
      </c>
      <c r="K23" s="3" t="n">
        <v>121</v>
      </c>
      <c r="L23" s="3" t="n">
        <v>48</v>
      </c>
      <c r="M23" s="3" t="n">
        <v>36</v>
      </c>
      <c r="N23" s="3" t="n">
        <v>70</v>
      </c>
      <c r="O23" s="3" t="n">
        <v>15</v>
      </c>
      <c r="P23" s="22" t="n">
        <v>6</v>
      </c>
      <c r="Q23" s="3" t="n">
        <v>54</v>
      </c>
      <c r="R23" s="3" t="n">
        <v>40</v>
      </c>
      <c r="S23" s="3" t="n">
        <v>10</v>
      </c>
      <c r="T23" s="3" t="n">
        <v>24</v>
      </c>
      <c r="U23" s="3" t="n">
        <v>79</v>
      </c>
      <c r="V23" s="3" t="n">
        <v>59</v>
      </c>
      <c r="W23" s="3" t="n">
        <v>126</v>
      </c>
      <c r="X23" s="3" t="n">
        <v>40</v>
      </c>
      <c r="Y23" s="3" t="n">
        <v>19</v>
      </c>
      <c r="Z23" s="3" t="n">
        <v>12</v>
      </c>
      <c r="AA23" s="23" t="n">
        <v>13</v>
      </c>
      <c r="AB23" s="32">
        <f>SUM(P23:AA23)</f>
        <v>482</v>
      </c>
      <c r="AC23" s="16">
        <f>SUM(U23,V23)</f>
        <v>138</v>
      </c>
      <c r="AD23" s="16">
        <f>SUM(T23:X23)</f>
        <v>328</v>
      </c>
      <c r="AE23" s="3" t="n">
        <v>1987</v>
      </c>
      <c r="AF23" s="3" t="n">
        <v>20.0966666666666676</v>
      </c>
      <c r="AG23" s="3" t="n">
        <v>18.6612903225806406</v>
      </c>
      <c r="AH23" s="3" t="n">
        <v>13.8548387096774199</v>
      </c>
      <c r="AI23" s="3" t="n">
        <v>6.7400000000000011</v>
      </c>
      <c r="AJ23" s="3" t="n">
        <v>4.40645161290322562</v>
      </c>
      <c r="AK23" s="3" t="n">
        <v>-0.249999999999999911</v>
      </c>
      <c r="AL23" s="23" t="n">
        <v>-14.4161290322580644</v>
      </c>
      <c r="AM23" t="n">
        <v>-17.990322580645163</v>
      </c>
      <c r="AN23" t="n">
        <v>-10.9749999999999996</v>
      </c>
      <c r="AO23" t="n">
        <v>-5.51612903225806672</v>
      </c>
      <c r="AP23" t="n">
        <v>2.08666666666666645</v>
      </c>
      <c r="AQ23" t="n">
        <v>8.29354838709677367</v>
      </c>
      <c r="AR23" t="n">
        <v>16.0300000000000011</v>
      </c>
      <c r="AS23" t="n">
        <v>17.2290322580645139</v>
      </c>
      <c r="AT23" t="n">
        <v>13.9838709677419342</v>
      </c>
      <c r="AU23" t="n">
        <v>8.93666666666666565</v>
      </c>
      <c r="AV23" t="n">
        <v>7.76129032258064289</v>
      </c>
      <c r="AW23" t="n">
        <v>-5.50000000000000089</v>
      </c>
      <c r="AX23" t="n">
        <v>-10.5032258064516117</v>
      </c>
      <c r="AY23" s="32">
        <f>AVERAGE(AM23:AX23)</f>
        <v>1.98636648745520006</v>
      </c>
      <c r="AZ23" s="16">
        <f>AVERAGE(AR23:AS23)</f>
        <v>16.6295161290323001</v>
      </c>
      <c r="BA23" s="3">
        <f>AVERAGE(AR23:AU23)</f>
        <v>14.0448924731182991</v>
      </c>
      <c r="BE23" s="3" t="n">
        <v>0.825999999999999801</v>
      </c>
      <c r="BF23" s="3" t="n">
        <v>0.891999999999999993</v>
      </c>
      <c r="BG23" s="3" t="n">
        <v>1.20100000000000007</v>
      </c>
      <c r="BH23" s="3" t="n">
        <v>1.22199999999999998</v>
      </c>
      <c r="BI23" s="3" t="n">
        <v>1.09699999999999998</v>
      </c>
      <c r="BJ23" s="3" t="n">
        <v>0.483999999999999986</v>
      </c>
      <c r="BK23" s="3">
        <f>AVERAGE(BE23:BJ23)</f>
        <v>0.953666666666667062</v>
      </c>
    </row>
    <row r="24" spans="1:63">
      <c r="A24" s="3" t="n">
        <v>1988</v>
      </c>
      <c r="B24" s="15" t="n">
        <v>0.783000000000000007</v>
      </c>
      <c r="C24" s="15" t="n">
        <v>1.01400000000000001</v>
      </c>
      <c r="D24" s="15" t="n">
        <v>0.783000000000000007</v>
      </c>
      <c r="F24" s="6"/>
      <c r="H24" s="3" t="n">
        <v>1988</v>
      </c>
      <c r="I24" s="3" t="n">
        <v>79</v>
      </c>
      <c r="J24" s="3" t="n">
        <v>59</v>
      </c>
      <c r="K24" s="3" t="n">
        <v>126</v>
      </c>
      <c r="L24" s="3" t="n">
        <v>40</v>
      </c>
      <c r="M24" s="3" t="n">
        <v>19</v>
      </c>
      <c r="N24" s="3" t="n">
        <v>12</v>
      </c>
      <c r="O24" s="3" t="n">
        <v>13</v>
      </c>
      <c r="P24" s="22" t="n">
        <v>43</v>
      </c>
      <c r="Q24" s="3" t="n">
        <v>32</v>
      </c>
      <c r="R24" s="3" t="n">
        <v>23</v>
      </c>
      <c r="S24" s="3" t="n">
        <v>19</v>
      </c>
      <c r="T24" s="3" t="n">
        <v>45</v>
      </c>
      <c r="U24" s="3" t="n">
        <v>34</v>
      </c>
      <c r="V24" s="3" t="n">
        <v>66</v>
      </c>
      <c r="W24" s="3" t="n">
        <v>76</v>
      </c>
      <c r="X24" s="3" t="n">
        <v>42</v>
      </c>
      <c r="Y24" s="3" t="n">
        <v>64</v>
      </c>
      <c r="Z24" s="3" t="n">
        <v>22</v>
      </c>
      <c r="AA24" s="23" t="n">
        <v>40</v>
      </c>
      <c r="AB24" s="32">
        <f>SUM(P24:AA24)</f>
        <v>506</v>
      </c>
      <c r="AC24" s="16">
        <f>SUM(U24,V24)</f>
        <v>100</v>
      </c>
      <c r="AD24" s="16">
        <f>SUM(T24:X24)</f>
        <v>263</v>
      </c>
      <c r="AE24" s="3" t="n">
        <v>1988</v>
      </c>
      <c r="AF24" s="3" t="n">
        <v>16.0300000000000011</v>
      </c>
      <c r="AG24" s="3" t="n">
        <v>17.2290322580645139</v>
      </c>
      <c r="AH24" s="3" t="n">
        <v>13.9838709677419342</v>
      </c>
      <c r="AI24" s="3" t="n">
        <v>8.93666666666666565</v>
      </c>
      <c r="AJ24" s="3" t="n">
        <v>7.76129032258064289</v>
      </c>
      <c r="AK24" s="3" t="n">
        <v>-5.50000000000000089</v>
      </c>
      <c r="AL24" s="23" t="n">
        <v>-10.5032258064516117</v>
      </c>
      <c r="AM24" t="n">
        <v>-8.48387096774193594</v>
      </c>
      <c r="AN24" t="n">
        <v>-9.42068965517241352</v>
      </c>
      <c r="AO24" t="n">
        <v>-4.26129032258064466</v>
      </c>
      <c r="AP24" t="n">
        <v>1.16333333333333355</v>
      </c>
      <c r="AQ24" t="n">
        <v>11.0999999999999996</v>
      </c>
      <c r="AR24" t="n">
        <v>17.8833333333333329</v>
      </c>
      <c r="AS24" t="n">
        <v>22.0483870967741922</v>
      </c>
      <c r="AT24" t="n">
        <v>15.9322580645161285</v>
      </c>
      <c r="AU24" t="n">
        <v>11.5433333333333383</v>
      </c>
      <c r="AV24" t="n">
        <v>3.87419354838709662</v>
      </c>
      <c r="AW24" t="n">
        <v>-6.956666666666667</v>
      </c>
      <c r="AX24" t="n">
        <v>-10.7419354838709662</v>
      </c>
      <c r="AY24" s="32">
        <f>AVERAGE(AM24:AX24)</f>
        <v>3.64003213447039986</v>
      </c>
      <c r="AZ24" s="16">
        <f>AVERAGE(AR24:AS24)</f>
        <v>19.9658602150538016</v>
      </c>
      <c r="BA24" s="3">
        <f>AVERAGE(AR24:AU24)</f>
        <v>16.8518279569893004</v>
      </c>
      <c r="BE24" s="3" t="n">
        <v>1.01400000000000001</v>
      </c>
      <c r="BF24" s="3" t="n">
        <v>0.937999999999999901</v>
      </c>
      <c r="BG24" s="3" t="n">
        <v>1.04299999999999993</v>
      </c>
      <c r="BH24" s="3" t="n">
        <v>1.16799999999999993</v>
      </c>
      <c r="BI24" s="3" t="n">
        <v>0.939999999999999858</v>
      </c>
      <c r="BJ24" s="3" t="n">
        <v>1.10499999999999998</v>
      </c>
      <c r="BK24" s="3">
        <f>AVERAGE(BE24:BJ24)</f>
        <v>1.03466666666666995</v>
      </c>
    </row>
    <row r="25" spans="1:63">
      <c r="A25" s="3" t="n">
        <v>1989</v>
      </c>
      <c r="B25" s="15" t="n">
        <v>0.742999999999999972</v>
      </c>
      <c r="C25" s="15" t="n">
        <v>0.930000000000000071</v>
      </c>
      <c r="D25" s="15" t="n">
        <v>0.742999999999999972</v>
      </c>
      <c r="F25" s="6"/>
      <c r="H25" s="3" t="n">
        <v>1989</v>
      </c>
      <c r="I25" s="3" t="n">
        <v>34</v>
      </c>
      <c r="J25" s="3" t="n">
        <v>66</v>
      </c>
      <c r="K25" s="3" t="n">
        <v>76</v>
      </c>
      <c r="L25" s="3" t="n">
        <v>42</v>
      </c>
      <c r="M25" s="3" t="n">
        <v>64</v>
      </c>
      <c r="N25" s="3" t="n">
        <v>22</v>
      </c>
      <c r="O25" s="3" t="n">
        <v>40</v>
      </c>
      <c r="P25" s="22" t="n">
        <v>42</v>
      </c>
      <c r="Q25" s="3" t="n">
        <v>37</v>
      </c>
      <c r="R25" s="3" t="n">
        <v>50</v>
      </c>
      <c r="S25" s="3" t="n">
        <v>22</v>
      </c>
      <c r="T25" s="3" t="n">
        <v>53</v>
      </c>
      <c r="U25" s="3" t="n">
        <v>49</v>
      </c>
      <c r="V25" s="3" t="n">
        <v>72</v>
      </c>
      <c r="W25" s="3" t="n">
        <v>39</v>
      </c>
      <c r="X25" s="3" t="n">
        <v>39</v>
      </c>
      <c r="Y25" s="3" t="n">
        <v>25</v>
      </c>
      <c r="Z25" s="3" t="n">
        <v>35</v>
      </c>
      <c r="AA25" s="23" t="n">
        <v>27</v>
      </c>
      <c r="AB25" s="32">
        <f>SUM(P25:AA25)</f>
        <v>490</v>
      </c>
      <c r="AC25" s="16">
        <f>SUM(U25,V25)</f>
        <v>121</v>
      </c>
      <c r="AD25" s="16">
        <f>SUM(T25:X25)</f>
        <v>252</v>
      </c>
      <c r="AE25" s="3" t="n">
        <v>1989</v>
      </c>
      <c r="AF25" s="3" t="n">
        <v>17.8833333333333329</v>
      </c>
      <c r="AG25" s="3" t="n">
        <v>22.0483870967741922</v>
      </c>
      <c r="AH25" s="3" t="n">
        <v>15.9322580645161285</v>
      </c>
      <c r="AI25" s="3" t="n">
        <v>11.5433333333333383</v>
      </c>
      <c r="AJ25" s="3" t="n">
        <v>3.87419354838709662</v>
      </c>
      <c r="AK25" s="3" t="n">
        <v>-6.956666666666667</v>
      </c>
      <c r="AL25" s="23" t="n">
        <v>-10.7419354838709662</v>
      </c>
      <c r="AM25" t="n">
        <v>-5.28064516129032313</v>
      </c>
      <c r="AN25" t="n">
        <v>-4.39285714285714235</v>
      </c>
      <c r="AO25" t="n">
        <v>0.103225806451612834</v>
      </c>
      <c r="AP25" t="n">
        <v>5.66666666666666519</v>
      </c>
      <c r="AQ25" t="n">
        <v>12.1129032258064537</v>
      </c>
      <c r="AR25" t="n">
        <v>18.1466666666666683</v>
      </c>
      <c r="AS25" t="n">
        <v>18.6612903225806441</v>
      </c>
      <c r="AT25" t="n">
        <v>17.1870967741935523</v>
      </c>
      <c r="AU25" t="n">
        <v>11.1799999999999997</v>
      </c>
      <c r="AV25" t="n">
        <v>1.84516129032258043</v>
      </c>
      <c r="AW25" t="n">
        <v>-2.09666666666666623</v>
      </c>
      <c r="AX25" t="n">
        <v>-8.62580645161290249</v>
      </c>
      <c r="AY25" s="32">
        <f>AVERAGE(AM25:AX25)</f>
        <v>5.37558627752176044</v>
      </c>
      <c r="AZ25" s="16">
        <f>AVERAGE(AR25:AS25)</f>
        <v>18.4039784946237006</v>
      </c>
      <c r="BA25" s="3">
        <f>AVERAGE(AR25:AU25)</f>
        <v>16.2937634408602001</v>
      </c>
      <c r="BE25" s="3" t="n">
        <v>0.930000000000000071</v>
      </c>
      <c r="BF25" s="3" t="n">
        <v>1.09699999999999998</v>
      </c>
      <c r="BG25" s="3" t="n">
        <v>1.1399999999999999</v>
      </c>
      <c r="BH25" s="3" t="n">
        <v>0.703999999999999915</v>
      </c>
      <c r="BI25" s="3" t="n">
        <v>0.891000000000000014</v>
      </c>
      <c r="BJ25" s="3" t="n">
        <v>0.877999999999999936</v>
      </c>
      <c r="BK25" s="3">
        <f>AVERAGE(BE25:BJ25)</f>
        <v>0.939999999999999858</v>
      </c>
    </row>
    <row r="26" spans="1:63">
      <c r="A26" s="3" t="n">
        <v>1990</v>
      </c>
      <c r="B26" s="15" t="n">
        <v>0.725</v>
      </c>
      <c r="C26" s="15" t="n">
        <v>0.954999999999999893</v>
      </c>
      <c r="D26" s="15" t="n">
        <v>0.725</v>
      </c>
      <c r="F26" s="6"/>
      <c r="H26" s="3" t="n">
        <v>1990</v>
      </c>
      <c r="I26" s="3" t="n">
        <v>49</v>
      </c>
      <c r="J26" s="3" t="n">
        <v>72</v>
      </c>
      <c r="K26" s="3" t="n">
        <v>39</v>
      </c>
      <c r="L26" s="3" t="n">
        <v>39</v>
      </c>
      <c r="M26" s="3" t="n">
        <v>25</v>
      </c>
      <c r="N26" s="3" t="n">
        <v>35</v>
      </c>
      <c r="O26" s="3" t="n">
        <v>27</v>
      </c>
      <c r="P26" s="22" t="n">
        <v>34</v>
      </c>
      <c r="Q26" s="3" t="n">
        <v>57</v>
      </c>
      <c r="R26" s="3" t="n">
        <v>13</v>
      </c>
      <c r="S26" s="3" t="n">
        <v>7</v>
      </c>
      <c r="T26" s="3" t="n">
        <v>8</v>
      </c>
      <c r="U26" s="3" t="n">
        <v>90</v>
      </c>
      <c r="V26" s="3" t="n">
        <v>53</v>
      </c>
      <c r="W26" s="3" t="n">
        <v>78</v>
      </c>
      <c r="X26" s="3" t="n">
        <v>6</v>
      </c>
      <c r="Y26" s="3" t="n">
        <v>23</v>
      </c>
      <c r="Z26" s="3" t="n">
        <v>27</v>
      </c>
      <c r="AA26" s="23" t="n">
        <v>38</v>
      </c>
      <c r="AB26" s="32">
        <f>SUM(P26:AA26)</f>
        <v>434</v>
      </c>
      <c r="AC26" s="16">
        <f>SUM(U26,V26)</f>
        <v>143</v>
      </c>
      <c r="AD26" s="16">
        <f>SUM(T26:X26)</f>
        <v>235</v>
      </c>
      <c r="AE26" s="3" t="n">
        <v>1990</v>
      </c>
      <c r="AF26" s="3" t="n">
        <v>18.1466666666666683</v>
      </c>
      <c r="AG26" s="3" t="n">
        <v>18.6612903225806441</v>
      </c>
      <c r="AH26" s="3" t="n">
        <v>17.1870967741935523</v>
      </c>
      <c r="AI26" s="3" t="n">
        <v>11.1799999999999997</v>
      </c>
      <c r="AJ26" s="3" t="n">
        <v>1.84516129032258043</v>
      </c>
      <c r="AK26" s="3" t="n">
        <v>-2.09666666666666623</v>
      </c>
      <c r="AL26" s="23" t="n">
        <v>-8.62580645161290249</v>
      </c>
      <c r="AM26" t="n">
        <v>-12.3451612903225847</v>
      </c>
      <c r="AN26" t="n">
        <v>-0.450000000000000178</v>
      </c>
      <c r="AO26" t="n">
        <v>-1.36774193548387135</v>
      </c>
      <c r="AP26" t="n">
        <v>5.44666666666666544</v>
      </c>
      <c r="AQ26" t="n">
        <v>9.50322580645161352</v>
      </c>
      <c r="AR26" t="n">
        <v>16.0633333333333361</v>
      </c>
      <c r="AS26" t="n">
        <v>18.0580645161290363</v>
      </c>
      <c r="AT26" t="n">
        <v>17.0870967741935473</v>
      </c>
      <c r="AU26" t="n">
        <v>9.76666666666666927</v>
      </c>
      <c r="AV26" t="n">
        <v>3.50322580645161219</v>
      </c>
      <c r="AW26" t="n">
        <v>-6.29666666666666597</v>
      </c>
      <c r="AX26" t="n">
        <v>-2.07741935483870899</v>
      </c>
      <c r="AY26" s="32">
        <f>AVERAGE(AM26:AX26)</f>
        <v>4.74094086021504957</v>
      </c>
      <c r="AZ26" s="16">
        <f>AVERAGE(AR26:AS26)</f>
        <v>17.0606989247311986</v>
      </c>
      <c r="BA26" s="3">
        <f>AVERAGE(AR26:AU26)</f>
        <v>15.2437903225805993</v>
      </c>
      <c r="BE26" s="3" t="n">
        <v>0.954999999999999893</v>
      </c>
      <c r="BF26" s="3" t="n">
        <v>0.93100000000000005</v>
      </c>
      <c r="BG26" s="3" t="n">
        <v>0.975999999999999979</v>
      </c>
      <c r="BH26" s="3" t="n">
        <v>1.25499999999999989</v>
      </c>
      <c r="BI26" s="3" t="n">
        <v>0.992000000000000171</v>
      </c>
      <c r="BJ26" s="3" t="n">
        <v>0.616000000000000014</v>
      </c>
      <c r="BK26" s="3">
        <f>AVERAGE(BE26:BJ26)</f>
        <v>0.95416666666666714</v>
      </c>
    </row>
    <row r="27" spans="1:63">
      <c r="A27" s="3" t="n">
        <v>1991</v>
      </c>
      <c r="B27" s="15" t="n">
        <v>0.689999999999999947</v>
      </c>
      <c r="C27" s="15" t="n">
        <v>0.887000000000000099</v>
      </c>
      <c r="D27" s="15" t="n">
        <v>0.689999999999999947</v>
      </c>
      <c r="F27" s="6"/>
      <c r="H27" s="3" t="n">
        <v>1991</v>
      </c>
      <c r="I27" s="3" t="n">
        <v>90</v>
      </c>
      <c r="J27" s="3" t="n">
        <v>53</v>
      </c>
      <c r="K27" s="3" t="n">
        <v>78</v>
      </c>
      <c r="L27" s="3" t="n">
        <v>6</v>
      </c>
      <c r="M27" s="3" t="n">
        <v>23</v>
      </c>
      <c r="N27" s="3" t="n">
        <v>27</v>
      </c>
      <c r="O27" s="3" t="n">
        <v>38</v>
      </c>
      <c r="P27" s="22" t="n">
        <v>32</v>
      </c>
      <c r="Q27" s="3" t="n">
        <v>11</v>
      </c>
      <c r="R27" s="3" t="n">
        <v>66</v>
      </c>
      <c r="S27" s="3" t="n">
        <v>14</v>
      </c>
      <c r="T27" s="3" t="n">
        <v>34</v>
      </c>
      <c r="U27" s="3" t="n">
        <v>65</v>
      </c>
      <c r="V27" s="3" t="n">
        <v>14</v>
      </c>
      <c r="W27" s="3" t="n">
        <v>38</v>
      </c>
      <c r="X27" s="3" t="n">
        <v>51</v>
      </c>
      <c r="Y27" s="3" t="n">
        <v>43</v>
      </c>
      <c r="Z27" s="3" t="n">
        <v>57</v>
      </c>
      <c r="AA27" s="23" t="n">
        <v>34</v>
      </c>
      <c r="AB27" s="32">
        <f>SUM(P27:AA27)</f>
        <v>459</v>
      </c>
      <c r="AC27" s="16">
        <f>SUM(U27,V27)</f>
        <v>79</v>
      </c>
      <c r="AD27" s="16">
        <f>SUM(T27:X27)</f>
        <v>202</v>
      </c>
      <c r="AE27" s="3" t="n">
        <v>1991</v>
      </c>
      <c r="AF27" s="3" t="n">
        <v>16.0633333333333361</v>
      </c>
      <c r="AG27" s="3" t="n">
        <v>18.0580645161290363</v>
      </c>
      <c r="AH27" s="3" t="n">
        <v>17.0870967741935473</v>
      </c>
      <c r="AI27" s="3" t="n">
        <v>9.76666666666666927</v>
      </c>
      <c r="AJ27" s="3" t="n">
        <v>3.50322580645161219</v>
      </c>
      <c r="AK27" s="3" t="n">
        <v>-6.29666666666666597</v>
      </c>
      <c r="AL27" s="23" t="n">
        <v>-2.07741935483870899</v>
      </c>
      <c r="AM27" t="n">
        <v>-7.4516129032258096</v>
      </c>
      <c r="AN27" t="n">
        <v>-11.7321428571428559</v>
      </c>
      <c r="AO27" t="n">
        <v>-3.67741935483870863</v>
      </c>
      <c r="AP27" t="n">
        <v>3.44333333333333336</v>
      </c>
      <c r="AQ27" t="n">
        <v>7.23225806451612918</v>
      </c>
      <c r="AR27" t="n">
        <v>14.0533333333333328</v>
      </c>
      <c r="AS27" t="n">
        <v>18.9548387096774213</v>
      </c>
      <c r="AT27" t="n">
        <v>17.9322580645161267</v>
      </c>
      <c r="AU27" t="n">
        <v>8.61999999999999922</v>
      </c>
      <c r="AV27" t="n">
        <v>3.50322580645161263</v>
      </c>
      <c r="AW27" t="n">
        <v>-0.836666666666666536</v>
      </c>
      <c r="AX27" t="n">
        <v>-3.10322580645161272</v>
      </c>
      <c r="AY27" s="32">
        <f>AVERAGE(AM27:AX27)</f>
        <v>3.9115149769585301</v>
      </c>
      <c r="AZ27" s="16">
        <f>AVERAGE(AR27:AS27)</f>
        <v>16.504086021505401</v>
      </c>
      <c r="BA27" s="3">
        <f>AVERAGE(AR27:AU27)</f>
        <v>14.8901075268816996</v>
      </c>
      <c r="BE27" s="3" t="n">
        <v>0.887000000000000099</v>
      </c>
      <c r="BF27" s="3" t="n">
        <v>0.800999999999999979</v>
      </c>
      <c r="BG27" s="3" t="n">
        <v>1.29000000000000004</v>
      </c>
      <c r="BH27" s="3" t="n">
        <v>0.903000000000000114</v>
      </c>
      <c r="BI27" s="3" t="n">
        <v>1.00299999999999989</v>
      </c>
      <c r="BJ27" s="3" t="n">
        <v>1.15199999999999991</v>
      </c>
      <c r="BK27" s="3">
        <f>AVERAGE(BE27:BJ27)</f>
        <v>1.00600000000000001</v>
      </c>
    </row>
    <row r="28" spans="1:63">
      <c r="A28" s="3" t="n">
        <v>1992</v>
      </c>
      <c r="B28" s="15" t="n">
        <v>0.803000000000000114</v>
      </c>
      <c r="C28" s="15" t="n">
        <v>1.02400000000000002</v>
      </c>
      <c r="D28" s="15" t="n">
        <v>0.803000000000000114</v>
      </c>
      <c r="F28" s="6"/>
      <c r="H28" s="3" t="n">
        <v>1992</v>
      </c>
      <c r="I28" s="3" t="n">
        <v>65</v>
      </c>
      <c r="J28" s="3" t="n">
        <v>14</v>
      </c>
      <c r="K28" s="3" t="n">
        <v>38</v>
      </c>
      <c r="L28" s="3" t="n">
        <v>51</v>
      </c>
      <c r="M28" s="3" t="n">
        <v>43</v>
      </c>
      <c r="N28" s="3" t="n">
        <v>57</v>
      </c>
      <c r="O28" s="3" t="n">
        <v>34</v>
      </c>
      <c r="P28" s="22" t="n">
        <v>24</v>
      </c>
      <c r="Q28" s="3" t="n">
        <v>32</v>
      </c>
      <c r="R28" s="3" t="n">
        <v>46</v>
      </c>
      <c r="S28" s="3" t="n">
        <v>34</v>
      </c>
      <c r="T28" s="3" t="n">
        <v>30</v>
      </c>
      <c r="U28" s="3" t="n">
        <v>113</v>
      </c>
      <c r="V28" s="3" t="n">
        <v>128</v>
      </c>
      <c r="W28" s="3" t="n">
        <v>136</v>
      </c>
      <c r="X28" s="3" t="n">
        <v>103</v>
      </c>
      <c r="Y28" s="3" t="n">
        <v>21</v>
      </c>
      <c r="Z28" s="3" t="n">
        <v>40</v>
      </c>
      <c r="AA28" s="23" t="n">
        <v>77</v>
      </c>
      <c r="AB28" s="32">
        <f>SUM(P28:AA28)</f>
        <v>784</v>
      </c>
      <c r="AC28" s="16">
        <f>SUM(U28,V28)</f>
        <v>241</v>
      </c>
      <c r="AD28" s="16">
        <f>SUM(T28:X28)</f>
        <v>510</v>
      </c>
      <c r="AE28" s="3" t="n">
        <v>1992</v>
      </c>
      <c r="AF28" s="3" t="n">
        <v>14.0533333333333328</v>
      </c>
      <c r="AG28" s="3" t="n">
        <v>18.9548387096774213</v>
      </c>
      <c r="AH28" s="3" t="n">
        <v>17.9322580645161267</v>
      </c>
      <c r="AI28" s="3" t="n">
        <v>8.61999999999999922</v>
      </c>
      <c r="AJ28" s="3" t="n">
        <v>3.50322580645161263</v>
      </c>
      <c r="AK28" s="3" t="n">
        <v>-0.836666666666666536</v>
      </c>
      <c r="AL28" s="23" t="n">
        <v>-3.10322580645161272</v>
      </c>
      <c r="AM28" t="n">
        <v>-3.83548387096774146</v>
      </c>
      <c r="AN28" t="n">
        <v>-2.32758620689655205</v>
      </c>
      <c r="AO28" t="n">
        <v>0.170967741935483915</v>
      </c>
      <c r="AP28" t="n">
        <v>-0.263333333333333863</v>
      </c>
      <c r="AQ28" t="n">
        <v>12.2354838709677392</v>
      </c>
      <c r="AR28" t="n">
        <v>19.9133333333333375</v>
      </c>
      <c r="AS28" t="n">
        <v>15.9967741935483865</v>
      </c>
      <c r="AT28" t="n">
        <v>13.0870967741935473</v>
      </c>
      <c r="AU28" t="n">
        <v>11.3733333333333366</v>
      </c>
      <c r="AV28" t="n">
        <v>-3.26774193548387082</v>
      </c>
      <c r="AW28" t="n">
        <v>-6.25</v>
      </c>
      <c r="AX28" t="n">
        <v>-0.896774193548387188</v>
      </c>
      <c r="AY28" s="32">
        <f>AVERAGE(AM28:AX28)</f>
        <v>4.66133914225683021</v>
      </c>
      <c r="AZ28" s="16">
        <f>AVERAGE(AR28:AS28)</f>
        <v>17.9550537634409011</v>
      </c>
      <c r="BA28" s="3">
        <f>AVERAGE(AR28:AU28)</f>
        <v>15.0926344086021995</v>
      </c>
      <c r="BE28" s="3" t="n">
        <v>1.02400000000000002</v>
      </c>
      <c r="BF28" s="3" t="n">
        <v>0.757000000000000028</v>
      </c>
      <c r="BG28" s="3" t="n">
        <v>0.721999999999999975</v>
      </c>
      <c r="BH28" s="3" t="n">
        <v>0.954999999999999893</v>
      </c>
      <c r="BI28" s="3" t="n">
        <v>0.589999999999999947</v>
      </c>
      <c r="BJ28" s="3" t="n">
        <v>0.279000000000000004</v>
      </c>
      <c r="BK28" s="3">
        <f>AVERAGE(BE28:BJ28)</f>
        <v>0.721166666666666956</v>
      </c>
    </row>
    <row r="29" spans="1:63">
      <c r="A29" s="3" t="n">
        <v>1993</v>
      </c>
      <c r="B29" s="15" t="n">
        <v>0.709999999999999964</v>
      </c>
      <c r="C29" s="15" t="n">
        <v>0.878999999999999915</v>
      </c>
      <c r="D29" s="15" t="n">
        <v>0.709999999999999964</v>
      </c>
      <c r="F29" s="6"/>
      <c r="H29" s="3" t="n">
        <v>1993</v>
      </c>
      <c r="I29" s="3" t="n">
        <v>113</v>
      </c>
      <c r="J29" s="3" t="n">
        <v>128</v>
      </c>
      <c r="K29" s="3" t="n">
        <v>136</v>
      </c>
      <c r="L29" s="3" t="n">
        <v>103</v>
      </c>
      <c r="M29" s="3" t="n">
        <v>21</v>
      </c>
      <c r="N29" s="3" t="n">
        <v>40</v>
      </c>
      <c r="O29" s="3" t="n">
        <v>77</v>
      </c>
      <c r="P29" s="22" t="n">
        <v>48</v>
      </c>
      <c r="Q29" s="3" t="n">
        <v>14</v>
      </c>
      <c r="R29" s="3" t="n">
        <v>41</v>
      </c>
      <c r="S29" s="3" t="n">
        <v>40</v>
      </c>
      <c r="T29" s="3" t="n">
        <v>51</v>
      </c>
      <c r="U29" s="3" t="n">
        <v>72</v>
      </c>
      <c r="V29" s="3" t="n">
        <v>27</v>
      </c>
      <c r="W29" s="3" t="n">
        <v>36</v>
      </c>
      <c r="X29" s="3" t="n">
        <v>8</v>
      </c>
      <c r="Y29" s="3" t="n">
        <v>40</v>
      </c>
      <c r="Z29" s="3" t="n">
        <v>12</v>
      </c>
      <c r="AA29" s="23" t="n">
        <v>62</v>
      </c>
      <c r="AB29" s="32">
        <f>SUM(P29:AA29)</f>
        <v>451</v>
      </c>
      <c r="AC29" s="16">
        <f>SUM(U29,V29)</f>
        <v>99</v>
      </c>
      <c r="AD29" s="16">
        <f>SUM(T29:X29)</f>
        <v>194</v>
      </c>
      <c r="AE29" s="3" t="n">
        <v>1993</v>
      </c>
      <c r="AF29" s="3" t="n">
        <v>19.9133333333333375</v>
      </c>
      <c r="AG29" s="3" t="n">
        <v>15.9967741935483865</v>
      </c>
      <c r="AH29" s="3" t="n">
        <v>13.0870967741935473</v>
      </c>
      <c r="AI29" s="3" t="n">
        <v>11.3733333333333366</v>
      </c>
      <c r="AJ29" s="3" t="n">
        <v>-3.26774193548387082</v>
      </c>
      <c r="AK29" s="3" t="n">
        <v>-6.25</v>
      </c>
      <c r="AL29" s="23" t="n">
        <v>-0.896774193548387188</v>
      </c>
      <c r="AM29" t="n">
        <v>-5.45483870967741957</v>
      </c>
      <c r="AN29" t="n">
        <v>-4.51785714285714324</v>
      </c>
      <c r="AO29" t="n">
        <v>-2.05161290322580658</v>
      </c>
      <c r="AP29" t="n">
        <v>2.14333333333333265</v>
      </c>
      <c r="AQ29" t="n">
        <v>10.8903225806451598</v>
      </c>
      <c r="AR29" t="n">
        <v>12.0233333333333352</v>
      </c>
      <c r="AS29" t="n">
        <v>19.7000000000000064</v>
      </c>
      <c r="AT29" t="n">
        <v>14.9064516129032274</v>
      </c>
      <c r="AU29" t="n">
        <v>7.17000000000000259</v>
      </c>
      <c r="AV29" t="n">
        <v>0.216129032258064768</v>
      </c>
      <c r="AW29" t="n">
        <v>-2.31333333333333302</v>
      </c>
      <c r="AX29" t="n">
        <v>-7.32580645161290267</v>
      </c>
      <c r="AY29" s="32">
        <f>AVERAGE(AM29:AX29)</f>
        <v>3.78217677931387986</v>
      </c>
      <c r="AZ29" s="16">
        <f>AVERAGE(AR29:AS29)</f>
        <v>15.8616666666667001</v>
      </c>
      <c r="BA29" s="3">
        <f>AVERAGE(AR29:AU29)</f>
        <v>13.4499462365591</v>
      </c>
      <c r="BE29" s="3" t="n">
        <v>0.878999999999999915</v>
      </c>
      <c r="BF29" s="3" t="n">
        <v>0.932000000000000028</v>
      </c>
      <c r="BG29" s="3" t="n">
        <v>1.43399999999999999</v>
      </c>
      <c r="BH29" s="3" t="n">
        <v>1.123</v>
      </c>
      <c r="BI29" s="3" t="n">
        <v>1.23100000000000009</v>
      </c>
      <c r="BJ29" s="3" t="n">
        <v>0.729999999999999982</v>
      </c>
      <c r="BK29" s="3">
        <f>AVERAGE(BE29:BJ29)</f>
        <v>1.05483333333332996</v>
      </c>
    </row>
    <row r="30" spans="1:63">
      <c r="A30" s="3" t="n">
        <v>1994</v>
      </c>
      <c r="B30" s="15" t="n">
        <v>0.63100000000000005</v>
      </c>
      <c r="C30" s="15" t="n">
        <v>0.866000000000000014</v>
      </c>
      <c r="D30" s="15" t="n">
        <v>0.63100000000000005</v>
      </c>
      <c r="F30" s="6"/>
      <c r="H30" s="3" t="n">
        <v>1994</v>
      </c>
      <c r="I30" s="3" t="n">
        <v>72</v>
      </c>
      <c r="J30" s="3" t="n">
        <v>27</v>
      </c>
      <c r="K30" s="3" t="n">
        <v>36</v>
      </c>
      <c r="L30" s="3" t="n">
        <v>8</v>
      </c>
      <c r="M30" s="3" t="n">
        <v>40</v>
      </c>
      <c r="N30" s="3" t="n">
        <v>12</v>
      </c>
      <c r="O30" s="3" t="n">
        <v>62</v>
      </c>
      <c r="P30" s="22" t="n">
        <v>47</v>
      </c>
      <c r="Q30" s="3" t="n">
        <v>10</v>
      </c>
      <c r="R30" s="3" t="n">
        <v>23</v>
      </c>
      <c r="S30" s="3" t="n">
        <v>27</v>
      </c>
      <c r="T30" s="3" t="n">
        <v>38</v>
      </c>
      <c r="U30" s="3" t="n">
        <v>45</v>
      </c>
      <c r="V30" s="3" t="n">
        <v>24</v>
      </c>
      <c r="W30" s="3" t="n">
        <v>26</v>
      </c>
      <c r="X30" s="3" t="n">
        <v>48</v>
      </c>
      <c r="Y30" s="3" t="n">
        <v>50</v>
      </c>
      <c r="Z30" s="3" t="n">
        <v>29</v>
      </c>
      <c r="AA30" s="23" t="n">
        <v>47</v>
      </c>
      <c r="AB30" s="32">
        <f>SUM(P30:AA30)</f>
        <v>414</v>
      </c>
      <c r="AC30" s="16">
        <f>SUM(U30,V30)</f>
        <v>69</v>
      </c>
      <c r="AD30" s="16">
        <f>SUM(T30:X30)</f>
        <v>181</v>
      </c>
      <c r="AE30" s="3" t="n">
        <v>1994</v>
      </c>
      <c r="AF30" s="3" t="n">
        <v>12.0233333333333352</v>
      </c>
      <c r="AG30" s="3" t="n">
        <v>19.7000000000000064</v>
      </c>
      <c r="AH30" s="3" t="n">
        <v>14.9064516129032274</v>
      </c>
      <c r="AI30" s="3" t="n">
        <v>7.17000000000000259</v>
      </c>
      <c r="AJ30" s="3" t="n">
        <v>0.216129032258064768</v>
      </c>
      <c r="AK30" s="3" t="n">
        <v>-2.31333333333333302</v>
      </c>
      <c r="AL30" s="23" t="n">
        <v>-7.32580645161290267</v>
      </c>
      <c r="AM30" t="n">
        <v>-11.0032258064516117</v>
      </c>
      <c r="AN30" t="n">
        <v>-10.2857142857142865</v>
      </c>
      <c r="AO30" t="n">
        <v>-3.0741935483870968</v>
      </c>
      <c r="AP30" t="n">
        <v>5.03333333333333321</v>
      </c>
      <c r="AQ30" t="n">
        <v>8.0516129032258057</v>
      </c>
      <c r="AR30" t="n">
        <v>15.7133333333333312</v>
      </c>
      <c r="AS30" t="n">
        <v>20.4870967741935495</v>
      </c>
      <c r="AT30" t="n">
        <v>18.7225806451612975</v>
      </c>
      <c r="AU30" t="n">
        <v>10.1466666666666647</v>
      </c>
      <c r="AV30" t="n">
        <v>2.93225806451612812</v>
      </c>
      <c r="AW30" t="n">
        <v>-2.98666666666666636</v>
      </c>
      <c r="AX30" t="n">
        <v>-2.08387096774193603</v>
      </c>
      <c r="AY30" s="32">
        <f>AVERAGE(AM30:AX30)</f>
        <v>4.3044342037890404</v>
      </c>
      <c r="AZ30" s="16">
        <f>AVERAGE(AR30:AS30)</f>
        <v>18.1002150537633995</v>
      </c>
      <c r="BA30" s="3">
        <f>AVERAGE(AR30:AU30)</f>
        <v>16.2674193548387009</v>
      </c>
      <c r="BE30" s="3" t="n">
        <v>0.866000000000000014</v>
      </c>
      <c r="BF30" s="3" t="n">
        <v>0.942999999999999972</v>
      </c>
      <c r="BG30" s="3" t="n">
        <v>1.07899999999999996</v>
      </c>
      <c r="BH30" s="3" t="n">
        <v>1.28699999999999992</v>
      </c>
      <c r="BI30" s="3" t="n">
        <v>1.09899999999999999</v>
      </c>
      <c r="BJ30" s="3" t="n">
        <v>1.0089999999999999</v>
      </c>
      <c r="BK30" s="3">
        <f>AVERAGE(BE30:BJ30)</f>
        <v>1.04716666666666991</v>
      </c>
    </row>
    <row r="31" spans="1:63">
      <c r="A31" s="3" t="n">
        <v>1995</v>
      </c>
      <c r="B31" s="15" t="n">
        <v>0.673000000000000043</v>
      </c>
      <c r="C31" s="15" t="n">
        <v>0.941000000000000014</v>
      </c>
      <c r="D31" s="15" t="n">
        <v>0.673000000000000043</v>
      </c>
      <c r="F31" s="6"/>
      <c r="H31" s="3" t="n">
        <v>1995</v>
      </c>
      <c r="I31" s="3" t="n">
        <v>45</v>
      </c>
      <c r="J31" s="3" t="n">
        <v>24</v>
      </c>
      <c r="K31" s="3" t="n">
        <v>26</v>
      </c>
      <c r="L31" s="3" t="n">
        <v>48</v>
      </c>
      <c r="M31" s="3" t="n">
        <v>50</v>
      </c>
      <c r="N31" s="3" t="n">
        <v>29</v>
      </c>
      <c r="O31" s="3" t="n">
        <v>47</v>
      </c>
      <c r="P31" s="22" t="n">
        <v>30</v>
      </c>
      <c r="Q31" s="3" t="n">
        <v>64</v>
      </c>
      <c r="R31" s="3" t="n">
        <v>32</v>
      </c>
      <c r="S31" s="3" t="n">
        <v>26</v>
      </c>
      <c r="T31" s="3" t="n">
        <v>40</v>
      </c>
      <c r="U31" s="3" t="n">
        <v>42</v>
      </c>
      <c r="V31" s="3" t="n">
        <v>63</v>
      </c>
      <c r="W31" s="3" t="n">
        <v>80</v>
      </c>
      <c r="X31" s="3" t="n">
        <v>27</v>
      </c>
      <c r="Y31" s="3" t="n">
        <v>82</v>
      </c>
      <c r="Z31" s="3" t="n">
        <v>62</v>
      </c>
      <c r="AA31" s="23" t="n">
        <v>15</v>
      </c>
      <c r="AB31" s="32">
        <f>SUM(P31:AA31)</f>
        <v>563</v>
      </c>
      <c r="AC31" s="16">
        <f>SUM(U31,V31)</f>
        <v>105</v>
      </c>
      <c r="AD31" s="16">
        <f>SUM(T31:X31)</f>
        <v>252</v>
      </c>
      <c r="AE31" s="3" t="n">
        <v>1995</v>
      </c>
      <c r="AF31" s="3" t="n">
        <v>15.7133333333333312</v>
      </c>
      <c r="AG31" s="3" t="n">
        <v>20.4870967741935495</v>
      </c>
      <c r="AH31" s="3" t="n">
        <v>18.7225806451612975</v>
      </c>
      <c r="AI31" s="3" t="n">
        <v>10.1466666666666647</v>
      </c>
      <c r="AJ31" s="3" t="n">
        <v>2.93225806451612812</v>
      </c>
      <c r="AK31" s="3" t="n">
        <v>-2.98666666666666636</v>
      </c>
      <c r="AL31" s="23" t="n">
        <v>-2.08387096774193603</v>
      </c>
      <c r="AM31" t="n">
        <v>-5.43870967741935463</v>
      </c>
      <c r="AN31" t="n">
        <v>-5.32857142857142829</v>
      </c>
      <c r="AO31" t="n">
        <v>-0.80967741935483879</v>
      </c>
      <c r="AP31" t="n">
        <v>2.78000000000000069</v>
      </c>
      <c r="AQ31" t="n">
        <v>7.7225806451612895</v>
      </c>
      <c r="AR31" t="n">
        <v>18.313333333333329</v>
      </c>
      <c r="AS31" t="n">
        <v>16.9903225806451594</v>
      </c>
      <c r="AT31" t="n">
        <v>16.9290322580645167</v>
      </c>
      <c r="AU31" t="n">
        <v>11.6466666666666683</v>
      </c>
      <c r="AV31" t="n">
        <v>3.57096774193548416</v>
      </c>
      <c r="AW31" t="n">
        <v>-7.18666666666666742</v>
      </c>
      <c r="AX31" t="n">
        <v>-11.1032258064516114</v>
      </c>
      <c r="AY31" s="32">
        <f>AVERAGE(AM31:AX31)</f>
        <v>4.00717101894521033</v>
      </c>
      <c r="AZ31" s="16">
        <f>AVERAGE(AR31:AS31)</f>
        <v>17.6518279569892016</v>
      </c>
      <c r="BA31" s="3">
        <f>AVERAGE(AR31:AU31)</f>
        <v>15.9698387096774006</v>
      </c>
      <c r="BE31" s="3" t="n">
        <v>0.941000000000000014</v>
      </c>
      <c r="BF31" s="3" t="n">
        <v>0.978999999999999915</v>
      </c>
      <c r="BG31" s="3" t="n">
        <v>0.350999999999999979</v>
      </c>
      <c r="BH31" s="3" t="n">
        <v>0.464000000000000057</v>
      </c>
      <c r="BI31" s="3" t="n">
        <v>1.08400000000000007</v>
      </c>
      <c r="BJ31" s="3" t="n">
        <v>0.897000000000000064</v>
      </c>
      <c r="BK31" s="3">
        <f>AVERAGE(BE31:BJ31)</f>
        <v>0.786000000000000032</v>
      </c>
    </row>
    <row r="32" spans="1:63">
      <c r="A32" s="3" t="n">
        <v>1996</v>
      </c>
      <c r="B32" s="15" t="n">
        <v>0.709999999999999964</v>
      </c>
      <c r="C32" s="15" t="n">
        <v>0.967999999999999972</v>
      </c>
      <c r="D32" s="15" t="n">
        <v>0.709999999999999964</v>
      </c>
      <c r="F32" s="6"/>
      <c r="H32" s="3" t="n">
        <v>1996</v>
      </c>
      <c r="I32" s="3" t="n">
        <v>42</v>
      </c>
      <c r="J32" s="3" t="n">
        <v>63</v>
      </c>
      <c r="K32" s="3" t="n">
        <v>80</v>
      </c>
      <c r="L32" s="3" t="n">
        <v>27</v>
      </c>
      <c r="M32" s="3" t="n">
        <v>82</v>
      </c>
      <c r="N32" s="3" t="n">
        <v>62</v>
      </c>
      <c r="O32" s="3" t="n">
        <v>15</v>
      </c>
      <c r="P32" s="22" t="n">
        <v>8</v>
      </c>
      <c r="Q32" s="3" t="n">
        <v>21</v>
      </c>
      <c r="R32" s="3" t="n">
        <v>13</v>
      </c>
      <c r="S32" s="3" t="n">
        <v>55</v>
      </c>
      <c r="T32" s="3" t="n">
        <v>40</v>
      </c>
      <c r="U32" s="3" t="n">
        <v>84</v>
      </c>
      <c r="V32" s="3" t="n">
        <v>73</v>
      </c>
      <c r="W32" s="3" t="n">
        <v>58</v>
      </c>
      <c r="X32" s="3" t="n">
        <v>9</v>
      </c>
      <c r="Y32" s="3" t="n">
        <v>71</v>
      </c>
      <c r="Z32" s="3" t="n">
        <v>65</v>
      </c>
      <c r="AA32" s="23" t="n">
        <v>31</v>
      </c>
      <c r="AB32" s="32">
        <f>SUM(P32:AA32)</f>
        <v>528</v>
      </c>
      <c r="AC32" s="16">
        <f>SUM(U32,V32)</f>
        <v>157</v>
      </c>
      <c r="AD32" s="16">
        <f>SUM(T32:X32)</f>
        <v>264</v>
      </c>
      <c r="AE32" s="3" t="n">
        <v>1996</v>
      </c>
      <c r="AF32" s="3" t="n">
        <v>18.313333333333329</v>
      </c>
      <c r="AG32" s="3" t="n">
        <v>16.9903225806451594</v>
      </c>
      <c r="AH32" s="3" t="n">
        <v>16.9290322580645167</v>
      </c>
      <c r="AI32" s="3" t="n">
        <v>11.6466666666666683</v>
      </c>
      <c r="AJ32" s="3" t="n">
        <v>3.57096774193548416</v>
      </c>
      <c r="AK32" s="3" t="n">
        <v>-7.18666666666666742</v>
      </c>
      <c r="AL32" s="23" t="n">
        <v>-11.1032258064516114</v>
      </c>
      <c r="AM32" t="n">
        <v>-5.66129032258064413</v>
      </c>
      <c r="AN32" t="n">
        <v>-9.88275862068965161</v>
      </c>
      <c r="AO32" t="n">
        <v>-0.680645161290322509</v>
      </c>
      <c r="AP32" t="n">
        <v>1.70666666666666682</v>
      </c>
      <c r="AQ32" t="n">
        <v>6.10967741935484021</v>
      </c>
      <c r="AR32" t="n">
        <v>14.9933333333333323</v>
      </c>
      <c r="AS32" t="n">
        <v>17.6064516129032249</v>
      </c>
      <c r="AT32" t="n">
        <v>20.0709677419354833</v>
      </c>
      <c r="AU32" t="n">
        <v>10.2133333333333312</v>
      </c>
      <c r="AV32" t="n">
        <v>4.26451612903225641</v>
      </c>
      <c r="AW32" t="n">
        <v>-1.04666666666666641</v>
      </c>
      <c r="AX32" t="n">
        <v>-7.78387096774193576</v>
      </c>
      <c r="AY32" s="32">
        <f>AVERAGE(AM32:AX32)</f>
        <v>4.15914287479916034</v>
      </c>
      <c r="AZ32" s="16">
        <f>AVERAGE(AR32:AS32)</f>
        <v>16.2998924731183017</v>
      </c>
      <c r="BA32" s="3">
        <f>AVERAGE(AR32:AU32)</f>
        <v>15.7210215053762994</v>
      </c>
      <c r="BE32" s="3" t="n">
        <v>0.967999999999999972</v>
      </c>
      <c r="BF32" s="3" t="n">
        <v>0.891000000000000014</v>
      </c>
      <c r="BG32" s="3" t="n">
        <v>1.24700000000000011</v>
      </c>
      <c r="BH32" s="3" t="n">
        <v>1.3919999999999999</v>
      </c>
      <c r="BI32" s="3" t="n">
        <v>0.7</v>
      </c>
      <c r="BJ32" s="3" t="n">
        <v>0.575999999999999979</v>
      </c>
      <c r="BK32" s="3">
        <f>AVERAGE(BE32:BJ32)</f>
        <v>0.96233333333333313</v>
      </c>
    </row>
    <row r="33" spans="1:63">
      <c r="A33" s="3" t="n">
        <v>1997</v>
      </c>
      <c r="B33" s="15" t="n">
        <v>0.889000000000000057</v>
      </c>
      <c r="C33" s="15" t="n">
        <v>1.1160000000000001</v>
      </c>
      <c r="D33" s="15" t="n">
        <v>0.889000000000000057</v>
      </c>
      <c r="F33" s="6"/>
      <c r="H33" s="3" t="n">
        <v>1997</v>
      </c>
      <c r="I33" s="3" t="n">
        <v>84</v>
      </c>
      <c r="J33" s="3" t="n">
        <v>73</v>
      </c>
      <c r="K33" s="3" t="n">
        <v>58</v>
      </c>
      <c r="L33" s="3" t="n">
        <v>9</v>
      </c>
      <c r="M33" s="3" t="n">
        <v>71</v>
      </c>
      <c r="N33" s="3" t="n">
        <v>65</v>
      </c>
      <c r="O33" s="3" t="n">
        <v>31</v>
      </c>
      <c r="P33" s="22" t="n">
        <v>36</v>
      </c>
      <c r="Q33" s="3" t="n">
        <v>49</v>
      </c>
      <c r="R33" s="3" t="n">
        <v>58</v>
      </c>
      <c r="S33" s="3" t="n">
        <v>41</v>
      </c>
      <c r="T33" s="3" t="n">
        <v>22</v>
      </c>
      <c r="U33" s="3" t="n">
        <v>15</v>
      </c>
      <c r="V33" s="3" t="n">
        <v>42</v>
      </c>
      <c r="W33" s="3" t="n">
        <v>41</v>
      </c>
      <c r="X33" s="3" t="n">
        <v>70</v>
      </c>
      <c r="Y33" s="3" t="n">
        <v>27</v>
      </c>
      <c r="Z33" s="3" t="n">
        <v>25</v>
      </c>
      <c r="AA33" s="23" t="n">
        <v>35</v>
      </c>
      <c r="AB33" s="32">
        <f>SUM(P33:AA33)</f>
        <v>461</v>
      </c>
      <c r="AC33" s="16">
        <f>SUM(U33,V33)</f>
        <v>57</v>
      </c>
      <c r="AD33" s="16">
        <f>SUM(T33:X33)</f>
        <v>190</v>
      </c>
      <c r="AE33" s="3" t="n">
        <v>1997</v>
      </c>
      <c r="AF33" s="3" t="n">
        <v>14.9933333333333323</v>
      </c>
      <c r="AG33" s="3" t="n">
        <v>17.6064516129032249</v>
      </c>
      <c r="AH33" s="3" t="n">
        <v>20.0709677419354833</v>
      </c>
      <c r="AI33" s="3" t="n">
        <v>10.2133333333333312</v>
      </c>
      <c r="AJ33" s="3" t="n">
        <v>4.26451612903225641</v>
      </c>
      <c r="AK33" s="3" t="n">
        <v>-1.04666666666666641</v>
      </c>
      <c r="AL33" s="23" t="n">
        <v>-7.78387096774193576</v>
      </c>
      <c r="AM33" t="n">
        <v>-7.80645161290322598</v>
      </c>
      <c r="AN33" t="n">
        <v>-7.84285714285714253</v>
      </c>
      <c r="AO33" t="n">
        <v>-1.7290322580645161</v>
      </c>
      <c r="AP33" t="n">
        <v>0.0866666666666667496</v>
      </c>
      <c r="AQ33" t="n">
        <v>7.55483870967741922</v>
      </c>
      <c r="AR33" t="n">
        <v>19.0700000000000003</v>
      </c>
      <c r="AS33" t="n">
        <v>21.6451612903225801</v>
      </c>
      <c r="AT33" t="n">
        <v>19.5096774193548406</v>
      </c>
      <c r="AU33" t="n">
        <v>11.7633333333333336</v>
      </c>
      <c r="AV33" t="n">
        <v>1.25483870967741939</v>
      </c>
      <c r="AW33" t="n">
        <v>-4.12666666666666604</v>
      </c>
      <c r="AX33" t="n">
        <v>-6.19677419354838666</v>
      </c>
      <c r="AY33" s="32">
        <f>AVERAGE(AM33:AX33)</f>
        <v>4.4318945212493599</v>
      </c>
      <c r="AZ33" s="16">
        <f>AVERAGE(AR33:AS33)</f>
        <v>20.3575806451612991</v>
      </c>
      <c r="BA33" s="3">
        <f>AVERAGE(AR33:AU33)</f>
        <v>17.9970430107527015</v>
      </c>
      <c r="BE33" s="3" t="n">
        <v>1.1160000000000001</v>
      </c>
      <c r="BF33" s="3" t="n">
        <v>1.1180000000000001</v>
      </c>
      <c r="BG33" s="3" t="n">
        <v>0.363999999999999968</v>
      </c>
      <c r="BH33" s="3" t="n">
        <v>0.220999999999999996</v>
      </c>
      <c r="BI33" s="3" t="n">
        <v>1.28499999999999993</v>
      </c>
      <c r="BJ33" s="3" t="n">
        <v>1.46399999999999997</v>
      </c>
      <c r="BK33" s="3">
        <f>AVERAGE(BE33:BJ33)</f>
        <v>0.928000000000000114</v>
      </c>
    </row>
    <row r="34" spans="1:63">
      <c r="A34" s="3" t="n">
        <v>1998</v>
      </c>
      <c r="B34" s="15" t="n">
        <v>0.843999999999999773</v>
      </c>
      <c r="C34" s="15" t="n">
        <v>0.957000000000000028</v>
      </c>
      <c r="D34" s="15" t="n">
        <v>0.843999999999999773</v>
      </c>
      <c r="F34" s="6"/>
      <c r="H34" s="3" t="n">
        <v>1998</v>
      </c>
      <c r="I34" s="3" t="n">
        <v>15</v>
      </c>
      <c r="J34" s="3" t="n">
        <v>42</v>
      </c>
      <c r="K34" s="3" t="n">
        <v>41</v>
      </c>
      <c r="L34" s="3" t="n">
        <v>70</v>
      </c>
      <c r="M34" s="3" t="n">
        <v>27</v>
      </c>
      <c r="N34" s="3" t="n">
        <v>25</v>
      </c>
      <c r="O34" s="3" t="n">
        <v>35</v>
      </c>
      <c r="P34" s="22" t="n">
        <v>57</v>
      </c>
      <c r="Q34" s="3" t="n">
        <v>72</v>
      </c>
      <c r="R34" s="3" t="n">
        <v>23</v>
      </c>
      <c r="S34" s="3" t="n">
        <v>19</v>
      </c>
      <c r="T34" s="3" t="n">
        <v>55</v>
      </c>
      <c r="U34" s="3" t="n">
        <v>99</v>
      </c>
      <c r="V34" s="3" t="n">
        <v>77</v>
      </c>
      <c r="W34" s="3" t="n">
        <v>61</v>
      </c>
      <c r="X34" s="3" t="n">
        <v>59</v>
      </c>
      <c r="Y34" s="3" t="n">
        <v>86</v>
      </c>
      <c r="Z34" s="3" t="n">
        <v>30</v>
      </c>
      <c r="AA34" s="23" t="n">
        <v>40</v>
      </c>
      <c r="AB34" s="32">
        <f>SUM(P34:AA34)</f>
        <v>678</v>
      </c>
      <c r="AC34" s="16">
        <f>SUM(U34,V34)</f>
        <v>176</v>
      </c>
      <c r="AD34" s="16">
        <f>SUM(T34:X34)</f>
        <v>351</v>
      </c>
      <c r="AE34" s="3" t="n">
        <v>1998</v>
      </c>
      <c r="AF34" s="3" t="n">
        <v>19.0700000000000003</v>
      </c>
      <c r="AG34" s="3" t="n">
        <v>21.6451612903225801</v>
      </c>
      <c r="AH34" s="3" t="n">
        <v>19.5096774193548406</v>
      </c>
      <c r="AI34" s="3" t="n">
        <v>11.7633333333333336</v>
      </c>
      <c r="AJ34" s="3" t="n">
        <v>1.25483870967741939</v>
      </c>
      <c r="AK34" s="3" t="n">
        <v>-4.12666666666666604</v>
      </c>
      <c r="AL34" s="23" t="n">
        <v>-6.19677419354838666</v>
      </c>
      <c r="AM34" t="n">
        <v>-7.33225806451612705</v>
      </c>
      <c r="AN34" t="n">
        <v>-14.4357142857142833</v>
      </c>
      <c r="AO34" t="n">
        <v>-4.34838709677419288</v>
      </c>
      <c r="AP34" t="n">
        <v>1.27666666666666684</v>
      </c>
      <c r="AQ34" t="n">
        <v>8.49032258064516121</v>
      </c>
      <c r="AR34" t="n">
        <v>14.4633333333333365</v>
      </c>
      <c r="AS34" t="n">
        <v>20.3032258064516071</v>
      </c>
      <c r="AT34" t="n">
        <v>14.8161290322580648</v>
      </c>
      <c r="AU34" t="n">
        <v>9.79333333333333123</v>
      </c>
      <c r="AV34" t="n">
        <v>3.3419354838709654</v>
      </c>
      <c r="AW34" t="n">
        <v>-6.69333333333333247</v>
      </c>
      <c r="AX34" t="n">
        <v>-8.20322580645161281</v>
      </c>
      <c r="AY34" s="32">
        <f>AVERAGE(AM34:AX34)</f>
        <v>2.62266897081412997</v>
      </c>
      <c r="AZ34" s="16">
        <f>AVERAGE(AR34:AS34)</f>
        <v>17.3832795698925011</v>
      </c>
      <c r="BA34" s="3">
        <f>AVERAGE(AR34:AU34)</f>
        <v>14.8440053763441</v>
      </c>
      <c r="BE34" s="3" t="n">
        <v>0.957000000000000028</v>
      </c>
      <c r="BF34" s="3" t="n">
        <v>1.0149999999999999</v>
      </c>
      <c r="BG34" s="3" t="n">
        <v>1.385</v>
      </c>
      <c r="BH34" s="3" t="n">
        <v>1.45599999999999996</v>
      </c>
      <c r="BI34" s="3" t="n">
        <v>0.545000000000000018</v>
      </c>
      <c r="BJ34" s="3" t="n">
        <v>0.694999999999999929</v>
      </c>
      <c r="BK34" s="3">
        <f>AVERAGE(BE34:BJ34)</f>
        <v>1.00883333333332992</v>
      </c>
    </row>
    <row r="35" spans="1:63">
      <c r="A35" s="3" t="n">
        <v>1999</v>
      </c>
      <c r="B35" s="15" t="n">
        <v>0.907000000000000028</v>
      </c>
      <c r="C35" s="15" t="n">
        <v>1.05200000000000005</v>
      </c>
      <c r="D35" s="15" t="n">
        <v>0.907000000000000028</v>
      </c>
      <c r="F35" s="6"/>
      <c r="H35" s="3" t="n">
        <v>1999</v>
      </c>
      <c r="I35" s="3" t="n">
        <v>99</v>
      </c>
      <c r="J35" s="3" t="n">
        <v>77</v>
      </c>
      <c r="K35" s="3" t="n">
        <v>61</v>
      </c>
      <c r="L35" s="3" t="n">
        <v>59</v>
      </c>
      <c r="M35" s="3" t="n">
        <v>86</v>
      </c>
      <c r="N35" s="3" t="n">
        <v>30</v>
      </c>
      <c r="O35" s="3" t="n">
        <v>40</v>
      </c>
      <c r="P35" s="22" t="n">
        <v>29</v>
      </c>
      <c r="Q35" s="3" t="n">
        <v>31</v>
      </c>
      <c r="R35" s="3" t="n">
        <v>29</v>
      </c>
      <c r="S35" s="3" t="n">
        <v>22</v>
      </c>
      <c r="T35" s="3" t="n">
        <v>10</v>
      </c>
      <c r="U35" s="3" t="n">
        <v>51</v>
      </c>
      <c r="V35" s="3" t="n">
        <v>71</v>
      </c>
      <c r="W35" s="3" t="n">
        <v>35</v>
      </c>
      <c r="X35" s="3" t="n">
        <v>33</v>
      </c>
      <c r="Y35" s="3" t="n">
        <v>41</v>
      </c>
      <c r="Z35" s="3" t="n">
        <v>65</v>
      </c>
      <c r="AA35" s="23" t="n">
        <v>30</v>
      </c>
      <c r="AB35" s="32">
        <f>SUM(P35:AA35)</f>
        <v>447</v>
      </c>
      <c r="AC35" s="16">
        <f>SUM(U35,V35)</f>
        <v>122</v>
      </c>
      <c r="AD35" s="16">
        <f>SUM(T35:X35)</f>
        <v>200</v>
      </c>
      <c r="AE35" s="3" t="n">
        <v>1999</v>
      </c>
      <c r="AF35" s="3" t="n">
        <v>14.4633333333333365</v>
      </c>
      <c r="AG35" s="3" t="n">
        <v>20.3032258064516071</v>
      </c>
      <c r="AH35" s="3" t="n">
        <v>14.8161290322580648</v>
      </c>
      <c r="AI35" s="3" t="n">
        <v>9.79333333333333123</v>
      </c>
      <c r="AJ35" s="3" t="n">
        <v>3.3419354838709654</v>
      </c>
      <c r="AK35" s="3" t="n">
        <v>-6.69333333333333247</v>
      </c>
      <c r="AL35" s="23" t="n">
        <v>-8.20322580645161281</v>
      </c>
      <c r="AM35" t="n">
        <v>-13.4677419354838701</v>
      </c>
      <c r="AN35" t="n">
        <v>-10.0642857142857114</v>
      </c>
      <c r="AO35" t="n">
        <v>-2.85161290322580605</v>
      </c>
      <c r="AP35" t="n">
        <v>5.24666666666666703</v>
      </c>
      <c r="AQ35" t="n">
        <v>7.89032258064515979</v>
      </c>
      <c r="AR35" t="n">
        <v>19.1233333333333313</v>
      </c>
      <c r="AS35" t="n">
        <v>20.6451612903225765</v>
      </c>
      <c r="AT35" t="n">
        <v>15.0387096774193516</v>
      </c>
      <c r="AU35" t="n">
        <v>12.9733333333333345</v>
      </c>
      <c r="AV35" t="n">
        <v>4.41290322580645</v>
      </c>
      <c r="AW35" t="n">
        <v>-0.766666666666666519</v>
      </c>
      <c r="AX35" t="n">
        <v>-9.47096774193548541</v>
      </c>
      <c r="AY35" s="32">
        <f>AVERAGE(AM35:AX35)</f>
        <v>4.05909626216077957</v>
      </c>
      <c r="AZ35" s="16">
        <f>AVERAGE(AR35:AS35)</f>
        <v>19.8842473118279983</v>
      </c>
      <c r="BA35" s="3">
        <f>AVERAGE(AR35:AU35)</f>
        <v>16.9451344086022004</v>
      </c>
      <c r="BE35" s="3" t="n">
        <v>1.05200000000000005</v>
      </c>
      <c r="BF35" s="3" t="n">
        <v>1.02200000000000002</v>
      </c>
      <c r="BG35" s="3" t="n">
        <v>0.782000000000000028</v>
      </c>
      <c r="BH35" s="3" t="n">
        <v>0.395999999999999996</v>
      </c>
      <c r="BI35" s="3" t="n">
        <v>1.3919999999999999</v>
      </c>
      <c r="BJ35" s="3" t="n">
        <v>1.17700000000000005</v>
      </c>
      <c r="BK35" s="3">
        <f>AVERAGE(BE35:BJ35)</f>
        <v>0.970166666666666977</v>
      </c>
    </row>
    <row r="36" spans="1:63">
      <c r="A36" s="3" t="n">
        <v>2000</v>
      </c>
      <c r="B36" s="15" t="n">
        <v>0.860999999999999943</v>
      </c>
      <c r="C36" s="15" t="n">
        <v>0.942999999999999972</v>
      </c>
      <c r="D36" s="15" t="n">
        <v>0.860999999999999943</v>
      </c>
      <c r="F36" s="6"/>
      <c r="H36" s="3" t="n">
        <v>2000</v>
      </c>
      <c r="I36" s="3" t="n">
        <v>51</v>
      </c>
      <c r="J36" s="3" t="n">
        <v>71</v>
      </c>
      <c r="K36" s="3" t="n">
        <v>35</v>
      </c>
      <c r="L36" s="3" t="n">
        <v>33</v>
      </c>
      <c r="M36" s="3" t="n">
        <v>41</v>
      </c>
      <c r="N36" s="3" t="n">
        <v>65</v>
      </c>
      <c r="O36" s="3" t="n">
        <v>30</v>
      </c>
      <c r="P36" s="22" t="n">
        <v>71</v>
      </c>
      <c r="Q36" s="3" t="n">
        <v>45</v>
      </c>
      <c r="R36" s="3" t="n">
        <v>36</v>
      </c>
      <c r="S36" s="3" t="n">
        <v>79</v>
      </c>
      <c r="T36" s="3" t="n">
        <v>43</v>
      </c>
      <c r="U36" s="3" t="n">
        <v>73</v>
      </c>
      <c r="V36" s="3" t="n">
        <v>95</v>
      </c>
      <c r="W36" s="3" t="n">
        <v>36</v>
      </c>
      <c r="X36" s="3" t="n">
        <v>16</v>
      </c>
      <c r="Y36" s="3" t="n">
        <v>68</v>
      </c>
      <c r="Z36" s="3" t="n">
        <v>42</v>
      </c>
      <c r="AA36" s="23" t="n">
        <v>0</v>
      </c>
      <c r="AB36" s="32">
        <f>SUM(P36:AA36)</f>
        <v>604</v>
      </c>
      <c r="AC36" s="16">
        <f>SUM(U36,V36)</f>
        <v>168</v>
      </c>
      <c r="AD36" s="16">
        <f>SUM(T36:X36)</f>
        <v>263</v>
      </c>
      <c r="AE36" s="3" t="n">
        <v>2000</v>
      </c>
      <c r="AF36" s="3" t="n">
        <v>19.1233333333333313</v>
      </c>
      <c r="AG36" s="3" t="n">
        <v>20.6451612903225765</v>
      </c>
      <c r="AH36" s="3" t="n">
        <v>15.0387096774193516</v>
      </c>
      <c r="AI36" s="3" t="n">
        <v>12.9733333333333345</v>
      </c>
      <c r="AJ36" s="3" t="n">
        <v>4.41290322580645</v>
      </c>
      <c r="AK36" s="3" t="n">
        <v>-0.766666666666666519</v>
      </c>
      <c r="AL36" s="23" t="n">
        <v>-9.47096774193548541</v>
      </c>
      <c r="AM36" t="n">
        <v>-7.47419354838709804</v>
      </c>
      <c r="AN36" t="n">
        <v>-5.82413793103448274</v>
      </c>
      <c r="AO36" t="n">
        <v>-2.03870967741935472</v>
      </c>
      <c r="AP36" t="n">
        <v>3.88333333333333428</v>
      </c>
      <c r="AQ36" t="n">
        <v>10.5774193548387103</v>
      </c>
      <c r="AR36" t="n">
        <v>15.8833333333333329</v>
      </c>
      <c r="AS36" t="n">
        <v>20.4741935483871025</v>
      </c>
      <c r="AT36" t="n">
        <v>17.3161290322580577</v>
      </c>
      <c r="AU36" t="n">
        <v>11.6766666666666676</v>
      </c>
      <c r="AV36" t="n">
        <v>6.88387096774193541</v>
      </c>
      <c r="AW36" t="n">
        <v>-0.523333333333333339</v>
      </c>
      <c r="AX36" t="n">
        <v>-6.52580645161290374</v>
      </c>
      <c r="AY36" s="32">
        <f>AVERAGE(AM36:AX36)</f>
        <v>5.35906377456432992</v>
      </c>
      <c r="AZ36" s="16">
        <f>AVERAGE(AR36:AS36)</f>
        <v>18.1787634408602017</v>
      </c>
      <c r="BA36" s="3">
        <f>AVERAGE(AR36:AU36)</f>
        <v>16.3375806451612995</v>
      </c>
      <c r="BE36" s="3" t="n">
        <v>0.942999999999999972</v>
      </c>
      <c r="BF36" s="3" t="n">
        <v>1.1080000000000001</v>
      </c>
      <c r="BG36" s="3" t="n">
        <v>0.790000000000000036</v>
      </c>
      <c r="BH36" s="3" t="n">
        <v>1.1379999999999999</v>
      </c>
      <c r="BI36" s="3" t="n">
        <v>0.63100000000000005</v>
      </c>
      <c r="BJ36" s="3" t="n">
        <v>0.877999999999999936</v>
      </c>
      <c r="BK36" s="3">
        <f>AVERAGE(BE36:BJ36)</f>
        <v>0.914666666666667005</v>
      </c>
    </row>
    <row r="37" spans="1:63">
      <c r="A37" s="3" t="n">
        <v>2001</v>
      </c>
      <c r="B37" s="15" t="n">
        <v>0.937000000000000099</v>
      </c>
      <c r="C37" s="15" t="n">
        <v>1.05200000000000005</v>
      </c>
      <c r="D37" s="15" t="n">
        <v>0.937000000000000099</v>
      </c>
      <c r="F37" s="6"/>
      <c r="H37" s="3" t="n">
        <v>2001</v>
      </c>
      <c r="I37" s="3" t="n">
        <v>73</v>
      </c>
      <c r="J37" s="3" t="n">
        <v>95</v>
      </c>
      <c r="K37" s="3" t="n">
        <v>36</v>
      </c>
      <c r="L37" s="3" t="n">
        <v>16</v>
      </c>
      <c r="M37" s="3" t="n">
        <v>68</v>
      </c>
      <c r="N37" s="3" t="n">
        <v>42</v>
      </c>
      <c r="O37" s="3" t="n">
        <v>0</v>
      </c>
      <c r="P37" s="22" t="n">
        <v>26</v>
      </c>
      <c r="Q37" s="3" t="n">
        <v>43</v>
      </c>
      <c r="R37" s="3" t="n">
        <v>17</v>
      </c>
      <c r="S37" s="3" t="n">
        <v>71</v>
      </c>
      <c r="T37" s="3" t="n">
        <v>26</v>
      </c>
      <c r="U37" s="3" t="n">
        <v>39</v>
      </c>
      <c r="V37" s="3" t="n">
        <v>124</v>
      </c>
      <c r="W37" s="3" t="n">
        <v>0</v>
      </c>
      <c r="X37" s="3" t="n">
        <v>68</v>
      </c>
      <c r="Y37" s="3" t="n">
        <v>56</v>
      </c>
      <c r="Z37" s="3" t="n">
        <v>28</v>
      </c>
      <c r="AA37" s="23" t="n">
        <v>11</v>
      </c>
      <c r="AB37" s="32">
        <f>SUM(P37:AA37)</f>
        <v>509</v>
      </c>
      <c r="AC37" s="16">
        <f>SUM(U37,V37)</f>
        <v>163</v>
      </c>
      <c r="AD37" s="16">
        <f>SUM(T37:X37)</f>
        <v>257</v>
      </c>
      <c r="AE37" s="3" t="n">
        <v>2001</v>
      </c>
      <c r="AF37" s="3" t="n">
        <v>15.8833333333333329</v>
      </c>
      <c r="AG37" s="3" t="n">
        <v>20.4741935483871025</v>
      </c>
      <c r="AH37" s="3" t="n">
        <v>17.3161290322580577</v>
      </c>
      <c r="AI37" s="3" t="n">
        <v>11.6766666666666676</v>
      </c>
      <c r="AJ37" s="3" t="n">
        <v>6.88387096774193541</v>
      </c>
      <c r="AK37" s="3" t="n">
        <v>-0.523333333333333339</v>
      </c>
      <c r="AL37" s="23" t="n">
        <v>-6.52580645161290374</v>
      </c>
      <c r="AM37" t="n">
        <v>-3.34193548387096806</v>
      </c>
      <c r="AN37" t="n">
        <v>-9.29642857142856727</v>
      </c>
      <c r="AO37" t="n">
        <v>-6.08064516129032118</v>
      </c>
      <c r="AP37" t="n">
        <v>3.1166666666666667</v>
      </c>
      <c r="AQ37" t="n">
        <v>8.81612903225806477</v>
      </c>
      <c r="AR37" t="n">
        <v>18.8866666666666667</v>
      </c>
      <c r="AS37" t="n">
        <v>19.5483870967741922</v>
      </c>
      <c r="AT37" t="n">
        <v>17.2354838709677445</v>
      </c>
      <c r="AU37" t="n">
        <v>12.1666666666666661</v>
      </c>
      <c r="AV37" t="n">
        <v>3.03548387096774075</v>
      </c>
      <c r="AW37" t="n">
        <v>-4.23666666666666725</v>
      </c>
      <c r="AX37" t="n">
        <v>-8.36774193548387046</v>
      </c>
      <c r="AY37" s="32">
        <f>AVERAGE(AM37:AX37)</f>
        <v>4.29017217101895021</v>
      </c>
      <c r="AZ37" s="16">
        <f>AVERAGE(AR37:AS37)</f>
        <v>19.2175268817203992</v>
      </c>
      <c r="BA37" s="3">
        <f>AVERAGE(AR37:AU37)</f>
        <v>16.9593010752688009</v>
      </c>
      <c r="BE37" s="3" t="n">
        <v>1.05200000000000005</v>
      </c>
      <c r="BF37" s="3" t="n">
        <v>0.989000000000000234</v>
      </c>
      <c r="BG37" s="3" t="n">
        <v>0.738999999999999968</v>
      </c>
      <c r="BH37" s="3" t="n">
        <v>1.17599999999999993</v>
      </c>
      <c r="BI37" s="3" t="n">
        <v>1.14500000000000002</v>
      </c>
      <c r="BJ37" s="3" t="n">
        <v>0.816999999999999815</v>
      </c>
      <c r="BK37" s="3">
        <f>AVERAGE(BE37:BJ37)</f>
        <v>0.986333333333334039</v>
      </c>
    </row>
    <row r="38" spans="1:63">
      <c r="A38" s="3" t="n">
        <v>2002</v>
      </c>
      <c r="B38" s="15" t="n">
        <v>1.05299999999999994</v>
      </c>
      <c r="C38" s="15" t="n">
        <v>1.12799999999999989</v>
      </c>
      <c r="D38" s="15" t="n">
        <v>1.05299999999999994</v>
      </c>
      <c r="F38" s="6"/>
      <c r="H38" s="3" t="n">
        <v>2002</v>
      </c>
      <c r="I38" s="3" t="n">
        <v>39</v>
      </c>
      <c r="J38" s="3" t="n">
        <v>124</v>
      </c>
      <c r="K38" s="3" t="n">
        <v>0</v>
      </c>
      <c r="L38" s="3" t="n">
        <v>68</v>
      </c>
      <c r="M38" s="3" t="n">
        <v>56</v>
      </c>
      <c r="N38" s="3" t="n">
        <v>28</v>
      </c>
      <c r="O38" s="3" t="n">
        <v>11</v>
      </c>
      <c r="P38" s="22" t="n">
        <v>23</v>
      </c>
      <c r="Q38" s="3" t="n">
        <v>45</v>
      </c>
      <c r="R38" s="3" t="n">
        <v>25</v>
      </c>
      <c r="S38" s="3" t="n">
        <v>29</v>
      </c>
      <c r="T38" s="3" t="n">
        <v>15</v>
      </c>
      <c r="U38" s="3" t="n">
        <v>99</v>
      </c>
      <c r="V38" s="3" t="n">
        <v>0</v>
      </c>
      <c r="W38" s="3" t="n">
        <v>19</v>
      </c>
      <c r="X38" s="3" t="n">
        <v>49</v>
      </c>
      <c r="Y38" s="3" t="n">
        <v>22</v>
      </c>
      <c r="Z38" s="3" t="n">
        <v>17</v>
      </c>
      <c r="AA38" s="23" t="n">
        <v>13</v>
      </c>
      <c r="AB38" s="32">
        <f>SUM(P38:AA38)</f>
        <v>356</v>
      </c>
      <c r="AC38" s="16">
        <f>SUM(U38,V38)</f>
        <v>99</v>
      </c>
      <c r="AD38" s="16">
        <f>SUM(T38:X38)</f>
        <v>182</v>
      </c>
      <c r="AE38" s="3" t="n">
        <v>2002</v>
      </c>
      <c r="AF38" s="3" t="n">
        <v>18.8866666666666667</v>
      </c>
      <c r="AG38" s="3" t="n">
        <v>19.5483870967741922</v>
      </c>
      <c r="AH38" s="3" t="n">
        <v>17.2354838709677445</v>
      </c>
      <c r="AI38" s="3" t="n">
        <v>12.1666666666666661</v>
      </c>
      <c r="AJ38" s="3" t="n">
        <v>3.03548387096774075</v>
      </c>
      <c r="AK38" s="3" t="n">
        <v>-4.23666666666666725</v>
      </c>
      <c r="AL38" s="23" t="n">
        <v>-8.36774193548387046</v>
      </c>
      <c r="AM38" t="n">
        <v>-9.30645161290322598</v>
      </c>
      <c r="AN38" t="n">
        <v>-5.59642857142857064</v>
      </c>
      <c r="AO38" t="n">
        <v>-2.02903225806451593</v>
      </c>
      <c r="AP38" t="n">
        <v>6.15333333333333243</v>
      </c>
      <c r="AQ38" t="n">
        <v>12.2838709677419367</v>
      </c>
      <c r="AR38" t="n">
        <v>20.0466666666666669</v>
      </c>
      <c r="AS38" t="n">
        <v>20.9096774193548391</v>
      </c>
      <c r="AT38" t="n">
        <v>19.2225806451612904</v>
      </c>
      <c r="AU38" t="n">
        <v>9.77666666666666906</v>
      </c>
      <c r="AV38" t="n">
        <v>0.896774193548387544</v>
      </c>
      <c r="AW38" t="n">
        <v>-8.18333333333333357</v>
      </c>
      <c r="AX38" t="n">
        <v>-12.1096774193548367</v>
      </c>
      <c r="AY38" s="32">
        <f>AVERAGE(AM38:AX38)</f>
        <v>4.33872055811572022</v>
      </c>
      <c r="AZ38" s="16">
        <f>AVERAGE(AR38:AS38)</f>
        <v>20.478172043010801</v>
      </c>
      <c r="BA38" s="3">
        <f>AVERAGE(AR38:AU38)</f>
        <v>17.4888978494624006</v>
      </c>
      <c r="BE38" s="3" t="n">
        <v>1.12799999999999989</v>
      </c>
      <c r="BF38" s="3" t="n">
        <v>0.817999999999999794</v>
      </c>
      <c r="BG38" s="3" t="n">
        <v>1.02800000000000002</v>
      </c>
      <c r="BH38" s="3" t="n">
        <v>0.942999999999999972</v>
      </c>
      <c r="BI38" s="3" t="n">
        <v>0.873000000000000043</v>
      </c>
      <c r="BJ38" s="3" t="n">
        <v>0.986000000000000298</v>
      </c>
      <c r="BK38" s="3">
        <f>AVERAGE(BE38:BJ38)</f>
        <v>0.962666666666667048</v>
      </c>
    </row>
    <row r="39" spans="1:63">
      <c r="A39" s="3" t="n">
        <v>2003</v>
      </c>
      <c r="B39" s="15" t="n">
        <v>1.29899999999999993</v>
      </c>
      <c r="C39" s="15" t="n">
        <v>1.27499999999999991</v>
      </c>
      <c r="D39" s="15" t="n">
        <v>1.29899999999999993</v>
      </c>
      <c r="F39" s="6"/>
      <c r="H39" s="3" t="n">
        <v>2003</v>
      </c>
      <c r="I39" s="3" t="n">
        <v>99</v>
      </c>
      <c r="J39" s="3" t="n">
        <v>0</v>
      </c>
      <c r="K39" s="3" t="n">
        <v>19</v>
      </c>
      <c r="L39" s="3" t="n">
        <v>49</v>
      </c>
      <c r="M39" s="3" t="n">
        <v>22</v>
      </c>
      <c r="N39" s="3" t="n">
        <v>17</v>
      </c>
      <c r="O39" s="3" t="n">
        <v>13</v>
      </c>
      <c r="P39" s="22" t="n">
        <v>49</v>
      </c>
      <c r="Q39" s="3" t="n">
        <v>12</v>
      </c>
      <c r="R39" s="3" t="n">
        <v>22</v>
      </c>
      <c r="S39" s="3" t="n">
        <v>27</v>
      </c>
      <c r="T39" s="3" t="n">
        <v>63</v>
      </c>
      <c r="U39" s="3" t="n">
        <v>30</v>
      </c>
      <c r="V39" s="3" t="n">
        <v>67</v>
      </c>
      <c r="W39" s="3" t="n">
        <v>60</v>
      </c>
      <c r="X39" s="3" t="n">
        <v>53</v>
      </c>
      <c r="Y39" s="3" t="n">
        <v>38</v>
      </c>
      <c r="Z39" s="3" t="n">
        <v>21</v>
      </c>
      <c r="AA39" s="23" t="n">
        <v>37</v>
      </c>
      <c r="AB39" s="32">
        <f>SUM(P39:AA39)</f>
        <v>479</v>
      </c>
      <c r="AC39" s="16">
        <f>SUM(U39,V39)</f>
        <v>97</v>
      </c>
      <c r="AD39" s="16">
        <f>SUM(T39:X39)</f>
        <v>273</v>
      </c>
      <c r="AE39" s="3" t="n">
        <v>2003</v>
      </c>
      <c r="AF39" s="3" t="n">
        <v>20.0466666666666669</v>
      </c>
      <c r="AG39" s="3" t="n">
        <v>20.9096774193548391</v>
      </c>
      <c r="AH39" s="3" t="n">
        <v>19.2225806451612904</v>
      </c>
      <c r="AI39" s="3" t="n">
        <v>9.77666666666666906</v>
      </c>
      <c r="AJ39" s="3" t="n">
        <v>0.896774193548387544</v>
      </c>
      <c r="AK39" s="3" t="n">
        <v>-8.18333333333333357</v>
      </c>
      <c r="AL39" s="23" t="n">
        <v>-12.1096774193548367</v>
      </c>
      <c r="AM39" t="n">
        <v>-14.9096774193548391</v>
      </c>
      <c r="AN39" t="n">
        <v>-4.41071428571428736</v>
      </c>
      <c r="AO39" t="n">
        <v>0.877419354838709431</v>
      </c>
      <c r="AP39" t="n">
        <v>3.50999999999999979</v>
      </c>
      <c r="AQ39" t="n">
        <v>11.6838709677419352</v>
      </c>
      <c r="AR39" t="n">
        <v>14.5700000000000003</v>
      </c>
      <c r="AS39" t="n">
        <v>23.8354838709677352</v>
      </c>
      <c r="AT39" t="n">
        <v>16.4516129032258078</v>
      </c>
      <c r="AU39" t="n">
        <v>11.4733333333333327</v>
      </c>
      <c r="AV39" t="n">
        <v>2.9806451612903242</v>
      </c>
      <c r="AW39" t="n">
        <v>-1.35000000000000009</v>
      </c>
      <c r="AX39" t="n">
        <v>-5.58064516129032295</v>
      </c>
      <c r="AY39" s="32">
        <f>AVERAGE(AM39:AX39)</f>
        <v>4.92761072708653014</v>
      </c>
      <c r="AZ39" s="16">
        <f>AVERAGE(AR39:AS39)</f>
        <v>19.2027419354838997</v>
      </c>
      <c r="BA39" s="3">
        <f>AVERAGE(AR39:AU39)</f>
        <v>16.5826075268816986</v>
      </c>
      <c r="BE39" s="3" t="n">
        <v>1.27499999999999991</v>
      </c>
      <c r="BF39" s="3" t="n">
        <v>1.09800000000000008</v>
      </c>
      <c r="BG39" s="3" t="n">
        <v>1.28299999999999992</v>
      </c>
      <c r="BH39" s="3" t="n">
        <v>1.06899999999999995</v>
      </c>
      <c r="BI39" s="3" t="n">
        <v>0.859999999999999964</v>
      </c>
      <c r="BJ39" s="3" t="n">
        <v>0.78100000000000005</v>
      </c>
      <c r="BK39" s="3">
        <f>AVERAGE(BE39:BJ39)</f>
        <v>1.06099999999999994</v>
      </c>
    </row>
    <row r="40" spans="1:63">
      <c r="A40" s="3" t="n">
        <v>2004</v>
      </c>
      <c r="B40" s="15" t="n">
        <v>1.21900000000000008</v>
      </c>
      <c r="C40" s="15" t="n">
        <v>1.03699999999999992</v>
      </c>
      <c r="D40" s="15" t="n">
        <v>1.21900000000000008</v>
      </c>
      <c r="F40" s="6"/>
      <c r="H40" s="3" t="n">
        <v>2004</v>
      </c>
      <c r="I40" s="3" t="n">
        <v>30</v>
      </c>
      <c r="J40" s="3" t="n">
        <v>67</v>
      </c>
      <c r="K40" s="3" t="n">
        <v>60</v>
      </c>
      <c r="L40" s="3" t="n">
        <v>53</v>
      </c>
      <c r="M40" s="3" t="n">
        <v>38</v>
      </c>
      <c r="N40" s="3" t="n">
        <v>21</v>
      </c>
      <c r="O40" s="3" t="n">
        <v>37</v>
      </c>
      <c r="P40" s="22" t="n">
        <v>31</v>
      </c>
      <c r="Q40" s="3" t="n">
        <v>45</v>
      </c>
      <c r="R40" s="3" t="n">
        <v>21</v>
      </c>
      <c r="S40" s="3" t="n">
        <v>10</v>
      </c>
      <c r="T40" s="3" t="n">
        <v>51</v>
      </c>
      <c r="U40" s="3" t="n">
        <v>60</v>
      </c>
      <c r="V40" s="3" t="n">
        <v>92</v>
      </c>
      <c r="W40" s="3" t="n">
        <v>91</v>
      </c>
      <c r="X40" s="3" t="n">
        <v>73</v>
      </c>
      <c r="Y40" s="3" t="n">
        <v>24</v>
      </c>
      <c r="Z40" s="3" t="n">
        <v>38</v>
      </c>
      <c r="AA40" s="23" t="n">
        <v>61</v>
      </c>
      <c r="AB40" s="32">
        <f>SUM(P40:AA40)</f>
        <v>597</v>
      </c>
      <c r="AC40" s="16">
        <f>SUM(U40,V40)</f>
        <v>152</v>
      </c>
      <c r="AD40" s="16">
        <f>SUM(T40:X40)</f>
        <v>367</v>
      </c>
      <c r="AE40" s="3" t="n">
        <v>2004</v>
      </c>
      <c r="AF40" s="3" t="n">
        <v>14.5700000000000003</v>
      </c>
      <c r="AG40" s="3" t="n">
        <v>23.8354838709677352</v>
      </c>
      <c r="AH40" s="3" t="n">
        <v>16.4516129032258078</v>
      </c>
      <c r="AI40" s="3" t="n">
        <v>11.4733333333333327</v>
      </c>
      <c r="AJ40" s="3" t="n">
        <v>2.9806451612903242</v>
      </c>
      <c r="AK40" s="3" t="n">
        <v>-1.35000000000000009</v>
      </c>
      <c r="AL40" s="23" t="n">
        <v>-5.58064516129032295</v>
      </c>
      <c r="AM40" t="n">
        <v>-8.01290322580645054</v>
      </c>
      <c r="AN40" t="n">
        <v>-7.36206896551724199</v>
      </c>
      <c r="AO40" t="n">
        <v>-1.47096774193548434</v>
      </c>
      <c r="AP40" t="n">
        <v>5.30333333333333279</v>
      </c>
      <c r="AQ40" t="n">
        <v>10.0225806451612875</v>
      </c>
      <c r="AR40" t="n">
        <v>15.0800000000000001</v>
      </c>
      <c r="AS40" t="n">
        <v>21.2322580645161274</v>
      </c>
      <c r="AT40" t="n">
        <v>16.4451612903225772</v>
      </c>
      <c r="AU40" t="n">
        <v>11.0266666666666673</v>
      </c>
      <c r="AV40" t="n">
        <v>3.14193548387096744</v>
      </c>
      <c r="AW40" t="n">
        <v>-4.4633333333333356</v>
      </c>
      <c r="AX40" t="n">
        <v>-3.46451612903225747</v>
      </c>
      <c r="AY40" s="32">
        <f>AVERAGE(AM40:AX40)</f>
        <v>4.78984550735385017</v>
      </c>
      <c r="AZ40" s="16">
        <f>AVERAGE(AR40:AS40)</f>
        <v>18.1561290322581002</v>
      </c>
      <c r="BA40" s="3">
        <f>AVERAGE(AR40:AU40)</f>
        <v>15.9460215053763008</v>
      </c>
      <c r="BE40" s="3" t="n">
        <v>1.03699999999999992</v>
      </c>
      <c r="BF40" s="3" t="n">
        <v>1.20700000000000007</v>
      </c>
      <c r="BG40" s="3" t="n">
        <v>1.14700000000000002</v>
      </c>
      <c r="BH40" s="3" t="n">
        <v>1.23999999999999999</v>
      </c>
      <c r="BI40" s="3" t="n">
        <v>1.08000000000000007</v>
      </c>
      <c r="BJ40" s="3" t="n">
        <v>1.31899999999999995</v>
      </c>
      <c r="BK40" s="3">
        <f>AVERAGE(BE40:BJ40)</f>
        <v>1.17166666666666996</v>
      </c>
    </row>
    <row r="41" spans="1:63">
      <c r="A41" s="3" t="n">
        <v>2005</v>
      </c>
      <c r="B41" s="15" t="n">
        <v>1.03200000000000003</v>
      </c>
      <c r="C41" s="15" t="n">
        <v>0.9</v>
      </c>
      <c r="D41" s="15" t="n">
        <v>1.03200000000000003</v>
      </c>
      <c r="F41" s="6"/>
      <c r="H41" s="3" t="n">
        <v>2005</v>
      </c>
      <c r="I41" s="3" t="n">
        <v>60</v>
      </c>
      <c r="J41" s="3" t="n">
        <v>92</v>
      </c>
      <c r="K41" s="3" t="n">
        <v>91</v>
      </c>
      <c r="L41" s="3" t="n">
        <v>73</v>
      </c>
      <c r="M41" s="3" t="n">
        <v>24</v>
      </c>
      <c r="N41" s="3" t="n">
        <v>38</v>
      </c>
      <c r="O41" s="3" t="n">
        <v>61</v>
      </c>
      <c r="P41" s="22" t="n">
        <v>50</v>
      </c>
      <c r="Q41" s="3" t="n">
        <v>21</v>
      </c>
      <c r="R41" s="3" t="n">
        <v>9</v>
      </c>
      <c r="S41" s="3" t="n">
        <v>45</v>
      </c>
      <c r="T41" s="3" t="n">
        <v>72</v>
      </c>
      <c r="U41" s="3" t="n">
        <v>39</v>
      </c>
      <c r="V41" s="3" t="n">
        <v>76</v>
      </c>
      <c r="W41" s="3" t="n">
        <v>124</v>
      </c>
      <c r="X41" s="3" t="n">
        <v>60</v>
      </c>
      <c r="Y41" s="3" t="n">
        <v>24</v>
      </c>
      <c r="Z41" s="3" t="n">
        <v>69</v>
      </c>
      <c r="AA41" s="23" t="n">
        <v>52</v>
      </c>
      <c r="AB41" s="32">
        <f>SUM(P41:AA41)</f>
        <v>641</v>
      </c>
      <c r="AC41" s="16">
        <f>SUM(U41,V41)</f>
        <v>115</v>
      </c>
      <c r="AD41" s="16">
        <f>SUM(T41:X41)</f>
        <v>371</v>
      </c>
      <c r="AE41" s="3" t="n">
        <v>2005</v>
      </c>
      <c r="AF41" s="3" t="n">
        <v>15.0800000000000001</v>
      </c>
      <c r="AG41" s="3" t="n">
        <v>21.2322580645161274</v>
      </c>
      <c r="AH41" s="3" t="n">
        <v>16.4451612903225772</v>
      </c>
      <c r="AI41" s="3" t="n">
        <v>11.0266666666666673</v>
      </c>
      <c r="AJ41" s="3" t="n">
        <v>3.14193548387096744</v>
      </c>
      <c r="AK41" s="3" t="n">
        <v>-4.4633333333333356</v>
      </c>
      <c r="AL41" s="23" t="n">
        <v>-3.46451612903225747</v>
      </c>
      <c r="AM41" t="n">
        <v>-4.467741935483871</v>
      </c>
      <c r="AN41" t="n">
        <v>-5.6928571428571404</v>
      </c>
      <c r="AO41" t="n">
        <v>-4.46451612903225747</v>
      </c>
      <c r="AP41" t="n">
        <v>4.8100000000000005</v>
      </c>
      <c r="AQ41" t="n">
        <v>8.46129032258064306</v>
      </c>
      <c r="AR41" t="n">
        <v>17.8500000000000014</v>
      </c>
      <c r="AS41" t="n">
        <v>22.1580645161290235</v>
      </c>
      <c r="AT41" t="n">
        <v>18.235483870967748</v>
      </c>
      <c r="AU41" t="n">
        <v>12.0433333333333312</v>
      </c>
      <c r="AV41" t="n">
        <v>5.91612903225806441</v>
      </c>
      <c r="AW41" t="n">
        <v>1.87333333333333325</v>
      </c>
      <c r="AX41" t="n">
        <v>-6.55483870967742011</v>
      </c>
      <c r="AY41" s="32">
        <f>AVERAGE(AM41:AX41)</f>
        <v>5.84730670762928995</v>
      </c>
      <c r="AZ41" s="16">
        <f>AVERAGE(AR41:AS41)</f>
        <v>20.0040322580644983</v>
      </c>
      <c r="BA41" s="3">
        <f>AVERAGE(AR41:AU41)</f>
        <v>17.5717204301075007</v>
      </c>
      <c r="BE41" s="3" t="n">
        <v>0.9</v>
      </c>
      <c r="BF41" s="3" t="n">
        <v>0.928000000000000114</v>
      </c>
      <c r="BG41" s="3" t="n">
        <v>0.727999999999999936</v>
      </c>
      <c r="BH41" s="3" t="n">
        <v>0.797000000000000064</v>
      </c>
      <c r="BI41" s="3" t="n">
        <v>1.1319999999999999</v>
      </c>
      <c r="BJ41" s="3" t="n">
        <v>1.32800000000000007</v>
      </c>
      <c r="BK41" s="3">
        <f>AVERAGE(BE41:BJ41)</f>
        <v>0.968833333333333968</v>
      </c>
    </row>
    <row r="42" spans="1:63">
      <c r="A42" s="3" t="n">
        <v>2006</v>
      </c>
      <c r="B42" s="15" t="n">
        <v>1.248</v>
      </c>
      <c r="C42" s="15" t="n">
        <v>1.18199999999999994</v>
      </c>
      <c r="D42" s="15" t="n">
        <v>1.248</v>
      </c>
      <c r="F42" s="6"/>
      <c r="H42" s="3" t="n">
        <v>2006</v>
      </c>
      <c r="I42" s="3" t="n">
        <v>39</v>
      </c>
      <c r="J42" s="3" t="n">
        <v>76</v>
      </c>
      <c r="K42" s="3" t="n">
        <v>124</v>
      </c>
      <c r="L42" s="3" t="n">
        <v>60</v>
      </c>
      <c r="M42" s="3" t="n">
        <v>24</v>
      </c>
      <c r="N42" s="3" t="n">
        <v>69</v>
      </c>
      <c r="O42" s="3" t="n">
        <v>52</v>
      </c>
      <c r="P42" s="22" t="n">
        <v>28</v>
      </c>
      <c r="Q42" s="3" t="n">
        <v>15</v>
      </c>
      <c r="R42" s="3" t="n">
        <v>15</v>
      </c>
      <c r="S42" s="3" t="n">
        <v>26</v>
      </c>
      <c r="T42" s="3" t="n">
        <v>24</v>
      </c>
      <c r="U42" s="3" t="n">
        <v>16</v>
      </c>
      <c r="V42" s="3" t="n">
        <v>34</v>
      </c>
      <c r="W42" s="3" t="n">
        <v>27</v>
      </c>
      <c r="X42" s="3" t="n">
        <v>79</v>
      </c>
      <c r="Y42" s="3" t="n">
        <v>53</v>
      </c>
      <c r="Z42" s="3" t="n">
        <v>45</v>
      </c>
      <c r="AA42" s="23" t="n">
        <v>46</v>
      </c>
      <c r="AB42" s="32">
        <f>SUM(P42:AA42)</f>
        <v>408</v>
      </c>
      <c r="AC42" s="16">
        <f>SUM(U42,V42)</f>
        <v>50</v>
      </c>
      <c r="AD42" s="16">
        <f>SUM(T42:X42)</f>
        <v>180</v>
      </c>
      <c r="AE42" s="3" t="n">
        <v>2006</v>
      </c>
      <c r="AF42" s="3" t="n">
        <v>17.8500000000000014</v>
      </c>
      <c r="AG42" s="3" t="n">
        <v>22.1580645161290235</v>
      </c>
      <c r="AH42" s="3" t="n">
        <v>18.235483870967748</v>
      </c>
      <c r="AI42" s="3" t="n">
        <v>12.0433333333333312</v>
      </c>
      <c r="AJ42" s="3" t="n">
        <v>5.91612903225806441</v>
      </c>
      <c r="AK42" s="3" t="n">
        <v>1.87333333333333325</v>
      </c>
      <c r="AL42" s="23" t="n">
        <v>-6.55483870967742011</v>
      </c>
      <c r="AM42" t="n">
        <v>-6.85161290322580641</v>
      </c>
      <c r="AN42" t="n">
        <v>-9.87142857142857366</v>
      </c>
      <c r="AO42" t="n">
        <v>-4.94193548387096548</v>
      </c>
      <c r="AP42" t="n">
        <v>5.48000000000000043</v>
      </c>
      <c r="AQ42" t="n">
        <v>12.2935483870967737</v>
      </c>
      <c r="AR42" t="n">
        <v>17.9600000000000009</v>
      </c>
      <c r="AS42" t="n">
        <v>20.1161290322580655</v>
      </c>
      <c r="AT42" t="n">
        <v>21.4548387096774213</v>
      </c>
      <c r="AU42" t="n">
        <v>11.4433333333333316</v>
      </c>
      <c r="AV42" t="n">
        <v>1.64193548387096833</v>
      </c>
      <c r="AW42" t="n">
        <v>-4.04666666666666774</v>
      </c>
      <c r="AX42" t="n">
        <v>-1.73548387096774164</v>
      </c>
      <c r="AY42" s="32">
        <f>AVERAGE(AM42:AX42)</f>
        <v>5.24522145417306973</v>
      </c>
      <c r="AZ42" s="16">
        <f>AVERAGE(AR42:AS42)</f>
        <v>19.0380645161290012</v>
      </c>
      <c r="BA42" s="3">
        <f>AVERAGE(AR42:AU42)</f>
        <v>17.7435752688171995</v>
      </c>
      <c r="BE42" s="3" t="n">
        <v>1.18199999999999994</v>
      </c>
      <c r="BF42" s="3" t="n">
        <v>1.11899999999999999</v>
      </c>
      <c r="BG42" s="3" t="n">
        <v>1.27499999999999991</v>
      </c>
      <c r="BH42" s="3" t="n">
        <v>0.941999999999999993</v>
      </c>
      <c r="BI42" s="3" t="n">
        <v>0.94399999999999995</v>
      </c>
      <c r="BJ42" s="3" t="n">
        <v>0.786000000000000032</v>
      </c>
      <c r="BK42" s="3">
        <f>AVERAGE(BE42:BJ42)</f>
        <v>1.04133333333332989</v>
      </c>
    </row>
    <row r="43" spans="1:63">
      <c r="A43" s="3" t="n">
        <v>2007</v>
      </c>
      <c r="B43" s="15" t="n">
        <v>1.15500000000000003</v>
      </c>
      <c r="C43" s="15" t="n">
        <v>0.971999999999999886</v>
      </c>
      <c r="D43" s="15" t="n">
        <v>1.15500000000000003</v>
      </c>
      <c r="F43" s="6"/>
      <c r="H43" s="3" t="n">
        <v>2007</v>
      </c>
      <c r="I43" s="3" t="n">
        <v>16</v>
      </c>
      <c r="J43" s="3" t="n">
        <v>34</v>
      </c>
      <c r="K43" s="3" t="n">
        <v>27</v>
      </c>
      <c r="L43" s="3" t="n">
        <v>79</v>
      </c>
      <c r="M43" s="3" t="n">
        <v>53</v>
      </c>
      <c r="N43" s="3" t="n">
        <v>45</v>
      </c>
      <c r="O43" s="3" t="n">
        <v>46</v>
      </c>
      <c r="P43" s="22" t="n">
        <v>41</v>
      </c>
      <c r="Q43" s="3" t="n">
        <v>21</v>
      </c>
      <c r="R43" s="3" t="n">
        <v>30</v>
      </c>
      <c r="S43" s="3" t="n">
        <v>19</v>
      </c>
      <c r="T43" s="3" t="n">
        <v>52</v>
      </c>
      <c r="U43" s="3" t="n">
        <v>27</v>
      </c>
      <c r="V43" s="3" t="n">
        <v>139</v>
      </c>
      <c r="W43" s="3" t="n">
        <v>44</v>
      </c>
      <c r="X43" s="3" t="n">
        <v>49</v>
      </c>
      <c r="Y43" s="3" t="n">
        <v>24</v>
      </c>
      <c r="Z43" s="3" t="n">
        <v>47</v>
      </c>
      <c r="AA43" s="23" t="n">
        <v>33</v>
      </c>
      <c r="AB43" s="32">
        <f>SUM(P43:AA43)</f>
        <v>526</v>
      </c>
      <c r="AC43" s="16">
        <f>SUM(U43,V43)</f>
        <v>166</v>
      </c>
      <c r="AD43" s="16">
        <f>SUM(T43:X43)</f>
        <v>311</v>
      </c>
      <c r="AE43" s="3" t="n">
        <v>2007</v>
      </c>
      <c r="AF43" s="3" t="n">
        <v>17.9600000000000009</v>
      </c>
      <c r="AG43" s="3" t="n">
        <v>20.1161290322580655</v>
      </c>
      <c r="AH43" s="3" t="n">
        <v>21.4548387096774213</v>
      </c>
      <c r="AI43" s="3" t="n">
        <v>11.4433333333333316</v>
      </c>
      <c r="AJ43" s="3" t="n">
        <v>1.64193548387096833</v>
      </c>
      <c r="AK43" s="3" t="n">
        <v>-4.04666666666666774</v>
      </c>
      <c r="AL43" s="23" t="n">
        <v>-1.73548387096774164</v>
      </c>
      <c r="AM43" t="n">
        <v>-8.04838709677419217</v>
      </c>
      <c r="AN43" t="n">
        <v>-13.8214285714285676</v>
      </c>
      <c r="AO43" t="n">
        <v>2.20000000000000018</v>
      </c>
      <c r="AP43" t="n">
        <v>5.09333333333333282</v>
      </c>
      <c r="AQ43" t="n">
        <v>9.55806451612903274</v>
      </c>
      <c r="AR43" t="n">
        <v>17.3299999999999983</v>
      </c>
      <c r="AS43" t="n">
        <v>18.5870967741935438</v>
      </c>
      <c r="AT43" t="n">
        <v>18.1258064516128954</v>
      </c>
      <c r="AU43" t="n">
        <v>10.0266666666666673</v>
      </c>
      <c r="AV43" t="n">
        <v>6.53225806451612989</v>
      </c>
      <c r="AW43" t="n">
        <v>-2.47333333333333272</v>
      </c>
      <c r="AX43" t="n">
        <v>-0.303225806451613122</v>
      </c>
      <c r="AY43" s="32">
        <f>AVERAGE(AM43:AX43)</f>
        <v>5.23390424987198966</v>
      </c>
      <c r="AZ43" s="16">
        <f>AVERAGE(AR43:AS43)</f>
        <v>17.9585483870968012</v>
      </c>
      <c r="BA43" s="3">
        <f>AVERAGE(AR43:AU43)</f>
        <v>16.0173924731182993</v>
      </c>
      <c r="BE43" s="3" t="n">
        <v>0.971999999999999886</v>
      </c>
      <c r="BF43" s="3" t="n">
        <v>0.992000000000000171</v>
      </c>
      <c r="BG43" s="3" t="n">
        <v>1.375</v>
      </c>
      <c r="BH43" s="3" t="n">
        <v>0.688999999999999968</v>
      </c>
      <c r="BI43" s="3" t="n">
        <v>1.1379999999999999</v>
      </c>
      <c r="BJ43" s="3" t="n">
        <v>1.14300000000000002</v>
      </c>
      <c r="BK43" s="3">
        <f>AVERAGE(BE43:BJ43)</f>
        <v>1.0515000000000001</v>
      </c>
    </row>
    <row r="44" spans="1:63">
      <c r="A44" s="3" t="n">
        <v>2008</v>
      </c>
      <c r="B44" s="15" t="n">
        <v>1.12400000000000011</v>
      </c>
      <c r="C44" s="15" t="n">
        <v>1.02200000000000002</v>
      </c>
      <c r="D44" s="15" t="n">
        <v>1.12400000000000011</v>
      </c>
      <c r="F44" s="6"/>
      <c r="H44" s="3" t="n">
        <v>2008</v>
      </c>
      <c r="I44" s="3" t="n">
        <v>27</v>
      </c>
      <c r="J44" s="3" t="n">
        <v>139</v>
      </c>
      <c r="K44" s="3" t="n">
        <v>44</v>
      </c>
      <c r="L44" s="3" t="n">
        <v>49</v>
      </c>
      <c r="M44" s="3" t="n">
        <v>24</v>
      </c>
      <c r="N44" s="3" t="n">
        <v>47</v>
      </c>
      <c r="O44" s="3" t="n">
        <v>33</v>
      </c>
      <c r="P44" s="22" t="n">
        <v>67</v>
      </c>
      <c r="Q44" s="3" t="n">
        <v>20</v>
      </c>
      <c r="R44" s="3" t="n">
        <v>30</v>
      </c>
      <c r="S44" s="3" t="n">
        <v>32</v>
      </c>
      <c r="T44" s="3" t="n">
        <v>28</v>
      </c>
      <c r="U44" s="3" t="n">
        <v>79</v>
      </c>
      <c r="V44" s="3" t="n">
        <v>75</v>
      </c>
      <c r="W44" s="3" t="n">
        <v>99</v>
      </c>
      <c r="X44" s="3" t="n">
        <v>36</v>
      </c>
      <c r="Y44" s="3" t="n">
        <v>52</v>
      </c>
      <c r="Z44" s="3" t="n">
        <v>59</v>
      </c>
      <c r="AA44" s="23" t="n">
        <v>59</v>
      </c>
      <c r="AB44" s="32">
        <f>SUM(P44:AA44)</f>
        <v>636</v>
      </c>
      <c r="AC44" s="16">
        <f>SUM(U44,V44)</f>
        <v>154</v>
      </c>
      <c r="AD44" s="16">
        <f>SUM(T44:X44)</f>
        <v>317</v>
      </c>
      <c r="AE44" s="3" t="n">
        <v>2008</v>
      </c>
      <c r="AF44" s="3" t="n">
        <v>17.3299999999999983</v>
      </c>
      <c r="AG44" s="3" t="n">
        <v>18.5870967741935438</v>
      </c>
      <c r="AH44" s="3" t="n">
        <v>18.1258064516128954</v>
      </c>
      <c r="AI44" s="3" t="n">
        <v>10.0266666666666673</v>
      </c>
      <c r="AJ44" s="3" t="n">
        <v>6.53225806451612989</v>
      </c>
      <c r="AK44" s="3" t="n">
        <v>-2.47333333333333272</v>
      </c>
      <c r="AL44" s="23" t="n">
        <v>-0.303225806451613122</v>
      </c>
      <c r="AM44" t="n">
        <v>-5.11034482758620712</v>
      </c>
      <c r="AN44" t="n">
        <v>-4.3448275862068968</v>
      </c>
      <c r="AO44" t="n">
        <v>-4.05806451612903274</v>
      </c>
      <c r="AP44" t="n">
        <v>2.94666666666666686</v>
      </c>
      <c r="AQ44" t="n">
        <v>9.09677419354838968</v>
      </c>
      <c r="AR44" t="n">
        <v>15.9299999999999997</v>
      </c>
      <c r="AS44" t="n">
        <v>18.5451612903225751</v>
      </c>
      <c r="AT44" t="n">
        <v>14.5032258064516135</v>
      </c>
      <c r="AU44" t="n">
        <v>9.53333333333332789</v>
      </c>
      <c r="AV44" t="n">
        <v>4.09032258064516174</v>
      </c>
      <c r="AW44" t="n">
        <v>-2.56333333333333302</v>
      </c>
      <c r="AX44" t="n">
        <v>-1.53548387096774208</v>
      </c>
      <c r="AY44" s="32">
        <f>AVERAGE(AM44:AX44)</f>
        <v>4.75278581139537959</v>
      </c>
      <c r="AZ44" s="16">
        <f>AVERAGE(AR44:AS44)</f>
        <v>17.2375806451613016</v>
      </c>
      <c r="BA44" s="3">
        <f>AVERAGE(AR44:AU44)</f>
        <v>14.6279301075269004</v>
      </c>
      <c r="BE44" s="3" t="n">
        <v>1.02200000000000002</v>
      </c>
      <c r="BF44" s="3" t="n">
        <v>1.2569999999999999</v>
      </c>
      <c r="BG44" s="3" t="n">
        <v>1.53499999999999996</v>
      </c>
      <c r="BH44" s="3" t="n">
        <v>0.869999999999999929</v>
      </c>
      <c r="BI44" s="3" t="n">
        <v>0.696999999999999975</v>
      </c>
      <c r="BJ44" s="3" t="n">
        <v>0.842999999999999794</v>
      </c>
      <c r="BK44" s="3">
        <f>AVERAGE(BE44:BJ44)</f>
        <v>1.03733333333333011</v>
      </c>
    </row>
    <row r="45" spans="1:63">
      <c r="A45" s="3" t="n">
        <v>2009</v>
      </c>
      <c r="B45" s="15" t="n">
        <v>0.992000000000000171</v>
      </c>
      <c r="C45" s="15" t="n">
        <v>0.888000000000000078</v>
      </c>
      <c r="D45" s="15" t="n">
        <v>0.992000000000000171</v>
      </c>
      <c r="F45" s="6"/>
      <c r="H45" s="3" t="n">
        <v>2009</v>
      </c>
      <c r="I45" s="3" t="n">
        <v>79</v>
      </c>
      <c r="J45" s="3" t="n">
        <v>75</v>
      </c>
      <c r="K45" s="3" t="n">
        <v>99</v>
      </c>
      <c r="L45" s="3" t="n">
        <v>36</v>
      </c>
      <c r="M45" s="3" t="n">
        <v>52</v>
      </c>
      <c r="N45" s="3" t="n">
        <v>59</v>
      </c>
      <c r="O45" s="3" t="n">
        <v>59</v>
      </c>
      <c r="P45" s="22" t="n">
        <v>10</v>
      </c>
      <c r="Q45" s="3" t="n">
        <v>23</v>
      </c>
      <c r="R45" s="3" t="n">
        <v>10</v>
      </c>
      <c r="S45" s="3" t="n">
        <v>9</v>
      </c>
      <c r="T45" s="3" t="n">
        <v>66</v>
      </c>
      <c r="U45" s="3" t="n">
        <v>31</v>
      </c>
      <c r="V45" s="3" t="n">
        <v>78</v>
      </c>
      <c r="W45" s="3" t="n">
        <v>94</v>
      </c>
      <c r="X45" s="3" t="n">
        <v>94</v>
      </c>
      <c r="Y45" s="3" t="n">
        <v>34</v>
      </c>
      <c r="Z45" s="3" t="n">
        <v>55</v>
      </c>
      <c r="AA45" s="23" t="n">
        <v>22</v>
      </c>
      <c r="AB45" s="32">
        <f>SUM(P45:AA45)</f>
        <v>526</v>
      </c>
      <c r="AC45" s="16">
        <f>SUM(U45,V45)</f>
        <v>109</v>
      </c>
      <c r="AD45" s="16">
        <f>SUM(T45:X45)</f>
        <v>363</v>
      </c>
      <c r="AE45" s="3" t="n">
        <v>2009</v>
      </c>
      <c r="AF45" s="3" t="n">
        <v>15.9299999999999997</v>
      </c>
      <c r="AG45" s="3" t="n">
        <v>18.5451612903225751</v>
      </c>
      <c r="AH45" s="3" t="n">
        <v>14.5032258064516135</v>
      </c>
      <c r="AI45" s="3" t="n">
        <v>9.53333333333332789</v>
      </c>
      <c r="AJ45" s="3" t="n">
        <v>4.09032258064516174</v>
      </c>
      <c r="AK45" s="3" t="n">
        <v>-2.56333333333333302</v>
      </c>
      <c r="AL45" s="23" t="n">
        <v>-1.53548387096774208</v>
      </c>
      <c r="AM45" t="n">
        <v>-7.31612903225806388</v>
      </c>
      <c r="AN45" t="n">
        <v>-8.38928571428571601</v>
      </c>
      <c r="AO45" t="n">
        <v>-2.09677419354838657</v>
      </c>
      <c r="AP45" t="n">
        <v>3.6466666666666665</v>
      </c>
      <c r="AQ45" t="n">
        <v>13.6322580645161295</v>
      </c>
      <c r="AR45" t="n">
        <v>16.1166666666666671</v>
      </c>
      <c r="AS45" t="n">
        <v>18.7322580645161274</v>
      </c>
      <c r="AT45" t="n">
        <v>20.1645161290322505</v>
      </c>
      <c r="AU45" t="n">
        <v>13.1066666666666674</v>
      </c>
      <c r="AV45" t="n">
        <v>0.780645161290322331</v>
      </c>
      <c r="AW45" t="n">
        <v>-0.603333333333333321</v>
      </c>
      <c r="AX45" t="n">
        <v>-7.24516129032257883</v>
      </c>
      <c r="AY45" s="32">
        <f>AVERAGE(AM45:AX45)</f>
        <v>5.0440828213005604</v>
      </c>
      <c r="AZ45" s="16">
        <f>AVERAGE(AR45:AS45)</f>
        <v>17.424462365591399</v>
      </c>
      <c r="BA45" s="3">
        <f>AVERAGE(AR45:AU45)</f>
        <v>17.0300268817203992</v>
      </c>
      <c r="BE45" s="3" t="n">
        <v>0.888000000000000078</v>
      </c>
      <c r="BF45" s="3" t="n">
        <v>0.960999999999999943</v>
      </c>
      <c r="BG45" s="3" t="n">
        <v>0.508000000000000007</v>
      </c>
      <c r="BH45" s="3" t="n">
        <v>1.06299999999999994</v>
      </c>
      <c r="BI45" s="3" t="n">
        <v>0.761000000000000032</v>
      </c>
      <c r="BJ45" s="3" t="n">
        <v>0.741000000000000014</v>
      </c>
      <c r="BK45" s="3">
        <f>AVERAGE(BE45:BJ45)</f>
        <v>0.820333333333332959</v>
      </c>
    </row>
    <row r="46" spans="1:63">
      <c r="A46" s="3" t="n">
        <v>2010</v>
      </c>
      <c r="B46" s="15" t="n">
        <v>0.952999999999999936</v>
      </c>
      <c r="C46" s="15" t="n">
        <v>0.937000000000000099</v>
      </c>
      <c r="D46" s="15" t="n">
        <v>0.952999999999999936</v>
      </c>
      <c r="F46" s="6"/>
      <c r="H46" s="3" t="n">
        <v>2010</v>
      </c>
      <c r="I46" s="3" t="n">
        <v>31</v>
      </c>
      <c r="J46" s="3" t="n">
        <v>78</v>
      </c>
      <c r="K46" s="3" t="n">
        <v>94</v>
      </c>
      <c r="L46" s="3" t="n">
        <v>94</v>
      </c>
      <c r="M46" s="3" t="n">
        <v>34</v>
      </c>
      <c r="N46" s="3" t="n">
        <v>55</v>
      </c>
      <c r="O46" s="3" t="n">
        <v>22</v>
      </c>
      <c r="P46" s="22" t="n">
        <v>12</v>
      </c>
      <c r="Q46" s="3" t="n">
        <v>29</v>
      </c>
      <c r="R46" s="3" t="n">
        <v>55</v>
      </c>
      <c r="S46" s="3" t="n">
        <v>20</v>
      </c>
      <c r="T46" s="3" t="n">
        <v>63</v>
      </c>
      <c r="U46" s="3" t="n">
        <v>29</v>
      </c>
      <c r="V46" s="3" t="n">
        <v>132</v>
      </c>
      <c r="W46" s="3" t="n">
        <v>55</v>
      </c>
      <c r="X46" s="3" t="n">
        <v>51</v>
      </c>
      <c r="Y46" s="3" t="n">
        <v>53</v>
      </c>
      <c r="Z46" s="3" t="n">
        <v>8</v>
      </c>
      <c r="AA46" s="23" t="n">
        <v>9</v>
      </c>
      <c r="AB46" s="32">
        <f>SUM(P46:AA46)</f>
        <v>516</v>
      </c>
      <c r="AC46" s="16">
        <f>SUM(U46,V46)</f>
        <v>161</v>
      </c>
      <c r="AD46" s="16">
        <f>SUM(T46:X46)</f>
        <v>330</v>
      </c>
      <c r="AE46" s="3" t="n">
        <v>2010</v>
      </c>
      <c r="AF46" s="3" t="n">
        <v>16.1166666666666671</v>
      </c>
      <c r="AG46" s="3" t="n">
        <v>18.7322580645161274</v>
      </c>
      <c r="AH46" s="3" t="n">
        <v>20.1645161290322505</v>
      </c>
      <c r="AI46" s="3" t="n">
        <v>13.1066666666666674</v>
      </c>
      <c r="AJ46" s="3" t="n">
        <v>0.780645161290322331</v>
      </c>
      <c r="AK46" s="3" t="n">
        <v>-0.603333333333333321</v>
      </c>
      <c r="AL46" s="23" t="n">
        <v>-7.24516129032257883</v>
      </c>
      <c r="AM46" t="n">
        <v>-10.8935483870967769</v>
      </c>
      <c r="AN46" t="n">
        <v>-12.2464285714285701</v>
      </c>
      <c r="AO46" t="n">
        <v>-4.04838709677419395</v>
      </c>
      <c r="AP46" t="n">
        <v>5.05666666666666842</v>
      </c>
      <c r="AQ46" t="n">
        <v>13.2709677419354843</v>
      </c>
      <c r="AR46" t="n">
        <v>15.4499999999999993</v>
      </c>
      <c r="AS46" t="n">
        <v>20.9967741935483829</v>
      </c>
      <c r="AT46" t="n">
        <v>16.2225806451612868</v>
      </c>
      <c r="AU46" t="n">
        <v>11.2966666666666633</v>
      </c>
      <c r="AV46" t="n">
        <v>4.39032258064515979</v>
      </c>
      <c r="AW46" t="n">
        <v>-7.29999999999999982</v>
      </c>
      <c r="AX46" t="n">
        <v>-10.9096774193548391</v>
      </c>
      <c r="AY46" s="32">
        <f>AVERAGE(AM46:AX46)</f>
        <v>3.44049475166410978</v>
      </c>
      <c r="AZ46" s="16">
        <f>AVERAGE(AR46:AS46)</f>
        <v>18.2233870967742</v>
      </c>
      <c r="BA46" s="3">
        <f>AVERAGE(AR46:AU46)</f>
        <v>15.9915053763441009</v>
      </c>
      <c r="BE46" s="3" t="n">
        <v>0.937000000000000099</v>
      </c>
      <c r="BF46" s="3" t="n">
        <v>1.22300000000000009</v>
      </c>
      <c r="BG46" s="3" t="n">
        <v>0.748000000000000043</v>
      </c>
      <c r="BH46" s="3" t="n">
        <v>0.666000000000000014</v>
      </c>
      <c r="BI46" s="3" t="n">
        <v>0.692999999999999972</v>
      </c>
      <c r="BJ46" s="3" t="n">
        <v>1.40500000000000007</v>
      </c>
      <c r="BK46" s="3">
        <f>AVERAGE(BE46:BJ46)</f>
        <v>0.945333333333334025</v>
      </c>
    </row>
    <row r="47" spans="1:63">
      <c r="A47" s="3" t="n">
        <v>2011</v>
      </c>
      <c r="B47" s="15" t="n">
        <v>1.04499999999999993</v>
      </c>
      <c r="C47" s="15" t="n">
        <v>1.04499999999999993</v>
      </c>
      <c r="D47" s="15" t="n">
        <v>1.04499999999999993</v>
      </c>
      <c r="F47" s="6"/>
      <c r="H47" s="3" t="n">
        <v>2011</v>
      </c>
      <c r="I47" s="3" t="n">
        <v>29</v>
      </c>
      <c r="J47" s="3" t="n">
        <v>132</v>
      </c>
      <c r="K47" s="3" t="n">
        <v>55</v>
      </c>
      <c r="L47" s="3" t="n">
        <v>51</v>
      </c>
      <c r="M47" s="3" t="n">
        <v>53</v>
      </c>
      <c r="N47" s="3" t="n">
        <v>8</v>
      </c>
      <c r="O47" s="3" t="n">
        <v>9</v>
      </c>
      <c r="P47" s="22" t="n">
        <v>26</v>
      </c>
      <c r="Q47" s="3" t="n">
        <v>16</v>
      </c>
      <c r="R47" s="3" t="n">
        <v>26</v>
      </c>
      <c r="S47" s="3" t="n">
        <v>31</v>
      </c>
      <c r="T47" s="3" t="n">
        <v>51</v>
      </c>
      <c r="U47" s="3" t="n">
        <v>51</v>
      </c>
      <c r="V47" s="3" t="n">
        <v>87</v>
      </c>
      <c r="W47" s="3" t="n">
        <v>34</v>
      </c>
      <c r="X47" s="3" t="n">
        <v>42</v>
      </c>
      <c r="Y47" s="3" t="n">
        <v>90</v>
      </c>
      <c r="Z47" s="3" t="n">
        <v>43</v>
      </c>
      <c r="AA47" s="23" t="n">
        <v>70</v>
      </c>
      <c r="AB47" s="32">
        <f>SUM(P47:AA47)</f>
        <v>567</v>
      </c>
      <c r="AC47" s="16">
        <f>SUM(U47,V47)</f>
        <v>138</v>
      </c>
      <c r="AD47" s="16">
        <f>SUM(T47:X47)</f>
        <v>265</v>
      </c>
      <c r="AE47" s="3" t="n">
        <v>2011</v>
      </c>
      <c r="AF47" s="3" t="n">
        <v>15.4499999999999993</v>
      </c>
      <c r="AG47" s="3" t="n">
        <v>20.9967741935483829</v>
      </c>
      <c r="AH47" s="3" t="n">
        <v>16.2225806451612868</v>
      </c>
      <c r="AI47" s="3" t="n">
        <v>11.2966666666666633</v>
      </c>
      <c r="AJ47" s="3" t="n">
        <v>4.39032258064515979</v>
      </c>
      <c r="AK47" s="3" t="n">
        <v>-7.29999999999999982</v>
      </c>
      <c r="AL47" s="23" t="n">
        <v>-10.9096774193548391</v>
      </c>
      <c r="AM47" t="n">
        <v>-10.0612903225806463</v>
      </c>
      <c r="AN47" t="n">
        <v>-14.3321428571428555</v>
      </c>
      <c r="AO47" t="n">
        <v>-0.443333333333333357</v>
      </c>
      <c r="AP47" t="n">
        <v>6.53000000000000114</v>
      </c>
      <c r="AQ47" t="n">
        <v>10.7290322580645157</v>
      </c>
      <c r="AR47" t="n">
        <v>18.6366666666666667</v>
      </c>
      <c r="AS47" t="n">
        <v>22.6129032258064484</v>
      </c>
      <c r="AT47" t="n">
        <v>17.8290322580645153</v>
      </c>
      <c r="AU47" t="n">
        <v>12.4833333333333325</v>
      </c>
      <c r="AV47" t="n">
        <v>5.74838709677419324</v>
      </c>
      <c r="AW47" t="n">
        <v>1.26999999999999935</v>
      </c>
      <c r="AX47" t="n">
        <v>-1.53548387096774208</v>
      </c>
      <c r="AY47" s="32">
        <f>AVERAGE(AM47:AX47)</f>
        <v>5.78892537122376005</v>
      </c>
      <c r="AZ47" s="16">
        <f>AVERAGE(AR47:AS47)</f>
        <v>20.6247849462365984</v>
      </c>
      <c r="BA47" s="3">
        <f>AVERAGE(AR47:AU47)</f>
        <v>17.8904838709676994</v>
      </c>
      <c r="BE47" s="3" t="n">
        <v>1.04499999999999993</v>
      </c>
      <c r="BF47" s="3" t="n">
        <v>1.04499999999999993</v>
      </c>
      <c r="BG47" s="3" t="n">
        <v>1.21100000000000008</v>
      </c>
      <c r="BH47" s="3" t="n">
        <v>1.20700000000000007</v>
      </c>
      <c r="BI47" s="3" t="n">
        <v>1.09000000000000007</v>
      </c>
      <c r="BJ47" s="3" t="n">
        <v>0.941000000000000014</v>
      </c>
      <c r="BK47" s="3">
        <f>AVERAGE(BE47:BJ47)</f>
        <v>1.08983333333333011</v>
      </c>
    </row>
    <row r="48" spans="1:63">
      <c r="A48" s="3" t="n">
        <v>2012</v>
      </c>
      <c r="B48" s="15" t="n">
        <v>1.03899999999999992</v>
      </c>
      <c r="C48" s="15" t="n">
        <v>1.01600000000000001</v>
      </c>
      <c r="D48" s="15" t="n">
        <v>1.03899999999999992</v>
      </c>
      <c r="F48" s="6"/>
      <c r="H48" s="3" t="n">
        <v>2012</v>
      </c>
      <c r="I48" s="3" t="n">
        <v>51</v>
      </c>
      <c r="J48" s="3" t="n">
        <v>87</v>
      </c>
      <c r="K48" s="3" t="n">
        <v>34</v>
      </c>
      <c r="L48" s="3" t="n">
        <v>42</v>
      </c>
      <c r="M48" s="3" t="n">
        <v>90</v>
      </c>
      <c r="N48" s="3" t="n">
        <v>43</v>
      </c>
      <c r="O48" s="3" t="n">
        <v>70</v>
      </c>
      <c r="P48" s="22" t="n">
        <v>32</v>
      </c>
      <c r="Q48" s="3" t="n">
        <v>44</v>
      </c>
      <c r="R48" s="3" t="n">
        <v>30</v>
      </c>
      <c r="S48" s="3" t="n">
        <v>51</v>
      </c>
      <c r="T48" s="3" t="n">
        <v>31</v>
      </c>
      <c r="U48" s="3" t="n">
        <v>72</v>
      </c>
      <c r="V48" s="3" t="n">
        <v>72</v>
      </c>
      <c r="W48" s="3" t="n">
        <v>25</v>
      </c>
      <c r="X48" s="3" t="n">
        <v>25</v>
      </c>
      <c r="Y48" s="3" t="n">
        <v>71</v>
      </c>
      <c r="Z48" s="3" t="n">
        <v>70</v>
      </c>
      <c r="AA48" s="23" t="n">
        <v>50</v>
      </c>
      <c r="AB48" s="32">
        <f>SUM(P48:AA48)</f>
        <v>573</v>
      </c>
      <c r="AC48" s="16">
        <f>SUM(U48,V48)</f>
        <v>144</v>
      </c>
      <c r="AD48" s="16">
        <f>SUM(T48:X48)</f>
        <v>225</v>
      </c>
      <c r="AE48" s="3" t="n">
        <v>2012</v>
      </c>
      <c r="AF48" s="3" t="n">
        <v>18.6366666666666667</v>
      </c>
      <c r="AG48" s="3" t="n">
        <v>22.6129032258064484</v>
      </c>
      <c r="AH48" s="3" t="n">
        <v>17.8290322580645153</v>
      </c>
      <c r="AI48" s="3" t="n">
        <v>12.4833333333333325</v>
      </c>
      <c r="AJ48" s="3" t="n">
        <v>5.74838709677419324</v>
      </c>
      <c r="AK48" s="3" t="n">
        <v>1.26999999999999935</v>
      </c>
      <c r="AL48" s="23" t="n">
        <v>-1.53548387096774208</v>
      </c>
      <c r="AM48" t="n">
        <v>-8.67741935483870996</v>
      </c>
      <c r="AN48" t="n">
        <v>-12.1068965517241391</v>
      </c>
      <c r="AO48" t="n">
        <v>-0.235483870967742215</v>
      </c>
      <c r="AP48" t="n">
        <v>2.62666666666666693</v>
      </c>
      <c r="AQ48" t="n">
        <v>10.6290322580645178</v>
      </c>
      <c r="AR48" t="n">
        <v>14.7200000000000024</v>
      </c>
      <c r="AS48" t="n">
        <v>18.5935483870967708</v>
      </c>
      <c r="AT48" t="n">
        <v>18.3129032258064512</v>
      </c>
      <c r="AU48" t="n">
        <v>11.106666666666662</v>
      </c>
      <c r="AV48" t="n">
        <v>2.73548387096774182</v>
      </c>
      <c r="AW48" t="n">
        <v>-0.496666666666666679</v>
      </c>
      <c r="AX48" t="n">
        <v>-11.6774193548387082</v>
      </c>
      <c r="AY48" s="32">
        <f>AVERAGE(AM48:AX48)</f>
        <v>3.79420127301940013</v>
      </c>
      <c r="AZ48" s="16">
        <f>AVERAGE(AR48:AS48)</f>
        <v>16.6567741935484008</v>
      </c>
      <c r="BA48" s="3">
        <f>AVERAGE(AR48:AU48)</f>
        <v>15.6832795698925</v>
      </c>
      <c r="BE48" s="3" t="n">
        <v>1.01600000000000001</v>
      </c>
      <c r="BF48" s="3" t="n">
        <v>0.803000000000000114</v>
      </c>
      <c r="BG48" s="3" t="n">
        <v>1.49500000000000011</v>
      </c>
      <c r="BH48" s="3" t="n">
        <v>1.27099999999999991</v>
      </c>
      <c r="BI48" s="3" t="n">
        <v>1.0069999999999999</v>
      </c>
      <c r="BJ48" s="3" t="n">
        <v>1.07299999999999995</v>
      </c>
      <c r="BK48" s="3">
        <f>AVERAGE(BE48:BJ48)</f>
        <v>1.11083333333333001</v>
      </c>
    </row>
    <row r="49" spans="1:63">
      <c r="A49" s="3" t="n">
        <v>2013</v>
      </c>
      <c r="B49" s="15" t="n">
        <v>0.993000000000000149</v>
      </c>
      <c r="C49" s="15" t="n">
        <v>0.966999999999999993</v>
      </c>
      <c r="D49" s="15" t="n">
        <v>0.993000000000000149</v>
      </c>
      <c r="H49" s="3" t="n">
        <v>2013</v>
      </c>
      <c r="I49" s="3" t="n">
        <v>72</v>
      </c>
      <c r="J49" s="3" t="n">
        <v>72</v>
      </c>
      <c r="K49" s="3" t="n">
        <v>25</v>
      </c>
      <c r="L49" s="3" t="n">
        <v>25</v>
      </c>
      <c r="M49" s="3" t="n">
        <v>71</v>
      </c>
      <c r="N49" s="3" t="n">
        <v>70</v>
      </c>
      <c r="O49" s="3" t="n">
        <v>50</v>
      </c>
      <c r="P49" s="22" t="n">
        <v>41</v>
      </c>
      <c r="Q49" s="3" t="n">
        <v>24</v>
      </c>
      <c r="R49" s="3" t="n">
        <v>5</v>
      </c>
      <c r="S49" s="3" t="n">
        <v>33</v>
      </c>
      <c r="T49" s="3" t="n">
        <v>21</v>
      </c>
      <c r="U49" s="3" t="n">
        <v>110</v>
      </c>
      <c r="V49" s="3" t="n">
        <v>110</v>
      </c>
      <c r="W49" s="3" t="n">
        <v>42</v>
      </c>
      <c r="X49" s="3" t="n">
        <v>22</v>
      </c>
      <c r="Y49" s="3" t="n">
        <v>63</v>
      </c>
      <c r="Z49" s="3" t="n">
        <v>41</v>
      </c>
      <c r="AA49" s="23" t="n">
        <v>51</v>
      </c>
      <c r="AB49" s="32">
        <f>SUM(P49:AA49)</f>
        <v>563</v>
      </c>
      <c r="AC49" s="16">
        <f>SUM(U49,V49)</f>
        <v>220</v>
      </c>
      <c r="AD49" s="16">
        <f>SUM(T49:X49)</f>
        <v>305</v>
      </c>
      <c r="AE49" s="3" t="n">
        <v>2013</v>
      </c>
      <c r="AF49" s="3" t="n">
        <v>14.7200000000000024</v>
      </c>
      <c r="AG49" s="3" t="n">
        <v>18.5935483870967708</v>
      </c>
      <c r="AH49" s="3" t="n">
        <v>18.3129032258064512</v>
      </c>
      <c r="AI49" s="3" t="n">
        <v>11.106666666666662</v>
      </c>
      <c r="AJ49" s="3" t="n">
        <v>2.73548387096774182</v>
      </c>
      <c r="AK49" s="3" t="n">
        <v>-0.496666666666666679</v>
      </c>
      <c r="AL49" s="23" t="n">
        <v>-11.6774193548387082</v>
      </c>
      <c r="AM49" t="n">
        <v>-7.52903225806451548</v>
      </c>
      <c r="AN49" t="n">
        <v>-5.79999999999999893</v>
      </c>
      <c r="AO49" t="n">
        <v>-5.38709677419354804</v>
      </c>
      <c r="AP49" t="n">
        <v>3.75517241379310329</v>
      </c>
      <c r="AQ49" t="n">
        <v>13.8096774193548377</v>
      </c>
      <c r="AR49" t="n">
        <v>19.1633333333333447</v>
      </c>
      <c r="AS49" t="n">
        <v>19.5741935483871039</v>
      </c>
      <c r="AT49" t="n">
        <v>19.9419354838709673</v>
      </c>
      <c r="AU49" t="n">
        <v>14.1366666666666632</v>
      </c>
      <c r="AV49" t="n">
        <v>3.4354838709677411</v>
      </c>
      <c r="AW49" t="n">
        <v>-1.493333333333333</v>
      </c>
      <c r="AX49" t="n">
        <v>-5.00967741935483879</v>
      </c>
      <c r="AY49" s="32">
        <f>AVERAGE(AM49:AX49)</f>
        <v>5.71644357928563007</v>
      </c>
      <c r="AZ49" s="16">
        <f>AVERAGE(AR49:AS49)</f>
        <v>19.3687634408601994</v>
      </c>
      <c r="BA49" s="3">
        <f>AVERAGE(AR49:AU49)</f>
        <v>18.2040322580645011</v>
      </c>
      <c r="BE49" s="3" t="n">
        <v>0.966999999999999993</v>
      </c>
      <c r="BF49" s="3" t="n">
        <v>0.975999999999999979</v>
      </c>
      <c r="BG49" s="3" t="n">
        <v>1.07499999999999996</v>
      </c>
      <c r="BH49" s="3" t="n">
        <v>0.977999999999999936</v>
      </c>
      <c r="BI49" s="3" t="n">
        <v>0.858000000000000007</v>
      </c>
      <c r="BJ49" s="3" t="n">
        <v>0.509999999999999964</v>
      </c>
      <c r="BK49" s="3">
        <f>AVERAGE(BE49:BJ49)</f>
        <v>0.89399999999999995</v>
      </c>
    </row>
    <row r="50" spans="1:63">
      <c r="A50" s="3" t="n">
        <v>2014</v>
      </c>
      <c r="B50" s="15" t="n">
        <v>1.08099999999999996</v>
      </c>
      <c r="C50" s="15" t="n">
        <v>1.08600000000000009</v>
      </c>
      <c r="D50" s="15" t="n">
        <v>1.08099999999999996</v>
      </c>
      <c r="H50" s="3" t="n">
        <v>2014</v>
      </c>
      <c r="I50" s="3" t="n">
        <v>110</v>
      </c>
      <c r="J50" s="3" t="n">
        <v>110</v>
      </c>
      <c r="K50" s="3" t="n">
        <v>42</v>
      </c>
      <c r="L50" s="3" t="n">
        <v>22</v>
      </c>
      <c r="M50" s="3" t="n">
        <v>63</v>
      </c>
      <c r="N50" s="3" t="n">
        <v>41</v>
      </c>
      <c r="O50" s="3" t="n">
        <v>51</v>
      </c>
      <c r="P50" s="22" t="n">
        <v>35</v>
      </c>
      <c r="Q50" s="3" t="n">
        <v>32</v>
      </c>
      <c r="R50" s="3" t="n">
        <v>34</v>
      </c>
      <c r="S50" s="3" t="n">
        <v>31</v>
      </c>
      <c r="T50" s="3" t="n">
        <v>55</v>
      </c>
      <c r="U50" s="3" t="n">
        <v>54</v>
      </c>
      <c r="V50" s="3" t="n">
        <v>84</v>
      </c>
      <c r="W50" s="3" t="n">
        <v>84</v>
      </c>
      <c r="X50" s="3" t="n">
        <v>46</v>
      </c>
      <c r="Y50" s="3" t="n">
        <v>29</v>
      </c>
      <c r="Z50" s="3" t="n">
        <v>30</v>
      </c>
      <c r="AA50" s="23" t="n">
        <v>30</v>
      </c>
      <c r="AB50" s="32">
        <f>SUM(P50:AA50)</f>
        <v>544</v>
      </c>
      <c r="AC50" s="16">
        <f>SUM(U50,V50)</f>
        <v>138</v>
      </c>
      <c r="AD50" s="16">
        <f>SUM(T50:X50)</f>
        <v>323</v>
      </c>
      <c r="AE50" s="3" t="n">
        <v>2014</v>
      </c>
      <c r="AF50" s="3" t="n">
        <v>19.1633333333333447</v>
      </c>
      <c r="AG50" s="3" t="n">
        <v>19.5741935483871039</v>
      </c>
      <c r="AH50" s="3" t="n">
        <v>19.9419354838709673</v>
      </c>
      <c r="AI50" s="3" t="n">
        <v>14.1366666666666632</v>
      </c>
      <c r="AJ50" s="3" t="n">
        <v>3.4354838709677411</v>
      </c>
      <c r="AK50" s="3" t="n">
        <v>-1.493333333333333</v>
      </c>
      <c r="AL50" s="23" t="n">
        <v>-5.00967741935483879</v>
      </c>
      <c r="AM50" t="n">
        <v>-9.66774193548387117</v>
      </c>
      <c r="AN50" t="n">
        <v>-3.07142857142857206</v>
      </c>
      <c r="AO50" t="n">
        <v>0.78709677419354831</v>
      </c>
      <c r="AP50" t="n">
        <v>3.91666666666666572</v>
      </c>
      <c r="AQ50" t="n">
        <v>9.62580645161290605</v>
      </c>
      <c r="AR50" t="n">
        <v>15.4700000000000006</v>
      </c>
      <c r="AS50" t="n">
        <v>23.9387096774193608</v>
      </c>
      <c r="AT50" t="n">
        <v>18.6354838709677431</v>
      </c>
      <c r="AU50" t="n">
        <v>12.8699999999999992</v>
      </c>
      <c r="AV50" t="n">
        <v>2.43870967741935551</v>
      </c>
      <c r="AW50" t="n">
        <v>-2.91000000000000014</v>
      </c>
      <c r="AX50" t="n">
        <v>-5.21612903225806424</v>
      </c>
      <c r="AY50" s="32">
        <f>AVERAGE(AM50:AX50)</f>
        <v>5.56809779825908979</v>
      </c>
      <c r="AZ50" s="16">
        <f>AVERAGE(AR50:AS50)</f>
        <v>19.7043548387097012</v>
      </c>
      <c r="BA50" s="3">
        <f>AVERAGE(AR50:AU50)</f>
        <v>17.7285483870968008</v>
      </c>
      <c r="BE50" s="3" t="n">
        <v>1.08600000000000009</v>
      </c>
      <c r="BF50" s="3" t="n">
        <v>1.06800000000000006</v>
      </c>
      <c r="BG50" s="3" t="n">
        <v>0.925</v>
      </c>
      <c r="BH50" s="3" t="n">
        <v>0.987000000000000277</v>
      </c>
      <c r="BI50" s="3" t="n">
        <v>0.666000000000000014</v>
      </c>
      <c r="BJ50" s="3" t="n">
        <v>0.726999999999999957</v>
      </c>
      <c r="BK50" s="3">
        <f>AVERAGE(BE50:BJ50)</f>
        <v>0.909833333333333094</v>
      </c>
    </row>
    <row r="51" spans="1:63">
      <c r="A51" s="3" t="n">
        <v>2015</v>
      </c>
      <c r="B51" s="15" t="n">
        <v>1.04800000000000004</v>
      </c>
      <c r="C51" s="15" t="n">
        <v>1.00600000000000001</v>
      </c>
      <c r="D51" s="15" t="n">
        <v>1.04800000000000004</v>
      </c>
      <c r="H51" s="3" t="n">
        <v>2015</v>
      </c>
      <c r="I51" s="3" t="n">
        <v>54</v>
      </c>
      <c r="J51" s="3" t="n">
        <v>84</v>
      </c>
      <c r="K51" s="3" t="n">
        <v>84</v>
      </c>
      <c r="L51" s="3" t="n">
        <v>46</v>
      </c>
      <c r="M51" s="3" t="n">
        <v>29</v>
      </c>
      <c r="N51" s="3" t="n">
        <v>30</v>
      </c>
      <c r="O51" s="3" t="n">
        <v>30</v>
      </c>
      <c r="P51" s="22" t="n">
        <v>50</v>
      </c>
      <c r="Q51" s="3" t="n">
        <v>50</v>
      </c>
      <c r="R51" s="3" t="n">
        <v>48</v>
      </c>
      <c r="S51" s="3" t="n">
        <v>10</v>
      </c>
      <c r="T51" s="3" t="n">
        <v>101</v>
      </c>
      <c r="U51" s="3" t="n">
        <v>71</v>
      </c>
      <c r="V51" s="3" t="n">
        <v>89</v>
      </c>
      <c r="W51" s="3" t="n">
        <v>54</v>
      </c>
      <c r="X51" s="3" t="n">
        <v>72</v>
      </c>
      <c r="Y51" s="3" t="n">
        <v>38</v>
      </c>
      <c r="Z51" s="3" t="n">
        <v>72</v>
      </c>
      <c r="AA51" s="23" t="n">
        <v>41</v>
      </c>
      <c r="AB51" s="32">
        <f>SUM(P51:AA51)</f>
        <v>696</v>
      </c>
      <c r="AC51" s="16">
        <f>SUM(U51,V51)</f>
        <v>160</v>
      </c>
      <c r="AD51" s="16">
        <f>SUM(T51:X51)</f>
        <v>387</v>
      </c>
      <c r="AE51" s="3" t="n">
        <v>2015</v>
      </c>
      <c r="AF51" s="3" t="n">
        <v>15.4700000000000006</v>
      </c>
      <c r="AG51" s="3" t="n">
        <v>23.9387096774193608</v>
      </c>
      <c r="AH51" s="3" t="n">
        <v>18.6354838709677431</v>
      </c>
      <c r="AI51" s="3" t="n">
        <v>12.8699999999999992</v>
      </c>
      <c r="AJ51" s="3" t="n">
        <v>2.43870967741935551</v>
      </c>
      <c r="AK51" s="3" t="n">
        <v>-2.91000000000000014</v>
      </c>
      <c r="AL51" s="23" t="n">
        <v>-5.21612903225806424</v>
      </c>
      <c r="AM51" t="n">
        <v>-9.28709677419355017</v>
      </c>
      <c r="AN51" t="n">
        <v>-4.07500000000000018</v>
      </c>
      <c r="AO51" t="n">
        <v>1.6580645161290315</v>
      </c>
      <c r="AP51" t="n">
        <v>4.70333333333333403</v>
      </c>
      <c r="AQ51" t="n">
        <v>9.84516129032258469</v>
      </c>
      <c r="AR51" t="n">
        <v>14.6733333333333285</v>
      </c>
      <c r="AS51" t="n">
        <v>16.0870967741935473</v>
      </c>
      <c r="AT51" t="n">
        <v>18.8096774193548377</v>
      </c>
      <c r="AU51" t="n">
        <v>14.0399999999999991</v>
      </c>
      <c r="AV51" t="n">
        <v>4.95483870967742046</v>
      </c>
      <c r="AW51" t="n">
        <v>-0.456666666666666643</v>
      </c>
      <c r="AX51" t="n">
        <v>-4.26774193548387082</v>
      </c>
      <c r="AY51" s="32">
        <f>AVERAGE(AM51:AX51)</f>
        <v>5.55708333333333027</v>
      </c>
      <c r="AZ51" s="16">
        <f>AVERAGE(AR51:AS51)</f>
        <v>15.3802150537634006</v>
      </c>
      <c r="BA51" s="3">
        <f>AVERAGE(AR51:AU51)</f>
        <v>15.9025268817203997</v>
      </c>
      <c r="BE51" s="3" t="n">
        <v>1.00600000000000001</v>
      </c>
      <c r="BF51" s="3" t="n">
        <v>0.941000000000000014</v>
      </c>
      <c r="BG51" s="3" t="n">
        <v>1.04400000000000004</v>
      </c>
      <c r="BH51" s="3" t="n">
        <v>0.953999999999999915</v>
      </c>
      <c r="BI51" s="3" t="n">
        <v>1.07099999999999995</v>
      </c>
      <c r="BJ51" s="3" t="n">
        <v>1.28099999999999991</v>
      </c>
      <c r="BK51" s="3">
        <f>AVERAGE(BE51:BJ51)</f>
        <v>1.0495000000000001</v>
      </c>
    </row>
    <row r="52" spans="2:63">
      <c r="B52"/>
      <c r="C52" s="15"/>
      <c r="D52" s="15"/>
      <c r="P52" s="22"/>
      <c r="AA52" s="23"/>
      <c r="AB52" s="32">
        <f>AVERAGE(AB2:AB51)</f>
        <v>526.559999999999945</v>
      </c>
      <c r="AC52" s="32">
        <f>AVERAGE(AC2:AC51)</f>
        <v>124.859999999999999</v>
      </c>
      <c r="AD52" s="32">
        <f>AVERAGE(AD2:AD51)</f>
        <v>274.920000000000016</v>
      </c>
      <c r="AF52" s="3" t="n">
        <v>14.6733333333333285</v>
      </c>
      <c r="AG52" s="3" t="n">
        <v>16.0870967741935473</v>
      </c>
      <c r="AH52" s="3" t="n">
        <v>18.8096774193548377</v>
      </c>
      <c r="AI52" s="3" t="n">
        <v>14.0399999999999991</v>
      </c>
      <c r="AJ52" s="3" t="n">
        <v>4.95483870967742046</v>
      </c>
      <c r="AK52" s="3" t="n">
        <v>-0.456666666666666643</v>
      </c>
      <c r="AL52" s="23" t="n">
        <v>-4.26774193548387082</v>
      </c>
      <c r="AM52" s="22"/>
      <c r="AX52" s="23"/>
      <c r="AY52" s="32">
        <f>AVERAGE(AY2:AY51)</f>
        <v>3.94025340501791987</v>
      </c>
      <c r="AZ52" s="32">
        <f>AVERAGE(AZ2:AZ51)</f>
        <v>18.1020290322580983</v>
      </c>
      <c r="BA52" s="32">
        <f>AVERAGE(BA2:BA51)</f>
        <v>15.8953763440859994</v>
      </c>
      <c r="BF52" s="3" t="n">
        <v>1.16399999999999992</v>
      </c>
      <c r="BG52" s="3" t="n">
        <v>0.891000000000000014</v>
      </c>
      <c r="BH52" s="3" t="n">
        <v>1.14399999999999991</v>
      </c>
      <c r="BI52" s="3" t="n">
        <v>0.869999999999999929</v>
      </c>
      <c r="BJ52" s="3" t="n">
        <v>1.002</v>
      </c>
      <c r="BK52" s="3">
        <f>AVERAGE(BE52:BJ52)</f>
        <v>1.01419999999999999</v>
      </c>
    </row>
    <row r="53" spans="2:63">
      <c r="B53"/>
      <c r="C53" s="15"/>
      <c r="D53" s="15"/>
      <c r="P53" s="22"/>
      <c r="AA53" s="23"/>
      <c r="AB53" s="32"/>
      <c r="AC53" s="16"/>
      <c r="AL53" s="23"/>
      <c r="AM53" s="24"/>
      <c r="AX53" s="5"/>
      <c r="AY53" s="32"/>
      <c r="AZ53" s="16"/>
      <c r="BF53" s="3" t="n">
        <v>1.15599999999999992</v>
      </c>
      <c r="BG53" s="3" t="n">
        <v>0.857000000000000028</v>
      </c>
      <c r="BH53" s="3" t="n">
        <v>0.714999999999999947</v>
      </c>
      <c r="BI53" s="3" t="n">
        <v>0.647000000000000064</v>
      </c>
      <c r="BJ53" s="3" t="n">
        <v>1.4379999999999999</v>
      </c>
      <c r="BK53" s="3">
        <f>AVERAGE(BE53:BJ53)</f>
        <v>0.962599999999999945</v>
      </c>
    </row>
    <row r="54" spans="2:63">
      <c r="B54"/>
      <c r="C54" s="15"/>
      <c r="D54" s="15"/>
      <c r="P54" s="22"/>
      <c r="AA54" s="23"/>
      <c r="AB54" s="32"/>
      <c r="AC54" s="16"/>
      <c r="AL54" s="5"/>
      <c r="AM54" s="24"/>
      <c r="AX54" s="5"/>
      <c r="AY54" s="32"/>
      <c r="AZ54" s="16"/>
      <c r="BF54" s="3" t="n">
        <v>0.846999999999999886</v>
      </c>
      <c r="BG54" s="3" t="n">
        <v>1.16399999999999992</v>
      </c>
      <c r="BH54" s="3" t="n">
        <v>1.18399999999999995</v>
      </c>
      <c r="BI54" s="3" t="n">
        <v>0.997000000000000064</v>
      </c>
      <c r="BJ54" s="3" t="n">
        <v>1.18500000000000005</v>
      </c>
      <c r="BK54" s="3">
        <f>AVERAGE(BE54:BJ54)</f>
        <v>1.07539999999999991</v>
      </c>
    </row>
    <row r="55" spans="2:63">
      <c r="B55"/>
      <c r="C55" s="15"/>
      <c r="D55" s="15"/>
      <c r="P55" s="22"/>
      <c r="AA55" s="23"/>
      <c r="AB55" s="32"/>
      <c r="AC55" s="16"/>
      <c r="AL55" s="5"/>
      <c r="AM55" s="24"/>
      <c r="AX55" s="5"/>
      <c r="AY55" s="32"/>
      <c r="AZ55" s="16"/>
      <c r="BF55" s="3" t="n">
        <v>0.765000000000000036</v>
      </c>
      <c r="BG55" s="3" t="n">
        <v>0.708000000000000007</v>
      </c>
      <c r="BH55" s="3" t="n">
        <v>1.13900000000000001</v>
      </c>
      <c r="BI55" s="3" t="n">
        <v>1.10200000000000009</v>
      </c>
      <c r="BJ55" s="3" t="n">
        <v>0.994000000000000128</v>
      </c>
      <c r="BK55" s="3">
        <f>AVERAGE(BE55:BJ55)</f>
        <v>0.941600000000000037</v>
      </c>
    </row>
    <row r="56" spans="2:63">
      <c r="B56"/>
      <c r="C56" s="15"/>
      <c r="D56" s="15"/>
      <c r="P56" s="22"/>
      <c r="AA56" s="23"/>
      <c r="AB56" s="32"/>
      <c r="AC56" s="16"/>
      <c r="AL56" s="5"/>
      <c r="AM56" s="24"/>
      <c r="AX56" s="5"/>
      <c r="AY56" s="32"/>
      <c r="AZ56" s="16"/>
      <c r="BF56" s="3" t="n">
        <v>1.15100000000000002</v>
      </c>
      <c r="BG56" s="3" t="n">
        <v>0.621999999999999975</v>
      </c>
      <c r="BH56" s="3" t="n">
        <v>0.602999999999999936</v>
      </c>
      <c r="BI56" s="3" t="n">
        <v>0.799000000000000021</v>
      </c>
      <c r="BJ56" s="3" t="n">
        <v>0.937000000000000099</v>
      </c>
      <c r="BK56" s="3">
        <f>AVERAGE(BE56:BJ56)</f>
        <v>0.82240000000000002</v>
      </c>
    </row>
    <row r="57" spans="2:63">
      <c r="B57"/>
      <c r="C57" s="15"/>
      <c r="D57" s="15"/>
      <c r="P57" s="22"/>
      <c r="AA57" s="23"/>
      <c r="AB57" s="32"/>
      <c r="AC57" s="16"/>
      <c r="AL57" s="5"/>
      <c r="AM57" s="24"/>
      <c r="AX57" s="5"/>
      <c r="AY57" s="32"/>
      <c r="AZ57" s="16"/>
      <c r="BF57" s="3" t="n">
        <v>1.10200000000000009</v>
      </c>
      <c r="BG57" s="3" t="n">
        <v>1.24500000000000011</v>
      </c>
      <c r="BH57" s="3" t="n">
        <v>0.687000000000000099</v>
      </c>
      <c r="BI57" s="3" t="n">
        <v>0.96899999999999995</v>
      </c>
      <c r="BJ57" s="3" t="n">
        <v>1.05400000000000005</v>
      </c>
      <c r="BK57" s="3">
        <f>AVERAGE(BE57:BJ57)</f>
        <v>1.01140000000000008</v>
      </c>
    </row>
    <row r="58" spans="2:52">
      <c r="B58" s="15"/>
      <c r="C58" s="15"/>
      <c r="D58" s="15"/>
      <c r="P58" s="25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  <c r="AB58" s="32"/>
      <c r="AC58" s="32"/>
      <c r="AM58" s="28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9"/>
      <c r="AY58" s="32"/>
      <c r="AZ58" s="32"/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-0.0740011949034470096</v>
      </c>
      <c r="J62" s="3">
        <f>CORREL($B$2:$B$57,J2:J57)</f>
        <v>0.255323762602258952</v>
      </c>
      <c r="K62" s="3">
        <f>CORREL($B$2:$B$57,K2:K57)</f>
        <v>-0.0969228890701159962</v>
      </c>
      <c r="L62" s="3">
        <f>CORREL($B$2:$B$57,L2:L57)</f>
        <v>0.0770457699797980045</v>
      </c>
      <c r="M62" s="3">
        <f>CORREL($B$2:$B$57,M2:M57)</f>
        <v>-0.146547328793710996</v>
      </c>
      <c r="N62" s="3">
        <f>CORREL($B$2:$B$57,N2:N57)</f>
        <v>-0.0634922250138480049</v>
      </c>
      <c r="O62" s="3">
        <f>CORREL($B$2:$B$57,O2:O57)</f>
        <v>-0.0388531245905889921</v>
      </c>
      <c r="P62" s="3">
        <f>CORREL($B$2:$B$57,P2:P57)</f>
        <v>0.0870448615606689913</v>
      </c>
      <c r="Q62" s="3">
        <f>CORREL($B$2:$B$57,Q2:Q57)</f>
        <v>-0.0890901525439879904</v>
      </c>
      <c r="R62" s="3">
        <f>CORREL($B$2:$B$57,R2:R57)</f>
        <v>-0.14787163082630399</v>
      </c>
      <c r="S62" s="3">
        <f>CORREL($B$2:$B$57,S2:S57)</f>
        <v>0.0840846776569379983</v>
      </c>
      <c r="T62" s="3">
        <f>CORREL($B$2:$B$57,T2:T57)</f>
        <v>0.301761474306853028</v>
      </c>
      <c r="U62" s="3">
        <f>CORREL($B$2:$B$57,U2:U57)</f>
        <v>-0.151793537271954992</v>
      </c>
      <c r="V62" s="3">
        <f>CORREL($B$2:$B$57,V2:V57)</f>
        <v>0.151679596058589983</v>
      </c>
      <c r="W62" s="3">
        <f>CORREL($B$2:$B$57,W2:W57)</f>
        <v>-0.0614474993413449866</v>
      </c>
      <c r="X62" s="3">
        <f>CORREL($B$2:$B$57,X2:X57)</f>
        <v>0.0731114787119829934</v>
      </c>
      <c r="Y62" s="3">
        <f>CORREL($B$2:$B$57,Y2:Y57)</f>
        <v>-0.197100646835722024</v>
      </c>
      <c r="Z62" s="3">
        <f>CORREL($B$2:$B$57,AC2:AC57)</f>
        <v>0.019644981828952</v>
      </c>
      <c r="AB62" s="19"/>
    </row>
    <row r="63" spans="8:28">
      <c r="H63" s="3" t="s">
        <v>30</v>
      </c>
      <c r="I63" s="3">
        <f>CORREL($B$2:$B$57,AF2:AF57)</f>
        <v>-0.0482975684838469999</v>
      </c>
      <c r="J63" s="3">
        <f>CORREL($B$2:$B$57,AG2:AG57)</f>
        <v>0.309667723812264972</v>
      </c>
      <c r="K63" s="3">
        <f>CORREL($B$2:$B$57,AH2:AH57)</f>
        <v>0.345587832671254969</v>
      </c>
      <c r="L63" s="3">
        <f>CORREL($B$2:$B$57,AI2:AI57)</f>
        <v>0.44289188119892593</v>
      </c>
      <c r="M63" s="3">
        <f>CORREL($B$2:$B$57,AJ2:AJ57)</f>
        <v>0.332870068067544</v>
      </c>
      <c r="N63" s="3">
        <f>CORREL($B$2:$B$57,AK2:AK57)</f>
        <v>0.204908548159297998</v>
      </c>
      <c r="O63" s="3">
        <f>CORREL($B$2:$B$57,AL2:AL57)</f>
        <v>0.172592008122443001</v>
      </c>
      <c r="P63" s="3">
        <f>CORREL($B$2:$B$57,AM2:AM57)</f>
        <v>0.0799779714863440017</v>
      </c>
      <c r="Q63" s="3">
        <f>CORREL($B$2:$B$57,AN2:AN57)</f>
        <v>0.122921226701650999</v>
      </c>
      <c r="R63" s="3">
        <f>CORREL($B$2:$B$57,AO2:AO57)</f>
        <v>0.295081902248510985</v>
      </c>
      <c r="S63" s="3">
        <f>CORREL($B$2:$B$57,AP2:AP57)</f>
        <v>0.390758906363980962</v>
      </c>
      <c r="T63" s="3">
        <f>CORREL($B$2:$B$57,AQ2:AQ57)</f>
        <v>0.37752334314046001</v>
      </c>
      <c r="U63" s="3">
        <f>CORREL($B$2:$B$57,AR2:AR57)</f>
        <v>0.0439926445965079971</v>
      </c>
      <c r="V63" s="30">
        <f>CORREL($B$2:$B$57,AS2:AS57)</f>
        <v>0.403616848242146009</v>
      </c>
      <c r="W63" s="3">
        <f>CORREL($B$2:$B$57,AT2:AT57)</f>
        <v>0.341693168835476024</v>
      </c>
      <c r="X63" s="3">
        <f>CORREL($B$2:$B$57,AU2:AU57)</f>
        <v>0.393105659515105987</v>
      </c>
      <c r="Y63" s="3">
        <f>CORREL($B$2:$B$57,AV2:AV57)</f>
        <v>0.122913807489790994</v>
      </c>
      <c r="Z63" s="3">
        <f>CORREL($B$2:$B$57,AZ2:AZ57)</f>
        <v>0.283307978514663006</v>
      </c>
      <c r="AA63" s="3">
        <f>CORREL($B$2:$B$57,BA2:BA57)</f>
        <v>0.448208984725452009</v>
      </c>
      <c r="AB63" s="19"/>
    </row>
    <row r="64" spans="8:28">
      <c r="H64" s="3" t="s">
        <v>31</v>
      </c>
      <c r="I64" t="n">
        <v>0.234999999999999964</v>
      </c>
      <c r="J64" t="n">
        <v>0.234999999999999964</v>
      </c>
      <c r="K64" t="n">
        <v>0.234999999999999964</v>
      </c>
      <c r="L64" t="n">
        <v>0.234999999999999964</v>
      </c>
      <c r="M64" t="n">
        <v>0.234999999999999964</v>
      </c>
      <c r="N64" t="n">
        <v>0.234999999999999964</v>
      </c>
      <c r="O64" t="n">
        <v>0.234999999999999964</v>
      </c>
      <c r="P64" t="n">
        <v>0.234999999999999964</v>
      </c>
      <c r="Q64" t="n">
        <v>0.234999999999999964</v>
      </c>
      <c r="R64" t="n">
        <v>0.234999999999999964</v>
      </c>
      <c r="S64" t="n">
        <v>0.234999999999999964</v>
      </c>
      <c r="T64" t="n">
        <v>0.234999999999999964</v>
      </c>
      <c r="U64" t="n">
        <v>0.234999999999999964</v>
      </c>
      <c r="V64" t="n">
        <v>0.234999999999999964</v>
      </c>
      <c r="W64" t="n">
        <v>0.234999999999999964</v>
      </c>
      <c r="X64" t="n">
        <v>0.234999999999999964</v>
      </c>
      <c r="Y64" t="n">
        <v>0.234999999999999964</v>
      </c>
      <c r="Z64" t="n">
        <v>0.234999999999999964</v>
      </c>
      <c r="AA64" t="n">
        <v>0.234999999999999964</v>
      </c>
      <c r="AB64" s="19"/>
    </row>
    <row r="65" spans="8:28">
      <c r="H65" s="3" t="s">
        <v>32</v>
      </c>
      <c r="I65" t="n">
        <v>0.328000000000000025</v>
      </c>
      <c r="J65" t="n">
        <v>0.328000000000000025</v>
      </c>
      <c r="K65" t="n">
        <v>0.328000000000000025</v>
      </c>
      <c r="L65" t="n">
        <v>0.328000000000000025</v>
      </c>
      <c r="M65" t="n">
        <v>0.328000000000000025</v>
      </c>
      <c r="N65" t="n">
        <v>0.328000000000000025</v>
      </c>
      <c r="O65" t="n">
        <v>0.328000000000000025</v>
      </c>
      <c r="P65" t="n">
        <v>0.328000000000000025</v>
      </c>
      <c r="Q65" t="n">
        <v>0.328000000000000025</v>
      </c>
      <c r="R65" t="n">
        <v>0.328000000000000025</v>
      </c>
      <c r="S65" t="n">
        <v>0.328000000000000025</v>
      </c>
      <c r="T65" t="n">
        <v>0.328000000000000025</v>
      </c>
      <c r="U65" t="n">
        <v>0.328000000000000025</v>
      </c>
      <c r="V65" t="n">
        <v>0.328000000000000025</v>
      </c>
      <c r="W65" t="n">
        <v>0.328000000000000025</v>
      </c>
      <c r="X65" t="n">
        <v>0.328000000000000025</v>
      </c>
      <c r="Y65" t="n">
        <v>0.328000000000000025</v>
      </c>
      <c r="Z65" t="n">
        <v>0.328000000000000025</v>
      </c>
      <c r="AA65" t="n">
        <v>0.328000000000000025</v>
      </c>
      <c r="AB65" s="19"/>
    </row>
    <row r="66" spans="8:28">
      <c r="H66" s="30" t="s">
        <v>33</v>
      </c>
      <c r="I66" s="41" t="n">
        <v>0</v>
      </c>
      <c r="J66" s="41" t="n">
        <v>0</v>
      </c>
      <c r="K66" s="41" t="n">
        <v>0</v>
      </c>
      <c r="L66" s="41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0</v>
      </c>
      <c r="U66" s="41" t="n">
        <v>0</v>
      </c>
      <c r="V66" s="41" t="n">
        <v>0</v>
      </c>
      <c r="W66" s="41" t="n">
        <v>0</v>
      </c>
      <c r="X66" s="41" t="n">
        <v>0</v>
      </c>
      <c r="Y66" s="41" t="n">
        <v>0</v>
      </c>
      <c r="Z66" s="41" t="n">
        <v>0</v>
      </c>
      <c r="AA66" s="42"/>
      <c r="AB66" s="19"/>
    </row>
    <row r="67" spans="8:28">
      <c r="H67" s="3" t="s">
        <v>34</v>
      </c>
      <c r="I67" t="n">
        <v>-0.234999999999999964</v>
      </c>
      <c r="J67" s="42" t="n">
        <v>-0.234999999999999964</v>
      </c>
      <c r="K67" s="42" t="n">
        <v>-0.234999999999999964</v>
      </c>
      <c r="L67" s="42" t="n">
        <v>-0.234999999999999964</v>
      </c>
      <c r="M67" s="42" t="n">
        <v>-0.234999999999999964</v>
      </c>
      <c r="N67" s="42" t="n">
        <v>-0.234999999999999964</v>
      </c>
      <c r="O67" s="42" t="n">
        <v>-0.234999999999999964</v>
      </c>
      <c r="P67" s="42" t="n">
        <v>-0.234999999999999964</v>
      </c>
      <c r="Q67" s="42" t="n">
        <v>-0.234999999999999964</v>
      </c>
      <c r="R67" s="42" t="n">
        <v>-0.234999999999999964</v>
      </c>
      <c r="S67" s="42" t="n">
        <v>-0.234999999999999964</v>
      </c>
      <c r="T67" s="42" t="n">
        <v>-0.234999999999999964</v>
      </c>
      <c r="U67" s="42" t="n">
        <v>-0.234999999999999964</v>
      </c>
      <c r="V67" s="42" t="n">
        <v>-0.234999999999999964</v>
      </c>
      <c r="W67" s="42" t="n">
        <v>-0.234999999999999964</v>
      </c>
      <c r="X67" s="42" t="n">
        <v>-0.234999999999999964</v>
      </c>
      <c r="Y67" s="42" t="n">
        <v>-0.234999999999999964</v>
      </c>
      <c r="Z67" s="42" t="n">
        <v>-0.234999999999999964</v>
      </c>
      <c r="AA67" s="42" t="n">
        <v>-0.234999999999999964</v>
      </c>
      <c r="AB67" s="19"/>
    </row>
    <row r="68" spans="8:28">
      <c r="H68" s="3" t="s">
        <v>35</v>
      </c>
      <c r="I68" t="n">
        <v>-0.328000000000000025</v>
      </c>
      <c r="J68" t="n">
        <v>-0.328000000000000025</v>
      </c>
      <c r="K68" t="n">
        <v>-0.328000000000000025</v>
      </c>
      <c r="L68" t="n">
        <v>-0.328000000000000025</v>
      </c>
      <c r="M68" t="n">
        <v>-0.328000000000000025</v>
      </c>
      <c r="N68" t="n">
        <v>-0.328000000000000025</v>
      </c>
      <c r="O68" t="n">
        <v>-0.328000000000000025</v>
      </c>
      <c r="P68" t="n">
        <v>-0.328000000000000025</v>
      </c>
      <c r="Q68" t="n">
        <v>-0.328000000000000025</v>
      </c>
      <c r="R68" t="n">
        <v>-0.328000000000000025</v>
      </c>
      <c r="S68" t="n">
        <v>-0.328000000000000025</v>
      </c>
      <c r="T68" t="n">
        <v>-0.328000000000000025</v>
      </c>
      <c r="U68" t="n">
        <v>-0.328000000000000025</v>
      </c>
      <c r="V68" t="n">
        <v>-0.328000000000000025</v>
      </c>
      <c r="W68" t="n">
        <v>-0.328000000000000025</v>
      </c>
      <c r="X68" t="n">
        <v>-0.328000000000000025</v>
      </c>
      <c r="Y68" t="n">
        <v>-0.328000000000000025</v>
      </c>
      <c r="Z68" t="n">
        <v>-0.328000000000000025</v>
      </c>
      <c r="AA68" t="n">
        <v>-0.328000000000000025</v>
      </c>
      <c r="AB68" s="19"/>
    </row>
    <row r="69" spans="8:28">
      <c r="H69" s="30" t="s">
        <v>36</v>
      </c>
      <c r="I69" s="41" t="n">
        <v>0</v>
      </c>
      <c r="J69" s="41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41" t="n">
        <v>0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2"/>
      <c r="AB69" s="19"/>
    </row>
    <row r="70" spans="7:28">
      <c r="G70" s="3" t="s">
        <v>37</v>
      </c>
      <c r="H70" s="20">
        <f>MAX(I62:Y62)</f>
        <v>0.301761474306853028</v>
      </c>
      <c r="AB70" s="19"/>
    </row>
    <row r="71" spans="7:28">
      <c r="G71" s="3" t="s">
        <v>38</v>
      </c>
      <c r="H71" s="21">
        <f>MIN(I62:Y62)</f>
        <v>-0.197100646835722024</v>
      </c>
      <c r="AB71" s="19"/>
    </row>
    <row r="72" spans="7:28">
      <c r="G72" s="3" t="s">
        <v>39</v>
      </c>
      <c r="H72" s="20">
        <f>MAX(I63:Y63)</f>
        <v>0.44289188119892593</v>
      </c>
      <c r="AB72" s="19"/>
    </row>
    <row r="73" spans="7:28">
      <c r="G73" s="3" t="s">
        <v>40</v>
      </c>
      <c r="H73" s="21">
        <f>MIN(I63:Y63)</f>
        <v>-0.0482975684838469999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1"/>
      <c r="C103" s="31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1"/>
      <c r="C111" s="31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1"/>
      <c r="C119" s="31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1"/>
      <c r="C127" s="31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1"/>
      <c r="C135" s="31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I66:Z66 J67:AA67 I69:Z69">
    <cfRule type="top10" dxfId="0" priority="1" rank="5"/>
  </conditionalFormatting>
  <conditionalFormatting sqref="I66:Z66 J67:AA67 I69:Z69">
    <cfRule type="top10" dxfId="1" priority="2" rank="5" bottom="1"/>
  </conditionalFormatting>
  <conditionalFormatting sqref="Z66">
    <cfRule type="top10" dxfId="2" priority="3" rank="5" bottom="1"/>
  </conditionalFormatting>
  <conditionalFormatting sqref="Z66">
    <cfRule type="top10" dxfId="3" priority="4" rank="5"/>
  </conditionalFormatting>
  <conditionalFormatting sqref="I66:Z66 J67:AA67 I69:Z69">
    <cfRule type="top10" dxfId="4" priority="5" rank="5" bottom="1"/>
  </conditionalFormatting>
  <conditionalFormatting sqref="I66:Z66 J67:AA67 I69:Z69">
    <cfRule type="top10" dxfId="5" priority="6" rank="5"/>
  </conditionalFormatting>
  <conditionalFormatting sqref="F96:S100 F104:S108 F112:S116 F120:S124 F128:S132 F136:S140">
    <cfRule type="colorScale" priority="7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6" priority="8" rank="5"/>
  </conditionalFormatting>
  <conditionalFormatting sqref="I62:Z63 AA63 AB86:AB87">
    <cfRule type="top10" dxfId="7" priority="9" rank="5" bottom="1"/>
  </conditionalFormatting>
  <conditionalFormatting sqref="I62:Z62 Z63:AA63">
    <cfRule type="top10" dxfId="8" priority="10" rank="5" bottom="1"/>
  </conditionalFormatting>
  <conditionalFormatting sqref="I62:Z62 Z63:AA63">
    <cfRule type="top10" dxfId="9" priority="11" rank="5"/>
  </conditionalFormatting>
  <conditionalFormatting sqref="I63:AA63">
    <cfRule type="top10" dxfId="10" priority="12" rank="5" bottom="1"/>
  </conditionalFormatting>
  <conditionalFormatting sqref="I63:AA63">
    <cfRule type="top10" dxfId="11" priority="13" rank="5"/>
  </conditionalFormatting>
  <conditionalFormatting sqref="F109:S110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topLeftCell="G41" zoomScale="60" workbookViewId="0">
      <selection activeCell="I64" sqref="I64:AA69"/>
    </sheetView>
  </sheetViews>
  <sheetFormatPr defaultRowHeight="15.80"/>
  <cols>
    <col min="1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3" t="s">
        <v>23</v>
      </c>
      <c r="AZ1" s="3" t="s">
        <v>27</v>
      </c>
      <c r="BA1" s="3" t="s">
        <v>25</v>
      </c>
      <c r="BB1" s="3" t="s">
        <v>28</v>
      </c>
    </row>
    <row r="2" spans="1:54">
      <c r="A2" s="3" t="n">
        <v>1966</v>
      </c>
      <c r="B2" t="n">
        <v>0.980000000000000071</v>
      </c>
      <c r="C2" s="15" t="n">
        <v>1.03400000000000003</v>
      </c>
      <c r="D2" s="15" t="n">
        <v>0.980000000000000071</v>
      </c>
      <c r="F2" s="6"/>
      <c r="H2" s="3" t="n">
        <v>1966</v>
      </c>
      <c r="P2" s="22" t="n">
        <v>15.7000000000000046</v>
      </c>
      <c r="Q2" s="3" t="n">
        <v>24.5999999999999943</v>
      </c>
      <c r="R2" s="3" t="n">
        <v>45.7000000000000028</v>
      </c>
      <c r="S2" s="3" t="n">
        <v>22.1000000000000014</v>
      </c>
      <c r="T2" s="3" t="n">
        <v>35.5</v>
      </c>
      <c r="U2" s="3" t="n">
        <v>101.900000000000006</v>
      </c>
      <c r="V2" s="3" t="n">
        <v>103</v>
      </c>
      <c r="W2" s="3" t="n">
        <v>57.7000000000000171</v>
      </c>
      <c r="X2" s="3" t="n">
        <v>95.9000000000000057</v>
      </c>
      <c r="Y2" s="3" t="n">
        <v>92.5</v>
      </c>
      <c r="Z2" s="3" t="n">
        <v>48.1000000000000014</v>
      </c>
      <c r="AA2" s="23" t="n">
        <v>53.6000000000000014</v>
      </c>
      <c r="AB2" s="32">
        <f>SUM(P2:AA2)</f>
        <v>696.299999999999955</v>
      </c>
      <c r="AC2" s="16">
        <f>SUM(U2,V2)</f>
        <v>204.900000000000006</v>
      </c>
      <c r="AD2" s="16">
        <f>SUM(T2:X2)</f>
        <v>394</v>
      </c>
      <c r="AE2" s="16"/>
      <c r="AF2" s="3" t="n">
        <v>1966</v>
      </c>
      <c r="AN2" s="22" t="n">
        <v>9.95806451612903132</v>
      </c>
      <c r="AO2" s="3" t="n">
        <v>16.928571428571427</v>
      </c>
      <c r="AP2" s="3" t="n">
        <v>5.6806451612903226</v>
      </c>
      <c r="AQ2" s="3" t="n">
        <v>-1.01666666666666727</v>
      </c>
      <c r="AR2" s="3" t="n">
        <v>8.04193548387096868</v>
      </c>
      <c r="AS2" s="3" t="n">
        <v>15.7566666666666677</v>
      </c>
      <c r="AT2" s="3" t="n">
        <v>18.4387096774193608</v>
      </c>
      <c r="AU2" s="3" t="n">
        <v>15.7483870967741915</v>
      </c>
      <c r="AV2" s="3" t="n">
        <v>7.11999999999999833</v>
      </c>
      <c r="AW2" s="3" t="n">
        <v>0.867741935483870641</v>
      </c>
      <c r="AX2" s="3" t="n">
        <v>0.763333333333333286</v>
      </c>
      <c r="AY2" s="23" t="n">
        <v>-0.412903225806451957</v>
      </c>
      <c r="AZ2" s="32">
        <f>AVERAGE(AN2:AY2)</f>
        <v>8.1562071172555104</v>
      </c>
      <c r="BA2" s="16">
        <f>AVERAGE(AS2:AT2)</f>
        <v>17.0976881720430001</v>
      </c>
      <c r="BB2" s="3">
        <f>AVERAGE(AS2:AV2)</f>
        <v>14.2659408602150997</v>
      </c>
    </row>
    <row r="3" spans="1:54">
      <c r="A3" s="3" t="n">
        <v>1967</v>
      </c>
      <c r="B3" t="n">
        <v>0.916000000000000014</v>
      </c>
      <c r="C3" s="15" t="n">
        <v>0.89399999999999995</v>
      </c>
      <c r="D3" s="15" t="n">
        <v>0.916000000000000014</v>
      </c>
      <c r="F3" s="6"/>
      <c r="H3" s="3" t="n">
        <v>1967</v>
      </c>
      <c r="I3" s="3" t="n">
        <v>101.900000000000006</v>
      </c>
      <c r="J3" s="3" t="n">
        <v>103</v>
      </c>
      <c r="K3" s="3" t="n">
        <v>57.7000000000000171</v>
      </c>
      <c r="L3" s="3" t="n">
        <v>95.9000000000000057</v>
      </c>
      <c r="M3" s="3" t="n">
        <v>92.5</v>
      </c>
      <c r="N3" s="3" t="n">
        <v>48.1000000000000014</v>
      </c>
      <c r="O3" s="3" t="n">
        <v>53.6000000000000014</v>
      </c>
      <c r="P3" s="22" t="n">
        <v>29.5</v>
      </c>
      <c r="Q3" s="3" t="n">
        <v>30.8000000000000007</v>
      </c>
      <c r="R3" s="3" t="n">
        <v>60.4000000000000057</v>
      </c>
      <c r="S3" s="3" t="n">
        <v>24.1999999999999922</v>
      </c>
      <c r="T3" s="3" t="n">
        <v>40.6000000000000085</v>
      </c>
      <c r="U3" s="3" t="n">
        <v>36.6000000000000085</v>
      </c>
      <c r="V3" s="3" t="n">
        <v>45.7000000000000028</v>
      </c>
      <c r="W3" s="3" t="n">
        <v>73.8999999999999773</v>
      </c>
      <c r="X3" s="3" t="n">
        <v>57.1000000000000014</v>
      </c>
      <c r="Y3" s="3" t="n">
        <v>92.7999999999999972</v>
      </c>
      <c r="Z3" s="3" t="n">
        <v>29.899999999999995</v>
      </c>
      <c r="AA3" s="23" t="n">
        <v>17.9999999999999964</v>
      </c>
      <c r="AB3" s="32">
        <f>SUM(P3:AA3)</f>
        <v>539.5</v>
      </c>
      <c r="AC3" s="16">
        <f>SUM(U3,V3)</f>
        <v>82.2999999999999972</v>
      </c>
      <c r="AD3" s="16">
        <f>SUM(T3:X3)</f>
        <v>253.900000000000006</v>
      </c>
      <c r="AE3" s="16"/>
      <c r="AF3" s="3" t="n">
        <v>1967</v>
      </c>
      <c r="AG3" s="3" t="n">
        <v>15.7566666666666677</v>
      </c>
      <c r="AH3" s="3" t="n">
        <v>18.4387096774193608</v>
      </c>
      <c r="AI3" s="3" t="n">
        <v>15.7483870967741915</v>
      </c>
      <c r="AJ3" s="3" t="n">
        <v>7.11999999999999833</v>
      </c>
      <c r="AK3" s="3" t="n">
        <v>0.867741935483870641</v>
      </c>
      <c r="AL3" s="3" t="n">
        <v>0.763333333333333286</v>
      </c>
      <c r="AM3" s="23" t="n">
        <v>-0.412903225806451957</v>
      </c>
      <c r="AN3" s="22" t="n">
        <v>6.22903225806451655</v>
      </c>
      <c r="AO3" s="3" t="n">
        <v>2.01071428571428479</v>
      </c>
      <c r="AP3" s="3" t="n">
        <v>1.3322580645161286</v>
      </c>
      <c r="AQ3" s="3" t="n">
        <v>4.62333333333333396</v>
      </c>
      <c r="AR3" s="3" t="n">
        <v>8.80000000000000071</v>
      </c>
      <c r="AS3" s="3" t="n">
        <v>15.2366666666666664</v>
      </c>
      <c r="AT3" s="3" t="n">
        <v>18.8516129032258029</v>
      </c>
      <c r="AU3" s="3" t="n">
        <v>19.3193548387096783</v>
      </c>
      <c r="AV3" s="3" t="n">
        <v>12.3533333333333353</v>
      </c>
      <c r="AW3" s="3" t="n">
        <v>4.70967741935483808</v>
      </c>
      <c r="AX3" s="3" t="n">
        <v>2.01666666666666705</v>
      </c>
      <c r="AY3" s="23" t="n">
        <v>6.40967741935483826</v>
      </c>
      <c r="AZ3" s="32">
        <f>AVERAGE(AN3:AY3)</f>
        <v>8.49102726574501077</v>
      </c>
      <c r="BA3" s="16">
        <f>AVERAGE(AS3:AT3)</f>
        <v>17.0441397849462</v>
      </c>
      <c r="BB3" s="3">
        <f>AVERAGE(AS3:AV3)</f>
        <v>16.4402419354839004</v>
      </c>
    </row>
    <row r="4" spans="1:54">
      <c r="A4" s="3" t="n">
        <v>1968</v>
      </c>
      <c r="B4" t="n">
        <v>0.817999999999999794</v>
      </c>
      <c r="C4" s="15" t="n">
        <v>0.862999999999999901</v>
      </c>
      <c r="D4" s="15" t="n">
        <v>0.817999999999999794</v>
      </c>
      <c r="F4" s="6"/>
      <c r="H4" s="3" t="n">
        <v>1968</v>
      </c>
      <c r="I4" s="3" t="n">
        <v>36.6000000000000085</v>
      </c>
      <c r="J4" s="3" t="n">
        <v>45.7000000000000028</v>
      </c>
      <c r="K4" s="3" t="n">
        <v>73.8999999999999773</v>
      </c>
      <c r="L4" s="3" t="n">
        <v>57.1000000000000014</v>
      </c>
      <c r="M4" s="3" t="n">
        <v>92.7999999999999972</v>
      </c>
      <c r="N4" s="3" t="n">
        <v>29.899999999999995</v>
      </c>
      <c r="O4" s="3" t="n">
        <v>17.9999999999999964</v>
      </c>
      <c r="P4" s="22" t="n">
        <v>27.1999999999999993</v>
      </c>
      <c r="Q4" s="3" t="n">
        <v>24.8000000000000007</v>
      </c>
      <c r="R4" s="3" t="n">
        <v>42.1000000000000085</v>
      </c>
      <c r="S4" s="3" t="n">
        <v>43.2999999999999972</v>
      </c>
      <c r="T4" s="3" t="n">
        <v>24.0000000000000036</v>
      </c>
      <c r="U4" s="3" t="n">
        <v>67.8000000000000256</v>
      </c>
      <c r="V4" s="3" t="n">
        <v>36.0000000000000071</v>
      </c>
      <c r="W4" s="3" t="n">
        <v>84.0999999999999943</v>
      </c>
      <c r="X4" s="3" t="n">
        <v>37.7000000000000028</v>
      </c>
      <c r="Y4" s="3" t="n">
        <v>62.5000000000000142</v>
      </c>
      <c r="Z4" s="3" t="n">
        <v>34.9999999999999929</v>
      </c>
      <c r="AA4" s="23" t="n">
        <v>27.1000000000000014</v>
      </c>
      <c r="AB4" s="32">
        <f>SUM(P4:AA4)</f>
        <v>511.600000000000023</v>
      </c>
      <c r="AC4" s="16">
        <f>SUM(U4,V4)</f>
        <v>103.799999999999997</v>
      </c>
      <c r="AD4" s="16">
        <f>SUM(T4:X4)</f>
        <v>249.599999999999994</v>
      </c>
      <c r="AE4" s="16"/>
      <c r="AF4" s="3" t="n">
        <v>1968</v>
      </c>
      <c r="AG4" s="3" t="n">
        <v>15.2366666666666664</v>
      </c>
      <c r="AH4" s="3" t="n">
        <v>18.8516129032258029</v>
      </c>
      <c r="AI4" s="3" t="n">
        <v>19.3193548387096783</v>
      </c>
      <c r="AJ4" s="3" t="n">
        <v>12.3533333333333353</v>
      </c>
      <c r="AK4" s="3" t="n">
        <v>4.70967741935483808</v>
      </c>
      <c r="AL4" s="3" t="n">
        <v>2.01666666666666705</v>
      </c>
      <c r="AM4" s="23" t="n">
        <v>6.40967741935483826</v>
      </c>
      <c r="AN4" s="22" t="n">
        <v>15.6645161290322577</v>
      </c>
      <c r="AO4" s="3" t="n">
        <v>3.90344827586206868</v>
      </c>
      <c r="AP4" s="3" t="n">
        <v>-1.24838709677419368</v>
      </c>
      <c r="AQ4" s="3" t="n">
        <v>1.16999999999999971</v>
      </c>
      <c r="AR4" s="3" t="n">
        <v>6.99032258064516121</v>
      </c>
      <c r="AS4" s="3" t="n">
        <v>16.5899999999999963</v>
      </c>
      <c r="AT4" s="3" t="n">
        <v>15.1999999999999975</v>
      </c>
      <c r="AU4" s="3" t="n">
        <v>15.0129032258064523</v>
      </c>
      <c r="AV4" s="3" t="n">
        <v>8.23333333333333073</v>
      </c>
      <c r="AW4" s="3" t="n">
        <v>-0.996774193548386833</v>
      </c>
      <c r="AX4" s="3" t="n">
        <v>0.00333333333333323267</v>
      </c>
      <c r="AY4" s="23" t="n">
        <v>-1.732258064516129</v>
      </c>
      <c r="AZ4" s="32">
        <f>AVERAGE(AN4:AY4)</f>
        <v>6.56586979359781964</v>
      </c>
      <c r="BA4" s="16">
        <f>AVERAGE(AS4:AT4)</f>
        <v>15.8949999999999996</v>
      </c>
      <c r="BB4" s="3">
        <f>AVERAGE(AS4:AV4)</f>
        <v>13.7590591397849007</v>
      </c>
    </row>
    <row r="5" spans="1:54">
      <c r="A5" s="3" t="n">
        <v>1969</v>
      </c>
      <c r="B5" t="n">
        <v>0.727999999999999936</v>
      </c>
      <c r="C5" s="15" t="n">
        <v>0.861999999999999922</v>
      </c>
      <c r="D5" s="15" t="n">
        <v>0.727999999999999936</v>
      </c>
      <c r="F5" s="6"/>
      <c r="H5" s="3" t="n">
        <v>1969</v>
      </c>
      <c r="I5" s="3" t="n">
        <v>67.8000000000000256</v>
      </c>
      <c r="J5" s="3" t="n">
        <v>36.0000000000000071</v>
      </c>
      <c r="K5" s="3" t="n">
        <v>84.0999999999999943</v>
      </c>
      <c r="L5" s="3" t="n">
        <v>37.7000000000000028</v>
      </c>
      <c r="M5" s="3" t="n">
        <v>62.5000000000000142</v>
      </c>
      <c r="N5" s="3" t="n">
        <v>34.9999999999999929</v>
      </c>
      <c r="O5" s="3" t="n">
        <v>27.1000000000000014</v>
      </c>
      <c r="P5" s="22" t="n">
        <v>23.8000000000000043</v>
      </c>
      <c r="Q5" s="3" t="n">
        <v>20.1000000000000014</v>
      </c>
      <c r="R5" s="3" t="n">
        <v>21.5</v>
      </c>
      <c r="S5" s="3" t="n">
        <v>13.2999999999999954</v>
      </c>
      <c r="T5" s="3" t="n">
        <v>10.0999999999999996</v>
      </c>
      <c r="U5" s="3" t="n">
        <v>13.0999999999999979</v>
      </c>
      <c r="V5" s="3" t="n">
        <v>53.8999999999999915</v>
      </c>
      <c r="W5" s="3" t="n">
        <v>47</v>
      </c>
      <c r="X5" s="3" t="n">
        <v>68</v>
      </c>
      <c r="Y5" s="3" t="n">
        <v>63.6000000000000014</v>
      </c>
      <c r="Z5" s="3" t="n">
        <v>58.6000000000000014</v>
      </c>
      <c r="AA5" s="23" t="n">
        <v>27.7000000000000028</v>
      </c>
      <c r="AB5" s="32">
        <f>SUM(P5:AA5)</f>
        <v>420.699999999999989</v>
      </c>
      <c r="AC5" s="16">
        <f>SUM(U5,V5)</f>
        <v>67</v>
      </c>
      <c r="AD5" s="16">
        <f>SUM(T5:X5)</f>
        <v>192.099999999999994</v>
      </c>
      <c r="AE5" s="16"/>
      <c r="AF5" s="3" t="n">
        <v>1969</v>
      </c>
      <c r="AG5" s="3" t="n">
        <v>16.5899999999999963</v>
      </c>
      <c r="AH5" s="3" t="n">
        <v>15.1999999999999975</v>
      </c>
      <c r="AI5" s="3" t="n">
        <v>15.0129032258064523</v>
      </c>
      <c r="AJ5" s="3" t="n">
        <v>8.23333333333333073</v>
      </c>
      <c r="AK5" s="3" t="n">
        <v>-0.996774193548386833</v>
      </c>
      <c r="AL5" s="3" t="n">
        <v>0.00333333333333323267</v>
      </c>
      <c r="AM5" s="23" t="n">
        <v>-1.732258064516129</v>
      </c>
      <c r="AN5" s="22" t="n">
        <v>8.28064516129032491</v>
      </c>
      <c r="AO5" s="3" t="n">
        <v>11.7535714285714299</v>
      </c>
      <c r="AP5" s="3" t="n">
        <v>-2.47096774193548407</v>
      </c>
      <c r="AQ5" s="3" t="n">
        <v>1.60666666666666647</v>
      </c>
      <c r="AR5" s="3" t="n">
        <v>5.54838709677419306</v>
      </c>
      <c r="AS5" s="3" t="n">
        <v>12.9766666666666683</v>
      </c>
      <c r="AT5" s="3" t="n">
        <v>18.0741935483870968</v>
      </c>
      <c r="AU5" s="3" t="n">
        <v>16.4838709677419359</v>
      </c>
      <c r="AV5" s="3" t="n">
        <v>8.99000000000000021</v>
      </c>
      <c r="AW5" s="3" t="n">
        <v>3.97096774193548399</v>
      </c>
      <c r="AX5" s="3" t="n">
        <v>-1.05333333333333368</v>
      </c>
      <c r="AY5" s="23" t="n">
        <v>1.1806451612903226</v>
      </c>
      <c r="AZ5" s="32">
        <f>AVERAGE(AN5:AY5)</f>
        <v>7.11177611367128026</v>
      </c>
      <c r="BA5" s="16">
        <f>AVERAGE(AS5:AT5)</f>
        <v>15.5254301075268994</v>
      </c>
      <c r="BB5" s="3">
        <f>AVERAGE(AS5:AV5)</f>
        <v>14.1311827956988996</v>
      </c>
    </row>
    <row r="6" spans="1:54">
      <c r="A6" s="3" t="n">
        <v>1970</v>
      </c>
      <c r="B6" t="n">
        <v>1.03499999999999992</v>
      </c>
      <c r="C6" s="15" t="n">
        <v>1.19999999999999996</v>
      </c>
      <c r="D6" s="15" t="n">
        <v>1.03499999999999992</v>
      </c>
      <c r="F6" s="6"/>
      <c r="H6" s="3" t="n">
        <v>1970</v>
      </c>
      <c r="I6" s="3" t="n">
        <v>13.0999999999999979</v>
      </c>
      <c r="J6" s="3" t="n">
        <v>53.8999999999999915</v>
      </c>
      <c r="K6" s="3" t="n">
        <v>47</v>
      </c>
      <c r="L6" s="3" t="n">
        <v>68</v>
      </c>
      <c r="M6" s="3" t="n">
        <v>63.6000000000000014</v>
      </c>
      <c r="N6" s="3" t="n">
        <v>58.6000000000000014</v>
      </c>
      <c r="O6" s="3" t="n">
        <v>27.7000000000000028</v>
      </c>
      <c r="P6" s="22" t="n">
        <v>21.1999999999999993</v>
      </c>
      <c r="Q6" s="3" t="n">
        <v>14.0999999999999996</v>
      </c>
      <c r="R6" s="3" t="n">
        <v>46.1000000000000014</v>
      </c>
      <c r="S6" s="3" t="n">
        <v>23.8000000000000007</v>
      </c>
      <c r="T6" s="3" t="n">
        <v>33.4000000000000057</v>
      </c>
      <c r="U6" s="3" t="n">
        <v>17.5</v>
      </c>
      <c r="V6" s="3" t="n">
        <v>70.5999999999999943</v>
      </c>
      <c r="W6" s="3" t="n">
        <v>35.7999999999999972</v>
      </c>
      <c r="X6" s="3" t="n">
        <v>106.399999999999977</v>
      </c>
      <c r="Y6" s="3" t="n">
        <v>45.1000000000000085</v>
      </c>
      <c r="Z6" s="3" t="n">
        <v>17</v>
      </c>
      <c r="AA6" s="23" t="n">
        <v>39.2999999999999972</v>
      </c>
      <c r="AB6" s="32">
        <f>SUM(P6:AA6)</f>
        <v>470.300000000000011</v>
      </c>
      <c r="AC6" s="16">
        <f>SUM(U6,V6)</f>
        <v>88.0999999999999943</v>
      </c>
      <c r="AD6" s="16">
        <f>SUM(T6:X6)</f>
        <v>263.699999999999989</v>
      </c>
      <c r="AE6" s="16"/>
      <c r="AF6" s="3" t="n">
        <v>1970</v>
      </c>
      <c r="AG6" s="3" t="n">
        <v>12.9766666666666683</v>
      </c>
      <c r="AH6" s="3" t="n">
        <v>18.0741935483870968</v>
      </c>
      <c r="AI6" s="3" t="n">
        <v>16.4838709677419359</v>
      </c>
      <c r="AJ6" s="3" t="n">
        <v>8.99000000000000021</v>
      </c>
      <c r="AK6" s="3" t="n">
        <v>3.97096774193548399</v>
      </c>
      <c r="AL6" s="3" t="n">
        <v>-1.05333333333333368</v>
      </c>
      <c r="AM6" s="23" t="n">
        <v>1.1806451612903226</v>
      </c>
      <c r="AN6" s="22" t="n">
        <v>0.18387096774193509</v>
      </c>
      <c r="AO6" s="3" t="n">
        <v>13.3428571428571416</v>
      </c>
      <c r="AP6" s="3" t="n">
        <v>-2.07096774193548416</v>
      </c>
      <c r="AQ6" s="3" t="n">
        <v>0.266666666666666652</v>
      </c>
      <c r="AR6" s="3" t="n">
        <v>8.05806451612903096</v>
      </c>
      <c r="AS6" s="3" t="n">
        <v>20.0166666666666657</v>
      </c>
      <c r="AT6" s="3" t="n">
        <v>20.0096774193548441</v>
      </c>
      <c r="AU6" s="3" t="n">
        <v>18.4903225806451701</v>
      </c>
      <c r="AV6" s="3" t="n">
        <v>10.6266666666666687</v>
      </c>
      <c r="AW6" s="3" t="n">
        <v>3.79999999999999982</v>
      </c>
      <c r="AX6" s="3" t="n">
        <v>-1.45666666666666629</v>
      </c>
      <c r="AY6" s="23" t="n">
        <v>-1.01290322580645142</v>
      </c>
      <c r="AZ6" s="32">
        <f>AVERAGE(AN6:AY6)</f>
        <v>7.52118791602662995</v>
      </c>
      <c r="BA6" s="16">
        <f>AVERAGE(AS6:AT6)</f>
        <v>20.0131720430108011</v>
      </c>
      <c r="BB6" s="3">
        <f>AVERAGE(AS6:AV6)</f>
        <v>17.2858333333333007</v>
      </c>
    </row>
    <row r="7" spans="1:54">
      <c r="A7" s="3" t="n">
        <v>1971</v>
      </c>
      <c r="B7" t="n">
        <v>0.824999999999999822</v>
      </c>
      <c r="C7" s="15" t="n">
        <v>0.860999999999999943</v>
      </c>
      <c r="D7" s="15" t="n">
        <v>0.824999999999999822</v>
      </c>
      <c r="F7" s="6"/>
      <c r="H7" s="3" t="n">
        <v>1971</v>
      </c>
      <c r="I7" s="3" t="n">
        <v>17.5</v>
      </c>
      <c r="J7" s="3" t="n">
        <v>70.5999999999999943</v>
      </c>
      <c r="K7" s="3" t="n">
        <v>35.7999999999999972</v>
      </c>
      <c r="L7" s="3" t="n">
        <v>106.399999999999977</v>
      </c>
      <c r="M7" s="3" t="n">
        <v>45.1000000000000085</v>
      </c>
      <c r="N7" s="3" t="n">
        <v>17</v>
      </c>
      <c r="O7" s="3" t="n">
        <v>39.2999999999999972</v>
      </c>
      <c r="P7" s="22" t="n">
        <v>41.3999999999999986</v>
      </c>
      <c r="Q7" s="3" t="n">
        <v>53.7999999999999972</v>
      </c>
      <c r="R7" s="3" t="n">
        <v>24.6000000000000014</v>
      </c>
      <c r="S7" s="3" t="n">
        <v>23.8999999999999986</v>
      </c>
      <c r="T7" s="3" t="n">
        <v>15.5</v>
      </c>
      <c r="U7" s="3" t="n">
        <v>18.3000000000000007</v>
      </c>
      <c r="V7" s="3" t="n">
        <v>91.5</v>
      </c>
      <c r="W7" s="3" t="n">
        <v>60.1000000000000014</v>
      </c>
      <c r="X7" s="3" t="n">
        <v>83.0000000000000142</v>
      </c>
      <c r="Y7" s="3" t="n">
        <v>42.2999999999999972</v>
      </c>
      <c r="Z7" s="3" t="n">
        <v>36</v>
      </c>
      <c r="AA7" s="23" t="n">
        <v>37.6000000000000014</v>
      </c>
      <c r="AB7" s="32">
        <f>SUM(P7:AA7)</f>
        <v>528</v>
      </c>
      <c r="AC7" s="16">
        <f>SUM(U7,V7)</f>
        <v>109.799999999999997</v>
      </c>
      <c r="AD7" s="16">
        <f>SUM(T7:X7)</f>
        <v>268.399999999999977</v>
      </c>
      <c r="AE7" s="16"/>
      <c r="AF7" s="3" t="n">
        <v>1971</v>
      </c>
      <c r="AG7" s="3" t="n">
        <v>20.0166666666666657</v>
      </c>
      <c r="AH7" s="3" t="n">
        <v>20.0096774193548441</v>
      </c>
      <c r="AI7" s="3" t="n">
        <v>18.4903225806451701</v>
      </c>
      <c r="AJ7" s="3" t="n">
        <v>10.6266666666666687</v>
      </c>
      <c r="AK7" s="3" t="n">
        <v>3.79999999999999982</v>
      </c>
      <c r="AL7" s="3" t="n">
        <v>-1.45666666666666629</v>
      </c>
      <c r="AM7" s="23" t="n">
        <v>-1.01290322580645142</v>
      </c>
      <c r="AN7" s="22" t="n">
        <v>5.84838709677419377</v>
      </c>
      <c r="AO7" s="3" t="n">
        <v>7.18928571428571406</v>
      </c>
      <c r="AP7" s="3" t="n">
        <v>-0.254838709677419173</v>
      </c>
      <c r="AQ7" s="3" t="n">
        <v>0.420000000000000018</v>
      </c>
      <c r="AR7" s="3" t="n">
        <v>7.47419354838709626</v>
      </c>
      <c r="AS7" s="3" t="n">
        <v>13.6000000000000032</v>
      </c>
      <c r="AT7" s="3" t="n">
        <v>18.622580645161289</v>
      </c>
      <c r="AU7" s="3" t="n">
        <v>15.5838709677419356</v>
      </c>
      <c r="AV7" s="3" t="n">
        <v>9.08333333333333215</v>
      </c>
      <c r="AW7" s="3" t="n">
        <v>1.50322580645161281</v>
      </c>
      <c r="AX7" s="3" t="n">
        <v>2.5299999999999998</v>
      </c>
      <c r="AY7" s="23" t="n">
        <v>2.00967741935483923</v>
      </c>
      <c r="AZ7" s="32">
        <f>AVERAGE(AN7:AY7)</f>
        <v>6.96747631848437976</v>
      </c>
      <c r="BA7" s="16">
        <f>AVERAGE(AS7:AT7)</f>
        <v>16.1112903225807003</v>
      </c>
      <c r="BB7" s="3">
        <f>AVERAGE(AS7:AV7)</f>
        <v>14.2224462365590991</v>
      </c>
    </row>
    <row r="8" spans="1:54">
      <c r="A8" s="3" t="n">
        <v>1972</v>
      </c>
      <c r="B8" t="n">
        <v>0.928000000000000114</v>
      </c>
      <c r="C8" s="15" t="n">
        <v>1.05800000000000005</v>
      </c>
      <c r="D8" s="15" t="n">
        <v>0.928000000000000114</v>
      </c>
      <c r="F8" s="6"/>
      <c r="H8" s="3" t="n">
        <v>1972</v>
      </c>
      <c r="I8" s="3" t="n">
        <v>18.3000000000000007</v>
      </c>
      <c r="J8" s="3" t="n">
        <v>91.5</v>
      </c>
      <c r="K8" s="3" t="n">
        <v>60.1000000000000014</v>
      </c>
      <c r="L8" s="3" t="n">
        <v>83.0000000000000142</v>
      </c>
      <c r="M8" s="3" t="n">
        <v>42.2999999999999972</v>
      </c>
      <c r="N8" s="3" t="n">
        <v>36</v>
      </c>
      <c r="O8" s="3" t="n">
        <v>37.6000000000000014</v>
      </c>
      <c r="P8" s="22" t="n">
        <v>14.6999999999999993</v>
      </c>
      <c r="Q8" s="3" t="n">
        <v>21.6999999999999993</v>
      </c>
      <c r="R8" s="3" t="n">
        <v>24.3000000000000007</v>
      </c>
      <c r="S8" s="3" t="n">
        <v>46.1000000000000014</v>
      </c>
      <c r="T8" s="3" t="n">
        <v>20.3000000000000007</v>
      </c>
      <c r="U8" s="3" t="n">
        <v>38.4000000000000057</v>
      </c>
      <c r="V8" s="3" t="n">
        <v>32.0000000000000071</v>
      </c>
      <c r="W8" s="3" t="n">
        <v>70.0999999999999943</v>
      </c>
      <c r="X8" s="3" t="n">
        <v>96.4000000000000057</v>
      </c>
      <c r="Y8" s="3" t="n">
        <v>31.3999999999999986</v>
      </c>
      <c r="Z8" s="3" t="n">
        <v>48.4999999999999929</v>
      </c>
      <c r="AA8" s="23" t="n">
        <v>36.8000000000000114</v>
      </c>
      <c r="AB8" s="32">
        <f>SUM(P8:AA8)</f>
        <v>480.699999999999989</v>
      </c>
      <c r="AC8" s="16">
        <f>SUM(U8,V8)</f>
        <v>70.4000000000000057</v>
      </c>
      <c r="AD8" s="16">
        <f>SUM(T8:X8)</f>
        <v>257.199999999999989</v>
      </c>
      <c r="AE8" s="16"/>
      <c r="AF8" s="3" t="n">
        <v>1972</v>
      </c>
      <c r="AG8" s="3" t="n">
        <v>13.6000000000000032</v>
      </c>
      <c r="AH8" s="3" t="n">
        <v>18.622580645161289</v>
      </c>
      <c r="AI8" s="3" t="n">
        <v>15.5838709677419356</v>
      </c>
      <c r="AJ8" s="3" t="n">
        <v>9.08333333333333215</v>
      </c>
      <c r="AK8" s="3" t="n">
        <v>1.50322580645161281</v>
      </c>
      <c r="AL8" s="3" t="n">
        <v>2.5299999999999998</v>
      </c>
      <c r="AM8" s="23" t="n">
        <v>2.00967741935483923</v>
      </c>
      <c r="AN8" s="22" t="n">
        <v>6.23548387096774182</v>
      </c>
      <c r="AO8" s="3" t="n">
        <v>1.33448275862068955</v>
      </c>
      <c r="AP8" s="3" t="n">
        <v>1.30967741935483928</v>
      </c>
      <c r="AQ8" s="3" t="n">
        <v>1.76333333333333346</v>
      </c>
      <c r="AR8" s="3" t="n">
        <v>7.82903225806451708</v>
      </c>
      <c r="AS8" s="3" t="n">
        <v>17.7533333333333374</v>
      </c>
      <c r="AT8" s="3" t="n">
        <v>22.883870967741931</v>
      </c>
      <c r="AU8" s="3" t="n">
        <v>19.3096774193548377</v>
      </c>
      <c r="AV8" s="3" t="n">
        <v>9.75</v>
      </c>
      <c r="AW8" s="3" t="n">
        <v>3.50645161290322571</v>
      </c>
      <c r="AX8" s="3" t="n">
        <v>-4.75000000000000089</v>
      </c>
      <c r="AY8" s="23" t="n">
        <v>-0.225806451612903292</v>
      </c>
      <c r="AZ8" s="32">
        <f>AVERAGE(AN8:AY8)</f>
        <v>7.2249613768384604</v>
      </c>
      <c r="BA8" s="16">
        <f>AVERAGE(AS8:AT8)</f>
        <v>20.3186021505376004</v>
      </c>
      <c r="BB8" s="3">
        <f>AVERAGE(AS8:AV8)</f>
        <v>17.4242204301074999</v>
      </c>
    </row>
    <row r="9" spans="1:54">
      <c r="A9" s="3" t="n">
        <v>1973</v>
      </c>
      <c r="B9" t="n">
        <v>1.06000000000000005</v>
      </c>
      <c r="C9" s="15" t="n">
        <v>1.14599999999999991</v>
      </c>
      <c r="D9" s="15" t="n">
        <v>1.06000000000000005</v>
      </c>
      <c r="F9" s="6"/>
      <c r="H9" s="3" t="n">
        <v>1973</v>
      </c>
      <c r="I9" s="3" t="n">
        <v>38.4000000000000057</v>
      </c>
      <c r="J9" s="3" t="n">
        <v>32.0000000000000071</v>
      </c>
      <c r="K9" s="3" t="n">
        <v>70.0999999999999943</v>
      </c>
      <c r="L9" s="3" t="n">
        <v>96.4000000000000057</v>
      </c>
      <c r="M9" s="3" t="n">
        <v>31.3999999999999986</v>
      </c>
      <c r="N9" s="3" t="n">
        <v>48.4999999999999929</v>
      </c>
      <c r="O9" s="3" t="n">
        <v>36.8000000000000114</v>
      </c>
      <c r="P9" s="22" t="n">
        <v>70.9000000000000057</v>
      </c>
      <c r="Q9" s="3" t="n">
        <v>17.6999999999999957</v>
      </c>
      <c r="R9" s="3" t="n">
        <v>20.5</v>
      </c>
      <c r="S9" s="3" t="n">
        <v>43.3999999999999915</v>
      </c>
      <c r="T9" s="3" t="n">
        <v>23.2000000000000028</v>
      </c>
      <c r="U9" s="3" t="n">
        <v>56.2999999999999972</v>
      </c>
      <c r="V9" s="3" t="n">
        <v>0.1</v>
      </c>
      <c r="W9" s="3" t="n">
        <v>72.6000000000000227</v>
      </c>
      <c r="X9" s="3" t="n">
        <v>34.7999999999999972</v>
      </c>
      <c r="Y9" s="3" t="n">
        <v>24.6000000000000014</v>
      </c>
      <c r="Z9" s="3" t="n">
        <v>39.3000000000000114</v>
      </c>
      <c r="AA9" s="23" t="n">
        <v>37.3999999999999986</v>
      </c>
      <c r="AB9" s="32">
        <f>SUM(P9:AA9)</f>
        <v>440.800000000000011</v>
      </c>
      <c r="AC9" s="16">
        <f>SUM(U9,V9)</f>
        <v>56.3999999999999986</v>
      </c>
      <c r="AD9" s="16">
        <f>SUM(T9:X9)</f>
        <v>187</v>
      </c>
      <c r="AE9" s="16"/>
      <c r="AF9" s="3" t="n">
        <v>1973</v>
      </c>
      <c r="AG9" s="3" t="n">
        <v>17.7533333333333374</v>
      </c>
      <c r="AH9" s="3" t="n">
        <v>22.883870967741931</v>
      </c>
      <c r="AI9" s="3" t="n">
        <v>19.3096774193548377</v>
      </c>
      <c r="AJ9" s="3" t="n">
        <v>9.75</v>
      </c>
      <c r="AK9" s="3" t="n">
        <v>3.50645161290322571</v>
      </c>
      <c r="AL9" s="3" t="n">
        <v>-4.75000000000000089</v>
      </c>
      <c r="AM9" s="23" t="n">
        <v>-0.225806451612903292</v>
      </c>
      <c r="AN9" s="22" t="n">
        <v>0.938709677419354804</v>
      </c>
      <c r="AO9" s="3" t="n">
        <v>3.40357142857142936</v>
      </c>
      <c r="AP9" s="3" t="n">
        <v>0.254838709677419351</v>
      </c>
      <c r="AQ9" s="3" t="n">
        <v>2.70000000000000018</v>
      </c>
      <c r="AR9" s="3" t="n">
        <v>9.56774193548387153</v>
      </c>
      <c r="AS9" s="3" t="n">
        <v>17.860000000000003</v>
      </c>
      <c r="AT9" s="3" t="n">
        <v>23.3483870967742</v>
      </c>
      <c r="AU9" s="3" t="n">
        <v>15.8967741935483833</v>
      </c>
      <c r="AV9" s="3" t="n">
        <v>7.77666666666666906</v>
      </c>
      <c r="AW9" s="3" t="n">
        <v>0.925806451612903558</v>
      </c>
      <c r="AX9" s="3" t="n">
        <v>2.62000000000000099</v>
      </c>
      <c r="AY9" s="23" t="n">
        <v>6.2645161290322573</v>
      </c>
      <c r="AZ9" s="32">
        <f>AVERAGE(AN9:AY9)</f>
        <v>7.6297510240655404</v>
      </c>
      <c r="BA9" s="16">
        <f>AVERAGE(AS9:AT9)</f>
        <v>20.6041935483871015</v>
      </c>
      <c r="BB9" s="3">
        <f>AVERAGE(AS9:AV9)</f>
        <v>16.2204569892472996</v>
      </c>
    </row>
    <row r="10" spans="1:54">
      <c r="A10" s="3" t="n">
        <v>1974</v>
      </c>
      <c r="B10" t="n">
        <v>0.85600000000000005</v>
      </c>
      <c r="C10" s="15" t="n">
        <v>0.842999999999999794</v>
      </c>
      <c r="D10" s="15" t="n">
        <v>0.85600000000000005</v>
      </c>
      <c r="F10" s="6"/>
      <c r="H10" s="3" t="n">
        <v>1974</v>
      </c>
      <c r="I10" s="3" t="n">
        <v>56.2999999999999972</v>
      </c>
      <c r="J10" s="3" t="n">
        <v>0.1</v>
      </c>
      <c r="K10" s="3" t="n">
        <v>72.6000000000000227</v>
      </c>
      <c r="L10" s="3" t="n">
        <v>34.7999999999999972</v>
      </c>
      <c r="M10" s="3" t="n">
        <v>24.6000000000000014</v>
      </c>
      <c r="N10" s="3" t="n">
        <v>39.3000000000000114</v>
      </c>
      <c r="O10" s="3" t="n">
        <v>37.3999999999999986</v>
      </c>
      <c r="P10" s="22" t="n">
        <v>54.2999999999999972</v>
      </c>
      <c r="Q10" s="3" t="n">
        <v>48.2000000000000028</v>
      </c>
      <c r="R10" s="3" t="n">
        <v>4.5</v>
      </c>
      <c r="S10" s="3" t="n">
        <v>10.4000000000000004</v>
      </c>
      <c r="T10" s="3" t="n">
        <v>14.9000000000000004</v>
      </c>
      <c r="U10" s="3" t="n">
        <v>62.7999999999999972</v>
      </c>
      <c r="V10" s="3" t="n">
        <v>73.7999999999999972</v>
      </c>
      <c r="W10" s="3" t="n">
        <v>71.2000000000000028</v>
      </c>
      <c r="X10" s="3" t="n">
        <v>89.2999999999999829</v>
      </c>
      <c r="Y10" s="3" t="n">
        <v>31.8000000000000043</v>
      </c>
      <c r="Z10" s="3" t="n">
        <v>41.8999999999999915</v>
      </c>
      <c r="AA10" s="23" t="n">
        <v>56.2000000000000028</v>
      </c>
      <c r="AB10" s="32">
        <f>SUM(P10:AA10)</f>
        <v>559.299999999999955</v>
      </c>
      <c r="AC10" s="16">
        <f>SUM(U10,V10)</f>
        <v>136.599999999999994</v>
      </c>
      <c r="AD10" s="16">
        <f>SUM(T10:X10)</f>
        <v>312</v>
      </c>
      <c r="AE10" s="16"/>
      <c r="AF10" s="3" t="n">
        <v>1974</v>
      </c>
      <c r="AG10" s="3" t="n">
        <v>17.860000000000003</v>
      </c>
      <c r="AH10" s="3" t="n">
        <v>23.3483870967742</v>
      </c>
      <c r="AI10" s="3" t="n">
        <v>15.8967741935483833</v>
      </c>
      <c r="AJ10" s="3" t="n">
        <v>7.77666666666666906</v>
      </c>
      <c r="AK10" s="3" t="n">
        <v>0.925806451612903558</v>
      </c>
      <c r="AL10" s="3" t="n">
        <v>2.62000000000000099</v>
      </c>
      <c r="AM10" s="23" t="n">
        <v>6.2645161290322573</v>
      </c>
      <c r="AN10" s="22" t="n">
        <v>1.24838709677419391</v>
      </c>
      <c r="AO10" s="3" t="n">
        <v>0.98928571428571388</v>
      </c>
      <c r="AP10" s="3" t="n">
        <v>-0.203225806451612856</v>
      </c>
      <c r="AQ10" s="3" t="n">
        <v>3.60000000000000009</v>
      </c>
      <c r="AR10" s="3" t="n">
        <v>7.87096774193548399</v>
      </c>
      <c r="AS10" s="3" t="n">
        <v>17.8466666666666676</v>
      </c>
      <c r="AT10" s="3" t="n">
        <v>20.7290322580645174</v>
      </c>
      <c r="AU10" s="3" t="n">
        <v>17.7354838709677409</v>
      </c>
      <c r="AV10" s="3" t="n">
        <v>13.1999999999999993</v>
      </c>
      <c r="AW10" s="3" t="n">
        <v>3.53548387096774253</v>
      </c>
      <c r="AX10" s="3" t="n">
        <v>-2.32333333333333325</v>
      </c>
      <c r="AY10" s="23" t="n">
        <v>-0.770967741935483808</v>
      </c>
      <c r="AZ10" s="32">
        <f>AVERAGE(AN10:AY10)</f>
        <v>6.95481502816179997</v>
      </c>
      <c r="BA10" s="16">
        <f>AVERAGE(AS10:AT10)</f>
        <v>19.2878494623655996</v>
      </c>
      <c r="BB10" s="3">
        <f>AVERAGE(AS10:AV10)</f>
        <v>17.3777956989247002</v>
      </c>
    </row>
    <row r="11" spans="1:54">
      <c r="A11" s="3" t="n">
        <v>1975</v>
      </c>
      <c r="B11" t="n">
        <v>0.914000000000000057</v>
      </c>
      <c r="C11" s="15" t="n">
        <v>0.993000000000000149</v>
      </c>
      <c r="D11" s="15" t="n">
        <v>0.914000000000000057</v>
      </c>
      <c r="F11" s="6"/>
      <c r="H11" s="3" t="n">
        <v>1975</v>
      </c>
      <c r="I11" s="3" t="n">
        <v>62.7999999999999972</v>
      </c>
      <c r="J11" s="3" t="n">
        <v>73.7999999999999972</v>
      </c>
      <c r="K11" s="3" t="n">
        <v>71.2000000000000028</v>
      </c>
      <c r="L11" s="3" t="n">
        <v>89.2999999999999829</v>
      </c>
      <c r="M11" s="3" t="n">
        <v>31.8000000000000043</v>
      </c>
      <c r="N11" s="3" t="n">
        <v>41.8999999999999915</v>
      </c>
      <c r="O11" s="3" t="n">
        <v>56.2000000000000028</v>
      </c>
      <c r="P11" s="22" t="n">
        <v>36.2000000000000028</v>
      </c>
      <c r="Q11" s="3" t="n">
        <v>15.3000000000000007</v>
      </c>
      <c r="R11" s="3" t="n">
        <v>29.1999999999999993</v>
      </c>
      <c r="S11" s="3" t="n">
        <v>51.2000000000000028</v>
      </c>
      <c r="T11" s="3" t="n">
        <v>60.7000000000000099</v>
      </c>
      <c r="U11" s="3" t="n">
        <v>64.2999999999999972</v>
      </c>
      <c r="V11" s="3" t="n">
        <v>61.1000000000000014</v>
      </c>
      <c r="W11" s="3" t="n">
        <v>21.3999999999999986</v>
      </c>
      <c r="X11" s="3" t="n">
        <v>93.9999999999999858</v>
      </c>
      <c r="Y11" s="3" t="n">
        <v>49.4000000000000057</v>
      </c>
      <c r="Z11" s="3" t="n">
        <v>33.5</v>
      </c>
      <c r="AA11" s="23" t="n">
        <v>62.6000000000000014</v>
      </c>
      <c r="AB11" s="32">
        <f>SUM(P11:AA11)</f>
        <v>578.899999999999977</v>
      </c>
      <c r="AC11" s="16">
        <f>SUM(U11,V11)</f>
        <v>125.400000000000006</v>
      </c>
      <c r="AD11" s="16">
        <f>SUM(T11:X11)</f>
        <v>301.5</v>
      </c>
      <c r="AE11" s="16"/>
      <c r="AF11" s="3" t="n">
        <v>1975</v>
      </c>
      <c r="AG11" s="3" t="n">
        <v>17.8466666666666676</v>
      </c>
      <c r="AH11" s="3" t="n">
        <v>20.7290322580645174</v>
      </c>
      <c r="AI11" s="3" t="n">
        <v>17.7354838709677409</v>
      </c>
      <c r="AJ11" s="3" t="n">
        <v>13.1999999999999993</v>
      </c>
      <c r="AK11" s="3" t="n">
        <v>3.53548387096774253</v>
      </c>
      <c r="AL11" s="3" t="n">
        <v>-2.32333333333333325</v>
      </c>
      <c r="AM11" s="23" t="n">
        <v>-0.770967741935483808</v>
      </c>
      <c r="AN11" s="22" t="n">
        <v>2.71935483870967731</v>
      </c>
      <c r="AO11" s="3" t="n">
        <v>4.43214285714285694</v>
      </c>
      <c r="AP11" s="3" t="n">
        <v>1.25806451612903247</v>
      </c>
      <c r="AQ11" s="3" t="n">
        <v>3.34000000000000075</v>
      </c>
      <c r="AR11" s="3" t="n">
        <v>10.4645161290322584</v>
      </c>
      <c r="AS11" s="3" t="n">
        <v>14.8499999999999996</v>
      </c>
      <c r="AT11" s="3" t="n">
        <v>17.9354838709677473</v>
      </c>
      <c r="AU11" s="3" t="n">
        <v>15.0774193548387103</v>
      </c>
      <c r="AV11" s="3" t="n">
        <v>12.0266666666666673</v>
      </c>
      <c r="AW11" s="3" t="n">
        <v>3.59354838709677349</v>
      </c>
      <c r="AX11" s="3" t="n">
        <v>1.46999999999999993</v>
      </c>
      <c r="AY11" s="23" t="n">
        <v>2.02258064516129021</v>
      </c>
      <c r="AZ11" s="32">
        <f>AVERAGE(AN11:AY11)</f>
        <v>7.43248143881208012</v>
      </c>
      <c r="BA11" s="16">
        <f>AVERAGE(AS11:AT11)</f>
        <v>16.392741935483901</v>
      </c>
      <c r="BB11" s="3">
        <f>AVERAGE(AS11:AV11)</f>
        <v>14.9723924731182993</v>
      </c>
    </row>
    <row r="12" spans="1:54">
      <c r="A12" s="3" t="n">
        <v>1976</v>
      </c>
      <c r="B12" t="n">
        <v>0.900999999999999979</v>
      </c>
      <c r="C12" s="15" t="n">
        <v>0.970999999999999908</v>
      </c>
      <c r="D12" s="15" t="n">
        <v>0.900999999999999979</v>
      </c>
      <c r="F12" s="6"/>
      <c r="H12" s="3" t="n">
        <v>1976</v>
      </c>
      <c r="I12" s="3" t="n">
        <v>64.2999999999999972</v>
      </c>
      <c r="J12" s="3" t="n">
        <v>61.1000000000000014</v>
      </c>
      <c r="K12" s="3" t="n">
        <v>21.3999999999999986</v>
      </c>
      <c r="L12" s="3" t="n">
        <v>93.9999999999999858</v>
      </c>
      <c r="M12" s="3" t="n">
        <v>49.4000000000000057</v>
      </c>
      <c r="N12" s="3" t="n">
        <v>33.5</v>
      </c>
      <c r="O12" s="3" t="n">
        <v>62.6000000000000014</v>
      </c>
      <c r="P12" s="22" t="n">
        <v>43.9000000000000057</v>
      </c>
      <c r="Q12" s="3" t="n">
        <v>12.9000000000000021</v>
      </c>
      <c r="R12" s="3" t="n">
        <v>18.3999999999999986</v>
      </c>
      <c r="S12" s="3" t="n">
        <v>24.8000000000000043</v>
      </c>
      <c r="T12" s="3" t="n">
        <v>20.1000000000000014</v>
      </c>
      <c r="U12" s="3" t="n">
        <v>31.1000000000000014</v>
      </c>
      <c r="V12" s="3" t="n">
        <v>43.7000000000000028</v>
      </c>
      <c r="W12" s="3" t="n">
        <v>46.2999999999999972</v>
      </c>
      <c r="X12" s="3" t="n">
        <v>28</v>
      </c>
      <c r="Y12" s="3" t="n">
        <v>22.8000000000000007</v>
      </c>
      <c r="Z12" s="3" t="n">
        <v>47.9000000000000057</v>
      </c>
      <c r="AA12" s="23" t="n">
        <v>22.2000000000000028</v>
      </c>
      <c r="AB12" s="32">
        <f>SUM(P12:AA12)</f>
        <v>362.100000000000023</v>
      </c>
      <c r="AC12" s="16">
        <f>SUM(U12,V12)</f>
        <v>74.7999999999999972</v>
      </c>
      <c r="AD12" s="16">
        <f>SUM(T12:X12)</f>
        <v>169.199999999999989</v>
      </c>
      <c r="AE12" s="16"/>
      <c r="AF12" s="3" t="n">
        <v>1976</v>
      </c>
      <c r="AG12" s="3" t="n">
        <v>14.8499999999999996</v>
      </c>
      <c r="AH12" s="3" t="n">
        <v>17.9354838709677473</v>
      </c>
      <c r="AI12" s="3" t="n">
        <v>15.0774193548387103</v>
      </c>
      <c r="AJ12" s="3" t="n">
        <v>12.0266666666666673</v>
      </c>
      <c r="AK12" s="3" t="n">
        <v>3.59354838709677349</v>
      </c>
      <c r="AL12" s="3" t="n">
        <v>1.46999999999999993</v>
      </c>
      <c r="AM12" s="23" t="n">
        <v>2.02258064516129021</v>
      </c>
      <c r="AN12" s="22" t="n">
        <v>5.82903225806451708</v>
      </c>
      <c r="AO12" s="3" t="n">
        <v>5.50689655172414039</v>
      </c>
      <c r="AP12" s="3" t="n">
        <v>-0.622580645161290303</v>
      </c>
      <c r="AQ12" s="3" t="n">
        <v>3.09000000000000075</v>
      </c>
      <c r="AR12" s="3" t="n">
        <v>10.0838709677419391</v>
      </c>
      <c r="AS12" s="3" t="n">
        <v>13.3566666666666674</v>
      </c>
      <c r="AT12" s="3" t="n">
        <v>18.4354838709677367</v>
      </c>
      <c r="AU12" s="3" t="n">
        <v>17.4870967741935459</v>
      </c>
      <c r="AV12" s="3" t="n">
        <v>8.64333333333333087</v>
      </c>
      <c r="AW12" s="3" t="n">
        <v>0.922580645161290391</v>
      </c>
      <c r="AX12" s="3" t="n">
        <v>-0.309999999999999964</v>
      </c>
      <c r="AY12" s="23" t="n">
        <v>0.638709677419354893</v>
      </c>
      <c r="AZ12" s="32">
        <f>AVERAGE(AN12:AY12)</f>
        <v>6.9217575083426004</v>
      </c>
      <c r="BA12" s="16">
        <f>AVERAGE(AS12:AT12)</f>
        <v>15.8960752688171993</v>
      </c>
      <c r="BB12" s="3">
        <f>AVERAGE(AS12:AV12)</f>
        <v>14.4806451612902993</v>
      </c>
    </row>
    <row r="13" spans="1:54">
      <c r="A13" s="3" t="n">
        <v>1977</v>
      </c>
      <c r="B13" t="n">
        <v>0.875999999999999979</v>
      </c>
      <c r="C13" s="15" t="n">
        <v>0.924000000000000021</v>
      </c>
      <c r="D13" s="15" t="n">
        <v>0.875999999999999979</v>
      </c>
      <c r="F13" s="6"/>
      <c r="H13" s="3" t="n">
        <v>1977</v>
      </c>
      <c r="I13" s="3" t="n">
        <v>31.1000000000000014</v>
      </c>
      <c r="J13" s="3" t="n">
        <v>43.7000000000000028</v>
      </c>
      <c r="K13" s="3" t="n">
        <v>46.2999999999999972</v>
      </c>
      <c r="L13" s="3" t="n">
        <v>28</v>
      </c>
      <c r="M13" s="3" t="n">
        <v>22.8000000000000007</v>
      </c>
      <c r="N13" s="3" t="n">
        <v>47.9000000000000057</v>
      </c>
      <c r="O13" s="3" t="n">
        <v>22.2000000000000028</v>
      </c>
      <c r="P13" s="22" t="n">
        <v>36.1000000000000014</v>
      </c>
      <c r="Q13" s="3" t="n">
        <v>20</v>
      </c>
      <c r="R13" s="3" t="n">
        <v>44.7999999999999972</v>
      </c>
      <c r="S13" s="3" t="n">
        <v>42</v>
      </c>
      <c r="T13" s="3" t="n">
        <v>71.6000000000000085</v>
      </c>
      <c r="U13" s="3" t="n">
        <v>79.3000000000000114</v>
      </c>
      <c r="V13" s="3" t="n">
        <v>67.0999999999999943</v>
      </c>
      <c r="W13" s="3" t="n">
        <v>45.2000000000000028</v>
      </c>
      <c r="X13" s="3" t="n">
        <v>48.3000000000000114</v>
      </c>
      <c r="Y13" s="3" t="n">
        <v>54.1000000000000014</v>
      </c>
      <c r="Z13" s="3" t="n">
        <v>64.5000000000000142</v>
      </c>
      <c r="AA13" s="23" t="n">
        <v>9.80000000000000071</v>
      </c>
      <c r="AB13" s="32">
        <f>SUM(P13:AA13)</f>
        <v>582.799999999999955</v>
      </c>
      <c r="AC13" s="16">
        <f>SUM(U13,V13)</f>
        <v>146.400000000000006</v>
      </c>
      <c r="AD13" s="16">
        <f>SUM(T13:X13)</f>
        <v>311.5</v>
      </c>
      <c r="AE13" s="16"/>
      <c r="AF13" s="3" t="n">
        <v>1977</v>
      </c>
      <c r="AG13" s="3" t="n">
        <v>13.3566666666666674</v>
      </c>
      <c r="AH13" s="3" t="n">
        <v>18.4354838709677367</v>
      </c>
      <c r="AI13" s="3" t="n">
        <v>17.4870967741935459</v>
      </c>
      <c r="AJ13" s="3" t="n">
        <v>8.64333333333333087</v>
      </c>
      <c r="AK13" s="3" t="n">
        <v>0.922580645161290391</v>
      </c>
      <c r="AL13" s="3" t="n">
        <v>-0.309999999999999964</v>
      </c>
      <c r="AM13" s="23" t="n">
        <v>0.638709677419354893</v>
      </c>
      <c r="AN13" s="22" t="n">
        <v>3.38387096774193497</v>
      </c>
      <c r="AO13" s="3" t="n">
        <v>2.41071428571428692</v>
      </c>
      <c r="AP13" s="3" t="n">
        <v>-0.461290322580645018</v>
      </c>
      <c r="AQ13" s="3" t="n">
        <v>2.60000000000000053</v>
      </c>
      <c r="AR13" s="3" t="n">
        <v>8.80000000000000071</v>
      </c>
      <c r="AS13" s="3" t="n">
        <v>14.9266666666666676</v>
      </c>
      <c r="AT13" s="3" t="n">
        <v>19.1483870967741971</v>
      </c>
      <c r="AU13" s="3" t="n">
        <v>15.3709677419354858</v>
      </c>
      <c r="AV13" s="3" t="n">
        <v>9.19666666666666899</v>
      </c>
      <c r="AW13" s="3" t="n">
        <v>1.08709677419354822</v>
      </c>
      <c r="AX13" s="3" t="n">
        <v>-0.963333333333333108</v>
      </c>
      <c r="AY13" s="23" t="n">
        <v>2.64838709677419271</v>
      </c>
      <c r="AZ13" s="32">
        <f>AVERAGE(AN13:AY13)</f>
        <v>6.51234447004608974</v>
      </c>
      <c r="BA13" s="16">
        <f>AVERAGE(AS13:AT13)</f>
        <v>17.0375268817203995</v>
      </c>
      <c r="BB13" s="3">
        <f>AVERAGE(AS13:AV13)</f>
        <v>14.6606720430108002</v>
      </c>
    </row>
    <row r="14" spans="1:54">
      <c r="A14" s="3" t="n">
        <v>1978</v>
      </c>
      <c r="B14" t="n">
        <v>0.775999999999999979</v>
      </c>
      <c r="C14" s="15" t="n">
        <v>0.859999999999999964</v>
      </c>
      <c r="D14" s="15" t="n">
        <v>0.775999999999999979</v>
      </c>
      <c r="F14" s="6"/>
      <c r="H14" s="3" t="n">
        <v>1978</v>
      </c>
      <c r="I14" s="3" t="n">
        <v>79.3000000000000114</v>
      </c>
      <c r="J14" s="3" t="n">
        <v>67.0999999999999943</v>
      </c>
      <c r="K14" s="3" t="n">
        <v>45.2000000000000028</v>
      </c>
      <c r="L14" s="3" t="n">
        <v>48.3000000000000114</v>
      </c>
      <c r="M14" s="3" t="n">
        <v>54.1000000000000014</v>
      </c>
      <c r="N14" s="3" t="n">
        <v>64.5000000000000142</v>
      </c>
      <c r="O14" s="3" t="n">
        <v>9.80000000000000071</v>
      </c>
      <c r="P14" s="22" t="n">
        <v>22.3000000000000043</v>
      </c>
      <c r="Q14" s="3" t="n">
        <v>25.3999999999999986</v>
      </c>
      <c r="R14" s="3" t="n">
        <v>23.8000000000000007</v>
      </c>
      <c r="S14" s="3" t="n">
        <v>30</v>
      </c>
      <c r="T14" s="3" t="n">
        <v>6.40000000000000036</v>
      </c>
      <c r="U14" s="3" t="n">
        <v>25.1999999999999993</v>
      </c>
      <c r="V14" s="3" t="n">
        <v>110.900000000000006</v>
      </c>
      <c r="W14" s="3" t="n">
        <v>62.2999999999999972</v>
      </c>
      <c r="X14" s="3" t="n">
        <v>46.0000000000000071</v>
      </c>
      <c r="Y14" s="3" t="n">
        <v>81.2999999999999972</v>
      </c>
      <c r="Z14" s="3" t="n">
        <v>28.5999999999999908</v>
      </c>
      <c r="AA14" s="23" t="n">
        <v>23.8999999999999986</v>
      </c>
      <c r="AB14" s="32">
        <f>SUM(P14:AA14)</f>
        <v>486.100000000000023</v>
      </c>
      <c r="AC14" s="16">
        <f>SUM(U14,V14)</f>
        <v>136.099999999999994</v>
      </c>
      <c r="AD14" s="16">
        <f>SUM(T14:X14)</f>
        <v>250.800000000000011</v>
      </c>
      <c r="AE14" s="16"/>
      <c r="AF14" s="3" t="n">
        <v>1978</v>
      </c>
      <c r="AG14" s="3" t="n">
        <v>14.9266666666666676</v>
      </c>
      <c r="AH14" s="3" t="n">
        <v>19.1483870967741971</v>
      </c>
      <c r="AI14" s="3" t="n">
        <v>15.3709677419354858</v>
      </c>
      <c r="AJ14" s="3" t="n">
        <v>9.19666666666666899</v>
      </c>
      <c r="AK14" s="3" t="n">
        <v>1.08709677419354822</v>
      </c>
      <c r="AL14" s="3" t="n">
        <v>-0.963333333333333108</v>
      </c>
      <c r="AM14" s="23" t="n">
        <v>2.64838709677419271</v>
      </c>
      <c r="AN14" s="22" t="n">
        <v>5.0741935483870968</v>
      </c>
      <c r="AO14" s="3" t="n">
        <v>8.08928571428571352</v>
      </c>
      <c r="AP14" s="3" t="n">
        <v>-2.5677419354838702</v>
      </c>
      <c r="AQ14" s="3" t="n">
        <v>1.1166666666666667</v>
      </c>
      <c r="AR14" s="3" t="n">
        <v>9.50645161290322349</v>
      </c>
      <c r="AS14" s="3" t="n">
        <v>14.5833333333333339</v>
      </c>
      <c r="AT14" s="3" t="n">
        <v>17.3354838709677423</v>
      </c>
      <c r="AU14" s="3" t="n">
        <v>14.4064516129032221</v>
      </c>
      <c r="AV14" s="3" t="n">
        <v>9.55000000000000249</v>
      </c>
      <c r="AW14" s="3" t="n">
        <v>2.28064516129032269</v>
      </c>
      <c r="AX14" s="3" t="n">
        <v>3.41666666666666652</v>
      </c>
      <c r="AY14" s="23" t="n">
        <v>10.5064516129032288</v>
      </c>
      <c r="AZ14" s="32">
        <f>AVERAGE(AN14:AY14)</f>
        <v>7.77482398873527991</v>
      </c>
      <c r="BA14" s="16">
        <f>AVERAGE(AS14:AT14)</f>
        <v>15.9594086021504999</v>
      </c>
      <c r="BB14" s="3">
        <f>AVERAGE(AS14:AV14)</f>
        <v>13.9688172043011001</v>
      </c>
    </row>
    <row r="15" spans="1:54">
      <c r="A15" s="3" t="n">
        <v>1979</v>
      </c>
      <c r="B15" t="n">
        <v>1.17300000000000004</v>
      </c>
      <c r="C15" s="15" t="n">
        <v>1.31299999999999994</v>
      </c>
      <c r="D15" s="15" t="n">
        <v>1.17300000000000004</v>
      </c>
      <c r="F15" s="6"/>
      <c r="H15" s="3" t="n">
        <v>1979</v>
      </c>
      <c r="I15" s="3" t="n">
        <v>25.1999999999999993</v>
      </c>
      <c r="J15" s="3" t="n">
        <v>110.900000000000006</v>
      </c>
      <c r="K15" s="3" t="n">
        <v>62.2999999999999972</v>
      </c>
      <c r="L15" s="3" t="n">
        <v>46.0000000000000071</v>
      </c>
      <c r="M15" s="3" t="n">
        <v>81.2999999999999972</v>
      </c>
      <c r="N15" s="3" t="n">
        <v>28.5999999999999908</v>
      </c>
      <c r="O15" s="3" t="n">
        <v>23.8999999999999986</v>
      </c>
      <c r="P15" s="22" t="n">
        <v>39.7000000000000028</v>
      </c>
      <c r="Q15" s="3" t="n">
        <v>30.5999999999999943</v>
      </c>
      <c r="R15" s="3" t="n">
        <v>32.7999999999999972</v>
      </c>
      <c r="S15" s="3" t="n">
        <v>19.1999999999999993</v>
      </c>
      <c r="T15" s="3" t="n">
        <v>92.5</v>
      </c>
      <c r="U15" s="3" t="n">
        <v>43.7999999999999972</v>
      </c>
      <c r="V15" s="3" t="n">
        <v>39.5000000000000071</v>
      </c>
      <c r="W15" s="3" t="n">
        <v>77.1999999999999744</v>
      </c>
      <c r="X15" s="3" t="n">
        <v>72.2999999999999829</v>
      </c>
      <c r="Y15" s="3" t="n">
        <v>33</v>
      </c>
      <c r="Z15" s="3" t="n">
        <v>56.6000000000000014</v>
      </c>
      <c r="AA15" s="23" t="n">
        <v>49.6000000000000014</v>
      </c>
      <c r="AB15" s="32">
        <f>SUM(P15:AA15)</f>
        <v>586.799999999999955</v>
      </c>
      <c r="AC15" s="16">
        <f>SUM(U15,V15)</f>
        <v>83.2999999999999972</v>
      </c>
      <c r="AD15" s="16">
        <f>SUM(T15:X15)</f>
        <v>325.300000000000011</v>
      </c>
      <c r="AE15" s="16"/>
      <c r="AF15" s="3" t="n">
        <v>1979</v>
      </c>
      <c r="AG15" s="3" t="n">
        <v>14.5833333333333339</v>
      </c>
      <c r="AH15" s="3" t="n">
        <v>17.3354838709677423</v>
      </c>
      <c r="AI15" s="3" t="n">
        <v>14.4064516129032221</v>
      </c>
      <c r="AJ15" s="3" t="n">
        <v>9.55000000000000249</v>
      </c>
      <c r="AK15" s="3" t="n">
        <v>2.28064516129032269</v>
      </c>
      <c r="AL15" s="3" t="n">
        <v>3.41666666666666652</v>
      </c>
      <c r="AM15" s="23" t="n">
        <v>10.5064516129032288</v>
      </c>
      <c r="AN15" s="22" t="n">
        <v>9.5451612903225822</v>
      </c>
      <c r="AO15" s="3" t="n">
        <v>5.23214285714285676</v>
      </c>
      <c r="AP15" s="3" t="n">
        <v>1.1419354838709681</v>
      </c>
      <c r="AQ15" s="3" t="n">
        <v>-0.966666666666666963</v>
      </c>
      <c r="AR15" s="3" t="n">
        <v>10.2064516129032246</v>
      </c>
      <c r="AS15" s="3" t="n">
        <v>15.3066666666666684</v>
      </c>
      <c r="AT15" s="3" t="n">
        <v>19.5290322580645146</v>
      </c>
      <c r="AU15" s="3" t="n">
        <v>16.7838709677419367</v>
      </c>
      <c r="AV15" s="3" t="n">
        <v>10.4766666666666683</v>
      </c>
      <c r="AW15" s="3" t="n">
        <v>1.19032258064516071</v>
      </c>
      <c r="AX15" s="3" t="n">
        <v>-2.11333333333333373</v>
      </c>
      <c r="AY15" s="23" t="n">
        <v>0.0935483870967743592</v>
      </c>
      <c r="AZ15" s="32">
        <f>AVERAGE(AN15:AY15)</f>
        <v>7.2021498975934497</v>
      </c>
      <c r="BA15" s="16">
        <f>AVERAGE(AS15:AT15)</f>
        <v>17.4178494623655986</v>
      </c>
      <c r="BB15" s="3">
        <f>AVERAGE(AS15:AV15)</f>
        <v>15.5240591397848995</v>
      </c>
    </row>
    <row r="16" spans="1:54">
      <c r="A16" s="3" t="n">
        <v>1980</v>
      </c>
      <c r="B16" t="n">
        <v>0.921000000000000085</v>
      </c>
      <c r="C16" s="15" t="n">
        <v>0.858999999999999986</v>
      </c>
      <c r="D16" s="15" t="n">
        <v>0.921000000000000085</v>
      </c>
      <c r="F16" s="6"/>
      <c r="H16" s="3" t="n">
        <v>1980</v>
      </c>
      <c r="I16" s="3" t="n">
        <v>43.7999999999999972</v>
      </c>
      <c r="J16" s="3" t="n">
        <v>39.5000000000000071</v>
      </c>
      <c r="K16" s="3" t="n">
        <v>77.1999999999999744</v>
      </c>
      <c r="L16" s="3" t="n">
        <v>72.2999999999999829</v>
      </c>
      <c r="M16" s="3" t="n">
        <v>33</v>
      </c>
      <c r="N16" s="3" t="n">
        <v>56.6000000000000014</v>
      </c>
      <c r="O16" s="3" t="n">
        <v>49.6000000000000014</v>
      </c>
      <c r="P16" s="22" t="n">
        <v>37.3999999999999915</v>
      </c>
      <c r="Q16" s="3" t="n">
        <v>11.6999999999999993</v>
      </c>
      <c r="R16" s="3" t="n">
        <v>17</v>
      </c>
      <c r="S16" s="3" t="n">
        <v>23.399999999999995</v>
      </c>
      <c r="T16" s="3" t="n">
        <v>27.1000000000000014</v>
      </c>
      <c r="U16" s="3" t="n">
        <v>40.4000000000000057</v>
      </c>
      <c r="V16" s="3" t="n">
        <v>13.9000000000000004</v>
      </c>
      <c r="W16" s="3" t="n">
        <v>48.1000000000000014</v>
      </c>
      <c r="X16" s="3" t="n">
        <v>49.5</v>
      </c>
      <c r="Y16" s="3" t="n">
        <v>64.7000000000000171</v>
      </c>
      <c r="Z16" s="3" t="n">
        <v>42.4999999999999929</v>
      </c>
      <c r="AA16" s="23" t="n">
        <v>48.1000000000000014</v>
      </c>
      <c r="AB16" s="32">
        <f>SUM(P16:AA16)</f>
        <v>423.800000000000011</v>
      </c>
      <c r="AC16" s="16">
        <f>SUM(U16,V16)</f>
        <v>54.2999999999999972</v>
      </c>
      <c r="AD16" s="16">
        <f>SUM(T16:X16)</f>
        <v>179</v>
      </c>
      <c r="AE16" s="16"/>
      <c r="AF16" s="3" t="n">
        <v>1980</v>
      </c>
      <c r="AG16" s="3" t="n">
        <v>15.3066666666666684</v>
      </c>
      <c r="AH16" s="3" t="n">
        <v>19.5290322580645146</v>
      </c>
      <c r="AI16" s="3" t="n">
        <v>16.7838709677419367</v>
      </c>
      <c r="AJ16" s="3" t="n">
        <v>10.4766666666666683</v>
      </c>
      <c r="AK16" s="3" t="n">
        <v>1.19032258064516071</v>
      </c>
      <c r="AL16" s="3" t="n">
        <v>-2.11333333333333373</v>
      </c>
      <c r="AM16" s="23" t="n">
        <v>0.0935483870967743592</v>
      </c>
      <c r="AN16" s="22" t="n">
        <v>4.16129032258064502</v>
      </c>
      <c r="AO16" s="3" t="n">
        <v>9.64482758620689573</v>
      </c>
      <c r="AP16" s="3" t="n">
        <v>-1.24516129032258016</v>
      </c>
      <c r="AQ16" s="3" t="n">
        <v>2.80666666666666629</v>
      </c>
      <c r="AR16" s="3" t="n">
        <v>8.34516129032258114</v>
      </c>
      <c r="AS16" s="3" t="n">
        <v>19.1866666666666639</v>
      </c>
      <c r="AT16" s="3" t="n">
        <v>19.6709677419354811</v>
      </c>
      <c r="AU16" s="3" t="n">
        <v>16.2645161290322591</v>
      </c>
      <c r="AV16" s="3" t="n">
        <v>10.8666666666666636</v>
      </c>
      <c r="AW16" s="3" t="n">
        <v>2.61290322580645018</v>
      </c>
      <c r="AX16" s="3" t="n">
        <v>1.07666666666666688</v>
      </c>
      <c r="AY16" s="23" t="n">
        <v>3.49677419354838781</v>
      </c>
      <c r="AZ16" s="32">
        <f>AVERAGE(AN16:AY16)</f>
        <v>8.07399548881472917</v>
      </c>
      <c r="BA16" s="16">
        <f>AVERAGE(AS16:AT16)</f>
        <v>19.4288172043011009</v>
      </c>
      <c r="BB16" s="3">
        <f>AVERAGE(AS16:AV16)</f>
        <v>16.4972043010752998</v>
      </c>
    </row>
    <row r="17" spans="1:54">
      <c r="A17" s="3" t="n">
        <v>1981</v>
      </c>
      <c r="B17" t="n">
        <v>0.95</v>
      </c>
      <c r="C17" s="15" t="n">
        <v>0.997000000000000064</v>
      </c>
      <c r="D17" s="15" t="n">
        <v>0.95</v>
      </c>
      <c r="F17" s="6"/>
      <c r="H17" s="3" t="n">
        <v>1981</v>
      </c>
      <c r="I17" s="3" t="n">
        <v>40.4000000000000057</v>
      </c>
      <c r="J17" s="3" t="n">
        <v>13.9000000000000004</v>
      </c>
      <c r="K17" s="3" t="n">
        <v>48.1000000000000014</v>
      </c>
      <c r="L17" s="3" t="n">
        <v>49.5</v>
      </c>
      <c r="M17" s="3" t="n">
        <v>64.7000000000000171</v>
      </c>
      <c r="N17" s="3" t="n">
        <v>42.4999999999999929</v>
      </c>
      <c r="O17" s="3" t="n">
        <v>48.1000000000000014</v>
      </c>
      <c r="P17" s="22" t="n">
        <v>43.2999999999999972</v>
      </c>
      <c r="Q17" s="3" t="n">
        <v>27.5</v>
      </c>
      <c r="R17" s="3" t="n">
        <v>25.1000000000000014</v>
      </c>
      <c r="S17" s="3" t="n">
        <v>14.9000000000000004</v>
      </c>
      <c r="T17" s="3" t="n">
        <v>37.1000000000000014</v>
      </c>
      <c r="U17" s="3" t="n">
        <v>109.69999999999996</v>
      </c>
      <c r="V17" s="3" t="n">
        <v>115.299999999999997</v>
      </c>
      <c r="W17" s="3" t="n">
        <v>87.7000000000000028</v>
      </c>
      <c r="X17" s="3" t="n">
        <v>24.7000000000000028</v>
      </c>
      <c r="Y17" s="3" t="n">
        <v>62.2000000000000028</v>
      </c>
      <c r="Z17" s="3" t="n">
        <v>34.7000000000000028</v>
      </c>
      <c r="AA17" s="23" t="n">
        <v>46.7000000000000028</v>
      </c>
      <c r="AB17" s="32">
        <f>SUM(P17:AA17)</f>
        <v>628.899999999999977</v>
      </c>
      <c r="AC17" s="16">
        <f>SUM(U17,V17)</f>
        <v>225</v>
      </c>
      <c r="AD17" s="16">
        <f>SUM(T17:X17)</f>
        <v>374.5</v>
      </c>
      <c r="AE17" s="16"/>
      <c r="AF17" s="3" t="n">
        <v>1981</v>
      </c>
      <c r="AG17" s="3" t="n">
        <v>19.1866666666666639</v>
      </c>
      <c r="AH17" s="3" t="n">
        <v>19.6709677419354811</v>
      </c>
      <c r="AI17" s="3" t="n">
        <v>16.2645161290322591</v>
      </c>
      <c r="AJ17" s="3" t="n">
        <v>10.8666666666666636</v>
      </c>
      <c r="AK17" s="3" t="n">
        <v>2.61290322580645018</v>
      </c>
      <c r="AL17" s="3" t="n">
        <v>1.07666666666666688</v>
      </c>
      <c r="AM17" s="23" t="n">
        <v>3.49677419354838781</v>
      </c>
      <c r="AN17" s="22" t="n">
        <v>-0.238709677419354405</v>
      </c>
      <c r="AO17" s="3" t="n">
        <v>8.05357142857142705</v>
      </c>
      <c r="AP17" s="3" t="n">
        <v>1.16451612903225765</v>
      </c>
      <c r="AQ17" s="3" t="n">
        <v>2.02333333333333343</v>
      </c>
      <c r="AR17" s="3" t="n">
        <v>9.8064516129032242</v>
      </c>
      <c r="AS17" s="3" t="n">
        <v>13.3199999999999967</v>
      </c>
      <c r="AT17" s="3" t="n">
        <v>18.1999999999999993</v>
      </c>
      <c r="AU17" s="3" t="n">
        <v>15.3612903225806416</v>
      </c>
      <c r="AV17" s="3" t="n">
        <v>9.66333333333333044</v>
      </c>
      <c r="AW17" s="3" t="n">
        <v>4.5741935483870968</v>
      </c>
      <c r="AX17" s="3" t="n">
        <v>-2.0299999999999998</v>
      </c>
      <c r="AY17" s="23" t="n">
        <v>4.75806451612903203</v>
      </c>
      <c r="AZ17" s="32">
        <f>AVERAGE(AN17:AY17)</f>
        <v>7.05467037890424997</v>
      </c>
      <c r="BA17" s="16">
        <f>AVERAGE(AS17:AT17)</f>
        <v>15.7599999999999998</v>
      </c>
      <c r="BB17" s="3">
        <f>AVERAGE(AS17:AV17)</f>
        <v>14.1361559139785005</v>
      </c>
    </row>
    <row r="18" spans="1:54">
      <c r="A18" s="3" t="n">
        <v>1982</v>
      </c>
      <c r="B18" t="n">
        <v>0.875999999999999979</v>
      </c>
      <c r="C18" s="15" t="n">
        <v>0.912000000000000099</v>
      </c>
      <c r="D18" s="15" t="n">
        <v>0.875999999999999979</v>
      </c>
      <c r="F18" s="6"/>
      <c r="H18" s="3" t="n">
        <v>1982</v>
      </c>
      <c r="I18" s="3" t="n">
        <v>109.69999999999996</v>
      </c>
      <c r="J18" s="3" t="n">
        <v>115.299999999999997</v>
      </c>
      <c r="K18" s="3" t="n">
        <v>87.7000000000000028</v>
      </c>
      <c r="L18" s="3" t="n">
        <v>24.7000000000000028</v>
      </c>
      <c r="M18" s="3" t="n">
        <v>62.2000000000000028</v>
      </c>
      <c r="N18" s="3" t="n">
        <v>34.7000000000000028</v>
      </c>
      <c r="O18" s="3" t="n">
        <v>46.7000000000000028</v>
      </c>
      <c r="P18" s="22" t="n">
        <v>20.8999999999999986</v>
      </c>
      <c r="Q18" s="3" t="n">
        <v>18.1999999999999993</v>
      </c>
      <c r="R18" s="3" t="n">
        <v>27.5999999999999943</v>
      </c>
      <c r="S18" s="3" t="n">
        <v>36.8999999999999986</v>
      </c>
      <c r="T18" s="3" t="n">
        <v>83.7000000000000028</v>
      </c>
      <c r="U18" s="3" t="n">
        <v>56</v>
      </c>
      <c r="V18" s="3" t="n">
        <v>62.7000000000000028</v>
      </c>
      <c r="W18" s="3" t="n">
        <v>80.2999999999999972</v>
      </c>
      <c r="X18" s="3" t="n">
        <v>27.3999999999999986</v>
      </c>
      <c r="Y18" s="3" t="n">
        <v>41.2000000000000028</v>
      </c>
      <c r="Z18" s="3" t="n">
        <v>60.0000000000000071</v>
      </c>
      <c r="AA18" s="23" t="n">
        <v>45.3999999999999986</v>
      </c>
      <c r="AB18" s="32">
        <f>SUM(P18:AA18)</f>
        <v>560.299999999999955</v>
      </c>
      <c r="AC18" s="16">
        <f>SUM(U18,V18)</f>
        <v>118.700000000000003</v>
      </c>
      <c r="AD18" s="16">
        <f>SUM(T18:X18)</f>
        <v>310.100000000000023</v>
      </c>
      <c r="AE18" s="16"/>
      <c r="AF18" s="3" t="n">
        <v>1982</v>
      </c>
      <c r="AG18" s="3" t="n">
        <v>13.3199999999999967</v>
      </c>
      <c r="AH18" s="3" t="n">
        <v>18.1999999999999993</v>
      </c>
      <c r="AI18" s="3" t="n">
        <v>15.3612903225806416</v>
      </c>
      <c r="AJ18" s="3" t="n">
        <v>9.66333333333333044</v>
      </c>
      <c r="AK18" s="3" t="n">
        <v>4.5741935483870968</v>
      </c>
      <c r="AL18" s="3" t="n">
        <v>-2.0299999999999998</v>
      </c>
      <c r="AM18" s="23" t="n">
        <v>4.75806451612903203</v>
      </c>
      <c r="AN18" s="22" t="n">
        <v>11.3419354838709676</v>
      </c>
      <c r="AO18" s="3" t="n">
        <v>1.17857142857142905</v>
      </c>
      <c r="AP18" s="3" t="n">
        <v>-2.19354838709677358</v>
      </c>
      <c r="AQ18" s="3" t="n">
        <v>3.7200000000000002</v>
      </c>
      <c r="AR18" s="3" t="n">
        <v>8.42258064516129146</v>
      </c>
      <c r="AS18" s="3" t="n">
        <v>11.0099999999999998</v>
      </c>
      <c r="AT18" s="3" t="n">
        <v>20.0258064516129046</v>
      </c>
      <c r="AU18" s="3" t="n">
        <v>14.4870967741935477</v>
      </c>
      <c r="AV18" s="3" t="n">
        <v>10.7966666666666633</v>
      </c>
      <c r="AW18" s="3" t="n">
        <v>2.76129032258064422</v>
      </c>
      <c r="AX18" s="3" t="n">
        <v>0.253333333333333321</v>
      </c>
      <c r="AY18" s="23" t="n">
        <v>0.238709677419354671</v>
      </c>
      <c r="AZ18" s="32">
        <f>AVERAGE(AN18:AY18)</f>
        <v>6.83687019969277987</v>
      </c>
      <c r="BA18" s="16">
        <f>AVERAGE(AS18:AT18)</f>
        <v>15.5179032258064993</v>
      </c>
      <c r="BB18" s="3">
        <f>AVERAGE(AS18:AV18)</f>
        <v>14.0798924731182993</v>
      </c>
    </row>
    <row r="19" spans="1:54">
      <c r="A19" s="3" t="n">
        <v>1983</v>
      </c>
      <c r="B19" t="n">
        <v>1.01000000000000001</v>
      </c>
      <c r="C19" s="15" t="n">
        <v>1.1140000000000001</v>
      </c>
      <c r="D19" s="15" t="n">
        <v>1.01000000000000001</v>
      </c>
      <c r="F19" s="6"/>
      <c r="H19" s="3" t="n">
        <v>1983</v>
      </c>
      <c r="I19" s="3" t="n">
        <v>56</v>
      </c>
      <c r="J19" s="3" t="n">
        <v>62.7000000000000028</v>
      </c>
      <c r="K19" s="3" t="n">
        <v>80.2999999999999972</v>
      </c>
      <c r="L19" s="3" t="n">
        <v>27.3999999999999986</v>
      </c>
      <c r="M19" s="3" t="n">
        <v>41.2000000000000028</v>
      </c>
      <c r="N19" s="3" t="n">
        <v>60.0000000000000071</v>
      </c>
      <c r="O19" s="3" t="n">
        <v>45.3999999999999986</v>
      </c>
      <c r="P19" s="22" t="n">
        <v>69.4000000000000199</v>
      </c>
      <c r="Q19" s="3" t="n">
        <v>17.9000000000000021</v>
      </c>
      <c r="R19" s="3" t="n">
        <v>39.2000000000000028</v>
      </c>
      <c r="S19" s="3" t="n">
        <v>24.5999999999999943</v>
      </c>
      <c r="T19" s="3" t="n">
        <v>65.5999999999999943</v>
      </c>
      <c r="U19" s="3" t="n">
        <v>53.3999999999999986</v>
      </c>
      <c r="V19" s="3" t="n">
        <v>79.2000000000000028</v>
      </c>
      <c r="W19" s="3" t="n">
        <v>31.2000000000000028</v>
      </c>
      <c r="X19" s="3" t="n">
        <v>48.2000000000000028</v>
      </c>
      <c r="Y19" s="3" t="n">
        <v>90.4999999999999716</v>
      </c>
      <c r="Z19" s="3" t="n">
        <v>44.6000000000000014</v>
      </c>
      <c r="AA19" s="23" t="n">
        <v>42.3999999999999986</v>
      </c>
      <c r="AB19" s="32">
        <f>SUM(P19:AA19)</f>
        <v>606.200000000000045</v>
      </c>
      <c r="AC19" s="16">
        <f>SUM(U19,V19)</f>
        <v>132.599999999999994</v>
      </c>
      <c r="AD19" s="16">
        <f>SUM(T19:X19)</f>
        <v>277.600000000000023</v>
      </c>
      <c r="AE19" s="16"/>
      <c r="AF19" s="3" t="n">
        <v>1983</v>
      </c>
      <c r="AG19" s="3" t="n">
        <v>11.0099999999999998</v>
      </c>
      <c r="AH19" s="3" t="n">
        <v>20.0258064516129046</v>
      </c>
      <c r="AI19" s="3" t="n">
        <v>14.4870967741935477</v>
      </c>
      <c r="AJ19" s="3" t="n">
        <v>10.7966666666666633</v>
      </c>
      <c r="AK19" s="3" t="n">
        <v>2.76129032258064422</v>
      </c>
      <c r="AL19" s="3" t="n">
        <v>0.253333333333333321</v>
      </c>
      <c r="AM19" s="23" t="n">
        <v>0.238709677419354671</v>
      </c>
      <c r="AN19" s="22" t="n">
        <v>0.829032258064516547</v>
      </c>
      <c r="AO19" s="3" t="n">
        <v>4.88571428571428523</v>
      </c>
      <c r="AP19" s="3" t="n">
        <v>-2.09354838709677438</v>
      </c>
      <c r="AQ19" s="3" t="n">
        <v>4.24000000000000021</v>
      </c>
      <c r="AR19" s="3" t="n">
        <v>9.261290322580642</v>
      </c>
      <c r="AS19" s="3" t="n">
        <v>14.7200000000000006</v>
      </c>
      <c r="AT19" s="3" t="n">
        <v>19.9645161290322548</v>
      </c>
      <c r="AU19" s="3" t="n">
        <v>15.2709677419354843</v>
      </c>
      <c r="AV19" s="3" t="n">
        <v>10.1266666666666687</v>
      </c>
      <c r="AW19" s="3" t="n">
        <v>3.63548387096774084</v>
      </c>
      <c r="AX19" s="3" t="n">
        <v>2.87666666666666693</v>
      </c>
      <c r="AY19" s="23" t="n">
        <v>3.3677419354838718</v>
      </c>
      <c r="AZ19" s="32">
        <f>AVERAGE(AN19:AY19)</f>
        <v>7.25704429083461022</v>
      </c>
      <c r="BA19" s="16">
        <f>AVERAGE(AS19:AT19)</f>
        <v>17.3422580645160984</v>
      </c>
      <c r="BB19" s="3">
        <f>AVERAGE(AS19:AV19)</f>
        <v>15.0205376344085995</v>
      </c>
    </row>
    <row r="20" spans="1:54">
      <c r="A20" s="3" t="n">
        <v>1984</v>
      </c>
      <c r="B20" t="n">
        <v>0.864000000000000057</v>
      </c>
      <c r="C20" s="15" t="n">
        <v>0.88100000000000005</v>
      </c>
      <c r="D20" s="15" t="n">
        <v>0.864000000000000057</v>
      </c>
      <c r="F20" s="6"/>
      <c r="H20" s="3" t="n">
        <v>1984</v>
      </c>
      <c r="I20" s="3" t="n">
        <v>53.3999999999999986</v>
      </c>
      <c r="J20" s="3" t="n">
        <v>79.2000000000000028</v>
      </c>
      <c r="K20" s="3" t="n">
        <v>31.2000000000000028</v>
      </c>
      <c r="L20" s="3" t="n">
        <v>48.2000000000000028</v>
      </c>
      <c r="M20" s="3" t="n">
        <v>90.4999999999999716</v>
      </c>
      <c r="N20" s="3" t="n">
        <v>44.6000000000000014</v>
      </c>
      <c r="O20" s="3" t="n">
        <v>42.3999999999999986</v>
      </c>
      <c r="P20" s="22" t="n">
        <v>61.4000000000000057</v>
      </c>
      <c r="Q20" s="3" t="n">
        <v>39.6000000000000085</v>
      </c>
      <c r="R20" s="3" t="n">
        <v>30.399999999999995</v>
      </c>
      <c r="S20" s="3" t="n">
        <v>26.1000000000000014</v>
      </c>
      <c r="T20" s="3" t="n">
        <v>24.2000000000000028</v>
      </c>
      <c r="U20" s="3" t="n">
        <v>52.8999999999999986</v>
      </c>
      <c r="V20" s="3" t="n">
        <v>147.099999999999994</v>
      </c>
      <c r="W20" s="3" t="n">
        <v>49.4000000000000057</v>
      </c>
      <c r="X20" s="3" t="n">
        <v>25.1000000000000014</v>
      </c>
      <c r="Y20" s="3" t="n">
        <v>50.8999999999999986</v>
      </c>
      <c r="Z20" s="3" t="n">
        <v>48.2999999999999972</v>
      </c>
      <c r="AA20" s="23" t="n">
        <v>33.7999999999999972</v>
      </c>
      <c r="AB20" s="32">
        <f>SUM(P20:AA20)</f>
        <v>589.200000000000045</v>
      </c>
      <c r="AC20" s="16">
        <f>SUM(U20,V20)</f>
        <v>200</v>
      </c>
      <c r="AD20" s="16">
        <f>SUM(T20:X20)</f>
        <v>298.699999999999989</v>
      </c>
      <c r="AE20" s="16"/>
      <c r="AF20" s="3" t="n">
        <v>1984</v>
      </c>
      <c r="AG20" s="3" t="n">
        <v>14.7200000000000006</v>
      </c>
      <c r="AH20" s="3" t="n">
        <v>19.9645161290322548</v>
      </c>
      <c r="AI20" s="3" t="n">
        <v>15.2709677419354843</v>
      </c>
      <c r="AJ20" s="3" t="n">
        <v>10.1266666666666687</v>
      </c>
      <c r="AK20" s="3" t="n">
        <v>3.63548387096774084</v>
      </c>
      <c r="AL20" s="3" t="n">
        <v>2.87666666666666693</v>
      </c>
      <c r="AM20" s="23" t="n">
        <v>3.3677419354838718</v>
      </c>
      <c r="AN20" s="22" t="n">
        <v>4.29999999999999982</v>
      </c>
      <c r="AO20" s="3" t="n">
        <v>-0.655172413793103203</v>
      </c>
      <c r="AP20" s="3" t="n">
        <v>-3.07419354838709635</v>
      </c>
      <c r="AQ20" s="3" t="n">
        <v>3.81999999999999993</v>
      </c>
      <c r="AR20" s="3" t="n">
        <v>14.3838709677419381</v>
      </c>
      <c r="AS20" s="3" t="n">
        <v>17.1999999999999993</v>
      </c>
      <c r="AT20" s="3" t="n">
        <v>16.6806451612903217</v>
      </c>
      <c r="AU20" s="3" t="n">
        <v>15.7419354838709715</v>
      </c>
      <c r="AV20" s="3" t="n">
        <v>9.6866666666666692</v>
      </c>
      <c r="AW20" s="3" t="n">
        <v>2.55161290322580614</v>
      </c>
      <c r="AX20" s="3" t="n">
        <v>-1.52333333333333298</v>
      </c>
      <c r="AY20" s="23" t="n">
        <v>-1.78387096774193559</v>
      </c>
      <c r="AZ20" s="32">
        <f>AVERAGE(AN20:AY20)</f>
        <v>6.44401340996169036</v>
      </c>
      <c r="BA20" s="16">
        <f>AVERAGE(AS20:AT20)</f>
        <v>16.9403225806452014</v>
      </c>
      <c r="BB20" s="3">
        <f>AVERAGE(AS20:AV20)</f>
        <v>14.8273118279570006</v>
      </c>
    </row>
    <row r="21" spans="1:54">
      <c r="A21" s="3" t="n">
        <v>1985</v>
      </c>
      <c r="B21" t="n">
        <v>0.832999999999999829</v>
      </c>
      <c r="C21" s="15" t="n">
        <v>0.942999999999999972</v>
      </c>
      <c r="D21" s="15" t="n">
        <v>0.832999999999999829</v>
      </c>
      <c r="F21" s="6"/>
      <c r="H21" s="3" t="n">
        <v>1985</v>
      </c>
      <c r="I21" s="3" t="n">
        <v>52.8999999999999986</v>
      </c>
      <c r="J21" s="3" t="n">
        <v>147.099999999999994</v>
      </c>
      <c r="K21" s="3" t="n">
        <v>49.4000000000000057</v>
      </c>
      <c r="L21" s="3" t="n">
        <v>25.1000000000000014</v>
      </c>
      <c r="M21" s="3" t="n">
        <v>50.8999999999999986</v>
      </c>
      <c r="N21" s="3" t="n">
        <v>48.2999999999999972</v>
      </c>
      <c r="O21" s="3" t="n">
        <v>33.7999999999999972</v>
      </c>
      <c r="P21" s="22" t="n">
        <v>14.6999999999999993</v>
      </c>
      <c r="Q21" s="3" t="n">
        <v>12</v>
      </c>
      <c r="R21" s="3" t="n">
        <v>40.4999999999999929</v>
      </c>
      <c r="S21" s="3" t="n">
        <v>17.5</v>
      </c>
      <c r="T21" s="3" t="n">
        <v>33.5</v>
      </c>
      <c r="U21" s="3" t="n">
        <v>20.8000000000000007</v>
      </c>
      <c r="V21" s="3" t="n">
        <v>33.9000000000000057</v>
      </c>
      <c r="W21" s="3" t="n">
        <v>80.6000000000000227</v>
      </c>
      <c r="X21" s="3" t="n">
        <v>76</v>
      </c>
      <c r="Y21" s="3" t="n">
        <v>68.7999999999999972</v>
      </c>
      <c r="Z21" s="3" t="n">
        <v>57.2000000000000028</v>
      </c>
      <c r="AA21" s="23" t="n">
        <v>34.3999999999999986</v>
      </c>
      <c r="AB21" s="32">
        <f>SUM(P21:AA21)</f>
        <v>489.899999999999977</v>
      </c>
      <c r="AC21" s="16">
        <f>SUM(U21,V21)</f>
        <v>54.7000000000000028</v>
      </c>
      <c r="AD21" s="16">
        <f>SUM(T21:X21)</f>
        <v>244.800000000000011</v>
      </c>
      <c r="AE21" s="16"/>
      <c r="AF21" s="3" t="n">
        <v>1985</v>
      </c>
      <c r="AG21" s="3" t="n">
        <v>17.1999999999999993</v>
      </c>
      <c r="AH21" s="3" t="n">
        <v>16.6806451612903217</v>
      </c>
      <c r="AI21" s="3" t="n">
        <v>15.7419354838709715</v>
      </c>
      <c r="AJ21" s="3" t="n">
        <v>9.6866666666666692</v>
      </c>
      <c r="AK21" s="3" t="n">
        <v>2.55161290322580614</v>
      </c>
      <c r="AL21" s="3" t="n">
        <v>-1.52333333333333298</v>
      </c>
      <c r="AM21" s="23" t="n">
        <v>-1.78387096774193559</v>
      </c>
      <c r="AN21" s="22" t="n">
        <v>17.2806451612903231</v>
      </c>
      <c r="AO21" s="3" t="n">
        <v>14.1321428571428616</v>
      </c>
      <c r="AP21" s="3" t="n">
        <v>1.11935483870967722</v>
      </c>
      <c r="AQ21" s="3" t="n">
        <v>1.30666666666666687</v>
      </c>
      <c r="AR21" s="3" t="n">
        <v>6.16451612903225676</v>
      </c>
      <c r="AS21" s="3" t="n">
        <v>16.0666666666666664</v>
      </c>
      <c r="AT21" s="3" t="n">
        <v>19.2935483870967772</v>
      </c>
      <c r="AU21" s="3" t="n">
        <v>17.0580645161290398</v>
      </c>
      <c r="AV21" s="3" t="n">
        <v>11.0733333333333341</v>
      </c>
      <c r="AW21" s="3" t="n">
        <v>4.52903225806451637</v>
      </c>
      <c r="AX21" s="3" t="n">
        <v>-0.103333333333333321</v>
      </c>
      <c r="AY21" s="23" t="n">
        <v>9.52258064516128755</v>
      </c>
      <c r="AZ21" s="32">
        <f>AVERAGE(AN21:AY21)</f>
        <v>9.78693484383001078</v>
      </c>
      <c r="BA21" s="16">
        <f>AVERAGE(AS21:AT21)</f>
        <v>17.6801075268816987</v>
      </c>
      <c r="BB21" s="3">
        <f>AVERAGE(AS21:AV21)</f>
        <v>15.8729032258064997</v>
      </c>
    </row>
    <row r="22" spans="1:54">
      <c r="A22" s="3" t="n">
        <v>1986</v>
      </c>
      <c r="B22" t="n">
        <v>0.460000000000000053</v>
      </c>
      <c r="C22" s="15" t="n">
        <v>0.591999999999999993</v>
      </c>
      <c r="D22" s="15" t="n">
        <v>0.460000000000000053</v>
      </c>
      <c r="F22" s="6"/>
      <c r="H22" s="3" t="n">
        <v>1986</v>
      </c>
      <c r="I22" s="3" t="n">
        <v>20.8000000000000007</v>
      </c>
      <c r="J22" s="3" t="n">
        <v>33.9000000000000057</v>
      </c>
      <c r="K22" s="3" t="n">
        <v>80.6000000000000227</v>
      </c>
      <c r="L22" s="3" t="n">
        <v>76</v>
      </c>
      <c r="M22" s="3" t="n">
        <v>68.7999999999999972</v>
      </c>
      <c r="N22" s="3" t="n">
        <v>57.2000000000000028</v>
      </c>
      <c r="O22" s="3" t="n">
        <v>34.3999999999999986</v>
      </c>
      <c r="P22" s="22" t="n">
        <v>23.5</v>
      </c>
      <c r="Q22" s="3" t="n">
        <v>8.30000000000000071</v>
      </c>
      <c r="R22" s="3" t="n">
        <v>21.5</v>
      </c>
      <c r="S22" s="3" t="n">
        <v>32.2999999999999972</v>
      </c>
      <c r="T22" s="3" t="n">
        <v>71.3000000000000114</v>
      </c>
      <c r="U22" s="3" t="n">
        <v>24.3000000000000007</v>
      </c>
      <c r="V22" s="3" t="n">
        <v>60.2000000000000099</v>
      </c>
      <c r="W22" s="3" t="n">
        <v>38.7999999999999972</v>
      </c>
      <c r="X22" s="3" t="n">
        <v>59.2999999999999972</v>
      </c>
      <c r="Y22" s="3" t="n">
        <v>49.7999999999999901</v>
      </c>
      <c r="Z22" s="3" t="n">
        <v>53.6000000000000085</v>
      </c>
      <c r="AA22" s="23" t="n">
        <v>19.1999999999999993</v>
      </c>
      <c r="AB22" s="32">
        <f>SUM(P22:AA22)</f>
        <v>462.100000000000023</v>
      </c>
      <c r="AC22" s="16">
        <f>SUM(U22,V22)</f>
        <v>84.5</v>
      </c>
      <c r="AD22" s="16">
        <f>SUM(T22:X22)</f>
        <v>253.900000000000006</v>
      </c>
      <c r="AE22" s="16"/>
      <c r="AF22" s="3" t="n">
        <v>1986</v>
      </c>
      <c r="AG22" s="3" t="n">
        <v>16.0666666666666664</v>
      </c>
      <c r="AH22" s="3" t="n">
        <v>19.2935483870967772</v>
      </c>
      <c r="AI22" s="3" t="n">
        <v>17.0580645161290398</v>
      </c>
      <c r="AJ22" s="3" t="n">
        <v>11.0733333333333341</v>
      </c>
      <c r="AK22" s="3" t="n">
        <v>4.52903225806451637</v>
      </c>
      <c r="AL22" s="3" t="n">
        <v>-0.103333333333333321</v>
      </c>
      <c r="AM22" s="23" t="n">
        <v>9.52258064516128755</v>
      </c>
      <c r="AN22" s="22" t="n">
        <v>9.48064516129032064</v>
      </c>
      <c r="AO22" s="3" t="n">
        <v>2.97857142857142811</v>
      </c>
      <c r="AP22" s="3" t="n">
        <v>1.06129032258064537</v>
      </c>
      <c r="AQ22" s="3" t="n">
        <v>2.59666666666666623</v>
      </c>
      <c r="AR22" s="3" t="n">
        <v>7.70645161290322367</v>
      </c>
      <c r="AS22" s="3" t="n">
        <v>18.3266666666666644</v>
      </c>
      <c r="AT22" s="3" t="n">
        <v>18.370967741935484</v>
      </c>
      <c r="AU22" s="3" t="n">
        <v>13.9612903225806448</v>
      </c>
      <c r="AV22" s="3" t="n">
        <v>7.35666666666666558</v>
      </c>
      <c r="AW22" s="3" t="n">
        <v>4.58709677419354822</v>
      </c>
      <c r="AX22" s="3" t="n">
        <v>0.553333333333333233</v>
      </c>
      <c r="AY22" s="23" t="n">
        <v>10.1193548387096808</v>
      </c>
      <c r="AZ22" s="32">
        <f>AVERAGE(AN22:AY22)</f>
        <v>8.09158346134153028</v>
      </c>
      <c r="BA22" s="16">
        <f>AVERAGE(AS22:AT22)</f>
        <v>18.3488172043010991</v>
      </c>
      <c r="BB22" s="3">
        <f>AVERAGE(AS22:AV22)</f>
        <v>14.5038978494623993</v>
      </c>
    </row>
    <row r="23" spans="1:54">
      <c r="A23" s="3" t="n">
        <v>1987</v>
      </c>
      <c r="B23" t="n">
        <v>0.541000000000000014</v>
      </c>
      <c r="C23" s="15" t="n">
        <v>0.891999999999999993</v>
      </c>
      <c r="D23" s="15" t="n">
        <v>0.541000000000000014</v>
      </c>
      <c r="F23" s="6"/>
      <c r="H23" s="3" t="n">
        <v>1987</v>
      </c>
      <c r="I23" s="3" t="n">
        <v>24.3000000000000007</v>
      </c>
      <c r="J23" s="3" t="n">
        <v>60.2000000000000099</v>
      </c>
      <c r="K23" s="3" t="n">
        <v>38.7999999999999972</v>
      </c>
      <c r="L23" s="3" t="n">
        <v>59.2999999999999972</v>
      </c>
      <c r="M23" s="3" t="n">
        <v>49.7999999999999901</v>
      </c>
      <c r="N23" s="3" t="n">
        <v>53.6000000000000085</v>
      </c>
      <c r="O23" s="3" t="n">
        <v>19.1999999999999993</v>
      </c>
      <c r="P23" s="22" t="n">
        <v>6.20000000000000107</v>
      </c>
      <c r="Q23" s="3" t="n">
        <v>38.7000000000000028</v>
      </c>
      <c r="R23" s="3" t="n">
        <v>39.1000000000000014</v>
      </c>
      <c r="S23" s="3" t="n">
        <v>9.19999999999999929</v>
      </c>
      <c r="T23" s="3" t="n">
        <v>39.4000000000000057</v>
      </c>
      <c r="U23" s="3" t="n">
        <v>27.3000000000000007</v>
      </c>
      <c r="V23" s="3" t="n">
        <v>92.2999999999999972</v>
      </c>
      <c r="W23" s="3" t="n">
        <v>61.2000000000000028</v>
      </c>
      <c r="X23" s="3" t="n">
        <v>62.8999999999999986</v>
      </c>
      <c r="Y23" s="3" t="n">
        <v>17.9000000000000021</v>
      </c>
      <c r="Z23" s="3" t="n">
        <v>23.1000000000000014</v>
      </c>
      <c r="AA23" s="23" t="n">
        <v>15.5999999999999996</v>
      </c>
      <c r="AB23" s="32">
        <f>SUM(P23:AA23)</f>
        <v>432.899999999999977</v>
      </c>
      <c r="AC23" s="16">
        <f>SUM(U23,V23)</f>
        <v>119.599999999999994</v>
      </c>
      <c r="AD23" s="16">
        <f>SUM(T23:X23)</f>
        <v>283.100000000000023</v>
      </c>
      <c r="AE23" s="16"/>
      <c r="AF23" s="3" t="n">
        <v>1987</v>
      </c>
      <c r="AG23" s="3" t="n">
        <v>18.3266666666666644</v>
      </c>
      <c r="AH23" s="3" t="n">
        <v>18.370967741935484</v>
      </c>
      <c r="AI23" s="3" t="n">
        <v>13.9612903225806448</v>
      </c>
      <c r="AJ23" s="3" t="n">
        <v>7.35666666666666558</v>
      </c>
      <c r="AK23" s="3" t="n">
        <v>4.58709677419354822</v>
      </c>
      <c r="AL23" s="3" t="n">
        <v>0.553333333333333233</v>
      </c>
      <c r="AM23" s="23" t="n">
        <v>10.1193548387096808</v>
      </c>
      <c r="AN23" s="22" t="n">
        <v>12.0483870967741939</v>
      </c>
      <c r="AO23" s="3" t="n">
        <v>7.11785714285714199</v>
      </c>
      <c r="AP23" s="3" t="n">
        <v>-0.516129032258065124</v>
      </c>
      <c r="AQ23" s="3" t="n">
        <v>2.25999999999999979</v>
      </c>
      <c r="AR23" s="3" t="n">
        <v>8.95806451612902954</v>
      </c>
      <c r="AS23" s="3" t="n">
        <v>14.6233333333333366</v>
      </c>
      <c r="AT23" s="3" t="n">
        <v>16.7580645161290356</v>
      </c>
      <c r="AU23" s="3" t="n">
        <v>13.5451612903225804</v>
      </c>
      <c r="AV23" s="3" t="n">
        <v>9.94999999999999929</v>
      </c>
      <c r="AW23" s="3" t="n">
        <v>8.16129032258064591</v>
      </c>
      <c r="AX23" s="3" t="n">
        <v>-2.12666666666666693</v>
      </c>
      <c r="AY23" s="23" t="n">
        <v>5.67741935483870996</v>
      </c>
      <c r="AZ23" s="32">
        <f>AVERAGE(AN23:AY23)</f>
        <v>8.03806515616999917</v>
      </c>
      <c r="BA23" s="16">
        <f>AVERAGE(AS23:AT23)</f>
        <v>15.6906989247311994</v>
      </c>
      <c r="BB23" s="3">
        <f>AVERAGE(AS23:AV23)</f>
        <v>13.7191397849462007</v>
      </c>
    </row>
    <row r="24" spans="1:54">
      <c r="A24" s="3" t="n">
        <v>1988</v>
      </c>
      <c r="B24" t="n">
        <v>0.607000000000000028</v>
      </c>
      <c r="C24" s="15" t="n">
        <v>0.937999999999999901</v>
      </c>
      <c r="D24" s="15" t="n">
        <v>0.607000000000000028</v>
      </c>
      <c r="F24" s="6"/>
      <c r="H24" s="3" t="n">
        <v>1988</v>
      </c>
      <c r="I24" s="3" t="n">
        <v>27.3000000000000007</v>
      </c>
      <c r="J24" s="3" t="n">
        <v>92.2999999999999972</v>
      </c>
      <c r="K24" s="3" t="n">
        <v>61.2000000000000028</v>
      </c>
      <c r="L24" s="3" t="n">
        <v>62.8999999999999986</v>
      </c>
      <c r="M24" s="3" t="n">
        <v>17.9000000000000021</v>
      </c>
      <c r="N24" s="3" t="n">
        <v>23.1000000000000014</v>
      </c>
      <c r="O24" s="3" t="n">
        <v>15.5999999999999996</v>
      </c>
      <c r="P24" s="22" t="n">
        <v>32.4000000000000057</v>
      </c>
      <c r="Q24" s="3" t="n">
        <v>33.1000000000000014</v>
      </c>
      <c r="R24" s="3" t="n">
        <v>22.6999999999999993</v>
      </c>
      <c r="S24" s="3" t="n">
        <v>14.5999999999999979</v>
      </c>
      <c r="T24" s="3" t="n">
        <v>30.8999999999999986</v>
      </c>
      <c r="U24" s="3" t="n">
        <v>31.3999999999999986</v>
      </c>
      <c r="V24" s="3" t="n">
        <v>55</v>
      </c>
      <c r="W24" s="3" t="n">
        <v>67.4000000000000057</v>
      </c>
      <c r="X24" s="3" t="n">
        <v>49.5</v>
      </c>
      <c r="Y24" s="3" t="n">
        <v>42.4000000000000057</v>
      </c>
      <c r="Z24" s="3" t="n">
        <v>25.5</v>
      </c>
      <c r="AA24" s="23" t="n">
        <v>16.5</v>
      </c>
      <c r="AB24" s="32">
        <f>SUM(P24:AA24)</f>
        <v>421.399999999999977</v>
      </c>
      <c r="AC24" s="16">
        <f>SUM(U24,V24)</f>
        <v>86.4000000000000057</v>
      </c>
      <c r="AD24" s="16">
        <f>SUM(T24:X24)</f>
        <v>234.199999999999989</v>
      </c>
      <c r="AE24" s="16"/>
      <c r="AF24" s="3" t="n">
        <v>1988</v>
      </c>
      <c r="AG24" s="3" t="n">
        <v>14.6233333333333366</v>
      </c>
      <c r="AH24" s="3" t="n">
        <v>16.7580645161290356</v>
      </c>
      <c r="AI24" s="3" t="n">
        <v>13.5451612903225804</v>
      </c>
      <c r="AJ24" s="3" t="n">
        <v>9.94999999999999929</v>
      </c>
      <c r="AK24" s="3" t="n">
        <v>8.16129032258064591</v>
      </c>
      <c r="AL24" s="3" t="n">
        <v>-2.12666666666666693</v>
      </c>
      <c r="AM24" s="23" t="n">
        <v>5.67741935483870996</v>
      </c>
      <c r="AN24" s="22" t="n">
        <v>5.13225806451612865</v>
      </c>
      <c r="AO24" s="3" t="n">
        <v>5.00000000000000089</v>
      </c>
      <c r="AP24" s="3" t="n">
        <v>-0.0516129032258064946</v>
      </c>
      <c r="AQ24" s="3" t="n">
        <v>1.48666666666666654</v>
      </c>
      <c r="AR24" s="3" t="n">
        <v>10.4193548387096797</v>
      </c>
      <c r="AS24" s="3" t="n">
        <v>17.5966666666666676</v>
      </c>
      <c r="AT24" s="3" t="n">
        <v>21.7096774193548434</v>
      </c>
      <c r="AU24" s="3" t="n">
        <v>16.1612903225806441</v>
      </c>
      <c r="AV24" s="3" t="n">
        <v>11.1333333333333329</v>
      </c>
      <c r="AW24" s="3" t="n">
        <v>4.48387096774193683</v>
      </c>
      <c r="AX24" s="3" t="n">
        <v>1.33333333333333304</v>
      </c>
      <c r="AY24" s="23" t="n">
        <v>4.55161290322580836</v>
      </c>
      <c r="AZ24" s="32">
        <f>AVERAGE(AN24:AY24)</f>
        <v>8.24637096774194056</v>
      </c>
      <c r="BA24" s="16">
        <f>AVERAGE(AS24:AT24)</f>
        <v>19.6531720430108017</v>
      </c>
      <c r="BB24" s="3">
        <f>AVERAGE(AS24:AV24)</f>
        <v>16.6502419354839013</v>
      </c>
    </row>
    <row r="25" spans="1:54">
      <c r="A25" s="3" t="n">
        <v>1989</v>
      </c>
      <c r="B25" t="n">
        <v>0.746999999999999975</v>
      </c>
      <c r="C25" s="15" t="n">
        <v>1.09699999999999998</v>
      </c>
      <c r="D25" s="15" t="n">
        <v>0.746999999999999975</v>
      </c>
      <c r="F25" s="6"/>
      <c r="H25" s="3" t="n">
        <v>1989</v>
      </c>
      <c r="I25" s="3" t="n">
        <v>31.3999999999999986</v>
      </c>
      <c r="J25" s="3" t="n">
        <v>55</v>
      </c>
      <c r="K25" s="3" t="n">
        <v>67.4000000000000057</v>
      </c>
      <c r="L25" s="3" t="n">
        <v>49.5</v>
      </c>
      <c r="M25" s="3" t="n">
        <v>42.4000000000000057</v>
      </c>
      <c r="N25" s="3" t="n">
        <v>25.5</v>
      </c>
      <c r="O25" s="3" t="n">
        <v>16.5</v>
      </c>
      <c r="P25" s="22" t="n">
        <v>58.1999999999999886</v>
      </c>
      <c r="Q25" s="3" t="n">
        <v>32.0999999999999943</v>
      </c>
      <c r="R25" s="3" t="n">
        <v>38.7000000000000028</v>
      </c>
      <c r="S25" s="3" t="n">
        <v>27.5</v>
      </c>
      <c r="T25" s="3" t="n">
        <v>36.5</v>
      </c>
      <c r="U25" s="3" t="n">
        <v>78.3000000000000114</v>
      </c>
      <c r="V25" s="3" t="n">
        <v>107.299999999999997</v>
      </c>
      <c r="W25" s="3" t="n">
        <v>36.1000000000000014</v>
      </c>
      <c r="X25" s="3" t="n">
        <v>31.4000000000000092</v>
      </c>
      <c r="Y25" s="3" t="n">
        <v>39.2000000000000099</v>
      </c>
      <c r="Z25" s="3" t="n">
        <v>60.4000000000000057</v>
      </c>
      <c r="AA25" s="23" t="n">
        <v>23.5</v>
      </c>
      <c r="AB25" s="32">
        <f>SUM(P25:AA25)</f>
        <v>569.200000000000045</v>
      </c>
      <c r="AC25" s="16">
        <f>SUM(U25,V25)</f>
        <v>185.599999999999994</v>
      </c>
      <c r="AD25" s="16">
        <f>SUM(T25:X25)</f>
        <v>289.600000000000023</v>
      </c>
      <c r="AE25" s="16"/>
      <c r="AF25" s="3" t="n">
        <v>1989</v>
      </c>
      <c r="AG25" s="3" t="n">
        <v>17.5966666666666676</v>
      </c>
      <c r="AH25" s="3" t="n">
        <v>21.7096774193548434</v>
      </c>
      <c r="AI25" s="3" t="n">
        <v>16.1612903225806441</v>
      </c>
      <c r="AJ25" s="3" t="n">
        <v>11.1333333333333329</v>
      </c>
      <c r="AK25" s="3" t="n">
        <v>4.48387096774193683</v>
      </c>
      <c r="AL25" s="3" t="n">
        <v>1.33333333333333304</v>
      </c>
      <c r="AM25" s="23" t="n">
        <v>4.55161290322580836</v>
      </c>
      <c r="AN25" s="22" t="n">
        <v>-1.2290322580645161</v>
      </c>
      <c r="AO25" s="3" t="n">
        <v>-2.30357142857142838</v>
      </c>
      <c r="AP25" s="3" t="n">
        <v>0.987096774193548043</v>
      </c>
      <c r="AQ25" s="3" t="n">
        <v>4.9633333333333356</v>
      </c>
      <c r="AR25" s="3" t="n">
        <v>11.4387096774193555</v>
      </c>
      <c r="AS25" s="3" t="n">
        <v>18.8966666666666647</v>
      </c>
      <c r="AT25" s="3" t="n">
        <v>18.6290322580645196</v>
      </c>
      <c r="AU25" s="3" t="n">
        <v>16.741935483870968</v>
      </c>
      <c r="AV25" s="3" t="n">
        <v>11.0366666666666688</v>
      </c>
      <c r="AW25" s="3" t="n">
        <v>2.55161290322580658</v>
      </c>
      <c r="AX25" s="3" t="n">
        <v>2.70999999999999952</v>
      </c>
      <c r="AY25" s="23" t="n">
        <v>4.81935483870967918</v>
      </c>
      <c r="AZ25" s="32">
        <f>AVERAGE(AN25:AY25)</f>
        <v>7.43681707629288002</v>
      </c>
      <c r="BA25" s="16">
        <f>AVERAGE(AS25:AT25)</f>
        <v>18.762849462365601</v>
      </c>
      <c r="BB25" s="3">
        <f>AVERAGE(AS25:AV25)</f>
        <v>16.3260752688171991</v>
      </c>
    </row>
    <row r="26" spans="1:54">
      <c r="A26" s="3" t="n">
        <v>1990</v>
      </c>
      <c r="B26" t="n">
        <v>0.732000000000000028</v>
      </c>
      <c r="C26" s="15" t="n">
        <v>0.93100000000000005</v>
      </c>
      <c r="D26" s="15" t="n">
        <v>0.732000000000000028</v>
      </c>
      <c r="F26" s="6"/>
      <c r="H26" s="3" t="n">
        <v>1990</v>
      </c>
      <c r="I26" s="3" t="n">
        <v>78.3000000000000114</v>
      </c>
      <c r="J26" s="3" t="n">
        <v>107.299999999999997</v>
      </c>
      <c r="K26" s="3" t="n">
        <v>36.1000000000000014</v>
      </c>
      <c r="L26" s="3" t="n">
        <v>31.4000000000000092</v>
      </c>
      <c r="M26" s="3" t="n">
        <v>39.2000000000000099</v>
      </c>
      <c r="N26" s="3" t="n">
        <v>60.4000000000000057</v>
      </c>
      <c r="O26" s="3" t="n">
        <v>23.5</v>
      </c>
      <c r="P26" s="22" t="n">
        <v>27.399999999999995</v>
      </c>
      <c r="Q26" s="3" t="n">
        <v>51.8999999999999844</v>
      </c>
      <c r="R26" s="3" t="n">
        <v>21.2000000000000028</v>
      </c>
      <c r="S26" s="3" t="n">
        <v>16.7999999999999972</v>
      </c>
      <c r="T26" s="3" t="n">
        <v>20.3000000000000043</v>
      </c>
      <c r="U26" s="3" t="n">
        <v>63</v>
      </c>
      <c r="V26" s="3" t="n">
        <v>58.2999999999999901</v>
      </c>
      <c r="W26" s="3" t="n">
        <v>60.1000000000000014</v>
      </c>
      <c r="X26" s="3" t="n">
        <v>9.5</v>
      </c>
      <c r="Y26" s="3" t="n">
        <v>21.3000000000000007</v>
      </c>
      <c r="Z26" s="3" t="n">
        <v>37.7000000000000028</v>
      </c>
      <c r="AA26" s="23" t="n">
        <v>37.9000000000000057</v>
      </c>
      <c r="AB26" s="32">
        <f>SUM(P26:AA26)</f>
        <v>425.399999999999977</v>
      </c>
      <c r="AC26" s="16">
        <f>SUM(U26,V26)</f>
        <v>121.299999999999997</v>
      </c>
      <c r="AD26" s="16">
        <f>SUM(T26:X26)</f>
        <v>211.199999999999989</v>
      </c>
      <c r="AE26" s="16"/>
      <c r="AF26" s="3" t="n">
        <v>1990</v>
      </c>
      <c r="AG26" s="3" t="n">
        <v>18.8966666666666647</v>
      </c>
      <c r="AH26" s="3" t="n">
        <v>18.6290322580645196</v>
      </c>
      <c r="AI26" s="3" t="n">
        <v>16.741935483870968</v>
      </c>
      <c r="AJ26" s="3" t="n">
        <v>11.0366666666666688</v>
      </c>
      <c r="AK26" s="3" t="n">
        <v>2.55161290322580658</v>
      </c>
      <c r="AL26" s="3" t="n">
        <v>2.70999999999999952</v>
      </c>
      <c r="AM26" s="23" t="n">
        <v>4.81935483870967918</v>
      </c>
      <c r="AN26" s="22" t="n">
        <v>8.90322580645161032</v>
      </c>
      <c r="AO26" s="3" t="n">
        <v>0.0642857142857142705</v>
      </c>
      <c r="AP26" s="3" t="n">
        <v>-0.409677419354838701</v>
      </c>
      <c r="AQ26" s="3" t="n">
        <v>5.20999999999999996</v>
      </c>
      <c r="AR26" s="3" t="n">
        <v>8.89999999999999858</v>
      </c>
      <c r="AS26" s="3" t="n">
        <v>14.4733333333333327</v>
      </c>
      <c r="AT26" s="3" t="n">
        <v>17.9677419354838754</v>
      </c>
      <c r="AU26" s="3" t="n">
        <v>16.5193548387096776</v>
      </c>
      <c r="AV26" s="3" t="n">
        <v>9.41666666666666607</v>
      </c>
      <c r="AW26" s="3" t="n">
        <v>3.66451612903225676</v>
      </c>
      <c r="AX26" s="3" t="n">
        <v>0.336666666666666936</v>
      </c>
      <c r="AY26" s="23" t="n">
        <v>-0.451612903225806317</v>
      </c>
      <c r="AZ26" s="32">
        <f>AVERAGE(AN26:AY26)</f>
        <v>7.04954173067075995</v>
      </c>
      <c r="BA26" s="16">
        <f>AVERAGE(AS26:AT26)</f>
        <v>16.2205376344086005</v>
      </c>
      <c r="BB26" s="3">
        <f>AVERAGE(AS26:AV26)</f>
        <v>14.5942741935484008</v>
      </c>
    </row>
    <row r="27" spans="1:54">
      <c r="A27" s="3" t="n">
        <v>1991</v>
      </c>
      <c r="B27" t="n">
        <v>0.537000000000000011</v>
      </c>
      <c r="C27" s="15" t="n">
        <v>0.800999999999999979</v>
      </c>
      <c r="D27" s="15" t="n">
        <v>0.537000000000000011</v>
      </c>
      <c r="F27" s="6"/>
      <c r="H27" s="3" t="n">
        <v>1991</v>
      </c>
      <c r="I27" s="3" t="n">
        <v>63</v>
      </c>
      <c r="J27" s="3" t="n">
        <v>58.2999999999999901</v>
      </c>
      <c r="K27" s="3" t="n">
        <v>60.1000000000000014</v>
      </c>
      <c r="L27" s="3" t="n">
        <v>9.5</v>
      </c>
      <c r="M27" s="3" t="n">
        <v>21.3000000000000007</v>
      </c>
      <c r="N27" s="3" t="n">
        <v>37.7000000000000028</v>
      </c>
      <c r="O27" s="3" t="n">
        <v>37.9000000000000057</v>
      </c>
      <c r="P27" s="22" t="n">
        <v>30.8000000000000007</v>
      </c>
      <c r="Q27" s="3" t="n">
        <v>10.5</v>
      </c>
      <c r="R27" s="3" t="n">
        <v>29.5</v>
      </c>
      <c r="S27" s="3" t="n">
        <v>5.90000000000000124</v>
      </c>
      <c r="T27" s="3" t="n">
        <v>46.2000000000000099</v>
      </c>
      <c r="U27" s="3" t="n">
        <v>68.7999999999999972</v>
      </c>
      <c r="V27" s="3" t="n">
        <v>16.2000000000000028</v>
      </c>
      <c r="W27" s="3" t="n">
        <v>60.8999999999999773</v>
      </c>
      <c r="X27" s="3" t="n">
        <v>57.6000000000000014</v>
      </c>
      <c r="Y27" s="3" t="n">
        <v>50.8999999999999844</v>
      </c>
      <c r="Z27" s="3" t="n">
        <v>75.3999999999999773</v>
      </c>
      <c r="AA27" s="23" t="n">
        <v>55.2999999999999972</v>
      </c>
      <c r="AB27" s="32">
        <f>SUM(P27:AA27)</f>
        <v>508</v>
      </c>
      <c r="AC27" s="16">
        <f>SUM(U27,V27)</f>
        <v>85</v>
      </c>
      <c r="AD27" s="16">
        <f>SUM(T27:X27)</f>
        <v>249.699999999999989</v>
      </c>
      <c r="AE27" s="16"/>
      <c r="AF27" s="3" t="n">
        <v>1991</v>
      </c>
      <c r="AG27" s="3" t="n">
        <v>14.4733333333333327</v>
      </c>
      <c r="AH27" s="3" t="n">
        <v>17.9677419354838754</v>
      </c>
      <c r="AI27" s="3" t="n">
        <v>16.5193548387096776</v>
      </c>
      <c r="AJ27" s="3" t="n">
        <v>9.41666666666666607</v>
      </c>
      <c r="AK27" s="3" t="n">
        <v>3.66451612903225676</v>
      </c>
      <c r="AL27" s="3" t="n">
        <v>0.336666666666666936</v>
      </c>
      <c r="AM27" s="23" t="n">
        <v>-0.451612903225806317</v>
      </c>
      <c r="AN27" s="22" t="n">
        <v>6.0129032258064532</v>
      </c>
      <c r="AO27" s="3" t="n">
        <v>2.34642857142857109</v>
      </c>
      <c r="AP27" s="3" t="n">
        <v>-2.95161290322580641</v>
      </c>
      <c r="AQ27" s="3" t="n">
        <v>4.163333333333334</v>
      </c>
      <c r="AR27" s="3" t="n">
        <v>7.11612903225806548</v>
      </c>
      <c r="AS27" s="3" t="n">
        <v>14.7533333333333321</v>
      </c>
      <c r="AT27" s="3" t="n">
        <v>17.9709677419354854</v>
      </c>
      <c r="AU27" s="3" t="n">
        <v>16.9419354838709673</v>
      </c>
      <c r="AV27" s="3" t="n">
        <v>8.73000000000000043</v>
      </c>
      <c r="AW27" s="3" t="n">
        <v>4.55806451612903274</v>
      </c>
      <c r="AX27" s="3" t="n">
        <v>-0.289999999999999822</v>
      </c>
      <c r="AY27" s="23" t="n">
        <v>2.17741935483870908</v>
      </c>
      <c r="AZ27" s="32">
        <f>AVERAGE(AN27:AY27)</f>
        <v>6.79407514080901009</v>
      </c>
      <c r="BA27" s="16">
        <f>AVERAGE(AS27:AT27)</f>
        <v>16.362150537634399</v>
      </c>
      <c r="BB27" s="3">
        <f>AVERAGE(AS27:AV27)</f>
        <v>14.599059139785</v>
      </c>
    </row>
    <row r="28" spans="1:54">
      <c r="A28" s="3" t="n">
        <v>1992</v>
      </c>
      <c r="B28" t="n">
        <v>0.394000000000000039</v>
      </c>
      <c r="C28" s="15" t="n">
        <v>0.757000000000000028</v>
      </c>
      <c r="D28" s="15" t="n">
        <v>0.394000000000000039</v>
      </c>
      <c r="F28" s="6"/>
      <c r="H28" s="3" t="n">
        <v>1992</v>
      </c>
      <c r="I28" s="3" t="n">
        <v>68.7999999999999972</v>
      </c>
      <c r="J28" s="3" t="n">
        <v>16.2000000000000028</v>
      </c>
      <c r="K28" s="3" t="n">
        <v>60.8999999999999773</v>
      </c>
      <c r="L28" s="3" t="n">
        <v>57.6000000000000014</v>
      </c>
      <c r="M28" s="3" t="n">
        <v>50.8999999999999844</v>
      </c>
      <c r="N28" s="3" t="n">
        <v>75.3999999999999773</v>
      </c>
      <c r="O28" s="3" t="n">
        <v>55.2999999999999972</v>
      </c>
      <c r="P28" s="22" t="n">
        <v>24.7000000000000028</v>
      </c>
      <c r="Q28" s="3" t="n">
        <v>39.5000000000000071</v>
      </c>
      <c r="R28" s="3" t="n">
        <v>39.2999999999999972</v>
      </c>
      <c r="S28" s="3" t="n">
        <v>17.4999999999999964</v>
      </c>
      <c r="T28" s="3" t="n">
        <v>28.3999999999999986</v>
      </c>
      <c r="U28" s="3" t="n">
        <v>53.7999999999999972</v>
      </c>
      <c r="V28" s="3" t="n">
        <v>95.9000000000000057</v>
      </c>
      <c r="W28" s="3" t="n">
        <v>95.7999999999999829</v>
      </c>
      <c r="X28" s="3" t="n">
        <v>95.5999999999999943</v>
      </c>
      <c r="Y28" s="3" t="n">
        <v>8.59999999999999964</v>
      </c>
      <c r="Z28" s="3" t="n">
        <v>53.2000000000000028</v>
      </c>
      <c r="AA28" s="23" t="n">
        <v>40.5</v>
      </c>
      <c r="AB28" s="32">
        <f>SUM(P28:AA28)</f>
        <v>592.799999999999955</v>
      </c>
      <c r="AC28" s="16">
        <f>SUM(U28,V28)</f>
        <v>149.699999999999989</v>
      </c>
      <c r="AD28" s="16">
        <f>SUM(T28:X28)</f>
        <v>369.5</v>
      </c>
      <c r="AE28" s="16"/>
      <c r="AF28" s="3" t="n">
        <v>1992</v>
      </c>
      <c r="AG28" s="3" t="n">
        <v>14.7533333333333321</v>
      </c>
      <c r="AH28" s="3" t="n">
        <v>17.9709677419354854</v>
      </c>
      <c r="AI28" s="3" t="n">
        <v>16.9419354838709673</v>
      </c>
      <c r="AJ28" s="3" t="n">
        <v>8.73000000000000043</v>
      </c>
      <c r="AK28" s="3" t="n">
        <v>4.55806451612903274</v>
      </c>
      <c r="AL28" s="3" t="n">
        <v>-0.289999999999999822</v>
      </c>
      <c r="AM28" s="23" t="n">
        <v>2.17741935483870908</v>
      </c>
      <c r="AN28" s="22" t="n">
        <v>3.89032258064516068</v>
      </c>
      <c r="AO28" s="3" t="n">
        <v>-1.22413793103448243</v>
      </c>
      <c r="AP28" s="3" t="n">
        <v>0.561290322580644929</v>
      </c>
      <c r="AQ28" s="3" t="n">
        <v>-1.32000000000000051</v>
      </c>
      <c r="AR28" s="3" t="n">
        <v>11.9903225806451648</v>
      </c>
      <c r="AS28" s="3" t="n">
        <v>17.2666666666666657</v>
      </c>
      <c r="AT28" s="3" t="n">
        <v>15.5612903225806463</v>
      </c>
      <c r="AU28" s="3" t="n">
        <v>13.7451612903225833</v>
      </c>
      <c r="AV28" s="3" t="n">
        <v>11.6933333333333316</v>
      </c>
      <c r="AW28" s="3" t="n">
        <v>-1.95161290322580641</v>
      </c>
      <c r="AX28" s="3" t="n">
        <v>-0.370000000000000018</v>
      </c>
      <c r="AY28" s="23" t="n">
        <v>0.364516129032258229</v>
      </c>
      <c r="AZ28" s="32">
        <f>AVERAGE(AN28:AY28)</f>
        <v>5.8505960326288502</v>
      </c>
      <c r="BA28" s="16">
        <f>AVERAGE(AS28:AT28)</f>
        <v>16.4139784946236986</v>
      </c>
      <c r="BB28" s="3">
        <f>AVERAGE(AS28:AV28)</f>
        <v>14.5666129032257992</v>
      </c>
    </row>
    <row r="29" spans="1:54">
      <c r="A29" s="3" t="n">
        <v>1993</v>
      </c>
      <c r="B29" t="n">
        <v>0.504000000000000004</v>
      </c>
      <c r="C29" s="15" t="n">
        <v>0.932000000000000028</v>
      </c>
      <c r="D29" s="15" t="n">
        <v>0.504000000000000004</v>
      </c>
      <c r="F29" s="6"/>
      <c r="H29" s="3" t="n">
        <v>1993</v>
      </c>
      <c r="I29" s="3" t="n">
        <v>53.7999999999999972</v>
      </c>
      <c r="J29" s="3" t="n">
        <v>95.9000000000000057</v>
      </c>
      <c r="K29" s="3" t="n">
        <v>95.7999999999999829</v>
      </c>
      <c r="L29" s="3" t="n">
        <v>95.5999999999999943</v>
      </c>
      <c r="M29" s="3" t="n">
        <v>8.59999999999999964</v>
      </c>
      <c r="N29" s="3" t="n">
        <v>53.2000000000000028</v>
      </c>
      <c r="O29" s="3" t="n">
        <v>40.5</v>
      </c>
      <c r="P29" s="22" t="n">
        <v>29.8000000000000007</v>
      </c>
      <c r="Q29" s="3" t="n">
        <v>12.3000000000000007</v>
      </c>
      <c r="R29" s="3" t="n">
        <v>38</v>
      </c>
      <c r="S29" s="3" t="n">
        <v>31.0000000000000036</v>
      </c>
      <c r="T29" s="3" t="n">
        <v>24.6999999999999993</v>
      </c>
      <c r="U29" s="3" t="n">
        <v>72.9000000000000057</v>
      </c>
      <c r="V29" s="3" t="n">
        <v>57.1000000000000014</v>
      </c>
      <c r="W29" s="3" t="n">
        <v>44.7999999999999972</v>
      </c>
      <c r="X29" s="3" t="n">
        <v>16.8999999999999986</v>
      </c>
      <c r="Y29" s="3" t="n">
        <v>41.2000000000000028</v>
      </c>
      <c r="Z29" s="3" t="n">
        <v>6.60000000000000053</v>
      </c>
      <c r="AA29" s="23" t="n">
        <v>57.6000000000000085</v>
      </c>
      <c r="AB29" s="32">
        <f>SUM(P29:AA29)</f>
        <v>432.899999999999977</v>
      </c>
      <c r="AC29" s="16">
        <f>SUM(U29,V29)</f>
        <v>130</v>
      </c>
      <c r="AD29" s="16">
        <f>SUM(T29:X29)</f>
        <v>216.400000000000006</v>
      </c>
      <c r="AE29" s="16"/>
      <c r="AF29" s="3" t="n">
        <v>1993</v>
      </c>
      <c r="AG29" s="3" t="n">
        <v>17.2666666666666657</v>
      </c>
      <c r="AH29" s="3" t="n">
        <v>15.5612903225806463</v>
      </c>
      <c r="AI29" s="3" t="n">
        <v>13.7451612903225833</v>
      </c>
      <c r="AJ29" s="3" t="n">
        <v>11.6933333333333316</v>
      </c>
      <c r="AK29" s="3" t="n">
        <v>-1.95161290322580641</v>
      </c>
      <c r="AL29" s="3" t="n">
        <v>-0.370000000000000018</v>
      </c>
      <c r="AM29" s="23" t="n">
        <v>0.364516129032258229</v>
      </c>
      <c r="AN29" s="22" t="n">
        <v>2.60967741935483888</v>
      </c>
      <c r="AO29" s="3" t="n">
        <v>-0.024999999999999849</v>
      </c>
      <c r="AP29" s="3" t="n">
        <v>-1.19032258064516117</v>
      </c>
      <c r="AQ29" s="3" t="n">
        <v>2.29000000000000004</v>
      </c>
      <c r="AR29" s="3" t="n">
        <v>10.0032258064516135</v>
      </c>
      <c r="AS29" s="3" t="n">
        <v>13.3400000000000016</v>
      </c>
      <c r="AT29" s="3" t="n">
        <v>18.861290322580647</v>
      </c>
      <c r="AU29" s="3" t="n">
        <v>15.5999999999999979</v>
      </c>
      <c r="AV29" s="3" t="n">
        <v>7.49666666666666881</v>
      </c>
      <c r="AW29" s="3" t="n">
        <v>1.67096774193548381</v>
      </c>
      <c r="AX29" s="3" t="n">
        <v>-1.98333333333333268</v>
      </c>
      <c r="AY29" s="23" t="n">
        <v>-0.603225806451612634</v>
      </c>
      <c r="AZ29" s="32">
        <f>AVERAGE(AN29:AY29)</f>
        <v>5.6724955197132596</v>
      </c>
      <c r="BA29" s="16">
        <f>AVERAGE(AS29:AT29)</f>
        <v>16.1006451612902985</v>
      </c>
      <c r="BB29" s="3">
        <f>AVERAGE(AS29:AV29)</f>
        <v>13.8244892473117993</v>
      </c>
    </row>
    <row r="30" spans="1:54">
      <c r="A30" s="3" t="n">
        <v>1994</v>
      </c>
      <c r="B30" t="n">
        <v>0.498000000000000043</v>
      </c>
      <c r="C30" s="15" t="n">
        <v>0.942999999999999972</v>
      </c>
      <c r="D30" s="15" t="n">
        <v>0.498000000000000043</v>
      </c>
      <c r="F30" s="6"/>
      <c r="H30" s="3" t="n">
        <v>1994</v>
      </c>
      <c r="I30" s="3" t="n">
        <v>72.9000000000000057</v>
      </c>
      <c r="J30" s="3" t="n">
        <v>57.1000000000000014</v>
      </c>
      <c r="K30" s="3" t="n">
        <v>44.7999999999999972</v>
      </c>
      <c r="L30" s="3" t="n">
        <v>16.8999999999999986</v>
      </c>
      <c r="M30" s="3" t="n">
        <v>41.2000000000000028</v>
      </c>
      <c r="N30" s="3" t="n">
        <v>6.60000000000000053</v>
      </c>
      <c r="O30" s="3" t="n">
        <v>57.6000000000000085</v>
      </c>
      <c r="P30" s="22" t="n">
        <v>48.1000000000000085</v>
      </c>
      <c r="Q30" s="3" t="n">
        <v>15.9000000000000004</v>
      </c>
      <c r="R30" s="3" t="n">
        <v>24.4000000000000092</v>
      </c>
      <c r="S30" s="3" t="n">
        <v>37.6000000000000014</v>
      </c>
      <c r="T30" s="3" t="n">
        <v>43.3999999999999915</v>
      </c>
      <c r="U30" s="3" t="n">
        <v>62.2000000000000028</v>
      </c>
      <c r="V30" s="3" t="n">
        <v>95.8999999999999631</v>
      </c>
      <c r="W30" s="3" t="n">
        <v>39.7999999999999972</v>
      </c>
      <c r="X30" s="3" t="n">
        <v>47.4000000000000057</v>
      </c>
      <c r="Y30" s="3" t="n">
        <v>43.9999999999999929</v>
      </c>
      <c r="Z30" s="3" t="n">
        <v>29.6999999999999993</v>
      </c>
      <c r="AA30" s="23" t="n">
        <v>45.7999999999999901</v>
      </c>
      <c r="AB30" s="32">
        <f>SUM(P30:AA30)</f>
        <v>534.200000000000045</v>
      </c>
      <c r="AC30" s="16">
        <f>SUM(U30,V30)</f>
        <v>158.099999999999994</v>
      </c>
      <c r="AD30" s="16">
        <f>SUM(T30:X30)</f>
        <v>288.699999999999989</v>
      </c>
      <c r="AE30" s="16"/>
      <c r="AF30" s="3" t="n">
        <v>1994</v>
      </c>
      <c r="AG30" s="3" t="n">
        <v>13.3400000000000016</v>
      </c>
      <c r="AH30" s="3" t="n">
        <v>18.861290322580647</v>
      </c>
      <c r="AI30" s="3" t="n">
        <v>15.5999999999999979</v>
      </c>
      <c r="AJ30" s="3" t="n">
        <v>7.49666666666666881</v>
      </c>
      <c r="AK30" s="3" t="n">
        <v>1.67096774193548381</v>
      </c>
      <c r="AL30" s="3" t="n">
        <v>-1.98333333333333268</v>
      </c>
      <c r="AM30" s="23" t="n">
        <v>-0.603225806451612634</v>
      </c>
      <c r="AN30" s="22" t="n">
        <v>1.86774193548387117</v>
      </c>
      <c r="AO30" s="3" t="n">
        <v>3.20357142857143051</v>
      </c>
      <c r="AP30" s="3" t="n">
        <v>-2.07096774193548416</v>
      </c>
      <c r="AQ30" s="3" t="n">
        <v>4.91666666666666519</v>
      </c>
      <c r="AR30" s="3" t="n">
        <v>7.30322580645161246</v>
      </c>
      <c r="AS30" s="3" t="n">
        <v>15.8566666666666638</v>
      </c>
      <c r="AT30" s="3" t="n">
        <v>18.5516129032257986</v>
      </c>
      <c r="AU30" s="3" t="n">
        <v>17.1516129032258071</v>
      </c>
      <c r="AV30" s="3" t="n">
        <v>10.3599999999999994</v>
      </c>
      <c r="AW30" s="3" t="n">
        <v>3.39032258064516201</v>
      </c>
      <c r="AX30" s="3" t="n">
        <v>-2.41333333333333266</v>
      </c>
      <c r="AY30" s="23" t="n">
        <v>-0.696774193548387011</v>
      </c>
      <c r="AZ30" s="32">
        <f>AVERAGE(AN30:AY30)</f>
        <v>6.45169546850998987</v>
      </c>
      <c r="BA30" s="16">
        <f>AVERAGE(AS30:AT30)</f>
        <v>17.2041397849462001</v>
      </c>
      <c r="BB30" s="3">
        <f>AVERAGE(AS30:AV30)</f>
        <v>15.4799731182796005</v>
      </c>
    </row>
    <row r="31" spans="1:54">
      <c r="A31" s="3" t="n">
        <v>1995</v>
      </c>
      <c r="B31" t="n">
        <v>0.570999999999999908</v>
      </c>
      <c r="C31" s="15" t="n">
        <v>0.978999999999999915</v>
      </c>
      <c r="D31" s="15" t="n">
        <v>0.570999999999999908</v>
      </c>
      <c r="F31" s="6"/>
      <c r="H31" s="3" t="n">
        <v>1995</v>
      </c>
      <c r="I31" s="3" t="n">
        <v>62.2000000000000028</v>
      </c>
      <c r="J31" s="3" t="n">
        <v>95.8999999999999631</v>
      </c>
      <c r="K31" s="3" t="n">
        <v>39.7999999999999972</v>
      </c>
      <c r="L31" s="3" t="n">
        <v>47.4000000000000057</v>
      </c>
      <c r="M31" s="3" t="n">
        <v>43.9999999999999929</v>
      </c>
      <c r="N31" s="3" t="n">
        <v>29.6999999999999993</v>
      </c>
      <c r="O31" s="3" t="n">
        <v>45.7999999999999901</v>
      </c>
      <c r="P31" s="22" t="n">
        <v>24.6000000000000014</v>
      </c>
      <c r="Q31" s="3" t="n">
        <v>46.8999999999999986</v>
      </c>
      <c r="R31" s="3" t="n">
        <v>16.8000000000000007</v>
      </c>
      <c r="S31" s="3" t="n">
        <v>25.3999999999999986</v>
      </c>
      <c r="T31" s="3" t="n">
        <v>48.7999999999999972</v>
      </c>
      <c r="U31" s="3" t="n">
        <v>40.1000000000000014</v>
      </c>
      <c r="V31" s="3" t="n">
        <v>58.2999999999999901</v>
      </c>
      <c r="W31" s="3" t="n">
        <v>73.9000000000000057</v>
      </c>
      <c r="X31" s="3" t="n">
        <v>28.6000000000000014</v>
      </c>
      <c r="Y31" s="3" t="n">
        <v>132.300000000000011</v>
      </c>
      <c r="Z31" s="3" t="n">
        <v>66.7000000000000028</v>
      </c>
      <c r="AA31" s="23" t="n">
        <v>12.1999999999999993</v>
      </c>
      <c r="AB31" s="32">
        <f>SUM(P31:AA31)</f>
        <v>574.600000000000023</v>
      </c>
      <c r="AC31" s="16">
        <f>SUM(U31,V31)</f>
        <v>98.4000000000000057</v>
      </c>
      <c r="AD31" s="16">
        <f>SUM(T31:X31)</f>
        <v>249.699999999999989</v>
      </c>
      <c r="AE31" s="16"/>
      <c r="AF31" s="3" t="n">
        <v>1995</v>
      </c>
      <c r="AG31" s="3" t="n">
        <v>15.8566666666666638</v>
      </c>
      <c r="AH31" s="3" t="n">
        <v>18.5516129032257986</v>
      </c>
      <c r="AI31" s="3" t="n">
        <v>17.1516129032258071</v>
      </c>
      <c r="AJ31" s="3" t="n">
        <v>10.3599999999999994</v>
      </c>
      <c r="AK31" s="3" t="n">
        <v>3.39032258064516201</v>
      </c>
      <c r="AL31" s="3" t="n">
        <v>-2.41333333333333266</v>
      </c>
      <c r="AM31" s="23" t="n">
        <v>-0.696774193548387011</v>
      </c>
      <c r="AN31" s="22" t="n">
        <v>-1.62580645161290338</v>
      </c>
      <c r="AO31" s="3" t="n">
        <v>0.957142857142857473</v>
      </c>
      <c r="AP31" s="3" t="n">
        <v>-0.374193548387096797</v>
      </c>
      <c r="AQ31" s="3" t="n">
        <v>3.66000000000000059</v>
      </c>
      <c r="AR31" s="3" t="n">
        <v>8.88709677419354804</v>
      </c>
      <c r="AS31" s="3" t="n">
        <v>17.2900000000000027</v>
      </c>
      <c r="AT31" s="3" t="n">
        <v>17.4516129032258007</v>
      </c>
      <c r="AU31" s="3" t="n">
        <v>15.9870967741935477</v>
      </c>
      <c r="AV31" s="3" t="n">
        <v>10.6233333333333313</v>
      </c>
      <c r="AW31" s="3" t="n">
        <v>4.33548387096774146</v>
      </c>
      <c r="AX31" s="3" t="n">
        <v>-3.02333333333333432</v>
      </c>
      <c r="AY31" s="23" t="n">
        <v>6.56451612903225801</v>
      </c>
      <c r="AZ31" s="32">
        <f>AVERAGE(AN31:AY31)</f>
        <v>6.72774577572964994</v>
      </c>
      <c r="BA31" s="16">
        <f>AVERAGE(AS31:AT31)</f>
        <v>17.3708064516128999</v>
      </c>
      <c r="BB31" s="3">
        <f>AVERAGE(AS31:AV31)</f>
        <v>15.3380107526882004</v>
      </c>
    </row>
    <row r="32" spans="1:54">
      <c r="A32" s="3" t="n">
        <v>1996</v>
      </c>
      <c r="B32" t="n">
        <v>0.517999999999999972</v>
      </c>
      <c r="C32" s="15" t="n">
        <v>0.891000000000000014</v>
      </c>
      <c r="D32" s="15" t="n">
        <v>0.517999999999999972</v>
      </c>
      <c r="F32" s="6"/>
      <c r="H32" s="3" t="n">
        <v>1996</v>
      </c>
      <c r="I32" s="3" t="n">
        <v>40.1000000000000014</v>
      </c>
      <c r="J32" s="3" t="n">
        <v>58.2999999999999901</v>
      </c>
      <c r="K32" s="3" t="n">
        <v>73.9000000000000057</v>
      </c>
      <c r="L32" s="3" t="n">
        <v>28.6000000000000014</v>
      </c>
      <c r="M32" s="3" t="n">
        <v>132.300000000000011</v>
      </c>
      <c r="N32" s="3" t="n">
        <v>66.7000000000000028</v>
      </c>
      <c r="O32" s="3" t="n">
        <v>12.1999999999999993</v>
      </c>
      <c r="P32" s="22" t="n">
        <v>9</v>
      </c>
      <c r="Q32" s="3" t="n">
        <v>25.5000000000000036</v>
      </c>
      <c r="R32" s="3" t="n">
        <v>9.90000000000000036</v>
      </c>
      <c r="S32" s="3" t="n">
        <v>26.6999999999999993</v>
      </c>
      <c r="T32" s="3" t="n">
        <v>59.2999999999999972</v>
      </c>
      <c r="U32" s="3" t="n">
        <v>43.3999999999999986</v>
      </c>
      <c r="V32" s="3" t="n">
        <v>82.8999999999999773</v>
      </c>
      <c r="W32" s="3" t="n">
        <v>36.5</v>
      </c>
      <c r="X32" s="3" t="n">
        <v>21.8000000000000007</v>
      </c>
      <c r="Y32" s="3" t="n">
        <v>52.2000000000000028</v>
      </c>
      <c r="Z32" s="3" t="n">
        <v>106.400000000000006</v>
      </c>
      <c r="AA32" s="23" t="n">
        <v>32.3999999999999986</v>
      </c>
      <c r="AB32" s="32">
        <f>SUM(P32:AA32)</f>
        <v>506</v>
      </c>
      <c r="AC32" s="16">
        <f>SUM(U32,V32)</f>
        <v>126.299999999999997</v>
      </c>
      <c r="AD32" s="16">
        <f>SUM(T32:X32)</f>
        <v>243.900000000000006</v>
      </c>
      <c r="AE32" s="16"/>
      <c r="AF32" s="3" t="n">
        <v>1996</v>
      </c>
      <c r="AG32" s="3" t="n">
        <v>17.2900000000000027</v>
      </c>
      <c r="AH32" s="3" t="n">
        <v>17.4516129032258007</v>
      </c>
      <c r="AI32" s="3" t="n">
        <v>15.9870967741935477</v>
      </c>
      <c r="AJ32" s="3" t="n">
        <v>10.6233333333333313</v>
      </c>
      <c r="AK32" s="3" t="n">
        <v>4.33548387096774146</v>
      </c>
      <c r="AL32" s="3" t="n">
        <v>-3.02333333333333432</v>
      </c>
      <c r="AM32" s="23" t="n">
        <v>6.56451612903225801</v>
      </c>
      <c r="AN32" s="22" t="n">
        <v>-2.31612903225806432</v>
      </c>
      <c r="AO32" s="3" t="n">
        <v>1.2827586206896553</v>
      </c>
      <c r="AP32" s="3" t="n">
        <v>-1.15161290322580601</v>
      </c>
      <c r="AQ32" s="3" t="n">
        <v>1.96666666666666696</v>
      </c>
      <c r="AR32" s="3" t="n">
        <v>6.78387096774193665</v>
      </c>
      <c r="AS32" s="3" t="n">
        <v>13.3200000000000003</v>
      </c>
      <c r="AT32" s="3" t="n">
        <v>16.9548387096774213</v>
      </c>
      <c r="AU32" s="3" t="n">
        <v>19.2096774193548399</v>
      </c>
      <c r="AV32" s="3" t="n">
        <v>9.22999999999999865</v>
      </c>
      <c r="AW32" s="3" t="n">
        <v>4.7645161290322573</v>
      </c>
      <c r="AX32" s="3" t="n">
        <v>2.13000000000000034</v>
      </c>
      <c r="AY32" s="23" t="n">
        <v>0.951612903225806228</v>
      </c>
      <c r="AZ32" s="32">
        <f>AVERAGE(AN32:AY32)</f>
        <v>6.09384995674206031</v>
      </c>
      <c r="BA32" s="16">
        <f>AVERAGE(AS32:AT32)</f>
        <v>15.1374193548387002</v>
      </c>
      <c r="BB32" s="3">
        <f>AVERAGE(AS32:AV32)</f>
        <v>14.6786290322580992</v>
      </c>
    </row>
    <row r="33" spans="1:54">
      <c r="A33" s="3" t="n">
        <v>1997</v>
      </c>
      <c r="B33" t="n">
        <v>0.677000000000000046</v>
      </c>
      <c r="C33" s="15" t="n">
        <v>1.1180000000000001</v>
      </c>
      <c r="D33" s="15" t="n">
        <v>0.677000000000000046</v>
      </c>
      <c r="F33" s="6"/>
      <c r="H33" s="3" t="n">
        <v>1997</v>
      </c>
      <c r="I33" s="3" t="n">
        <v>43.3999999999999986</v>
      </c>
      <c r="J33" s="3" t="n">
        <v>82.8999999999999773</v>
      </c>
      <c r="K33" s="3" t="n">
        <v>36.5</v>
      </c>
      <c r="L33" s="3" t="n">
        <v>21.8000000000000007</v>
      </c>
      <c r="M33" s="3" t="n">
        <v>52.2000000000000028</v>
      </c>
      <c r="N33" s="3" t="n">
        <v>106.400000000000006</v>
      </c>
      <c r="O33" s="3" t="n">
        <v>32.3999999999999986</v>
      </c>
      <c r="P33" s="22" t="n">
        <v>42.1000000000000014</v>
      </c>
      <c r="Q33" s="3" t="n">
        <v>39.5000000000000071</v>
      </c>
      <c r="R33" s="3" t="n">
        <v>63.3999999999999986</v>
      </c>
      <c r="S33" s="3" t="n">
        <v>31.3999999999999986</v>
      </c>
      <c r="T33" s="3" t="n">
        <v>34.8999999999999986</v>
      </c>
      <c r="U33" s="3" t="n">
        <v>40.2999999999999972</v>
      </c>
      <c r="V33" s="3" t="n">
        <v>64.2000000000000028</v>
      </c>
      <c r="W33" s="3" t="n">
        <v>46.6000000000000014</v>
      </c>
      <c r="X33" s="3" t="n">
        <v>83</v>
      </c>
      <c r="Y33" s="3" t="n">
        <v>17.7999999999999972</v>
      </c>
      <c r="Z33" s="3" t="n">
        <v>23.1999999999999993</v>
      </c>
      <c r="AA33" s="23" t="n">
        <v>14.6999999999999993</v>
      </c>
      <c r="AB33" s="32">
        <f>SUM(P33:AA33)</f>
        <v>501.100000000000023</v>
      </c>
      <c r="AC33" s="16">
        <f>SUM(U33,V33)</f>
        <v>104.5</v>
      </c>
      <c r="AD33" s="16">
        <f>SUM(T33:X33)</f>
        <v>269</v>
      </c>
      <c r="AE33" s="16"/>
      <c r="AF33" s="3" t="n">
        <v>1997</v>
      </c>
      <c r="AG33" s="3" t="n">
        <v>13.3200000000000003</v>
      </c>
      <c r="AH33" s="3" t="n">
        <v>16.9548387096774213</v>
      </c>
      <c r="AI33" s="3" t="n">
        <v>19.2096774193548399</v>
      </c>
      <c r="AJ33" s="3" t="n">
        <v>9.22999999999999865</v>
      </c>
      <c r="AK33" s="3" t="n">
        <v>4.7645161290322573</v>
      </c>
      <c r="AL33" s="3" t="n">
        <v>2.13000000000000034</v>
      </c>
      <c r="AM33" s="23" t="n">
        <v>0.951612903225806228</v>
      </c>
      <c r="AN33" s="22" t="n">
        <v>2.32258064516129048</v>
      </c>
      <c r="AO33" s="3" t="n">
        <v>3.99285714285714342</v>
      </c>
      <c r="AP33" s="3" t="n">
        <v>-1.42258064516129039</v>
      </c>
      <c r="AQ33" s="3" t="n">
        <v>0.906666666666666465</v>
      </c>
      <c r="AR33" s="3" t="n">
        <v>7.32580645161290001</v>
      </c>
      <c r="AS33" s="3" t="n">
        <v>17.3166666666666664</v>
      </c>
      <c r="AT33" s="3" t="n">
        <v>19.5161290322580641</v>
      </c>
      <c r="AU33" s="3" t="n">
        <v>18.3580645161290299</v>
      </c>
      <c r="AV33" s="3" t="n">
        <v>11.2266666666666683</v>
      </c>
      <c r="AW33" s="3" t="n">
        <v>2.5838709677419347</v>
      </c>
      <c r="AX33" s="3" t="n">
        <v>-2.24666666666666703</v>
      </c>
      <c r="AY33" s="23" t="n">
        <v>-1.31290322580645191</v>
      </c>
      <c r="AZ33" s="32">
        <f>AVERAGE(AN33:AY33)</f>
        <v>6.54726318484383008</v>
      </c>
      <c r="BA33" s="16">
        <f>AVERAGE(AS33:AT33)</f>
        <v>18.416397849462399</v>
      </c>
      <c r="BB33" s="3">
        <f>AVERAGE(AS33:AV33)</f>
        <v>16.6043817204301014</v>
      </c>
    </row>
    <row r="34" spans="1:54">
      <c r="A34" s="3" t="n">
        <v>1998</v>
      </c>
      <c r="B34" t="n">
        <v>0.712999999999999989</v>
      </c>
      <c r="C34" s="15" t="n">
        <v>1.0149999999999999</v>
      </c>
      <c r="D34" s="15" t="n">
        <v>0.712999999999999989</v>
      </c>
      <c r="F34" s="6"/>
      <c r="H34" s="3" t="n">
        <v>1998</v>
      </c>
      <c r="I34" s="3" t="n">
        <v>40.2999999999999972</v>
      </c>
      <c r="J34" s="3" t="n">
        <v>64.2000000000000028</v>
      </c>
      <c r="K34" s="3" t="n">
        <v>46.6000000000000014</v>
      </c>
      <c r="L34" s="3" t="n">
        <v>83</v>
      </c>
      <c r="M34" s="3" t="n">
        <v>17.7999999999999972</v>
      </c>
      <c r="N34" s="3" t="n">
        <v>23.1999999999999993</v>
      </c>
      <c r="O34" s="3" t="n">
        <v>14.6999999999999993</v>
      </c>
      <c r="P34" s="22" t="n">
        <v>67</v>
      </c>
      <c r="Q34" s="3" t="n">
        <v>51.7999999999999972</v>
      </c>
      <c r="R34" s="3" t="n">
        <v>33.5</v>
      </c>
      <c r="S34" s="3" t="n">
        <v>21.6999999999999993</v>
      </c>
      <c r="T34" s="3" t="n">
        <v>69.5</v>
      </c>
      <c r="U34" s="3" t="n">
        <v>75.2000000000000028</v>
      </c>
      <c r="V34" s="3" t="n">
        <v>67.0999999999999943</v>
      </c>
      <c r="W34" s="3" t="n">
        <v>40.1000000000000085</v>
      </c>
      <c r="X34" s="3" t="n">
        <v>59.2999999999999972</v>
      </c>
      <c r="Y34" s="3" t="n">
        <v>79.8999999999999773</v>
      </c>
      <c r="Z34" s="3" t="n">
        <v>18.1000000000000014</v>
      </c>
      <c r="AA34" s="23" t="n">
        <v>27.1999999999999993</v>
      </c>
      <c r="AB34" s="32">
        <f>SUM(P34:AA34)</f>
        <v>610.399999999999977</v>
      </c>
      <c r="AC34" s="16">
        <f>SUM(U34,V34)</f>
        <v>142.300000000000011</v>
      </c>
      <c r="AD34" s="16">
        <f>SUM(T34:X34)</f>
        <v>311.199999999999989</v>
      </c>
      <c r="AE34" s="16"/>
      <c r="AF34" s="3" t="n">
        <v>1998</v>
      </c>
      <c r="AG34" s="3" t="n">
        <v>17.3166666666666664</v>
      </c>
      <c r="AH34" s="3" t="n">
        <v>19.5161290322580641</v>
      </c>
      <c r="AI34" s="3" t="n">
        <v>18.3580645161290299</v>
      </c>
      <c r="AJ34" s="3" t="n">
        <v>11.2266666666666683</v>
      </c>
      <c r="AK34" s="3" t="n">
        <v>2.5838709677419347</v>
      </c>
      <c r="AL34" s="3" t="n">
        <v>-2.24666666666666703</v>
      </c>
      <c r="AM34" s="23" t="n">
        <v>-1.31290322580645191</v>
      </c>
      <c r="AN34" s="22" t="n">
        <v>4.33870967741935498</v>
      </c>
      <c r="AO34" s="3" t="n">
        <v>14.7071428571428555</v>
      </c>
      <c r="AP34" s="3" t="n">
        <v>-2.00645161290322482</v>
      </c>
      <c r="AQ34" s="3" t="n">
        <v>1.1533333333333331</v>
      </c>
      <c r="AR34" s="3" t="n">
        <v>7.91612903225806264</v>
      </c>
      <c r="AS34" s="3" t="n">
        <v>14.0299999999999994</v>
      </c>
      <c r="AT34" s="3" t="n">
        <v>20.7064516129032299</v>
      </c>
      <c r="AU34" s="3" t="n">
        <v>14.3806451612903192</v>
      </c>
      <c r="AV34" s="3" t="n">
        <v>10.4866666666666681</v>
      </c>
      <c r="AW34" s="3" t="n">
        <v>3.86774193548387011</v>
      </c>
      <c r="AX34" s="3" t="n">
        <v>0.159999999999999964</v>
      </c>
      <c r="AY34" s="23" t="n">
        <v>4.5</v>
      </c>
      <c r="AZ34" s="32">
        <f>AVERAGE(AN34:AY34)</f>
        <v>7.85336405529954007</v>
      </c>
      <c r="BA34" s="16">
        <f>AVERAGE(AS34:AT34)</f>
        <v>17.3682258064516013</v>
      </c>
      <c r="BB34" s="3">
        <f>AVERAGE(AS34:AV34)</f>
        <v>14.9009408602150994</v>
      </c>
    </row>
    <row r="35" spans="1:54">
      <c r="A35" s="3" t="n">
        <v>1999</v>
      </c>
      <c r="B35" t="n">
        <v>0.766999999999999993</v>
      </c>
      <c r="C35" s="15" t="n">
        <v>1.02200000000000002</v>
      </c>
      <c r="D35" s="15" t="n">
        <v>0.766999999999999993</v>
      </c>
      <c r="F35" s="6"/>
      <c r="H35" s="3" t="n">
        <v>1999</v>
      </c>
      <c r="I35" s="3" t="n">
        <v>75.2000000000000028</v>
      </c>
      <c r="J35" s="3" t="n">
        <v>67.0999999999999943</v>
      </c>
      <c r="K35" s="3" t="n">
        <v>40.1000000000000085</v>
      </c>
      <c r="L35" s="3" t="n">
        <v>59.2999999999999972</v>
      </c>
      <c r="M35" s="3" t="n">
        <v>79.8999999999999773</v>
      </c>
      <c r="N35" s="3" t="n">
        <v>18.1000000000000014</v>
      </c>
      <c r="O35" s="3" t="n">
        <v>27.1999999999999993</v>
      </c>
      <c r="P35" s="22" t="n">
        <v>43.6000000000000014</v>
      </c>
      <c r="Q35" s="3" t="n">
        <v>37.3999999999999986</v>
      </c>
      <c r="R35" s="3" t="n">
        <v>43.3999999999999986</v>
      </c>
      <c r="S35" s="3" t="n">
        <v>10.6999999999999993</v>
      </c>
      <c r="T35" s="3" t="n">
        <v>18.8000000000000007</v>
      </c>
      <c r="U35" s="3" t="n">
        <v>49.0000000000000071</v>
      </c>
      <c r="V35" s="3" t="n">
        <v>96.9000000000000199</v>
      </c>
      <c r="W35" s="3" t="n">
        <v>58.5999999999999943</v>
      </c>
      <c r="X35" s="3" t="n">
        <v>48.2999999999999972</v>
      </c>
      <c r="Y35" s="3" t="n">
        <v>92.7999999999999829</v>
      </c>
      <c r="Z35" s="3" t="n">
        <v>32.7000000000000028</v>
      </c>
      <c r="AA35" s="23" t="n">
        <v>45.2000000000000028</v>
      </c>
      <c r="AB35" s="32">
        <f>SUM(P35:AA35)</f>
        <v>577.399999999999977</v>
      </c>
      <c r="AC35" s="16">
        <f>SUM(U35,V35)</f>
        <v>145.900000000000006</v>
      </c>
      <c r="AD35" s="16">
        <f>SUM(T35:X35)</f>
        <v>271.600000000000023</v>
      </c>
      <c r="AE35" s="16"/>
      <c r="AF35" s="3" t="n">
        <v>1999</v>
      </c>
      <c r="AG35" s="3" t="n">
        <v>14.0299999999999994</v>
      </c>
      <c r="AH35" s="3" t="n">
        <v>20.7064516129032299</v>
      </c>
      <c r="AI35" s="3" t="n">
        <v>14.3806451612903192</v>
      </c>
      <c r="AJ35" s="3" t="n">
        <v>10.4866666666666681</v>
      </c>
      <c r="AK35" s="3" t="n">
        <v>3.86774193548387011</v>
      </c>
      <c r="AL35" s="3" t="n">
        <v>0.159999999999999964</v>
      </c>
      <c r="AM35" s="23" t="n">
        <v>4.5</v>
      </c>
      <c r="AN35" s="22" t="n">
        <v>10.8096774193548395</v>
      </c>
      <c r="AO35" s="3" t="n">
        <v>6.34642857142857242</v>
      </c>
      <c r="AP35" s="3" t="n">
        <v>-1.0903225806451613</v>
      </c>
      <c r="AQ35" s="3" t="n">
        <v>4.25999999999999979</v>
      </c>
      <c r="AR35" s="3" t="n">
        <v>5.60322580645161139</v>
      </c>
      <c r="AS35" s="3" t="n">
        <v>17.8299999999999983</v>
      </c>
      <c r="AT35" s="3" t="n">
        <v>18.9870967741935424</v>
      </c>
      <c r="AU35" s="3" t="n">
        <v>15.1645161290322594</v>
      </c>
      <c r="AV35" s="3" t="n">
        <v>11.9200000000000035</v>
      </c>
      <c r="AW35" s="3" t="n">
        <v>5.92580645161290231</v>
      </c>
      <c r="AX35" s="3" t="n">
        <v>-0.963333333333333108</v>
      </c>
      <c r="AY35" s="23" t="n">
        <v>-0.600000000000000089</v>
      </c>
      <c r="AZ35" s="32">
        <f>AVERAGE(AN35:AY35)</f>
        <v>7.8494246031746</v>
      </c>
      <c r="BA35" s="16">
        <f>AVERAGE(AS35:AT35)</f>
        <v>18.4085483870968005</v>
      </c>
      <c r="BB35" s="3">
        <f>AVERAGE(AS35:AV35)</f>
        <v>15.9754032258065006</v>
      </c>
    </row>
    <row r="36" spans="1:54">
      <c r="A36" s="3" t="n">
        <v>2000</v>
      </c>
      <c r="B36" t="n">
        <v>0.897000000000000064</v>
      </c>
      <c r="C36" s="15" t="n">
        <v>1.1080000000000001</v>
      </c>
      <c r="D36" s="15" t="n">
        <v>0.897000000000000064</v>
      </c>
      <c r="F36" s="6"/>
      <c r="H36" s="3" t="n">
        <v>2000</v>
      </c>
      <c r="I36" s="3" t="n">
        <v>49.0000000000000071</v>
      </c>
      <c r="J36" s="3" t="n">
        <v>96.9000000000000199</v>
      </c>
      <c r="K36" s="3" t="n">
        <v>58.5999999999999943</v>
      </c>
      <c r="L36" s="3" t="n">
        <v>48.2999999999999972</v>
      </c>
      <c r="M36" s="3" t="n">
        <v>92.7999999999999829</v>
      </c>
      <c r="N36" s="3" t="n">
        <v>32.7000000000000028</v>
      </c>
      <c r="O36" s="3" t="n">
        <v>45.2000000000000028</v>
      </c>
      <c r="P36" s="22" t="n">
        <v>87.3999999999999773</v>
      </c>
      <c r="Q36" s="3" t="n">
        <v>39.6000000000000014</v>
      </c>
      <c r="R36" s="3" t="n">
        <v>34.6000000000000014</v>
      </c>
      <c r="S36" s="3" t="n">
        <v>57.7999999999999972</v>
      </c>
      <c r="T36" s="3" t="n">
        <v>37.6000000000000014</v>
      </c>
      <c r="U36" s="3" t="n">
        <v>60.6000000000000014</v>
      </c>
      <c r="V36" s="3" t="n">
        <v>58.9999999999999929</v>
      </c>
      <c r="W36" s="3" t="n">
        <v>33</v>
      </c>
      <c r="X36" s="3" t="n">
        <v>51.5</v>
      </c>
      <c r="Y36" s="3" t="n">
        <v>53.0000000000000071</v>
      </c>
      <c r="Z36" s="3" t="n">
        <v>59.7999999999999972</v>
      </c>
      <c r="AA36" s="23" t="n">
        <v>54.3999999999999844</v>
      </c>
      <c r="AB36" s="32">
        <f>SUM(P36:AA36)</f>
        <v>628.299999999999955</v>
      </c>
      <c r="AC36" s="16">
        <f>SUM(U36,V36)</f>
        <v>119.599999999999994</v>
      </c>
      <c r="AD36" s="16">
        <f>SUM(T36:X36)</f>
        <v>241.699999999999989</v>
      </c>
      <c r="AE36" s="16"/>
      <c r="AF36" s="3" t="n">
        <v>2000</v>
      </c>
      <c r="AG36" s="3" t="n">
        <v>17.8299999999999983</v>
      </c>
      <c r="AH36" s="3" t="n">
        <v>18.9870967741935424</v>
      </c>
      <c r="AI36" s="3" t="n">
        <v>15.1645161290322594</v>
      </c>
      <c r="AJ36" s="3" t="n">
        <v>11.9200000000000035</v>
      </c>
      <c r="AK36" s="3" t="n">
        <v>5.92580645161290231</v>
      </c>
      <c r="AL36" s="3" t="n">
        <v>-0.963333333333333108</v>
      </c>
      <c r="AM36" s="23" t="n">
        <v>-0.600000000000000089</v>
      </c>
      <c r="AN36" s="22" t="n">
        <v>-0.980645161290322065</v>
      </c>
      <c r="AO36" s="3" t="n">
        <v>-1.42068965517241335</v>
      </c>
      <c r="AP36" s="3" t="n">
        <v>-0.122580645161290391</v>
      </c>
      <c r="AQ36" s="3" t="n">
        <v>4.38333333333333375</v>
      </c>
      <c r="AR36" s="3" t="n">
        <v>9.62580645161290427</v>
      </c>
      <c r="AS36" s="3" t="n">
        <v>16.7033333333333296</v>
      </c>
      <c r="AT36" s="3" t="n">
        <v>20.393548387096768</v>
      </c>
      <c r="AU36" s="3" t="n">
        <v>17.0741935483870968</v>
      </c>
      <c r="AV36" s="3" t="n">
        <v>11.6999999999999993</v>
      </c>
      <c r="AW36" s="3" t="n">
        <v>7.23870967741935711</v>
      </c>
      <c r="AX36" s="3" t="n">
        <v>1.75666666666666664</v>
      </c>
      <c r="AY36" s="23" t="n">
        <v>2.03870967741935516</v>
      </c>
      <c r="AZ36" s="32">
        <f>AVERAGE(AN36:AY36)</f>
        <v>7.3658654678037303</v>
      </c>
      <c r="BA36" s="16">
        <f>AVERAGE(AS36:AT36)</f>
        <v>18.5484408602150985</v>
      </c>
      <c r="BB36" s="3">
        <f>AVERAGE(AS36:AV36)</f>
        <v>16.4677688172042984</v>
      </c>
    </row>
    <row r="37" spans="1:54">
      <c r="A37" s="3" t="n">
        <v>2001</v>
      </c>
      <c r="B37" t="n">
        <v>0.845999999999999908</v>
      </c>
      <c r="C37" s="15" t="n">
        <v>0.989000000000000234</v>
      </c>
      <c r="D37" s="15" t="n">
        <v>0.845999999999999908</v>
      </c>
      <c r="F37" s="6"/>
      <c r="H37" s="3" t="n">
        <v>2001</v>
      </c>
      <c r="I37" s="3" t="n">
        <v>60.6000000000000014</v>
      </c>
      <c r="J37" s="3" t="n">
        <v>58.9999999999999929</v>
      </c>
      <c r="K37" s="3" t="n">
        <v>33</v>
      </c>
      <c r="L37" s="3" t="n">
        <v>51.5</v>
      </c>
      <c r="M37" s="3" t="n">
        <v>53.0000000000000071</v>
      </c>
      <c r="N37" s="3" t="n">
        <v>59.7999999999999972</v>
      </c>
      <c r="O37" s="3" t="n">
        <v>54.3999999999999844</v>
      </c>
      <c r="P37" s="22" t="n">
        <v>20.8999999999999986</v>
      </c>
      <c r="Q37" s="3" t="n">
        <v>41.5</v>
      </c>
      <c r="R37" s="3" t="n">
        <v>16.5000000000000036</v>
      </c>
      <c r="S37" s="3" t="n">
        <v>50.1000000000000014</v>
      </c>
      <c r="T37" s="3" t="n">
        <v>33.0000000000000071</v>
      </c>
      <c r="U37" s="3" t="n">
        <v>13.9000000000000004</v>
      </c>
      <c r="V37" s="3" t="n">
        <v>65.1999999999999886</v>
      </c>
      <c r="W37" s="3" t="n">
        <v>18.100000000000005</v>
      </c>
      <c r="X37" s="3" t="n">
        <v>20.3000000000000007</v>
      </c>
      <c r="Y37" s="3" t="n">
        <v>57.2000000000000099</v>
      </c>
      <c r="Z37" s="3" t="n">
        <v>31.899999999999995</v>
      </c>
      <c r="AA37" s="23" t="n">
        <v>8.5</v>
      </c>
      <c r="AB37" s="32">
        <f>SUM(P37:AA37)</f>
        <v>377.100000000000023</v>
      </c>
      <c r="AC37" s="16">
        <f>SUM(U37,V37)</f>
        <v>79.0999999999999943</v>
      </c>
      <c r="AD37" s="16">
        <f>SUM(T37:X37)</f>
        <v>150.5</v>
      </c>
      <c r="AE37" s="16"/>
      <c r="AF37" s="3" t="n">
        <v>2001</v>
      </c>
      <c r="AG37" s="3" t="n">
        <v>16.7033333333333296</v>
      </c>
      <c r="AH37" s="3" t="n">
        <v>20.393548387096768</v>
      </c>
      <c r="AI37" s="3" t="n">
        <v>17.0741935483870968</v>
      </c>
      <c r="AJ37" s="3" t="n">
        <v>11.6999999999999993</v>
      </c>
      <c r="AK37" s="3" t="n">
        <v>7.23870967741935711</v>
      </c>
      <c r="AL37" s="3" t="n">
        <v>1.75666666666666664</v>
      </c>
      <c r="AM37" s="23" t="n">
        <v>2.03870967741935516</v>
      </c>
      <c r="AN37" s="22" t="n">
        <v>-3.12580645161290382</v>
      </c>
      <c r="AO37" s="3" t="n">
        <v>5.80357142857142971</v>
      </c>
      <c r="AP37" s="3" t="n">
        <v>-1.68387096774193568</v>
      </c>
      <c r="AQ37" s="3" t="n">
        <v>3.56333333333333302</v>
      </c>
      <c r="AR37" s="3" t="n">
        <v>7.94193548387096815</v>
      </c>
      <c r="AS37" s="3" t="n">
        <v>17.6666666666666643</v>
      </c>
      <c r="AT37" s="3" t="n">
        <v>19.8032258064516142</v>
      </c>
      <c r="AU37" s="3" t="n">
        <v>15.6999999999999957</v>
      </c>
      <c r="AV37" s="3" t="n">
        <v>11.5700000000000003</v>
      </c>
      <c r="AW37" s="3" t="n">
        <v>3.02580645161290285</v>
      </c>
      <c r="AX37" s="3" t="n">
        <v>-2.93333333333333268</v>
      </c>
      <c r="AY37" s="23" t="n">
        <v>6.29354838709677367</v>
      </c>
      <c r="AZ37" s="32">
        <f>AVERAGE(AN37:AY37)</f>
        <v>6.96875640040962985</v>
      </c>
      <c r="BA37" s="16">
        <f>AVERAGE(AS37:AT37)</f>
        <v>18.7349462365591002</v>
      </c>
      <c r="BB37" s="3">
        <f>AVERAGE(AS37:AV37)</f>
        <v>16.1849731182796006</v>
      </c>
    </row>
    <row r="38" spans="1:54">
      <c r="A38" s="3" t="n">
        <v>2002</v>
      </c>
      <c r="B38" t="n">
        <v>0.701999999999999957</v>
      </c>
      <c r="C38" s="15" t="n">
        <v>0.817999999999999794</v>
      </c>
      <c r="D38" s="15" t="n">
        <v>0.701999999999999957</v>
      </c>
      <c r="F38" s="6"/>
      <c r="H38" s="3" t="n">
        <v>2002</v>
      </c>
      <c r="I38" s="3" t="n">
        <v>13.9000000000000004</v>
      </c>
      <c r="J38" s="3" t="n">
        <v>65.1999999999999886</v>
      </c>
      <c r="K38" s="3" t="n">
        <v>18.100000000000005</v>
      </c>
      <c r="L38" s="3" t="n">
        <v>20.3000000000000007</v>
      </c>
      <c r="M38" s="3" t="n">
        <v>57.2000000000000099</v>
      </c>
      <c r="N38" s="3" t="n">
        <v>31.899999999999995</v>
      </c>
      <c r="O38" s="3" t="n">
        <v>8.5</v>
      </c>
      <c r="P38" s="22" t="n">
        <v>38.2000000000000028</v>
      </c>
      <c r="Q38" s="3" t="n">
        <v>65.6999999999999886</v>
      </c>
      <c r="R38" s="3" t="n">
        <v>21.6000000000000014</v>
      </c>
      <c r="S38" s="3" t="n">
        <v>17.8000000000000043</v>
      </c>
      <c r="T38" s="3" t="n">
        <v>28.1000000000000014</v>
      </c>
      <c r="U38" s="3" t="n">
        <v>46.6000000000000014</v>
      </c>
      <c r="V38" s="3" t="n">
        <v>151.899999999999977</v>
      </c>
      <c r="W38" s="3" t="n">
        <v>56.7000000000000028</v>
      </c>
      <c r="X38" s="3" t="n">
        <v>46.0000000000000071</v>
      </c>
      <c r="Y38" s="3" t="n">
        <v>24</v>
      </c>
      <c r="Z38" s="3" t="n">
        <v>27.1999999999999993</v>
      </c>
      <c r="AA38" s="23" t="n">
        <v>14.4000000000000004</v>
      </c>
      <c r="AB38" s="32">
        <f>SUM(P38:AA38)</f>
        <v>538.200000000000045</v>
      </c>
      <c r="AC38" s="16">
        <f>SUM(U38,V38)</f>
        <v>198.5</v>
      </c>
      <c r="AD38" s="16">
        <f>SUM(T38:X38)</f>
        <v>329.300000000000011</v>
      </c>
      <c r="AE38" s="16"/>
      <c r="AF38" s="3" t="n">
        <v>2002</v>
      </c>
      <c r="AG38" s="3" t="n">
        <v>17.6666666666666643</v>
      </c>
      <c r="AH38" s="3" t="n">
        <v>19.8032258064516142</v>
      </c>
      <c r="AI38" s="3" t="n">
        <v>15.6999999999999957</v>
      </c>
      <c r="AJ38" s="3" t="n">
        <v>11.5700000000000003</v>
      </c>
      <c r="AK38" s="3" t="n">
        <v>3.02580645161290285</v>
      </c>
      <c r="AL38" s="3" t="n">
        <v>-2.93333333333333268</v>
      </c>
      <c r="AM38" s="23" t="n">
        <v>6.29354838709677367</v>
      </c>
      <c r="AN38" s="22" t="n">
        <v>5.06451612903225801</v>
      </c>
      <c r="AO38" s="3" t="n">
        <v>-0.321428571428571619</v>
      </c>
      <c r="AP38" s="3" t="n">
        <v>-0.519354838709677402</v>
      </c>
      <c r="AQ38" s="3" t="n">
        <v>3.95666666666666558</v>
      </c>
      <c r="AR38" s="3" t="n">
        <v>9.78387096774193843</v>
      </c>
      <c r="AS38" s="3" t="n">
        <v>17.9233333333333391</v>
      </c>
      <c r="AT38" s="3" t="n">
        <v>19.9645161290322655</v>
      </c>
      <c r="AU38" s="3" t="n">
        <v>16.1548387096774206</v>
      </c>
      <c r="AV38" s="3" t="n">
        <v>9.16000000000000014</v>
      </c>
      <c r="AW38" s="3" t="n">
        <v>1.71935483870967705</v>
      </c>
      <c r="AX38" s="3" t="n">
        <v>-0.0433333333333347781</v>
      </c>
      <c r="AY38" s="23" t="n">
        <v>2.87741935483870961</v>
      </c>
      <c r="AZ38" s="32">
        <f>AVERAGE(AN38:AY38)</f>
        <v>7.14336661546338991</v>
      </c>
      <c r="BA38" s="16">
        <f>AVERAGE(AS38:AT38)</f>
        <v>18.9439247311828005</v>
      </c>
      <c r="BB38" s="3">
        <f>AVERAGE(AS38:AV38)</f>
        <v>15.8006720430108007</v>
      </c>
    </row>
    <row r="39" spans="1:54">
      <c r="A39" s="3" t="n">
        <v>2003</v>
      </c>
      <c r="B39" t="n">
        <v>0.845999999999999908</v>
      </c>
      <c r="C39" s="15" t="n">
        <v>1.09800000000000008</v>
      </c>
      <c r="D39" s="15" t="n">
        <v>0.845999999999999908</v>
      </c>
      <c r="F39" s="6"/>
      <c r="H39" s="3" t="n">
        <v>2003</v>
      </c>
      <c r="I39" s="3" t="n">
        <v>46.6000000000000014</v>
      </c>
      <c r="J39" s="3" t="n">
        <v>151.899999999999977</v>
      </c>
      <c r="K39" s="3" t="n">
        <v>56.7000000000000028</v>
      </c>
      <c r="L39" s="3" t="n">
        <v>46.0000000000000071</v>
      </c>
      <c r="M39" s="3" t="n">
        <v>24</v>
      </c>
      <c r="N39" s="3" t="n">
        <v>27.1999999999999993</v>
      </c>
      <c r="O39" s="3" t="n">
        <v>14.4000000000000004</v>
      </c>
      <c r="P39" s="22" t="n">
        <v>52.7999999999999972</v>
      </c>
      <c r="Q39" s="3" t="n">
        <v>18.3000000000000007</v>
      </c>
      <c r="R39" s="3" t="n">
        <v>23.3999999999999986</v>
      </c>
      <c r="S39" s="3" t="n">
        <v>9.39999999999999858</v>
      </c>
      <c r="T39" s="3" t="n">
        <v>72.2000000000000028</v>
      </c>
      <c r="U39" s="3" t="n">
        <v>12.8000000000000007</v>
      </c>
      <c r="V39" s="3" t="n">
        <v>53.5</v>
      </c>
      <c r="W39" s="3" t="n">
        <v>55.6000000000000014</v>
      </c>
      <c r="X39" s="3" t="n">
        <v>35.5999999999999943</v>
      </c>
      <c r="Y39" s="3" t="n">
        <v>72.4000000000000057</v>
      </c>
      <c r="Z39" s="3" t="n">
        <v>39.2000000000000028</v>
      </c>
      <c r="AA39" s="23" t="n">
        <v>64</v>
      </c>
      <c r="AB39" s="32">
        <f>SUM(P39:AA39)</f>
        <v>509.199999999999989</v>
      </c>
      <c r="AC39" s="16">
        <f>SUM(U39,V39)</f>
        <v>66.2999999999999972</v>
      </c>
      <c r="AD39" s="16">
        <f>SUM(T39:X39)</f>
        <v>229.699999999999989</v>
      </c>
      <c r="AE39" s="16"/>
      <c r="AF39" s="3" t="n">
        <v>2003</v>
      </c>
      <c r="AG39" s="3" t="n">
        <v>17.9233333333333391</v>
      </c>
      <c r="AH39" s="3" t="n">
        <v>19.9645161290322655</v>
      </c>
      <c r="AI39" s="3" t="n">
        <v>16.1548387096774206</v>
      </c>
      <c r="AJ39" s="3" t="n">
        <v>9.16000000000000014</v>
      </c>
      <c r="AK39" s="3" t="n">
        <v>1.71935483870967705</v>
      </c>
      <c r="AL39" s="3" t="n">
        <v>-0.0433333333333347781</v>
      </c>
      <c r="AM39" s="23" t="n">
        <v>2.87741935483870961</v>
      </c>
      <c r="AN39" s="22" t="n">
        <v>11.3838709677419363</v>
      </c>
      <c r="AO39" s="3" t="n">
        <v>2.86785714285714235</v>
      </c>
      <c r="AP39" s="3" t="n">
        <v>1.45161290322580676</v>
      </c>
      <c r="AQ39" s="3" t="n">
        <v>3.81333333333333346</v>
      </c>
      <c r="AR39" s="3" t="n">
        <v>11.3290322580645135</v>
      </c>
      <c r="AS39" s="3" t="n">
        <v>13.3833333333333364</v>
      </c>
      <c r="AT39" s="3" t="n">
        <v>22.2741935483870925</v>
      </c>
      <c r="AU39" s="3" t="n">
        <v>16.9387096774193573</v>
      </c>
      <c r="AV39" s="3" t="n">
        <v>12.5066666666666642</v>
      </c>
      <c r="AW39" s="3" t="n">
        <v>4.032258064516129</v>
      </c>
      <c r="AX39" s="3" t="n">
        <v>0.646666666666667211</v>
      </c>
      <c r="AY39" s="23" t="n">
        <v>1.60645161290322562</v>
      </c>
      <c r="AZ39" s="32">
        <f>AVERAGE(AN39:AY39)</f>
        <v>8.5194988479262701</v>
      </c>
      <c r="BA39" s="16">
        <f>AVERAGE(AS39:AT39)</f>
        <v>17.8287634408602003</v>
      </c>
      <c r="BB39" s="3">
        <f>AVERAGE(AS39:AV39)</f>
        <v>16.2757258064516002</v>
      </c>
    </row>
    <row r="40" spans="1:54">
      <c r="A40" s="3" t="n">
        <v>2004</v>
      </c>
      <c r="B40" t="n">
        <v>1.08800000000000008</v>
      </c>
      <c r="C40" s="15" t="n">
        <v>1.20700000000000007</v>
      </c>
      <c r="D40" s="15" t="n">
        <v>1.08800000000000008</v>
      </c>
      <c r="F40" s="6"/>
      <c r="H40" s="3" t="n">
        <v>2004</v>
      </c>
      <c r="I40" s="3" t="n">
        <v>12.8000000000000007</v>
      </c>
      <c r="J40" s="3" t="n">
        <v>53.5</v>
      </c>
      <c r="K40" s="3" t="n">
        <v>55.6000000000000014</v>
      </c>
      <c r="L40" s="3" t="n">
        <v>35.5999999999999943</v>
      </c>
      <c r="M40" s="3" t="n">
        <v>72.4000000000000057</v>
      </c>
      <c r="N40" s="3" t="n">
        <v>39.2000000000000028</v>
      </c>
      <c r="O40" s="3" t="n">
        <v>64</v>
      </c>
      <c r="P40" s="22" t="n">
        <v>36.2999999999999972</v>
      </c>
      <c r="Q40" s="3" t="n">
        <v>45.8999999999999986</v>
      </c>
      <c r="R40" s="3" t="n">
        <v>25.1999999999999993</v>
      </c>
      <c r="S40" s="3" t="n">
        <v>41.7000000000000028</v>
      </c>
      <c r="T40" s="3" t="n">
        <v>36.9999999999999929</v>
      </c>
      <c r="U40" s="3" t="n">
        <v>48.3999999999999915</v>
      </c>
      <c r="V40" s="3" t="n">
        <v>64.3999999999999915</v>
      </c>
      <c r="W40" s="3" t="n">
        <v>66.2000000000000028</v>
      </c>
      <c r="X40" s="3" t="n">
        <v>110</v>
      </c>
      <c r="Y40" s="3" t="n">
        <v>28.7000000000000028</v>
      </c>
      <c r="Z40" s="3" t="n">
        <v>37.2000000000000028</v>
      </c>
      <c r="AA40" s="23" t="n">
        <v>53.8999999999999986</v>
      </c>
      <c r="AB40" s="32">
        <f>SUM(P40:AA40)</f>
        <v>594.899999999999977</v>
      </c>
      <c r="AC40" s="16">
        <f>SUM(U40,V40)</f>
        <v>112.799999999999997</v>
      </c>
      <c r="AD40" s="16">
        <f>SUM(T40:X40)</f>
        <v>326</v>
      </c>
      <c r="AE40" s="16"/>
      <c r="AF40" s="3" t="n">
        <v>2004</v>
      </c>
      <c r="AG40" s="3" t="n">
        <v>13.3833333333333364</v>
      </c>
      <c r="AH40" s="3" t="n">
        <v>22.2741935483870925</v>
      </c>
      <c r="AI40" s="3" t="n">
        <v>16.9387096774193573</v>
      </c>
      <c r="AJ40" s="3" t="n">
        <v>12.5066666666666642</v>
      </c>
      <c r="AK40" s="3" t="n">
        <v>4.032258064516129</v>
      </c>
      <c r="AL40" s="3" t="n">
        <v>0.646666666666667211</v>
      </c>
      <c r="AM40" s="23" t="n">
        <v>1.60645161290322562</v>
      </c>
      <c r="AN40" s="22" t="n">
        <v>1.19032258064516071</v>
      </c>
      <c r="AO40" s="3" t="n">
        <v>1.68965517241379315</v>
      </c>
      <c r="AP40" s="3" t="n">
        <v>-0.948387096774193594</v>
      </c>
      <c r="AQ40" s="3" t="n">
        <v>4.02333333333333254</v>
      </c>
      <c r="AR40" s="3" t="n">
        <v>8.8580645161290299</v>
      </c>
      <c r="AS40" s="3" t="n">
        <v>15.1266666666666687</v>
      </c>
      <c r="AT40" s="3" t="n">
        <v>21.4645161290322655</v>
      </c>
      <c r="AU40" s="3" t="n">
        <v>16.877419354838711</v>
      </c>
      <c r="AV40" s="3" t="n">
        <v>11.4433333333333316</v>
      </c>
      <c r="AW40" s="3" t="n">
        <v>3.95483870967741922</v>
      </c>
      <c r="AX40" s="3" t="n">
        <v>2.68999999999999906</v>
      </c>
      <c r="AY40" s="23" t="n">
        <v>-1.6193548387096774</v>
      </c>
      <c r="AZ40" s="32">
        <f>AVERAGE(AN40:AY40)</f>
        <v>7.06253398838214963</v>
      </c>
      <c r="BA40" s="16">
        <f>AVERAGE(AS40:AT40)</f>
        <v>18.2955913978494991</v>
      </c>
      <c r="BB40" s="3">
        <f>AVERAGE(AS40:AV40)</f>
        <v>16.2279838709677016</v>
      </c>
    </row>
    <row r="41" spans="1:54">
      <c r="A41" s="3" t="n">
        <v>2005</v>
      </c>
      <c r="B41" t="n">
        <v>0.910999999999999943</v>
      </c>
      <c r="C41" s="15" t="n">
        <v>0.928000000000000114</v>
      </c>
      <c r="D41" s="15" t="n">
        <v>0.910999999999999943</v>
      </c>
      <c r="F41" s="6"/>
      <c r="H41" s="3" t="n">
        <v>2005</v>
      </c>
      <c r="I41" s="3" t="n">
        <v>48.3999999999999915</v>
      </c>
      <c r="J41" s="3" t="n">
        <v>64.3999999999999915</v>
      </c>
      <c r="K41" s="3" t="n">
        <v>66.2000000000000028</v>
      </c>
      <c r="L41" s="3" t="n">
        <v>110</v>
      </c>
      <c r="M41" s="3" t="n">
        <v>28.7000000000000028</v>
      </c>
      <c r="N41" s="3" t="n">
        <v>37.2000000000000028</v>
      </c>
      <c r="O41" s="3" t="n">
        <v>53.8999999999999986</v>
      </c>
      <c r="P41" s="22" t="n">
        <v>63.1000000000000085</v>
      </c>
      <c r="Q41" s="3" t="n">
        <v>15</v>
      </c>
      <c r="R41" s="3" t="n">
        <v>12.5999999999999996</v>
      </c>
      <c r="S41" s="3" t="n">
        <v>34.5</v>
      </c>
      <c r="T41" s="3" t="n">
        <v>74</v>
      </c>
      <c r="U41" s="3" t="n">
        <v>25.8000000000000007</v>
      </c>
      <c r="V41" s="3" t="n">
        <v>102.799999999999997</v>
      </c>
      <c r="W41" s="3" t="n">
        <v>68.4000000000000057</v>
      </c>
      <c r="X41" s="3" t="n">
        <v>103.69999999999996</v>
      </c>
      <c r="Y41" s="3" t="n">
        <v>48.4999999999999929</v>
      </c>
      <c r="Z41" s="3" t="n">
        <v>69.0999999999999801</v>
      </c>
      <c r="AA41" s="23" t="n">
        <v>54.4999999999999929</v>
      </c>
      <c r="AB41" s="32">
        <f>SUM(P41:AA41)</f>
        <v>672</v>
      </c>
      <c r="AC41" s="16">
        <f>SUM(U41,V41)</f>
        <v>128.599999999999994</v>
      </c>
      <c r="AD41" s="16">
        <f>SUM(T41:X41)</f>
        <v>374.699999999999989</v>
      </c>
      <c r="AE41" s="16"/>
      <c r="AF41" s="3" t="n">
        <v>2005</v>
      </c>
      <c r="AG41" s="3" t="n">
        <v>15.1266666666666687</v>
      </c>
      <c r="AH41" s="3" t="n">
        <v>21.4645161290322655</v>
      </c>
      <c r="AI41" s="3" t="n">
        <v>16.877419354838711</v>
      </c>
      <c r="AJ41" s="3" t="n">
        <v>11.4433333333333316</v>
      </c>
      <c r="AK41" s="3" t="n">
        <v>3.95483870967741922</v>
      </c>
      <c r="AL41" s="3" t="n">
        <v>2.68999999999999906</v>
      </c>
      <c r="AM41" s="23" t="n">
        <v>-1.6193548387096774</v>
      </c>
      <c r="AN41" s="22" t="n">
        <v>-1.45483870967741957</v>
      </c>
      <c r="AO41" s="3" t="n">
        <v>-1.55357142857142865</v>
      </c>
      <c r="AP41" s="3" t="n">
        <v>-1.99677419354838808</v>
      </c>
      <c r="AQ41" s="3" t="n">
        <v>4.05999999999999961</v>
      </c>
      <c r="AR41" s="3" t="n">
        <v>9.55806451612903274</v>
      </c>
      <c r="AS41" s="3" t="n">
        <v>17.423333333333332</v>
      </c>
      <c r="AT41" s="3" t="n">
        <v>20.8258064516129053</v>
      </c>
      <c r="AU41" s="3" t="n">
        <v>18.6935483870967758</v>
      </c>
      <c r="AV41" s="3" t="n">
        <v>12.4733333333333363</v>
      </c>
      <c r="AW41" s="3" t="n">
        <v>6.62580645161290338</v>
      </c>
      <c r="AX41" s="3" t="n">
        <v>2.86666666666666572</v>
      </c>
      <c r="AY41" s="23" t="n">
        <v>-2.64193548387096788</v>
      </c>
      <c r="AZ41" s="32">
        <f>AVERAGE(AN41:AY41)</f>
        <v>7.07328661034306005</v>
      </c>
      <c r="BA41" s="16">
        <f>AVERAGE(AS41:AT41)</f>
        <v>19.1245698924731009</v>
      </c>
      <c r="BB41" s="3">
        <f>AVERAGE(AS41:AV41)</f>
        <v>17.3540053763441016</v>
      </c>
    </row>
    <row r="42" spans="1:54">
      <c r="A42" s="3" t="n">
        <v>2006</v>
      </c>
      <c r="B42" t="n">
        <v>1.08400000000000007</v>
      </c>
      <c r="C42" s="15" t="n">
        <v>1.11899999999999999</v>
      </c>
      <c r="D42" s="15" t="n">
        <v>1.08400000000000007</v>
      </c>
      <c r="F42" s="6"/>
      <c r="H42" s="3" t="n">
        <v>2006</v>
      </c>
      <c r="I42" s="3" t="n">
        <v>25.8000000000000007</v>
      </c>
      <c r="J42" s="3" t="n">
        <v>102.799999999999997</v>
      </c>
      <c r="K42" s="3" t="n">
        <v>68.4000000000000057</v>
      </c>
      <c r="L42" s="3" t="n">
        <v>103.69999999999996</v>
      </c>
      <c r="M42" s="3" t="n">
        <v>48.4999999999999929</v>
      </c>
      <c r="N42" s="3" t="n">
        <v>69.0999999999999801</v>
      </c>
      <c r="O42" s="3" t="n">
        <v>54.4999999999999929</v>
      </c>
      <c r="P42" s="22" t="n">
        <v>43.2999999999999901</v>
      </c>
      <c r="Q42" s="3" t="n">
        <v>17.5999999999999979</v>
      </c>
      <c r="R42" s="3" t="n">
        <v>11.2999999999999954</v>
      </c>
      <c r="S42" s="3" t="n">
        <v>44.7000000000000028</v>
      </c>
      <c r="T42" s="3" t="n">
        <v>74.5999999999999801</v>
      </c>
      <c r="U42" s="3" t="n">
        <v>48.0000000000000071</v>
      </c>
      <c r="V42" s="3" t="n">
        <v>43</v>
      </c>
      <c r="W42" s="3" t="n">
        <v>21</v>
      </c>
      <c r="X42" s="3" t="n">
        <v>71.5000000000000142</v>
      </c>
      <c r="Y42" s="3" t="n">
        <v>58.3999999999999986</v>
      </c>
      <c r="Z42" s="3" t="n">
        <v>51.8999999999999986</v>
      </c>
      <c r="AA42" s="23" t="n">
        <v>57.3999999999999915</v>
      </c>
      <c r="AB42" s="32">
        <f>SUM(P42:AA42)</f>
        <v>542.700000000000045</v>
      </c>
      <c r="AC42" s="16">
        <f>SUM(U42,V42)</f>
        <v>91</v>
      </c>
      <c r="AD42" s="16">
        <f>SUM(T42:X42)</f>
        <v>258.100000000000023</v>
      </c>
      <c r="AE42" s="16"/>
      <c r="AF42" s="3" t="n">
        <v>2006</v>
      </c>
      <c r="AG42" s="3" t="n">
        <v>17.423333333333332</v>
      </c>
      <c r="AH42" s="3" t="n">
        <v>20.8258064516129053</v>
      </c>
      <c r="AI42" s="3" t="n">
        <v>18.6935483870967758</v>
      </c>
      <c r="AJ42" s="3" t="n">
        <v>12.4733333333333363</v>
      </c>
      <c r="AK42" s="3" t="n">
        <v>6.62580645161290338</v>
      </c>
      <c r="AL42" s="3" t="n">
        <v>2.86666666666666572</v>
      </c>
      <c r="AM42" s="23" t="n">
        <v>-2.64193548387096788</v>
      </c>
      <c r="AN42" s="22" t="n">
        <v>2.29032258064516103</v>
      </c>
      <c r="AO42" s="3" t="n">
        <v>3.98928571428571423</v>
      </c>
      <c r="AP42" s="3" t="n">
        <v>1.03870967741935449</v>
      </c>
      <c r="AQ42" s="3" t="n">
        <v>3.93666666666666654</v>
      </c>
      <c r="AR42" s="3" t="n">
        <v>10.6903225806451605</v>
      </c>
      <c r="AS42" s="3" t="n">
        <v>19.076666666666668</v>
      </c>
      <c r="AT42" s="3" t="n">
        <v>17.4580645161290349</v>
      </c>
      <c r="AU42" s="3" t="n">
        <v>17.1548387096774171</v>
      </c>
      <c r="AV42" s="3" t="n">
        <v>10.9233333333333356</v>
      </c>
      <c r="AW42" s="3" t="n">
        <v>2.54516129032257998</v>
      </c>
      <c r="AX42" s="3" t="n">
        <v>-1.6833333333333325</v>
      </c>
      <c r="AY42" s="23" t="n">
        <v>-0.345161290322580605</v>
      </c>
      <c r="AZ42" s="32">
        <f>AVERAGE(AN42:AY42)</f>
        <v>7.25623975934460042</v>
      </c>
      <c r="BA42" s="16">
        <f>AVERAGE(AS42:AT42)</f>
        <v>18.2673655913979012</v>
      </c>
      <c r="BB42" s="3">
        <f>AVERAGE(AS42:AV42)</f>
        <v>16.1532258064516014</v>
      </c>
    </row>
    <row r="43" spans="1:54">
      <c r="A43" s="3" t="n">
        <v>2007</v>
      </c>
      <c r="B43" t="n">
        <v>1.02400000000000002</v>
      </c>
      <c r="C43" s="15" t="n">
        <v>0.992000000000000171</v>
      </c>
      <c r="D43" s="15" t="n">
        <v>1.02400000000000002</v>
      </c>
      <c r="F43" s="6"/>
      <c r="H43" s="3" t="n">
        <v>2007</v>
      </c>
      <c r="I43" s="3" t="n">
        <v>48.0000000000000071</v>
      </c>
      <c r="J43" s="3" t="n">
        <v>43</v>
      </c>
      <c r="K43" s="3" t="n">
        <v>21</v>
      </c>
      <c r="L43" s="3" t="n">
        <v>71.5000000000000142</v>
      </c>
      <c r="M43" s="3" t="n">
        <v>58.3999999999999986</v>
      </c>
      <c r="N43" s="3" t="n">
        <v>51.8999999999999986</v>
      </c>
      <c r="O43" s="3" t="n">
        <v>57.3999999999999915</v>
      </c>
      <c r="P43" s="22" t="n">
        <v>58.6999999999999886</v>
      </c>
      <c r="Q43" s="3" t="n">
        <v>14.3000000000000007</v>
      </c>
      <c r="R43" s="3" t="n">
        <v>57.7999999999999972</v>
      </c>
      <c r="S43" s="3" t="n">
        <v>39.7000000000000028</v>
      </c>
      <c r="T43" s="3" t="n">
        <v>64.5</v>
      </c>
      <c r="U43" s="3" t="n">
        <v>42.3999999999999986</v>
      </c>
      <c r="V43" s="3" t="n">
        <v>88.5999999999999943</v>
      </c>
      <c r="W43" s="3" t="n">
        <v>85.5999999999999943</v>
      </c>
      <c r="X43" s="3" t="n">
        <v>61</v>
      </c>
      <c r="Y43" s="3" t="n">
        <v>48.7000000000000099</v>
      </c>
      <c r="Z43" s="3" t="n">
        <v>46.4000000000000057</v>
      </c>
      <c r="AA43" s="23" t="n">
        <v>39.7999999999999901</v>
      </c>
      <c r="AB43" s="32">
        <f>SUM(P43:AA43)</f>
        <v>647.5</v>
      </c>
      <c r="AC43" s="16">
        <f>SUM(U43,V43)</f>
        <v>131</v>
      </c>
      <c r="AD43" s="16">
        <f>SUM(T43:X43)</f>
        <v>342.100000000000023</v>
      </c>
      <c r="AE43" s="16"/>
      <c r="AF43" s="3" t="n">
        <v>2007</v>
      </c>
      <c r="AG43" s="3" t="n">
        <v>19.076666666666668</v>
      </c>
      <c r="AH43" s="3" t="n">
        <v>17.4580645161290349</v>
      </c>
      <c r="AI43" s="3" t="n">
        <v>17.1548387096774171</v>
      </c>
      <c r="AJ43" s="3" t="n">
        <v>10.9233333333333356</v>
      </c>
      <c r="AK43" s="3" t="n">
        <v>2.54516129032257998</v>
      </c>
      <c r="AL43" s="3" t="n">
        <v>-1.6833333333333325</v>
      </c>
      <c r="AM43" s="23" t="n">
        <v>-0.345161290322580605</v>
      </c>
      <c r="AN43" s="22" t="n">
        <v>2.7290322580645161</v>
      </c>
      <c r="AO43" s="3" t="n">
        <v>10.632142857142858</v>
      </c>
      <c r="AP43" s="3" t="n">
        <v>2.48064516129032286</v>
      </c>
      <c r="AQ43" s="3" t="n">
        <v>4.80666666666666575</v>
      </c>
      <c r="AR43" s="3" t="n">
        <v>9.46774193548387011</v>
      </c>
      <c r="AS43" s="3" t="n">
        <v>15.5799999999999965</v>
      </c>
      <c r="AT43" s="3" t="n">
        <v>18.4451612903225808</v>
      </c>
      <c r="AU43" s="3" t="n">
        <v>18.5677419354838769</v>
      </c>
      <c r="AV43" s="3" t="n">
        <v>10.8866666666666685</v>
      </c>
      <c r="AW43" s="3" t="n">
        <v>6.72258064516129128</v>
      </c>
      <c r="AX43" s="3" t="n">
        <v>-0.47333333333333325</v>
      </c>
      <c r="AY43" s="23" t="n">
        <v>0.516129032258064591</v>
      </c>
      <c r="AZ43" s="32">
        <f>AVERAGE(AN43:AY43)</f>
        <v>8.36343125960062039</v>
      </c>
      <c r="BA43" s="16">
        <f>AVERAGE(AS43:AT43)</f>
        <v>17.0125806451613002</v>
      </c>
      <c r="BB43" s="3">
        <f>AVERAGE(AS43:AV43)</f>
        <v>15.8698924731183002</v>
      </c>
    </row>
    <row r="44" spans="1:54">
      <c r="A44" s="3" t="n">
        <v>2008</v>
      </c>
      <c r="B44" t="n">
        <v>1.29000000000000004</v>
      </c>
      <c r="C44" s="15" t="n">
        <v>1.2569999999999999</v>
      </c>
      <c r="D44" s="15" t="n">
        <v>1.29000000000000004</v>
      </c>
      <c r="F44" s="6"/>
      <c r="H44" s="3" t="n">
        <v>2008</v>
      </c>
      <c r="I44" s="3" t="n">
        <v>42.3999999999999986</v>
      </c>
      <c r="J44" s="3" t="n">
        <v>88.5999999999999943</v>
      </c>
      <c r="K44" s="3" t="n">
        <v>85.5999999999999943</v>
      </c>
      <c r="L44" s="3" t="n">
        <v>61</v>
      </c>
      <c r="M44" s="3" t="n">
        <v>48.7000000000000099</v>
      </c>
      <c r="N44" s="3" t="n">
        <v>46.4000000000000057</v>
      </c>
      <c r="O44" s="3" t="n">
        <v>39.7999999999999901</v>
      </c>
      <c r="P44" s="22" t="n">
        <v>48.9999999999999929</v>
      </c>
      <c r="Q44" s="3" t="n">
        <v>26.3000000000000007</v>
      </c>
      <c r="R44" s="3" t="n">
        <v>30.6000000000000014</v>
      </c>
      <c r="S44" s="3" t="n">
        <v>25.600000000000005</v>
      </c>
      <c r="T44" s="3" t="n">
        <v>33.0999999999999943</v>
      </c>
      <c r="U44" s="3" t="n">
        <v>96.2999999999999829</v>
      </c>
      <c r="V44" s="3" t="n">
        <v>68.8999999999999915</v>
      </c>
      <c r="W44" s="3" t="n">
        <v>98.4000000000000057</v>
      </c>
      <c r="X44" s="3" t="n">
        <v>34.2000000000000028</v>
      </c>
      <c r="Y44" s="3" t="n">
        <v>55.2000000000000099</v>
      </c>
      <c r="Z44" s="3" t="n">
        <v>64.2999999999999972</v>
      </c>
      <c r="AA44" s="23" t="n">
        <v>45.5</v>
      </c>
      <c r="AB44" s="32">
        <f>SUM(P44:AA44)</f>
        <v>627.399999999999977</v>
      </c>
      <c r="AC44" s="16">
        <f>SUM(U44,V44)</f>
        <v>165.199999999999989</v>
      </c>
      <c r="AD44" s="16">
        <f>SUM(T44:X44)</f>
        <v>330.899999999999977</v>
      </c>
      <c r="AE44" s="16"/>
      <c r="AF44" s="3" t="n">
        <v>2008</v>
      </c>
      <c r="AG44" s="3" t="n">
        <v>15.5799999999999965</v>
      </c>
      <c r="AH44" s="3" t="n">
        <v>18.4451612903225808</v>
      </c>
      <c r="AI44" s="3" t="n">
        <v>18.5677419354838769</v>
      </c>
      <c r="AJ44" s="3" t="n">
        <v>10.8866666666666685</v>
      </c>
      <c r="AK44" s="3" t="n">
        <v>6.72258064516129128</v>
      </c>
      <c r="AL44" s="3" t="n">
        <v>-0.47333333333333325</v>
      </c>
      <c r="AM44" s="23" t="n">
        <v>0.516129032258064591</v>
      </c>
      <c r="AN44" s="22" t="n">
        <v>4.21612903225806601</v>
      </c>
      <c r="AO44" s="3" t="n">
        <v>-3.1379310344827589</v>
      </c>
      <c r="AP44" s="3" t="n">
        <v>-1.88064516129032242</v>
      </c>
      <c r="AQ44" s="3" t="n">
        <v>3.04999999999999982</v>
      </c>
      <c r="AR44" s="3" t="n">
        <v>7.30322580645161423</v>
      </c>
      <c r="AS44" s="3" t="n">
        <v>15.6699999999999982</v>
      </c>
      <c r="AT44" s="3" t="n">
        <v>17.7774193548387025</v>
      </c>
      <c r="AU44" s="3" t="n">
        <v>13.9645161290322566</v>
      </c>
      <c r="AV44" s="3" t="n">
        <v>9.84666666666666579</v>
      </c>
      <c r="AW44" s="3" t="n">
        <v>5.34193548387096762</v>
      </c>
      <c r="AX44" s="3" t="n">
        <v>-1.05333333333333323</v>
      </c>
      <c r="AY44" s="23" t="n">
        <v>-0.00967741935483872062</v>
      </c>
      <c r="AZ44" s="32">
        <f>AVERAGE(AN44:AY44)</f>
        <v>5.92402546038808975</v>
      </c>
      <c r="BA44" s="16">
        <f>AVERAGE(AS44:AT44)</f>
        <v>16.7237096774194001</v>
      </c>
      <c r="BB44" s="3">
        <f>AVERAGE(AS44:AV44)</f>
        <v>14.3146505376343995</v>
      </c>
    </row>
    <row r="45" spans="1:54">
      <c r="A45" s="3" t="n">
        <v>2009</v>
      </c>
      <c r="B45" t="n">
        <v>1.22799999999999998</v>
      </c>
      <c r="C45" s="15" t="n">
        <v>0.960999999999999943</v>
      </c>
      <c r="D45" s="15" t="n">
        <v>1.22799999999999998</v>
      </c>
      <c r="F45" s="6"/>
      <c r="H45" s="3" t="n">
        <v>2009</v>
      </c>
      <c r="I45" s="3" t="n">
        <v>96.2999999999999829</v>
      </c>
      <c r="J45" s="3" t="n">
        <v>68.8999999999999915</v>
      </c>
      <c r="K45" s="3" t="n">
        <v>98.4000000000000057</v>
      </c>
      <c r="L45" s="3" t="n">
        <v>34.2000000000000028</v>
      </c>
      <c r="M45" s="3" t="n">
        <v>55.2000000000000099</v>
      </c>
      <c r="N45" s="3" t="n">
        <v>64.2999999999999972</v>
      </c>
      <c r="O45" s="3" t="n">
        <v>45.5</v>
      </c>
      <c r="P45" s="22" t="n">
        <v>24.3999999999999986</v>
      </c>
      <c r="Q45" s="3" t="n">
        <v>27.6999999999999993</v>
      </c>
      <c r="R45" s="3" t="n">
        <v>19.6000000000000014</v>
      </c>
      <c r="S45" s="3" t="n">
        <v>9</v>
      </c>
      <c r="T45" s="3" t="n">
        <v>38.5</v>
      </c>
      <c r="U45" s="3" t="n">
        <v>68.1999999999999886</v>
      </c>
      <c r="V45" s="3" t="n">
        <v>98.2000000000000028</v>
      </c>
      <c r="W45" s="3" t="n">
        <v>105.299999999999983</v>
      </c>
      <c r="X45" s="3" t="n">
        <v>72.7000000000000171</v>
      </c>
      <c r="Y45" s="3" t="n">
        <v>42</v>
      </c>
      <c r="Z45" s="3" t="n">
        <v>41.8999999999999986</v>
      </c>
      <c r="AA45" s="23" t="n">
        <v>37.1000000000000014</v>
      </c>
      <c r="AB45" s="32">
        <f>SUM(P45:AA45)</f>
        <v>584.600000000000023</v>
      </c>
      <c r="AC45" s="16">
        <f>SUM(U45,V45)</f>
        <v>166.400000000000006</v>
      </c>
      <c r="AD45" s="16">
        <f>SUM(T45:X45)</f>
        <v>382.899999999999977</v>
      </c>
      <c r="AE45" s="16"/>
      <c r="AF45" s="3" t="n">
        <v>2009</v>
      </c>
      <c r="AG45" s="3" t="n">
        <v>15.6699999999999982</v>
      </c>
      <c r="AH45" s="3" t="n">
        <v>17.7774193548387025</v>
      </c>
      <c r="AI45" s="3" t="n">
        <v>13.9645161290322566</v>
      </c>
      <c r="AJ45" s="3" t="n">
        <v>9.84666666666666579</v>
      </c>
      <c r="AK45" s="3" t="n">
        <v>5.34193548387096762</v>
      </c>
      <c r="AL45" s="3" t="n">
        <v>-1.05333333333333323</v>
      </c>
      <c r="AM45" s="23" t="n">
        <v>-0.00967741935483872062</v>
      </c>
      <c r="AN45" s="22" t="n">
        <v>-1.6967741935483871</v>
      </c>
      <c r="AO45" s="3" t="n">
        <v>-2.35000000000000009</v>
      </c>
      <c r="AP45" s="3" t="n">
        <v>-2.21290322580645205</v>
      </c>
      <c r="AQ45" s="3" t="n">
        <v>3.45666666666666744</v>
      </c>
      <c r="AR45" s="3" t="n">
        <v>11.5129032258064523</v>
      </c>
      <c r="AS45" s="3" t="n">
        <v>15.1933333333333316</v>
      </c>
      <c r="AT45" s="3" t="n">
        <v>17.5290322580645181</v>
      </c>
      <c r="AU45" s="3" t="n">
        <v>18.0741935483870968</v>
      </c>
      <c r="AV45" s="3" t="n">
        <v>13.5900000000000016</v>
      </c>
      <c r="AW45" s="3" t="n">
        <v>2.14193548387096788</v>
      </c>
      <c r="AX45" s="3" t="n">
        <v>0.103333333333333277</v>
      </c>
      <c r="AY45" s="23" t="n">
        <v>-0.561290322580644929</v>
      </c>
      <c r="AZ45" s="32">
        <f>AVERAGE(AN45:AY45)</f>
        <v>6.23170250896057976</v>
      </c>
      <c r="BA45" s="16">
        <f>AVERAGE(AS45:AT45)</f>
        <v>16.3611827956989018</v>
      </c>
      <c r="BB45" s="3">
        <f>AVERAGE(AS45:AV45)</f>
        <v>16.0966397849461984</v>
      </c>
    </row>
    <row r="46" spans="1:54">
      <c r="A46" s="3" t="n">
        <v>2010</v>
      </c>
      <c r="B46" t="n">
        <v>1.4370000000000001</v>
      </c>
      <c r="C46" s="15" t="n">
        <v>1.22300000000000009</v>
      </c>
      <c r="D46" s="15" t="n">
        <v>1.4370000000000001</v>
      </c>
      <c r="F46" s="6"/>
      <c r="H46" s="3" t="n">
        <v>2010</v>
      </c>
      <c r="I46" s="3" t="n">
        <v>68.1999999999999886</v>
      </c>
      <c r="J46" s="3" t="n">
        <v>98.2000000000000028</v>
      </c>
      <c r="K46" s="3" t="n">
        <v>105.299999999999983</v>
      </c>
      <c r="L46" s="3" t="n">
        <v>72.7000000000000171</v>
      </c>
      <c r="M46" s="3" t="n">
        <v>42</v>
      </c>
      <c r="N46" s="3" t="n">
        <v>41.8999999999999986</v>
      </c>
      <c r="O46" s="3" t="n">
        <v>37.1000000000000014</v>
      </c>
      <c r="P46" s="22" t="n">
        <v>7.20000000000000107</v>
      </c>
      <c r="Q46" s="3" t="n">
        <v>59.1000000000000014</v>
      </c>
      <c r="R46" s="3" t="n">
        <v>34.1000000000000014</v>
      </c>
      <c r="S46" s="3" t="n">
        <v>19.3000000000000007</v>
      </c>
      <c r="T46" s="3" t="n">
        <v>97.4999999999999716</v>
      </c>
      <c r="U46" s="3" t="n">
        <v>73.2000000000000028</v>
      </c>
      <c r="V46" s="3" t="n">
        <v>45.2000000000000028</v>
      </c>
      <c r="W46" s="3" t="n">
        <v>71.2000000000000028</v>
      </c>
      <c r="X46" s="3" t="n">
        <v>64.8999999999999915</v>
      </c>
      <c r="Y46" s="3" t="n">
        <v>52.5000000000000071</v>
      </c>
      <c r="Z46" s="3" t="n">
        <v>10.8000000000000007</v>
      </c>
      <c r="AA46" s="23" t="n">
        <v>20.3999999999999986</v>
      </c>
      <c r="AB46" s="32">
        <f>SUM(P46:AA46)</f>
        <v>555.399999999999977</v>
      </c>
      <c r="AC46" s="16">
        <f>SUM(U46,V46)</f>
        <v>118.400000000000006</v>
      </c>
      <c r="AD46" s="16">
        <f>SUM(T46:X46)</f>
        <v>352</v>
      </c>
      <c r="AE46" s="16"/>
      <c r="AF46" s="3" t="n">
        <v>2010</v>
      </c>
      <c r="AG46" s="3" t="n">
        <v>15.1933333333333316</v>
      </c>
      <c r="AH46" s="3" t="n">
        <v>17.5290322580645181</v>
      </c>
      <c r="AI46" s="3" t="n">
        <v>18.0741935483870968</v>
      </c>
      <c r="AJ46" s="3" t="n">
        <v>13.5900000000000016</v>
      </c>
      <c r="AK46" s="3" t="n">
        <v>2.14193548387096788</v>
      </c>
      <c r="AL46" s="3" t="n">
        <v>0.103333333333333277</v>
      </c>
      <c r="AM46" s="23" t="n">
        <v>-0.561290322580644929</v>
      </c>
      <c r="AN46" s="22" t="n">
        <v>8.19354838709677402</v>
      </c>
      <c r="AO46" s="3" t="n">
        <v>4.35714285714285676</v>
      </c>
      <c r="AP46" s="3" t="n">
        <v>-3.42903225806451628</v>
      </c>
      <c r="AQ46" s="3" t="n">
        <v>4.71333333333333293</v>
      </c>
      <c r="AR46" s="3" t="n">
        <v>12.3096774193548395</v>
      </c>
      <c r="AS46" s="3" t="n">
        <v>14.7866666666666688</v>
      </c>
      <c r="AT46" s="3" t="n">
        <v>21.4290322580645203</v>
      </c>
      <c r="AU46" s="3" t="n">
        <v>15.7258064516129057</v>
      </c>
      <c r="AV46" s="3" t="n">
        <v>11.8866666666666632</v>
      </c>
      <c r="AW46" s="3" t="n">
        <v>5.50000000000000089</v>
      </c>
      <c r="AX46" s="3" t="n">
        <v>-0.409999999999999876</v>
      </c>
      <c r="AY46" s="23" t="n">
        <v>0.032258064516128746</v>
      </c>
      <c r="AZ46" s="32">
        <f>AVERAGE(AN46:AY46)</f>
        <v>7.92459165386584985</v>
      </c>
      <c r="BA46" s="16">
        <f>AVERAGE(AS46:AT46)</f>
        <v>18.1078494623655999</v>
      </c>
      <c r="BB46" s="3">
        <f>AVERAGE(AS46:AV46)</f>
        <v>15.9570430107527006</v>
      </c>
    </row>
    <row r="47" spans="1:54">
      <c r="A47" s="3" t="n">
        <v>2011</v>
      </c>
      <c r="B47" t="n">
        <v>1.42599999999999998</v>
      </c>
      <c r="C47" s="15" t="n">
        <v>1.04499999999999993</v>
      </c>
      <c r="D47" s="15" t="n">
        <v>1.42599999999999998</v>
      </c>
      <c r="F47" s="6"/>
      <c r="H47" s="3" t="n">
        <v>2011</v>
      </c>
      <c r="I47" s="3" t="n">
        <v>73.2000000000000028</v>
      </c>
      <c r="J47" s="3" t="n">
        <v>45.2000000000000028</v>
      </c>
      <c r="K47" s="3" t="n">
        <v>71.2000000000000028</v>
      </c>
      <c r="L47" s="3" t="n">
        <v>64.8999999999999915</v>
      </c>
      <c r="M47" s="3" t="n">
        <v>52.5000000000000071</v>
      </c>
      <c r="N47" s="3" t="n">
        <v>10.8000000000000007</v>
      </c>
      <c r="O47" s="3" t="n">
        <v>20.3999999999999986</v>
      </c>
      <c r="P47" s="22" t="n">
        <v>48.3000000000000114</v>
      </c>
      <c r="Q47" s="3" t="n">
        <v>17.1000000000000014</v>
      </c>
      <c r="R47" s="3" t="n">
        <v>28.8999999999999986</v>
      </c>
      <c r="S47" s="3" t="n">
        <v>15</v>
      </c>
      <c r="T47" s="3" t="n">
        <v>67.9000000000000057</v>
      </c>
      <c r="U47" s="3" t="n">
        <v>23.5</v>
      </c>
      <c r="V47" s="3" t="n">
        <v>94.5</v>
      </c>
      <c r="W47" s="3" t="n">
        <v>59.5</v>
      </c>
      <c r="X47" s="3" t="n">
        <v>44.3999999999999915</v>
      </c>
      <c r="Y47" s="3" t="n">
        <v>63</v>
      </c>
      <c r="Z47" s="3" t="n">
        <v>37</v>
      </c>
      <c r="AA47" s="23" t="n">
        <v>55.5999999999999943</v>
      </c>
      <c r="AB47" s="32">
        <f>SUM(P47:AA47)</f>
        <v>554.700000000000045</v>
      </c>
      <c r="AC47" s="16">
        <f>SUM(U47,V47)</f>
        <v>118</v>
      </c>
      <c r="AD47" s="16">
        <f>SUM(T47:X47)</f>
        <v>289.800000000000011</v>
      </c>
      <c r="AE47" s="16"/>
      <c r="AF47" s="3" t="n">
        <v>2011</v>
      </c>
      <c r="AG47" s="3" t="n">
        <v>14.7866666666666688</v>
      </c>
      <c r="AH47" s="3" t="n">
        <v>21.4290322580645203</v>
      </c>
      <c r="AI47" s="3" t="n">
        <v>15.7258064516129057</v>
      </c>
      <c r="AJ47" s="3" t="n">
        <v>11.8866666666666632</v>
      </c>
      <c r="AK47" s="3" t="n">
        <v>5.50000000000000089</v>
      </c>
      <c r="AL47" s="3" t="n">
        <v>-0.409999999999999876</v>
      </c>
      <c r="AM47" s="23" t="n">
        <v>0.032258064516128746</v>
      </c>
      <c r="AN47" s="22" t="n">
        <v>3.17419354838709822</v>
      </c>
      <c r="AO47" s="3" t="n">
        <v>9.74642857142857366</v>
      </c>
      <c r="AP47" s="3" t="n">
        <v>-0.267741935483870996</v>
      </c>
      <c r="AQ47" s="3" t="n">
        <v>6.61666666666666536</v>
      </c>
      <c r="AR47" s="3" t="n">
        <v>11</v>
      </c>
      <c r="AS47" s="3" t="n">
        <v>19.1533333333333253</v>
      </c>
      <c r="AT47" s="3" t="n">
        <v>21.2225806451612868</v>
      </c>
      <c r="AU47" s="3" t="n">
        <v>16.6612903225806441</v>
      </c>
      <c r="AV47" s="3" t="n">
        <v>12.5600000000000041</v>
      </c>
      <c r="AW47" s="3" t="n">
        <v>6.24193548387096708</v>
      </c>
      <c r="AX47" s="3" t="n">
        <v>0.893333333333333179</v>
      </c>
      <c r="AY47" s="23" t="n">
        <v>-0.616129032258064502</v>
      </c>
      <c r="AZ47" s="32">
        <f>AVERAGE(AN47:AY47)</f>
        <v>8.86549091141833046</v>
      </c>
      <c r="BA47" s="16">
        <f>AVERAGE(AS47:AT47)</f>
        <v>20.1879569892473008</v>
      </c>
      <c r="BB47" s="3">
        <f>AVERAGE(AS47:AV47)</f>
        <v>17.3993010752687987</v>
      </c>
    </row>
    <row r="48" spans="1:54">
      <c r="A48" s="3" t="n">
        <v>2012</v>
      </c>
      <c r="B48" t="n">
        <v>1.1319999999999999</v>
      </c>
      <c r="C48" s="15" t="n">
        <v>0.803000000000000114</v>
      </c>
      <c r="D48" s="15" t="n">
        <v>1.1319999999999999</v>
      </c>
      <c r="F48" s="6"/>
      <c r="H48" s="3" t="n">
        <v>2012</v>
      </c>
      <c r="I48" s="3" t="n">
        <v>23.5</v>
      </c>
      <c r="J48" s="3" t="n">
        <v>94.5</v>
      </c>
      <c r="K48" s="3" t="n">
        <v>59.5</v>
      </c>
      <c r="L48" s="3" t="n">
        <v>44.3999999999999915</v>
      </c>
      <c r="M48" s="3" t="n">
        <v>63</v>
      </c>
      <c r="N48" s="3" t="n">
        <v>37</v>
      </c>
      <c r="O48" s="3" t="n">
        <v>55.5999999999999943</v>
      </c>
      <c r="P48" s="22" t="n">
        <v>37.3999999999999986</v>
      </c>
      <c r="Q48" s="3" t="n">
        <v>40.7000000000000028</v>
      </c>
      <c r="R48" s="3" t="n">
        <v>29.1999999999999993</v>
      </c>
      <c r="S48" s="3" t="n">
        <v>28.1000000000000014</v>
      </c>
      <c r="T48" s="3" t="n">
        <v>46.7000000000000028</v>
      </c>
      <c r="U48" s="3" t="n">
        <v>64.8999999999999915</v>
      </c>
      <c r="V48" s="3" t="n">
        <v>71.5</v>
      </c>
      <c r="W48" s="3" t="n">
        <v>22.2000000000000028</v>
      </c>
      <c r="X48" s="3" t="n">
        <v>90.5</v>
      </c>
      <c r="Y48" s="3" t="n">
        <v>77.7999999999999972</v>
      </c>
      <c r="Z48" s="3" t="n">
        <v>52.7999999999999972</v>
      </c>
      <c r="AA48" s="23" t="n">
        <v>47.8999999999999986</v>
      </c>
      <c r="AB48" s="32">
        <f>SUM(P48:AA48)</f>
        <v>609.700000000000045</v>
      </c>
      <c r="AC48" s="16">
        <f>SUM(U48,V48)</f>
        <v>136.400000000000006</v>
      </c>
      <c r="AD48" s="16">
        <f>SUM(T48:X48)</f>
        <v>295.800000000000011</v>
      </c>
      <c r="AE48" s="16"/>
      <c r="AF48" s="3" t="n">
        <v>2012</v>
      </c>
      <c r="AG48" s="3" t="n">
        <v>19.1533333333333253</v>
      </c>
      <c r="AH48" s="3" t="n">
        <v>21.2225806451612868</v>
      </c>
      <c r="AI48" s="3" t="n">
        <v>16.6612903225806441</v>
      </c>
      <c r="AJ48" s="3" t="n">
        <v>12.5600000000000041</v>
      </c>
      <c r="AK48" s="3" t="n">
        <v>6.24193548387096708</v>
      </c>
      <c r="AL48" s="3" t="n">
        <v>0.893333333333333179</v>
      </c>
      <c r="AM48" s="23" t="n">
        <v>-0.616129032258064502</v>
      </c>
      <c r="AN48" s="22" t="n">
        <v>0.396774193548387277</v>
      </c>
      <c r="AO48" s="3" t="n">
        <v>4.01034482758620747</v>
      </c>
      <c r="AP48" s="3" t="n">
        <v>-0.838709677419354804</v>
      </c>
      <c r="AQ48" s="3" t="n">
        <v>3.5</v>
      </c>
      <c r="AR48" s="3" t="n">
        <v>11.0548387096774192</v>
      </c>
      <c r="AS48" s="3" t="n">
        <v>15.3300000000000018</v>
      </c>
      <c r="AT48" s="3" t="n">
        <v>18.2193548387096804</v>
      </c>
      <c r="AU48" s="3" t="n">
        <v>16.4258064516129032</v>
      </c>
      <c r="AV48" s="3" t="n">
        <v>11.3300000000000001</v>
      </c>
      <c r="AW48" s="3" t="n">
        <v>4.11290322580645284</v>
      </c>
      <c r="AX48" s="3" t="n">
        <v>1.64333333333333309</v>
      </c>
      <c r="AY48" s="23" t="n">
        <v>3.65806451612903194</v>
      </c>
      <c r="AZ48" s="32">
        <f>AVERAGE(AN48:AY48)</f>
        <v>7.40355920158200043</v>
      </c>
      <c r="BA48" s="16">
        <f>AVERAGE(AS48:AT48)</f>
        <v>16.7746774193547985</v>
      </c>
      <c r="BB48" s="3">
        <f>AVERAGE(AS48:AV48)</f>
        <v>15.3262903225806006</v>
      </c>
    </row>
    <row r="49" spans="1:54">
      <c r="A49" s="3" t="n">
        <v>2013</v>
      </c>
      <c r="B49" t="n">
        <v>1.10499999999999998</v>
      </c>
      <c r="C49" s="15" t="n">
        <v>0.975999999999999979</v>
      </c>
      <c r="D49" s="15" t="n">
        <v>1.10499999999999998</v>
      </c>
      <c r="H49" s="3" t="n">
        <v>2013</v>
      </c>
      <c r="I49" s="3" t="n">
        <v>64.8999999999999915</v>
      </c>
      <c r="J49" s="3" t="n">
        <v>71.5</v>
      </c>
      <c r="K49" s="3" t="n">
        <v>22.2000000000000028</v>
      </c>
      <c r="L49" s="3" t="n">
        <v>90.5</v>
      </c>
      <c r="M49" s="3" t="n">
        <v>77.7999999999999972</v>
      </c>
      <c r="N49" s="3" t="n">
        <v>52.7999999999999972</v>
      </c>
      <c r="O49" s="3" t="n">
        <v>47.8999999999999986</v>
      </c>
      <c r="P49" s="22" t="n">
        <v>44.7000000000000028</v>
      </c>
      <c r="Q49" s="3" t="n">
        <v>27.1000000000000014</v>
      </c>
      <c r="R49" s="3" t="n">
        <v>17.4000000000000021</v>
      </c>
      <c r="S49" s="3" t="n">
        <v>32.2999999999999972</v>
      </c>
      <c r="T49" s="3" t="n">
        <v>25.3000000000000007</v>
      </c>
      <c r="U49" s="3" t="n">
        <v>77.5</v>
      </c>
      <c r="V49" s="3" t="n">
        <v>64.1000000000000085</v>
      </c>
      <c r="W49" s="3" t="n">
        <v>37.5</v>
      </c>
      <c r="X49" s="3" t="n">
        <v>26.1999999999999993</v>
      </c>
      <c r="Y49" s="3" t="n">
        <v>74.8999999999999773</v>
      </c>
      <c r="Z49" s="3" t="n">
        <v>41.3000000000000114</v>
      </c>
      <c r="AA49" s="23" t="n">
        <v>48.2000000000000028</v>
      </c>
      <c r="AB49" s="32">
        <f>SUM(P49:AA49)</f>
        <v>516.5</v>
      </c>
      <c r="AC49" s="16">
        <f>SUM(U49,V49)</f>
        <v>141.599999999999994</v>
      </c>
      <c r="AD49" s="16">
        <f>SUM(T49:X49)</f>
        <v>230.599999999999994</v>
      </c>
      <c r="AE49" s="16"/>
      <c r="AF49" s="3" t="n">
        <v>2013</v>
      </c>
      <c r="AG49" s="3" t="n">
        <v>15.3300000000000018</v>
      </c>
      <c r="AH49" s="3" t="n">
        <v>18.2193548387096804</v>
      </c>
      <c r="AI49" s="3" t="n">
        <v>16.4258064516129032</v>
      </c>
      <c r="AJ49" s="3" t="n">
        <v>11.3300000000000001</v>
      </c>
      <c r="AK49" s="3" t="n">
        <v>4.11290322580645284</v>
      </c>
      <c r="AL49" s="3" t="n">
        <v>1.64333333333333309</v>
      </c>
      <c r="AM49" s="23" t="n">
        <v>3.65806451612903194</v>
      </c>
      <c r="AN49" s="22" t="n">
        <v>1.41935483870967794</v>
      </c>
      <c r="AO49" s="3" t="n">
        <v>-1.02857142857142847</v>
      </c>
      <c r="AP49" s="3" t="n">
        <v>-2.60967741935483888</v>
      </c>
      <c r="AQ49" s="3" t="n">
        <v>4.27000000000000046</v>
      </c>
      <c r="AR49" s="3" t="n">
        <v>11.7096774193548399</v>
      </c>
      <c r="AS49" s="3" t="n">
        <v>18.216666666666665</v>
      </c>
      <c r="AT49" s="3" t="n">
        <v>19.9419354838709673</v>
      </c>
      <c r="AU49" s="3" t="n">
        <v>20.0870967741935438</v>
      </c>
      <c r="AV49" s="3" t="n">
        <v>13.3100000000000023</v>
      </c>
      <c r="AW49" s="3" t="n">
        <v>3.90322580645161299</v>
      </c>
      <c r="AX49" s="3" t="n">
        <v>-1.12666666666666648</v>
      </c>
      <c r="AY49" s="23" t="n">
        <v>0.687096774193548399</v>
      </c>
      <c r="AZ49" s="32">
        <f>AVERAGE(AN49:AY49)</f>
        <v>7.39834485407066023</v>
      </c>
      <c r="BA49" s="16">
        <f>AVERAGE(AS49:AT49)</f>
        <v>19.0793010752687984</v>
      </c>
      <c r="BB49" s="3">
        <f>AVERAGE(AS49:AV49)</f>
        <v>17.8889247311828008</v>
      </c>
    </row>
    <row r="50" spans="1:54">
      <c r="A50" s="3" t="n">
        <v>2014</v>
      </c>
      <c r="B50" t="n">
        <v>1.2669999999999999</v>
      </c>
      <c r="C50" s="15" t="n">
        <v>1.06800000000000006</v>
      </c>
      <c r="D50" s="15" t="n">
        <v>1.2669999999999999</v>
      </c>
      <c r="H50" s="3" t="n">
        <v>2014</v>
      </c>
      <c r="I50" s="3" t="n">
        <v>77.5</v>
      </c>
      <c r="J50" s="3" t="n">
        <v>64.1000000000000085</v>
      </c>
      <c r="K50" s="3" t="n">
        <v>37.5</v>
      </c>
      <c r="L50" s="3" t="n">
        <v>26.1999999999999993</v>
      </c>
      <c r="M50" s="3" t="n">
        <v>74.8999999999999773</v>
      </c>
      <c r="N50" s="3" t="n">
        <v>41.3000000000000114</v>
      </c>
      <c r="O50" s="3" t="n">
        <v>48.2000000000000028</v>
      </c>
      <c r="P50" s="22" t="n">
        <v>29.8999999999999986</v>
      </c>
      <c r="Q50" s="3" t="n">
        <v>39.4000000000000057</v>
      </c>
      <c r="R50" s="3" t="n">
        <v>33.5</v>
      </c>
      <c r="S50" s="3" t="n">
        <v>15.5999999999999961</v>
      </c>
      <c r="T50" s="3" t="n">
        <v>23.6999999999999993</v>
      </c>
      <c r="U50" s="3" t="n">
        <v>43.9000000000000057</v>
      </c>
      <c r="V50" s="3" t="n">
        <v>101.400000000000006</v>
      </c>
      <c r="W50" s="3" t="n">
        <v>104.400000000000006</v>
      </c>
      <c r="X50" s="3" t="n">
        <v>79.5000000000000142</v>
      </c>
      <c r="Y50" s="3" t="n">
        <v>36.5</v>
      </c>
      <c r="Z50" s="3" t="n">
        <v>27.3999999999999986</v>
      </c>
      <c r="AA50" s="23" t="n">
        <v>49.7999999999999901</v>
      </c>
      <c r="AB50" s="32">
        <f>SUM(P50:AA50)</f>
        <v>585</v>
      </c>
      <c r="AC50" s="16">
        <f>SUM(U50,V50)</f>
        <v>145.300000000000011</v>
      </c>
      <c r="AD50" s="16">
        <f>SUM(T50:X50)</f>
        <v>352.899999999999977</v>
      </c>
      <c r="AE50" s="16"/>
      <c r="AF50" s="3" t="n">
        <v>2014</v>
      </c>
      <c r="AG50" s="3" t="n">
        <v>18.216666666666665</v>
      </c>
      <c r="AH50" s="3" t="n">
        <v>19.9419354838709673</v>
      </c>
      <c r="AI50" s="3" t="n">
        <v>20.0870967741935438</v>
      </c>
      <c r="AJ50" s="3" t="n">
        <v>13.3100000000000023</v>
      </c>
      <c r="AK50" s="3" t="n">
        <v>3.90322580645161299</v>
      </c>
      <c r="AL50" s="3" t="n">
        <v>-1.12666666666666648</v>
      </c>
      <c r="AM50" s="23" t="n">
        <v>0.687096774193548399</v>
      </c>
      <c r="AN50" s="22" t="n">
        <v>6.75483870967741939</v>
      </c>
      <c r="AO50" s="3" t="n">
        <v>0.478571428571428825</v>
      </c>
      <c r="AP50" s="3" t="n">
        <v>1.41290322580645107</v>
      </c>
      <c r="AQ50" s="3" t="n">
        <v>4.69000000000000039</v>
      </c>
      <c r="AR50" s="3" t="n">
        <v>9.93548387096774377</v>
      </c>
      <c r="AS50" s="3" t="n">
        <v>14.6966666666666672</v>
      </c>
      <c r="AT50" s="3" t="n">
        <v>22.1677419354838676</v>
      </c>
      <c r="AU50" s="3" t="n">
        <v>19.0548387096774157</v>
      </c>
      <c r="AV50" s="3" t="n">
        <v>12.7166666666666686</v>
      </c>
      <c r="AW50" s="3" t="n">
        <v>2.8354838709677427</v>
      </c>
      <c r="AX50" s="3" t="n">
        <v>-1.47666666666666657</v>
      </c>
      <c r="AY50" s="23" t="n">
        <v>1.60967741935483888</v>
      </c>
      <c r="AZ50" s="32">
        <f>AVERAGE(AN50:AY50)</f>
        <v>7.90635048643112981</v>
      </c>
      <c r="BA50" s="16">
        <f>AVERAGE(AS50:AT50)</f>
        <v>18.4322043010752985</v>
      </c>
      <c r="BB50" s="3">
        <f>AVERAGE(AS50:AV50)</f>
        <v>17.1589784946236996</v>
      </c>
    </row>
    <row r="51" spans="1:54">
      <c r="A51" s="3" t="n">
        <v>2015</v>
      </c>
      <c r="B51" t="n">
        <v>1.14599999999999991</v>
      </c>
      <c r="C51" s="15" t="n">
        <v>0.941000000000000014</v>
      </c>
      <c r="D51" s="15" t="n">
        <v>1.14599999999999991</v>
      </c>
      <c r="H51" s="3" t="n">
        <v>2015</v>
      </c>
      <c r="I51" s="3" t="n">
        <v>43.9000000000000057</v>
      </c>
      <c r="J51" s="3" t="n">
        <v>101.400000000000006</v>
      </c>
      <c r="K51" s="3" t="n">
        <v>104.400000000000006</v>
      </c>
      <c r="L51" s="3" t="n">
        <v>79.5000000000000142</v>
      </c>
      <c r="M51" s="3" t="n">
        <v>36.5</v>
      </c>
      <c r="N51" s="3" t="n">
        <v>27.3999999999999986</v>
      </c>
      <c r="O51" s="3" t="n">
        <v>49.7999999999999901</v>
      </c>
      <c r="P51" s="22" t="n">
        <v>45.6000000000000014</v>
      </c>
      <c r="Q51" s="3" t="n">
        <v>23.100000000000005</v>
      </c>
      <c r="R51" s="3" t="n">
        <v>38.5</v>
      </c>
      <c r="S51" s="3" t="n">
        <v>45.5</v>
      </c>
      <c r="T51" s="3" t="n">
        <v>38.8999999999999986</v>
      </c>
      <c r="U51" s="3" t="n">
        <v>110.200000000000003</v>
      </c>
      <c r="V51" s="3" t="n">
        <v>113.799999999999997</v>
      </c>
      <c r="W51" s="3" t="n">
        <v>55.7999999999999972</v>
      </c>
      <c r="X51" s="3" t="n">
        <v>58.9999999999999929</v>
      </c>
      <c r="Y51" s="3" t="n">
        <v>32.2000000000000099</v>
      </c>
      <c r="Z51" s="3" t="n">
        <v>61.8000000000000114</v>
      </c>
      <c r="AA51" s="23" t="n">
        <v>61.2000000000000028</v>
      </c>
      <c r="AB51" s="32">
        <f>SUM(P51:AA51)</f>
        <v>685.600000000000023</v>
      </c>
      <c r="AC51" s="16">
        <f>SUM(U51,V51)</f>
        <v>224</v>
      </c>
      <c r="AD51" s="16">
        <f>SUM(T51:X51)</f>
        <v>377.699999999999989</v>
      </c>
      <c r="AE51" s="16"/>
      <c r="AF51" s="3" t="n">
        <v>2015</v>
      </c>
      <c r="AG51" s="3" t="n">
        <v>14.6966666666666672</v>
      </c>
      <c r="AH51" s="3" t="n">
        <v>22.1677419354838676</v>
      </c>
      <c r="AI51" s="3" t="n">
        <v>19.0548387096774157</v>
      </c>
      <c r="AJ51" s="3" t="n">
        <v>12.7166666666666686</v>
      </c>
      <c r="AK51" s="3" t="n">
        <v>2.8354838709677427</v>
      </c>
      <c r="AL51" s="3" t="n">
        <v>-1.47666666666666657</v>
      </c>
      <c r="AM51" s="23" t="n">
        <v>1.60967741935483888</v>
      </c>
      <c r="AN51" s="22" t="n">
        <v>3.01935483870967669</v>
      </c>
      <c r="AO51" s="3" t="n">
        <v>0.360714285714285587</v>
      </c>
      <c r="AP51" s="3" t="n">
        <v>2.38709677419354804</v>
      </c>
      <c r="AQ51" s="3" t="n">
        <v>4.5766666666666671</v>
      </c>
      <c r="AR51" s="3" t="n">
        <v>11.7580645161290338</v>
      </c>
      <c r="AS51" s="3" t="n">
        <v>15.1699999999999982</v>
      </c>
      <c r="AT51" s="3" t="n">
        <v>15.3096774193548395</v>
      </c>
      <c r="AU51" s="3" t="n">
        <v>17.2064516129032263</v>
      </c>
      <c r="AV51" s="3" t="n">
        <v>14.0833333333333339</v>
      </c>
      <c r="AW51" s="3" t="n">
        <v>5.13548387096774039</v>
      </c>
      <c r="AX51" s="3" t="n">
        <v>0.00333333333333333259</v>
      </c>
      <c r="AY51" s="23" t="n">
        <v>0.548387096774193239</v>
      </c>
      <c r="AZ51" s="32">
        <f>AVERAGE(AN51:AY51)</f>
        <v>7.4632136456733198</v>
      </c>
      <c r="BA51" s="16">
        <f>AVERAGE(AS51:AT51)</f>
        <v>15.2398387096774002</v>
      </c>
      <c r="BB51" s="3">
        <f>AVERAGE(AS51:AV51)</f>
        <v>15.4423655913979001</v>
      </c>
    </row>
    <row r="52" spans="1:54">
      <c r="A52" s="3" t="n">
        <v>2016</v>
      </c>
      <c r="B52" t="n">
        <v>1.35000000000000009</v>
      </c>
      <c r="C52" s="15" t="n">
        <v>1.16399999999999992</v>
      </c>
      <c r="D52" s="15" t="n">
        <v>1.35000000000000009</v>
      </c>
      <c r="H52" s="3" t="n">
        <v>2016</v>
      </c>
      <c r="I52" s="3" t="n">
        <v>110.200000000000003</v>
      </c>
      <c r="J52" s="3" t="n">
        <v>113.799999999999997</v>
      </c>
      <c r="K52" s="3" t="n">
        <v>55.7999999999999972</v>
      </c>
      <c r="L52" s="3" t="n">
        <v>58.9999999999999929</v>
      </c>
      <c r="M52" s="3" t="n">
        <v>32.2000000000000099</v>
      </c>
      <c r="N52" s="3" t="n">
        <v>61.8000000000000114</v>
      </c>
      <c r="O52" s="3" t="n">
        <v>61.2000000000000028</v>
      </c>
      <c r="P52" s="22" t="n">
        <v>38.7000000000000028</v>
      </c>
      <c r="Q52" s="3" t="n">
        <v>71.1000000000000085</v>
      </c>
      <c r="R52" s="3" t="n">
        <v>12.6999999999999993</v>
      </c>
      <c r="S52" s="3" t="n">
        <v>37.8999999999999915</v>
      </c>
      <c r="T52" s="3" t="n">
        <v>17.0999999999999979</v>
      </c>
      <c r="U52" s="3" t="n">
        <v>71.2999999999999829</v>
      </c>
      <c r="V52" s="3" t="n">
        <v>78.0999999999999801</v>
      </c>
      <c r="W52" s="3" t="n">
        <v>119</v>
      </c>
      <c r="X52" s="3" t="n">
        <v>64.2000000000000028</v>
      </c>
      <c r="Y52" s="3" t="n">
        <v>18.8000000000000007</v>
      </c>
      <c r="Z52" s="3" t="n">
        <v>55.1999999999999886</v>
      </c>
      <c r="AA52" s="23" t="n">
        <v>44.7999999999999972</v>
      </c>
      <c r="AB52" s="32">
        <f>SUM(P52:AA52)</f>
        <v>628.899999999999977</v>
      </c>
      <c r="AC52" s="16">
        <f>SUM(U52,V52)</f>
        <v>149.400000000000006</v>
      </c>
      <c r="AD52" s="16">
        <f>SUM(T52:X52)</f>
        <v>349.699999999999989</v>
      </c>
      <c r="AE52" s="16"/>
      <c r="AF52" s="3" t="n">
        <v>2016</v>
      </c>
      <c r="AG52" s="3" t="n">
        <v>15.1699999999999982</v>
      </c>
      <c r="AH52" s="3" t="n">
        <v>15.3096774193548395</v>
      </c>
      <c r="AI52" s="3" t="n">
        <v>17.2064516129032263</v>
      </c>
      <c r="AJ52" s="3" t="n">
        <v>14.0833333333333339</v>
      </c>
      <c r="AK52" s="3" t="n">
        <v>5.13548387096774039</v>
      </c>
      <c r="AL52" s="3" t="n">
        <v>0.00333333333333333259</v>
      </c>
      <c r="AM52" s="23" t="n">
        <v>0.548387096774193239</v>
      </c>
      <c r="AN52" s="22" t="n">
        <v>8.5741935483870968</v>
      </c>
      <c r="AO52" s="3" t="n">
        <v>-2.40689655172413675</v>
      </c>
      <c r="AP52" s="3" t="n">
        <v>0.21290322580645169</v>
      </c>
      <c r="AQ52" s="3" t="n">
        <v>5.37666666666666604</v>
      </c>
      <c r="AR52" s="3" t="n">
        <v>14.8193548387096765</v>
      </c>
      <c r="AS52" s="3" t="n">
        <v>16.173333333333332</v>
      </c>
      <c r="AT52" s="3" t="n">
        <v>22.4870967741935495</v>
      </c>
      <c r="AU52" s="3" t="n">
        <v>17.4806451612903189</v>
      </c>
      <c r="AV52" s="3" t="n">
        <v>11.9866666666666699</v>
      </c>
      <c r="AW52" s="3" t="n">
        <v>5.5225806451612911</v>
      </c>
      <c r="AX52" s="3" t="n">
        <v>-2.15333333333333332</v>
      </c>
      <c r="AY52" s="23" t="n">
        <v>-1.80000000000000053</v>
      </c>
      <c r="AZ52" s="32">
        <f>AVERAGE(AN52:AY52)</f>
        <v>8.02276758126313005</v>
      </c>
      <c r="BA52" s="16">
        <f>AVERAGE(AS52:AT52)</f>
        <v>19.3302150537633999</v>
      </c>
      <c r="BB52" s="3">
        <f>AVERAGE(AS52:AV52)</f>
        <v>17.0319354838709991</v>
      </c>
    </row>
    <row r="53" spans="1:54">
      <c r="A53" s="3" t="n">
        <v>2017</v>
      </c>
      <c r="B53" t="n">
        <v>1.55</v>
      </c>
      <c r="C53" s="15" t="n">
        <v>1.15599999999999992</v>
      </c>
      <c r="D53" s="15" t="n">
        <v>1.55</v>
      </c>
      <c r="H53" s="3" t="n">
        <v>2017</v>
      </c>
      <c r="I53" s="3" t="n">
        <v>71.2999999999999829</v>
      </c>
      <c r="J53" s="3" t="n">
        <v>78.0999999999999801</v>
      </c>
      <c r="K53" s="3" t="n">
        <v>119</v>
      </c>
      <c r="L53" s="3" t="n">
        <v>64.2000000000000028</v>
      </c>
      <c r="M53" s="3" t="n">
        <v>18.8000000000000007</v>
      </c>
      <c r="N53" s="3" t="n">
        <v>55.1999999999999886</v>
      </c>
      <c r="O53" s="3" t="n">
        <v>44.7999999999999972</v>
      </c>
      <c r="P53" s="22" t="n">
        <v>26.899999999999995</v>
      </c>
      <c r="Q53" s="3" t="n">
        <v>17.2000000000000028</v>
      </c>
      <c r="R53" s="3" t="n">
        <v>46.7999999999999972</v>
      </c>
      <c r="S53" s="3" t="n">
        <v>24.8000000000000007</v>
      </c>
      <c r="T53" s="3" t="n">
        <v>22.8000000000000007</v>
      </c>
      <c r="U53" s="3" t="n">
        <v>46.4000000000000057</v>
      </c>
      <c r="V53" s="3" t="n">
        <v>57.2999999999999972</v>
      </c>
      <c r="W53" s="3" t="n">
        <v>177.900000000000034</v>
      </c>
      <c r="X53" s="3" t="n">
        <v>44.5</v>
      </c>
      <c r="Y53" s="3" t="n">
        <v>66.7000000000000171</v>
      </c>
      <c r="Z53" s="3" t="n">
        <v>51.3999999999999986</v>
      </c>
      <c r="AA53" s="23" t="n">
        <v>84.4000000000000057</v>
      </c>
      <c r="AB53" s="32">
        <f>SUM(P53:AA53)</f>
        <v>667.100000000000023</v>
      </c>
      <c r="AC53" s="16">
        <f>SUM(U53,V53)</f>
        <v>103.700000000000003</v>
      </c>
      <c r="AD53" s="16">
        <f>SUM(T53:X53)</f>
        <v>348.899999999999977</v>
      </c>
      <c r="AE53" s="16"/>
      <c r="AF53" s="3" t="n">
        <v>2017</v>
      </c>
      <c r="AG53" s="3" t="n">
        <v>16.173333333333332</v>
      </c>
      <c r="AH53" s="3" t="n">
        <v>22.4870967741935495</v>
      </c>
      <c r="AI53" s="3" t="n">
        <v>17.4806451612903189</v>
      </c>
      <c r="AJ53" s="3" t="n">
        <v>11.9866666666666699</v>
      </c>
      <c r="AK53" s="3" t="n">
        <v>5.5225806451612911</v>
      </c>
      <c r="AL53" s="3" t="n">
        <v>-2.15333333333333332</v>
      </c>
      <c r="AM53" s="23" t="n">
        <v>-1.80000000000000053</v>
      </c>
      <c r="AN53" s="24" t="n">
        <v>0.996774193548388432</v>
      </c>
      <c r="AO53" s="3" t="n">
        <v>-3.14999999999999991</v>
      </c>
      <c r="AP53" s="3" t="n">
        <v>0.0322580645161291368</v>
      </c>
      <c r="AQ53" s="3" t="n">
        <v>2.54000000000000004</v>
      </c>
      <c r="AR53" s="3" t="n">
        <v>7.06451612903225801</v>
      </c>
      <c r="AS53" s="3" t="n">
        <v>13.2133333333333365</v>
      </c>
      <c r="AT53" s="3" t="n">
        <v>20.0451612903225751</v>
      </c>
      <c r="AU53" s="3" t="n">
        <v>16.4064516129032256</v>
      </c>
      <c r="AV53" s="3" t="n">
        <v>10.1866666666666674</v>
      </c>
      <c r="AW53" s="3" t="n">
        <v>4.08387096774193648</v>
      </c>
      <c r="AX53" s="3" t="n">
        <v>0.603333333333333499</v>
      </c>
      <c r="AY53" s="5" t="n">
        <v>1.28064516129032246</v>
      </c>
      <c r="AZ53" s="32">
        <f>AVERAGE(AN53:AY53)</f>
        <v>6.10858422939068024</v>
      </c>
      <c r="BA53" s="16">
        <f>AVERAGE(AS53:AT53)</f>
        <v>16.6292473118279993</v>
      </c>
      <c r="BB53" s="3">
        <f>AVERAGE(AS53:AV53)</f>
        <v>14.9629032258064996</v>
      </c>
    </row>
    <row r="54" spans="1:54">
      <c r="A54" s="3" t="n">
        <v>2018</v>
      </c>
      <c r="B54" t="n">
        <v>1.32400000000000007</v>
      </c>
      <c r="C54" s="15" t="n">
        <v>0.846999999999999886</v>
      </c>
      <c r="D54" s="15" t="n">
        <v>1.32400000000000007</v>
      </c>
      <c r="H54" s="3" t="n">
        <v>2018</v>
      </c>
      <c r="I54" s="3" t="n">
        <v>46.4000000000000057</v>
      </c>
      <c r="J54" s="3" t="n">
        <v>57.2999999999999972</v>
      </c>
      <c r="K54" s="3" t="n">
        <v>177.900000000000034</v>
      </c>
      <c r="L54" s="3" t="n">
        <v>44.5</v>
      </c>
      <c r="M54" s="3" t="n">
        <v>66.7000000000000171</v>
      </c>
      <c r="N54" s="3" t="n">
        <v>51.3999999999999986</v>
      </c>
      <c r="O54" s="3" t="n">
        <v>84.4000000000000057</v>
      </c>
      <c r="P54" s="22" t="n">
        <v>62.2999999999999972</v>
      </c>
      <c r="Q54" s="3" t="n">
        <v>11.3000000000000007</v>
      </c>
      <c r="R54" s="3" t="n">
        <v>16.4000000000000021</v>
      </c>
      <c r="S54" s="3" t="n">
        <v>29.3999999999999986</v>
      </c>
      <c r="T54" s="3" t="n">
        <v>34.6000000000000014</v>
      </c>
      <c r="U54" s="3" t="n">
        <v>86.7000000000000028</v>
      </c>
      <c r="V54" s="3" t="n">
        <v>30.2000000000000028</v>
      </c>
      <c r="W54" s="3" t="n">
        <v>45.7000000000000028</v>
      </c>
      <c r="X54" s="3" t="n">
        <v>52.9999999999999929</v>
      </c>
      <c r="Y54" s="3" t="n">
        <v>23.8999999999999986</v>
      </c>
      <c r="Z54" s="3" t="n">
        <v>29.0000000000000036</v>
      </c>
      <c r="AA54" s="23" t="n">
        <v>32.7000000000000028</v>
      </c>
      <c r="AB54" s="32">
        <f>SUM(P54:AA54)</f>
        <v>455.199999999999989</v>
      </c>
      <c r="AC54" s="16">
        <f>SUM(U54,V54)</f>
        <v>116.900000000000006</v>
      </c>
      <c r="AD54" s="16">
        <f>SUM(T54:X54)</f>
        <v>250.199999999999989</v>
      </c>
      <c r="AE54" s="16"/>
      <c r="AF54" s="3" t="n">
        <v>2018</v>
      </c>
      <c r="AG54" s="3" t="n">
        <v>13.2133333333333365</v>
      </c>
      <c r="AH54" s="3" t="n">
        <v>20.0451612903225751</v>
      </c>
      <c r="AI54" s="3" t="n">
        <v>16.4064516129032256</v>
      </c>
      <c r="AJ54" s="3" t="n">
        <v>10.1866666666666674</v>
      </c>
      <c r="AK54" s="3" t="n">
        <v>4.08387096774193648</v>
      </c>
      <c r="AL54" s="3" t="n">
        <v>0.603333333333333499</v>
      </c>
      <c r="AM54" s="5" t="n">
        <v>1.28064516129032246</v>
      </c>
      <c r="AN54" s="24" t="n">
        <v>-0.319354838709677491</v>
      </c>
      <c r="AO54" s="3" t="n">
        <v>-0.71785714285714306</v>
      </c>
      <c r="AP54" s="3" t="n">
        <v>-2.29032258064516103</v>
      </c>
      <c r="AQ54" s="3" t="n">
        <v>4.8633333333333324</v>
      </c>
      <c r="AR54" s="3" t="n">
        <v>14.1580645161290342</v>
      </c>
      <c r="AS54" s="3" t="n">
        <v>15.6233333333333313</v>
      </c>
      <c r="AT54" s="3" t="n">
        <v>24.2000000000000064</v>
      </c>
      <c r="AU54" s="3" t="n">
        <v>19.0258064516129011</v>
      </c>
      <c r="AV54" s="3" t="n">
        <v>13.1933333333333351</v>
      </c>
      <c r="AW54" s="3" t="n">
        <v>4.19677419354838666</v>
      </c>
      <c r="AX54" s="3" t="n">
        <v>1.52666666666666728</v>
      </c>
      <c r="AY54" s="5" t="n">
        <v>-1.51290322580645213</v>
      </c>
      <c r="AZ54" s="32">
        <f>AVERAGE(AN54:AY54)</f>
        <v>7.6622395033282098</v>
      </c>
      <c r="BA54" s="16">
        <f>AVERAGE(AS54:AT54)</f>
        <v>19.9116666666667008</v>
      </c>
      <c r="BB54" s="3">
        <f>AVERAGE(AS54:AV54)</f>
        <v>18.0106182795699006</v>
      </c>
    </row>
    <row r="55" spans="1:54">
      <c r="A55" s="3" t="n">
        <v>2019</v>
      </c>
      <c r="B55" t="n">
        <v>1.13100000000000001</v>
      </c>
      <c r="C55" s="15" t="n">
        <v>0.765000000000000036</v>
      </c>
      <c r="D55" s="15" t="n">
        <v>1.13100000000000001</v>
      </c>
      <c r="H55" s="3" t="n">
        <v>2019</v>
      </c>
      <c r="I55" s="3" t="n">
        <v>86.7000000000000028</v>
      </c>
      <c r="J55" s="3" t="n">
        <v>30.2000000000000028</v>
      </c>
      <c r="K55" s="3" t="n">
        <v>45.7000000000000028</v>
      </c>
      <c r="L55" s="3" t="n">
        <v>52.9999999999999929</v>
      </c>
      <c r="M55" s="3" t="n">
        <v>23.8999999999999986</v>
      </c>
      <c r="N55" s="3" t="n">
        <v>29.0000000000000036</v>
      </c>
      <c r="O55" s="3" t="n">
        <v>32.7000000000000028</v>
      </c>
      <c r="P55" s="22" t="n">
        <v>47.4000000000000057</v>
      </c>
      <c r="Q55" s="3" t="n">
        <v>65.2000000000000028</v>
      </c>
      <c r="R55" s="3" t="n">
        <v>49.2999999999999972</v>
      </c>
      <c r="S55" s="3" t="n">
        <v>5.5</v>
      </c>
      <c r="T55" s="3" t="n">
        <v>59.4000000000000057</v>
      </c>
      <c r="U55" s="3" t="n">
        <v>76.1000000000000227</v>
      </c>
      <c r="V55" s="3" t="n">
        <v>77.7000000000000171</v>
      </c>
      <c r="W55" s="3" t="n">
        <v>30.8000000000000007</v>
      </c>
      <c r="X55" s="3" t="n">
        <v>27.9000000000000092</v>
      </c>
      <c r="Y55" s="3" t="n">
        <v>58.2999999999999972</v>
      </c>
      <c r="Z55" s="3" t="n">
        <v>72.2999999999999972</v>
      </c>
      <c r="AA55" s="23" t="n">
        <v>82.0999999999999943</v>
      </c>
      <c r="AB55" s="32">
        <f>SUM(P55:AA55)</f>
        <v>652</v>
      </c>
      <c r="AC55" s="16">
        <f>SUM(U55,V55)</f>
        <v>153.800000000000011</v>
      </c>
      <c r="AD55" s="16">
        <f>SUM(T55:X55)</f>
        <v>271.899999999999977</v>
      </c>
      <c r="AE55" s="16"/>
      <c r="AF55" s="3" t="n">
        <v>2019</v>
      </c>
      <c r="AG55" s="3" t="n">
        <v>15.6233333333333313</v>
      </c>
      <c r="AH55" s="3" t="n">
        <v>24.2000000000000064</v>
      </c>
      <c r="AI55" s="3" t="n">
        <v>19.0258064516129011</v>
      </c>
      <c r="AJ55" s="3" t="n">
        <v>13.1933333333333351</v>
      </c>
      <c r="AK55" s="3" t="n">
        <v>4.19677419354838666</v>
      </c>
      <c r="AL55" s="3" t="n">
        <v>1.52666666666666728</v>
      </c>
      <c r="AM55" s="5" t="n">
        <v>-1.51290322580645213</v>
      </c>
      <c r="AN55" s="24" t="n">
        <v>2.28709677419354795</v>
      </c>
      <c r="AO55" s="3" t="n">
        <v>3.08214285714285818</v>
      </c>
      <c r="AP55" s="3" t="n">
        <v>-0.419354838709677225</v>
      </c>
      <c r="AQ55" s="3" t="n">
        <v>7.59333333333333105</v>
      </c>
      <c r="AR55" s="3" t="n">
        <v>10.0129032258064523</v>
      </c>
      <c r="AS55" s="3" t="n">
        <v>17.1233333333333348</v>
      </c>
      <c r="AT55" s="3" t="n">
        <v>17.2483870967741915</v>
      </c>
      <c r="AU55" s="3" t="n">
        <v>15.3290322580645153</v>
      </c>
      <c r="AV55" s="3" t="n">
        <v>12.3033333333333275</v>
      </c>
      <c r="AW55" s="3" t="n">
        <v>1.96774193548387171</v>
      </c>
      <c r="AX55" s="3" t="n">
        <v>-2.03333333333333366</v>
      </c>
      <c r="AY55" s="5" t="n">
        <v>-2.0741935483870968</v>
      </c>
      <c r="AZ55" s="32">
        <f>AVERAGE(AN55:AY55)</f>
        <v>6.86836853558627958</v>
      </c>
      <c r="BA55" s="16">
        <f>AVERAGE(AS55:AT55)</f>
        <v>17.1858602150538005</v>
      </c>
      <c r="BB55" s="3">
        <f>AVERAGE(AS55:AV55)</f>
        <v>15.5010215053763005</v>
      </c>
    </row>
    <row r="56" spans="1:54">
      <c r="A56" s="3" t="n">
        <v>2020</v>
      </c>
      <c r="B56" t="n">
        <v>1.31899999999999995</v>
      </c>
      <c r="C56" s="15" t="n">
        <v>1.15100000000000002</v>
      </c>
      <c r="D56" s="15" t="n">
        <v>1.31899999999999995</v>
      </c>
      <c r="H56" s="3" t="n">
        <v>2020</v>
      </c>
      <c r="I56" s="3" t="n">
        <v>76.1000000000000227</v>
      </c>
      <c r="J56" s="3" t="n">
        <v>77.7000000000000171</v>
      </c>
      <c r="K56" s="3" t="n">
        <v>30.8000000000000007</v>
      </c>
      <c r="L56" s="3" t="n">
        <v>27.9000000000000092</v>
      </c>
      <c r="M56" s="3" t="n">
        <v>58.2999999999999972</v>
      </c>
      <c r="N56" s="3" t="n">
        <v>72.2999999999999972</v>
      </c>
      <c r="O56" s="3" t="n">
        <v>82.0999999999999943</v>
      </c>
      <c r="P56" s="22" t="n">
        <v>51.1000000000000085</v>
      </c>
      <c r="Q56" s="3" t="n">
        <v>52.1000000000000014</v>
      </c>
      <c r="R56" s="3" t="n">
        <v>42.5</v>
      </c>
      <c r="S56" s="3" t="n">
        <v>40.8999999999999986</v>
      </c>
      <c r="T56" s="3" t="n">
        <v>33.7000000000000028</v>
      </c>
      <c r="U56" s="3" t="n">
        <v>34.3000000000000043</v>
      </c>
      <c r="V56" s="3" t="n">
        <v>92.5999999999999943</v>
      </c>
      <c r="W56" s="3" t="n">
        <v>57.2000000000000028</v>
      </c>
      <c r="X56" s="3" t="n">
        <v>42.5</v>
      </c>
      <c r="Y56" s="3" t="n">
        <v>69.2999999999999972</v>
      </c>
      <c r="Z56" s="3" t="n">
        <v>70.1999999999999886</v>
      </c>
      <c r="AA56" s="23" t="n">
        <v>36.2000000000000028</v>
      </c>
      <c r="AB56" s="32">
        <f>SUM(P56:AA56)</f>
        <v>622.600000000000023</v>
      </c>
      <c r="AC56" s="16">
        <f>SUM(U56,V56)</f>
        <v>126.900000000000006</v>
      </c>
      <c r="AD56" s="16">
        <f>SUM(T56:X56)</f>
        <v>260.300000000000011</v>
      </c>
      <c r="AE56" s="16"/>
      <c r="AF56" s="3" t="n">
        <v>2020</v>
      </c>
      <c r="AG56" s="3" t="n">
        <v>17.1233333333333348</v>
      </c>
      <c r="AH56" s="3" t="n">
        <v>17.2483870967741915</v>
      </c>
      <c r="AI56" s="3" t="n">
        <v>15.3290322580645153</v>
      </c>
      <c r="AJ56" s="3" t="n">
        <v>12.3033333333333275</v>
      </c>
      <c r="AK56" s="3" t="n">
        <v>1.96774193548387171</v>
      </c>
      <c r="AL56" s="3" t="n">
        <v>-2.03333333333333366</v>
      </c>
      <c r="AM56" s="5" t="n">
        <v>-2.0741935483870968</v>
      </c>
      <c r="AN56" s="24" t="n">
        <v>-0.774193548387096619</v>
      </c>
      <c r="AO56" s="3" t="n">
        <v>-0.696551724137931139</v>
      </c>
      <c r="AP56" s="3" t="n">
        <v>0.780645161290322687</v>
      </c>
      <c r="AQ56" s="3" t="n">
        <v>3.90333333333333421</v>
      </c>
      <c r="AR56" s="3" t="n">
        <v>10.5419354838709687</v>
      </c>
      <c r="AS56" s="3" t="n">
        <v>20.7733333333333299</v>
      </c>
      <c r="AT56" s="3" t="n">
        <v>21.1741935483870911</v>
      </c>
      <c r="AU56" s="3" t="n">
        <v>17.9548387096774213</v>
      </c>
      <c r="AV56" s="3" t="n">
        <v>12.4600000000000009</v>
      </c>
      <c r="AW56" s="3" t="n">
        <v>5.23548387096774182</v>
      </c>
      <c r="AX56" s="3" t="n">
        <v>1.79999999999999938</v>
      </c>
      <c r="AY56" s="5" t="n">
        <v>-0.432258064516129537</v>
      </c>
      <c r="AZ56" s="32">
        <f>AVERAGE(AN56:AY56)</f>
        <v>7.72673000865159043</v>
      </c>
      <c r="BA56" s="16">
        <f>AVERAGE(AS56:AT56)</f>
        <v>20.9737634408601998</v>
      </c>
      <c r="BB56" s="3">
        <f>AVERAGE(AS56:AV56)</f>
        <v>18.0905913978495008</v>
      </c>
    </row>
    <row r="57" spans="1:54">
      <c r="A57" s="3" t="n">
        <v>2021</v>
      </c>
      <c r="B57" t="n">
        <v>1.45300000000000011</v>
      </c>
      <c r="C57" s="15" t="n">
        <v>1.10200000000000009</v>
      </c>
      <c r="D57" s="15" t="n">
        <v>1.45300000000000011</v>
      </c>
      <c r="H57" s="3" t="n">
        <v>2021</v>
      </c>
      <c r="I57" s="3" t="n">
        <v>34.3000000000000043</v>
      </c>
      <c r="J57" s="3" t="n">
        <v>92.5999999999999943</v>
      </c>
      <c r="K57" s="3" t="n">
        <v>57.2000000000000028</v>
      </c>
      <c r="L57" s="3" t="n">
        <v>42.5</v>
      </c>
      <c r="M57" s="3" t="n">
        <v>69.2999999999999972</v>
      </c>
      <c r="N57" s="3" t="n">
        <v>70.1999999999999886</v>
      </c>
      <c r="O57" s="3" t="n">
        <v>36.2000000000000028</v>
      </c>
      <c r="P57" s="22" t="n">
        <v>42.9999999999999929</v>
      </c>
      <c r="Q57" s="3" t="n">
        <v>24.5</v>
      </c>
      <c r="R57" s="3" t="n">
        <v>21.399999999999995</v>
      </c>
      <c r="S57" s="3" t="n">
        <v>48.7999999999999972</v>
      </c>
      <c r="T57" s="3" t="n">
        <v>22.5</v>
      </c>
      <c r="U57" s="3" t="n">
        <v>119.299999999999997</v>
      </c>
      <c r="V57" s="3" t="n">
        <v>37.1000000000000014</v>
      </c>
      <c r="W57" s="3" t="n">
        <v>115.700000000000003</v>
      </c>
      <c r="X57" s="3" t="n">
        <v>78.2999999999999972</v>
      </c>
      <c r="Y57" s="3" t="n">
        <v>79.2000000000000028</v>
      </c>
      <c r="Z57" s="3" t="n">
        <v>45.1000000000000156</v>
      </c>
      <c r="AA57" s="23" t="n">
        <v>54.1000000000000014</v>
      </c>
      <c r="AB57" s="32">
        <f>SUM(P57:AA57)</f>
        <v>689</v>
      </c>
      <c r="AC57" s="16">
        <f>SUM(U57,V57)</f>
        <v>156.400000000000006</v>
      </c>
      <c r="AD57" s="16">
        <f>SUM(T57:X57)</f>
        <v>372.899999999999977</v>
      </c>
      <c r="AE57" s="16"/>
      <c r="AF57" s="3" t="n">
        <v>2021</v>
      </c>
      <c r="AG57" s="3" t="n">
        <v>20.7733333333333299</v>
      </c>
      <c r="AH57" s="3" t="n">
        <v>21.1741935483870911</v>
      </c>
      <c r="AI57" s="3" t="n">
        <v>17.9548387096774213</v>
      </c>
      <c r="AJ57" s="3" t="n">
        <v>12.4600000000000009</v>
      </c>
      <c r="AK57" s="3" t="n">
        <v>5.23548387096774182</v>
      </c>
      <c r="AL57" s="3" t="n">
        <v>1.79999999999999938</v>
      </c>
      <c r="AM57" s="5" t="n">
        <v>-0.432258064516129537</v>
      </c>
      <c r="AN57" s="24" t="n">
        <v>3.49032258064516165</v>
      </c>
      <c r="AO57" s="3" t="n">
        <v>7.7821428571428557</v>
      </c>
      <c r="AP57" s="3" t="n">
        <v>-0.106451612903226067</v>
      </c>
      <c r="AQ57" s="3" t="n">
        <v>5.85666666666666647</v>
      </c>
      <c r="AR57" s="3" t="n">
        <v>9.87096774193548399</v>
      </c>
      <c r="AS57" s="3" t="n">
        <v>20.8366666666666696</v>
      </c>
      <c r="AT57" s="3" t="n">
        <v>21.1806451612903217</v>
      </c>
      <c r="AU57" s="3" t="n">
        <v>16.7516129032258085</v>
      </c>
      <c r="AV57" s="3" t="n">
        <v>9.62666666666666693</v>
      </c>
      <c r="AW57" s="3" t="n">
        <v>4.4064516129032274</v>
      </c>
      <c r="AX57" s="3" t="n">
        <v>0.609999999999999964</v>
      </c>
      <c r="AY57" s="5" t="n">
        <v>2.01290322580645098</v>
      </c>
      <c r="AZ57" s="32">
        <f>AVERAGE(AN57:AY57)</f>
        <v>8.52654953917051017</v>
      </c>
      <c r="BA57" s="16">
        <f>AVERAGE(AS57:AT57)</f>
        <v>21.008655913978501</v>
      </c>
      <c r="BB57" s="3">
        <f>AVERAGE(AS57:AV57)</f>
        <v>17.0988978494624</v>
      </c>
    </row>
    <row r="58" spans="2:54">
      <c r="B58" s="15"/>
      <c r="C58" s="15"/>
      <c r="D58" s="15"/>
      <c r="P58" s="25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  <c r="AB58" s="32"/>
      <c r="AC58" s="32"/>
      <c r="AD58" s="3">
        <f>AVERAGE(AD2:AD57)</f>
        <v>283.592857142856985</v>
      </c>
      <c r="AN58" s="28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9"/>
      <c r="AZ58" s="32"/>
      <c r="BA58" s="32"/>
      <c r="BB58" s="3">
        <f>AVERAGE(BB2:BB57)</f>
        <v>15.6704161866360003</v>
      </c>
    </row>
    <row r="59" spans="16:53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6"/>
      <c r="BA59" s="16"/>
    </row>
    <row r="60" spans="28:51">
      <c r="AB60" s="19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0.173480891254061991</v>
      </c>
      <c r="J62" s="3">
        <f>CORREL($B$2:$B$57,J2:J57)</f>
        <v>0.165140225064289003</v>
      </c>
      <c r="K62" s="3">
        <f>CORREL($B$2:$B$57,K2:K57)</f>
        <v>0.301406283491433991</v>
      </c>
      <c r="L62" s="3">
        <f>CORREL($B$2:$B$57,L2:L57)</f>
        <v>0.099404266528812002</v>
      </c>
      <c r="M62" s="3">
        <f>CORREL($B$2:$B$57,M2:M57)</f>
        <v>0.0231954385421600007</v>
      </c>
      <c r="N62" s="3">
        <f>CORREL($B$2:$B$57,N2:N57)</f>
        <v>0.0649276308451180029</v>
      </c>
      <c r="O62" s="3">
        <f>CORREL($B$2:$B$57,O2:O57)</f>
        <v>0.352750490655917037</v>
      </c>
      <c r="P62" s="3">
        <f>CORREL($B$2:$B$57,P2:P57)</f>
        <v>0.191368112044259995</v>
      </c>
      <c r="Q62" s="3">
        <f>CORREL($B$2:$B$57,Q2:Q57)</f>
        <v>0.0753940520263769987</v>
      </c>
      <c r="R62" s="3">
        <f>CORREL($B$2:$B$57,R2:R57)</f>
        <v>0.0382672952305989966</v>
      </c>
      <c r="S62" s="3">
        <f>CORREL($B$2:$B$57,S2:S57)</f>
        <v>0.154093281082829003</v>
      </c>
      <c r="T62" s="3">
        <f>CORREL($B$2:$B$57,T2:T57)</f>
        <v>0.0792618483308180011</v>
      </c>
      <c r="U62" s="3">
        <f>CORREL($B$2:$B$57,U2:U57)</f>
        <v>0.28606326655428397</v>
      </c>
      <c r="V62" s="3">
        <f>CORREL($B$2:$B$57,V2:V57)</f>
        <v>-0.0859619665339149819</v>
      </c>
      <c r="W62" s="3">
        <f>CORREL($B$2:$B$57,W2:W57)</f>
        <v>0.392453855489062953</v>
      </c>
      <c r="X62" s="3">
        <f>CORREL($B$2:$B$57,X2:X57)</f>
        <v>0.135209153762813994</v>
      </c>
      <c r="Y62" s="3">
        <f>CORREL($B$2:$B$57,Y2:Y57)</f>
        <v>0.0709981749507480053</v>
      </c>
      <c r="Z62" s="3">
        <f>CORREL($B$2:$B$57,AC2:AC57)</f>
        <v>0.115310096600612</v>
      </c>
      <c r="AB62" s="19"/>
    </row>
    <row r="63" spans="8:28">
      <c r="H63" s="3" t="s">
        <v>30</v>
      </c>
      <c r="I63" s="3">
        <f>CORREL($B$2:$B$57,AG2:AG57)</f>
        <v>0.0169398322900249987</v>
      </c>
      <c r="J63" s="3">
        <f>CORREL($B$2:$B$57,AH2:AH57)</f>
        <v>0.280533378287482993</v>
      </c>
      <c r="K63" s="3">
        <f>CORREL($B$2:$B$57,AI2:AI57)</f>
        <v>0.278092824927278981</v>
      </c>
      <c r="L63" s="3">
        <f>CORREL($B$2:$B$57,AJ2:AJ57)</f>
        <v>0.505599769818942946</v>
      </c>
      <c r="M63" s="3">
        <f>CORREL($B$2:$B$57,AK2:AK57)</f>
        <v>0.219331060348332985</v>
      </c>
      <c r="N63" s="3">
        <f>CORREL($B$2:$B$57,AL2:AL57)</f>
        <v>0.082713324889191</v>
      </c>
      <c r="O63" s="3">
        <f>CORREL($B$2:$B$57,AM2:AM57)</f>
        <v>-0.362891475532043994</v>
      </c>
      <c r="P63" s="3">
        <f>CORREL($B$2:$B$57,AN2:AN57)</f>
        <v>-0.148133746113832014</v>
      </c>
      <c r="Q63" s="3">
        <f>CORREL($B$2:$B$57,AO2:AO57)</f>
        <v>-0.0921519937136699951</v>
      </c>
      <c r="R63" s="3">
        <f>CORREL($B$2:$B$57,AP2:AP57)</f>
        <v>0.0756666486255330106</v>
      </c>
      <c r="S63" s="3">
        <f>CORREL($B$2:$B$57,AQ2:AQ57)</f>
        <v>0.371709304740317004</v>
      </c>
      <c r="T63" s="3">
        <f>CORREL($B$2:$B$57,AR2:AR57)</f>
        <v>0.376217553864560017</v>
      </c>
      <c r="U63" s="3">
        <f>CORREL($B$2:$B$57,AS2:AS57)</f>
        <v>0.140706746934576987</v>
      </c>
      <c r="V63" s="3">
        <f>CORREL($B$2:$B$57,AT2:AT57)</f>
        <v>0.415494340815920005</v>
      </c>
      <c r="W63" s="3">
        <f>CORREL($B$2:$B$57,AU2:AU57)</f>
        <v>0.284823719947780987</v>
      </c>
      <c r="X63" s="3">
        <f>CORREL($B$2:$B$57,AV2:AV57)</f>
        <v>0.401609359563568979</v>
      </c>
      <c r="Y63" s="3">
        <f>CORREL($B$2:$B$57,AW2:AW57)</f>
        <v>0.188796196018500027</v>
      </c>
      <c r="Z63" s="3">
        <f>CORREL($B$2:$B$57,BA2:BA57)</f>
        <v>0.357219644978695028</v>
      </c>
      <c r="AA63" s="3">
        <f>CORREL($B$2:$B$57,BB2:BB57)</f>
        <v>0.46001828333053103</v>
      </c>
      <c r="AB63" s="19"/>
    </row>
    <row r="64" spans="8:28"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</row>
    <row r="65" spans="8:28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</row>
    <row r="66" spans="8:28">
      <c r="H66" s="30" t="s">
        <v>33</v>
      </c>
      <c r="I66" s="30" t="n">
        <v>0</v>
      </c>
      <c r="J66" s="30" t="n">
        <v>0</v>
      </c>
      <c r="K66" s="30" t="n">
        <v>0</v>
      </c>
      <c r="L66" s="30" t="n">
        <v>0</v>
      </c>
      <c r="M66" s="30" t="n">
        <v>0</v>
      </c>
      <c r="N66" s="30" t="n">
        <v>0</v>
      </c>
      <c r="O66" s="30" t="n">
        <v>0</v>
      </c>
      <c r="P66" s="30" t="n">
        <v>0</v>
      </c>
      <c r="Q66" s="30" t="n">
        <v>0</v>
      </c>
      <c r="R66" s="30" t="n">
        <v>0</v>
      </c>
      <c r="S66" s="30" t="n">
        <v>0</v>
      </c>
      <c r="T66" s="30" t="n">
        <v>0</v>
      </c>
      <c r="U66" s="30" t="n">
        <v>0</v>
      </c>
      <c r="V66" s="30" t="n">
        <v>0</v>
      </c>
      <c r="W66" s="30" t="n">
        <v>0</v>
      </c>
      <c r="X66" s="30" t="n">
        <v>0</v>
      </c>
      <c r="Y66" s="30" t="n">
        <v>0</v>
      </c>
      <c r="Z66" s="30" t="n">
        <v>0</v>
      </c>
      <c r="AA66" s="30" t="n">
        <v>0</v>
      </c>
      <c r="AB66" s="19"/>
    </row>
    <row r="67" spans="8:28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</row>
    <row r="68" spans="8:28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</row>
    <row r="69" spans="8:28">
      <c r="H69" s="30" t="s">
        <v>36</v>
      </c>
      <c r="I69" s="30" t="n">
        <v>0</v>
      </c>
      <c r="J69" s="30" t="n">
        <v>0</v>
      </c>
      <c r="K69" s="30" t="n">
        <v>0</v>
      </c>
      <c r="L69" s="30" t="n">
        <v>0</v>
      </c>
      <c r="M69" s="30" t="n">
        <v>0</v>
      </c>
      <c r="N69" s="30" t="n">
        <v>0</v>
      </c>
      <c r="O69" s="30" t="n">
        <v>0</v>
      </c>
      <c r="P69" s="30" t="n">
        <v>0</v>
      </c>
      <c r="Q69" s="30" t="n">
        <v>0</v>
      </c>
      <c r="R69" s="30" t="n">
        <v>0</v>
      </c>
      <c r="S69" s="30" t="n">
        <v>0</v>
      </c>
      <c r="T69" s="30" t="n">
        <v>0</v>
      </c>
      <c r="U69" s="30" t="n">
        <v>0</v>
      </c>
      <c r="V69" s="30" t="n">
        <v>0</v>
      </c>
      <c r="W69" s="30" t="n">
        <v>0</v>
      </c>
      <c r="X69" s="30" t="n">
        <v>0</v>
      </c>
      <c r="Y69" s="30" t="n">
        <v>0</v>
      </c>
      <c r="Z69" s="30" t="n">
        <v>0</v>
      </c>
      <c r="AA69" s="30" t="n">
        <v>0</v>
      </c>
      <c r="AB69" s="19"/>
    </row>
    <row r="70" spans="7:28">
      <c r="G70" s="3" t="s">
        <v>37</v>
      </c>
      <c r="H70" s="20">
        <f>MAX(I62:Y62)</f>
        <v>0.392453855489062953</v>
      </c>
      <c r="AB70" s="19"/>
    </row>
    <row r="71" spans="7:28">
      <c r="G71" s="3" t="s">
        <v>38</v>
      </c>
      <c r="H71" s="21">
        <f>MIN(I62:Y62)</f>
        <v>-0.0859619665339149819</v>
      </c>
      <c r="AB71" s="19"/>
    </row>
    <row r="72" spans="7:28">
      <c r="G72" s="3" t="s">
        <v>39</v>
      </c>
      <c r="H72" s="20">
        <f>MAX(I63:Y63)</f>
        <v>0.505599769818942946</v>
      </c>
      <c r="AB72" s="19"/>
    </row>
    <row r="73" spans="7:28">
      <c r="G73" s="3" t="s">
        <v>40</v>
      </c>
      <c r="H73" s="21">
        <f>MIN(I63:Y63)</f>
        <v>-0.362891475532043994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1"/>
      <c r="C103" s="31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1"/>
      <c r="C111" s="31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1"/>
      <c r="C119" s="31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1"/>
      <c r="C127" s="31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1"/>
      <c r="C135" s="31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Z66:AA66">
    <cfRule type="top10" dxfId="12" priority="1" rank="5" bottom="1"/>
  </conditionalFormatting>
  <conditionalFormatting sqref="J64:AA64">
    <cfRule type="top10" dxfId="13" priority="2" rank="5" bottom="1"/>
  </conditionalFormatting>
  <conditionalFormatting sqref="I64 J66:AA66 I66:I67 I69:AA69">
    <cfRule type="top10" dxfId="14" priority="3" rank="5"/>
  </conditionalFormatting>
  <conditionalFormatting sqref="J67:AA67">
    <cfRule type="top10" dxfId="15" priority="4" rank="5"/>
  </conditionalFormatting>
  <conditionalFormatting sqref="J67:AA67">
    <cfRule type="top10" dxfId="16" priority="5" rank="5" bottom="1"/>
  </conditionalFormatting>
  <conditionalFormatting sqref="J67:AA67">
    <cfRule type="top10" dxfId="17" priority="6" rank="5" bottom="1"/>
  </conditionalFormatting>
  <conditionalFormatting sqref="J64:AA64">
    <cfRule type="top10" dxfId="18" priority="7" rank="5"/>
  </conditionalFormatting>
  <conditionalFormatting sqref="J64:AA64">
    <cfRule type="top10" dxfId="19" priority="8" rank="5"/>
  </conditionalFormatting>
  <conditionalFormatting sqref="J67:AA67">
    <cfRule type="top10" dxfId="20" priority="9" rank="5"/>
  </conditionalFormatting>
  <conditionalFormatting sqref="I64 J66:AA66 I66:I67 I69:AA69">
    <cfRule type="top10" dxfId="21" priority="10" rank="5" bottom="1"/>
  </conditionalFormatting>
  <conditionalFormatting sqref="Z66:AA66">
    <cfRule type="top10" dxfId="22" priority="11" rank="5"/>
  </conditionalFormatting>
  <conditionalFormatting sqref="J64:AA64">
    <cfRule type="top10" dxfId="23" priority="12" rank="5" bottom="1"/>
  </conditionalFormatting>
  <conditionalFormatting sqref="I64 J66:AA66 I66:I67 I69:AA69">
    <cfRule type="top10" dxfId="24" priority="13" rank="5" bottom="1"/>
  </conditionalFormatting>
  <conditionalFormatting sqref="I64 J66:AA66 I66:I67 I69:AA69">
    <cfRule type="top10" dxfId="2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26" priority="16" rank="5"/>
  </conditionalFormatting>
  <conditionalFormatting sqref="I62:Z63 AA63 AB86:AB87">
    <cfRule type="top10" dxfId="27" priority="17" rank="5" bottom="1"/>
  </conditionalFormatting>
  <conditionalFormatting sqref="I62:Z62 Z63:AA63">
    <cfRule type="top10" dxfId="28" priority="18" rank="5" bottom="1"/>
  </conditionalFormatting>
  <conditionalFormatting sqref="I62:Z62 Z63:AA63">
    <cfRule type="top10" dxfId="29" priority="19" rank="5"/>
  </conditionalFormatting>
  <conditionalFormatting sqref="I63:AA63">
    <cfRule type="top10" dxfId="30" priority="20" rank="5" bottom="1"/>
  </conditionalFormatting>
  <conditionalFormatting sqref="I63:AA63">
    <cfRule type="top10" dxfId="3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topLeftCell="G41" zoomScale="60" workbookViewId="0">
      <selection activeCell="I64" sqref="I64:AA69"/>
    </sheetView>
  </sheetViews>
  <sheetFormatPr defaultRowHeight="15.80"/>
  <cols>
    <col min="1" max="14" width="8.877049" style="3"/>
    <col min="15" max="15" width="8.877049" style="5"/>
    <col min="16" max="26" width="8.877049" style="3"/>
    <col min="27" max="27" width="8.877049" style="5"/>
    <col min="28" max="38" width="8.877049" style="3"/>
    <col min="39" max="39" width="8.877049" style="5"/>
    <col min="40" max="50" width="8.877049" style="3"/>
    <col min="51" max="51" width="8.877049" style="5"/>
    <col min="52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3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4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4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s="3" t="n">
        <v>0.717999999999999972</v>
      </c>
      <c r="C2" s="3" t="n">
        <v>0.387999999999999989</v>
      </c>
      <c r="D2" s="3" t="n">
        <v>0.717999999999999972</v>
      </c>
      <c r="F2" s="6"/>
      <c r="H2" s="3" t="n">
        <v>1966</v>
      </c>
      <c r="O2" s="3"/>
      <c r="P2" s="34" t="n">
        <v>31.3000000000000007</v>
      </c>
      <c r="Q2" t="n">
        <v>26.1999999999999993</v>
      </c>
      <c r="R2" t="n">
        <v>19.6999999999999993</v>
      </c>
      <c r="S2" t="n">
        <v>15.8000000000000007</v>
      </c>
      <c r="T2" t="n">
        <v>23.6000000000000014</v>
      </c>
      <c r="U2" t="n">
        <v>93</v>
      </c>
      <c r="V2" t="n">
        <v>87.5</v>
      </c>
      <c r="W2" t="n">
        <v>90.2999999999999972</v>
      </c>
      <c r="X2" t="n">
        <v>132.400000000000006</v>
      </c>
      <c r="Y2" t="n">
        <v>42.2000000000000028</v>
      </c>
      <c r="Z2" t="n">
        <v>34.2999999999999972</v>
      </c>
      <c r="AA2" t="n">
        <v>6.40000000000000036</v>
      </c>
      <c r="AB2" s="38">
        <f>SUM(P2:AA2)</f>
        <v>602.700000000000045</v>
      </c>
      <c r="AC2" s="16">
        <f>SUM(U2:V2)</f>
        <v>180.5</v>
      </c>
      <c r="AD2" s="16">
        <f>SUM(T2:X2)</f>
        <v>426.800000000000011</v>
      </c>
      <c r="AE2" s="16"/>
      <c r="AF2" s="3" t="n">
        <v>1966</v>
      </c>
      <c r="AM2" s="3"/>
      <c r="AN2" s="34" t="n">
        <v>-16.8451612903225758</v>
      </c>
      <c r="AO2" t="n">
        <v>-30.3714285714285737</v>
      </c>
      <c r="AP2" t="n">
        <v>-18.0290322580645217</v>
      </c>
      <c r="AQ2" t="n">
        <v>-8.10666666666666558</v>
      </c>
      <c r="AR2" t="n">
        <v>3.59032258064516174</v>
      </c>
      <c r="AS2" t="n">
        <v>10.1266666666666687</v>
      </c>
      <c r="AT2" t="n">
        <v>18.9612903225806448</v>
      </c>
      <c r="AU2" t="n">
        <v>14.8258064516129036</v>
      </c>
      <c r="AV2" t="n">
        <v>7.92666666666666409</v>
      </c>
      <c r="AW2" t="n">
        <v>-5.91290322580645178</v>
      </c>
      <c r="AX2" t="n">
        <v>-7.94333333333333158</v>
      </c>
      <c r="AY2" t="n">
        <v>-13.3967741935483833</v>
      </c>
      <c r="AZ2" s="16">
        <f>AVERAGE(AN2:AY2)</f>
        <v>-3.76454557091653985</v>
      </c>
      <c r="BA2" s="3">
        <f>AVERAGE(AS2:AT2)</f>
        <v>14.5439784946236994</v>
      </c>
      <c r="BB2" s="3">
        <f>AVERAGE(AS2:AV2)</f>
        <v>12.9601075268816999</v>
      </c>
    </row>
    <row r="3" spans="1:54">
      <c r="A3" s="3" t="n">
        <v>1967</v>
      </c>
      <c r="B3" s="3" t="n">
        <v>1.01000000000000001</v>
      </c>
      <c r="C3" s="3" t="n">
        <v>1.04699999999999993</v>
      </c>
      <c r="D3" s="3" t="n">
        <v>1.01000000000000001</v>
      </c>
      <c r="F3" s="6"/>
      <c r="H3" s="3" t="n">
        <v>1967</v>
      </c>
      <c r="I3" t="n">
        <v>93</v>
      </c>
      <c r="J3" t="n">
        <v>87.5</v>
      </c>
      <c r="K3" t="n">
        <v>90.2999999999999972</v>
      </c>
      <c r="L3" t="n">
        <v>132.400000000000006</v>
      </c>
      <c r="M3" t="n">
        <v>42.2000000000000028</v>
      </c>
      <c r="N3" t="n">
        <v>34.2999999999999972</v>
      </c>
      <c r="O3" t="n">
        <v>6.40000000000000036</v>
      </c>
      <c r="P3" s="34" t="n">
        <v>19.1999999999999993</v>
      </c>
      <c r="Q3" t="n">
        <v>6.29999999999999982</v>
      </c>
      <c r="R3" t="n">
        <v>18.3000000000000007</v>
      </c>
      <c r="S3" t="n">
        <v>33</v>
      </c>
      <c r="T3" t="n">
        <v>66.5999999999999943</v>
      </c>
      <c r="U3" t="n">
        <v>86.4000000000000057</v>
      </c>
      <c r="V3" t="n">
        <v>129.299999999999983</v>
      </c>
      <c r="W3" t="n">
        <v>36.3999999999999986</v>
      </c>
      <c r="X3" t="n">
        <v>48.2000000000000028</v>
      </c>
      <c r="Y3" t="n">
        <v>49.5000000000000142</v>
      </c>
      <c r="Z3" t="n">
        <v>30</v>
      </c>
      <c r="AA3" t="n">
        <v>39.3999999999999986</v>
      </c>
      <c r="AB3" s="38">
        <f>SUM(P3:AA3)</f>
        <v>562.600000000000023</v>
      </c>
      <c r="AC3" s="16">
        <f>SUM(U3:V3)</f>
        <v>215.699999999999989</v>
      </c>
      <c r="AD3" s="16">
        <f>SUM(T3:X3)</f>
        <v>366.899999999999977</v>
      </c>
      <c r="AE3" s="16"/>
      <c r="AF3" s="3" t="n">
        <v>1967</v>
      </c>
      <c r="AG3" t="n">
        <v>10.1266666666666687</v>
      </c>
      <c r="AH3" t="n">
        <v>18.9612903225806448</v>
      </c>
      <c r="AI3" t="n">
        <v>14.8258064516129036</v>
      </c>
      <c r="AJ3" t="n">
        <v>7.92666666666666409</v>
      </c>
      <c r="AK3" t="n">
        <v>-5.91290322580645178</v>
      </c>
      <c r="AL3" t="n">
        <v>-7.94333333333333158</v>
      </c>
      <c r="AM3" t="n">
        <v>-13.3967741935483833</v>
      </c>
      <c r="AN3" s="34" t="n">
        <v>-20.9838709677419359</v>
      </c>
      <c r="AO3" t="n">
        <v>-14.9999999999999964</v>
      </c>
      <c r="AP3" t="n">
        <v>-4.3838709677419363</v>
      </c>
      <c r="AQ3" t="n">
        <v>2.40689655172413763</v>
      </c>
      <c r="AR3" t="n">
        <v>3.13225806451612998</v>
      </c>
      <c r="AS3" t="n">
        <v>14.2199999999999953</v>
      </c>
      <c r="AT3" t="n">
        <v>21.0838709677419303</v>
      </c>
      <c r="AU3" t="n">
        <v>17.267741935483869</v>
      </c>
      <c r="AV3" t="n">
        <v>8.84999999999999964</v>
      </c>
      <c r="AW3" t="n">
        <v>2.87586206896551655</v>
      </c>
      <c r="AX3" t="n">
        <v>-3.35185185185185208</v>
      </c>
      <c r="AY3" t="n">
        <v>-13.3161290322580648</v>
      </c>
      <c r="AZ3" s="16">
        <f>AVERAGE(AN3:AY3)</f>
        <v>1.06674223073648</v>
      </c>
      <c r="BA3" s="3">
        <f>AVERAGE(AS3:AT3)</f>
        <v>17.6519354838710001</v>
      </c>
      <c r="BB3" s="3">
        <f>AVERAGE(AS3:AV3)</f>
        <v>15.3554032258064996</v>
      </c>
    </row>
    <row r="4" spans="1:54">
      <c r="A4" s="3" t="n">
        <v>1968</v>
      </c>
      <c r="B4" s="3" t="n">
        <v>0.520000000000000018</v>
      </c>
      <c r="C4" s="3" t="n">
        <v>0.575</v>
      </c>
      <c r="D4" s="3" t="n">
        <v>0.520000000000000018</v>
      </c>
      <c r="F4" s="6"/>
      <c r="H4" s="3" t="n">
        <v>1968</v>
      </c>
      <c r="I4" t="n">
        <v>86.4000000000000057</v>
      </c>
      <c r="J4" t="n">
        <v>129.299999999999983</v>
      </c>
      <c r="K4" t="n">
        <v>36.3999999999999986</v>
      </c>
      <c r="L4" t="n">
        <v>48.2000000000000028</v>
      </c>
      <c r="M4" t="n">
        <v>49.5000000000000142</v>
      </c>
      <c r="N4" t="n">
        <v>30</v>
      </c>
      <c r="O4" t="n">
        <v>39.3999999999999986</v>
      </c>
      <c r="P4" s="34" t="n">
        <v>17.899999999999995</v>
      </c>
      <c r="Q4" t="n">
        <v>26.1000000000000014</v>
      </c>
      <c r="R4" t="n">
        <v>39.3999999999999915</v>
      </c>
      <c r="S4" t="n">
        <v>23.1000000000000014</v>
      </c>
      <c r="T4" t="n">
        <v>26.8999999999999986</v>
      </c>
      <c r="U4" t="n">
        <v>30.8999999999999986</v>
      </c>
      <c r="V4" t="n">
        <v>127.200000000000045</v>
      </c>
      <c r="W4" t="n">
        <v>69</v>
      </c>
      <c r="X4" t="n">
        <v>34.1000000000000014</v>
      </c>
      <c r="Y4" t="n">
        <v>30.8000000000000007</v>
      </c>
      <c r="Z4" t="n">
        <v>10.8000000000000007</v>
      </c>
      <c r="AA4" t="n">
        <v>14.5000000000000018</v>
      </c>
      <c r="AB4" s="38">
        <f>SUM(P4:AA4)</f>
        <v>450.699999999999989</v>
      </c>
      <c r="AC4" s="16">
        <f>SUM(U4:V4)</f>
        <v>158.099999999999994</v>
      </c>
      <c r="AD4" s="16">
        <f>SUM(T4:X4)</f>
        <v>288.100000000000023</v>
      </c>
      <c r="AE4" s="16"/>
      <c r="AF4" s="3" t="n">
        <v>1968</v>
      </c>
      <c r="AG4" t="n">
        <v>14.2199999999999953</v>
      </c>
      <c r="AH4" t="n">
        <v>21.0838709677419303</v>
      </c>
      <c r="AI4" t="n">
        <v>17.267741935483869</v>
      </c>
      <c r="AJ4" t="n">
        <v>8.84999999999999964</v>
      </c>
      <c r="AK4" t="n">
        <v>2.87586206896551655</v>
      </c>
      <c r="AL4" t="n">
        <v>-3.35185185185185208</v>
      </c>
      <c r="AM4" t="n">
        <v>-13.3161290322580648</v>
      </c>
      <c r="AN4" s="34" t="n">
        <v>-25.0870967741935438</v>
      </c>
      <c r="AO4" t="n">
        <v>-16.4448275862068982</v>
      </c>
      <c r="AP4" t="n">
        <v>-4.90000000000000036</v>
      </c>
      <c r="AQ4" t="n">
        <v>-7.61666666666666803</v>
      </c>
      <c r="AR4" t="n">
        <v>2.5580645161290323</v>
      </c>
      <c r="AS4" t="n">
        <v>9.73000000000000043</v>
      </c>
      <c r="AT4" t="n">
        <v>15.4903225806451594</v>
      </c>
      <c r="AU4" t="n">
        <v>15.5225806451612875</v>
      </c>
      <c r="AV4" t="n">
        <v>5.86000000000000032</v>
      </c>
      <c r="AW4" t="n">
        <v>-2.37419354838709706</v>
      </c>
      <c r="AX4" t="n">
        <v>-20.7366666666666681</v>
      </c>
      <c r="AY4" t="n">
        <v>-25.4419354838709673</v>
      </c>
      <c r="AZ4" s="16">
        <f>AVERAGE(AN4:AY4)</f>
        <v>-4.45336824867136016</v>
      </c>
      <c r="BA4" s="3">
        <f>AVERAGE(AS4:AT4)</f>
        <v>12.6101612903225995</v>
      </c>
      <c r="BB4" s="3">
        <f>AVERAGE(AS4:AV4)</f>
        <v>11.6507258064516002</v>
      </c>
    </row>
    <row r="5" spans="1:54">
      <c r="A5" s="3" t="n">
        <v>1969</v>
      </c>
      <c r="B5" s="3" t="n">
        <v>0.794000000000000039</v>
      </c>
      <c r="C5" s="3" t="n">
        <v>1.03899999999999992</v>
      </c>
      <c r="D5" s="3" t="n">
        <v>0.794000000000000039</v>
      </c>
      <c r="F5" s="6"/>
      <c r="H5" s="3" t="n">
        <v>1969</v>
      </c>
      <c r="I5" t="n">
        <v>30.8999999999999986</v>
      </c>
      <c r="J5" t="n">
        <v>127.200000000000045</v>
      </c>
      <c r="K5" t="n">
        <v>69</v>
      </c>
      <c r="L5" t="n">
        <v>34.1000000000000014</v>
      </c>
      <c r="M5" t="n">
        <v>30.8000000000000007</v>
      </c>
      <c r="N5" t="n">
        <v>10.8000000000000007</v>
      </c>
      <c r="O5" t="n">
        <v>14.5000000000000018</v>
      </c>
      <c r="P5" s="34" t="n">
        <v>9.39999999999999858</v>
      </c>
      <c r="Q5" t="n">
        <v>7.10000000000000053</v>
      </c>
      <c r="R5" t="n">
        <v>17</v>
      </c>
      <c r="S5" t="n">
        <v>16.5</v>
      </c>
      <c r="T5" t="n">
        <v>17.8999999999999986</v>
      </c>
      <c r="U5" t="n">
        <v>86.7999999999999972</v>
      </c>
      <c r="V5" t="n">
        <v>59.6000000000000085</v>
      </c>
      <c r="W5" t="n">
        <v>23.5</v>
      </c>
      <c r="X5" t="n">
        <v>21.7000000000000028</v>
      </c>
      <c r="Y5" t="n">
        <v>33.6000000000000014</v>
      </c>
      <c r="Z5" t="n">
        <v>27.4000000000000092</v>
      </c>
      <c r="AA5" t="n">
        <v>4.69999999999999929</v>
      </c>
      <c r="AB5" s="38">
        <f>SUM(P5:AA5)</f>
        <v>325.199999999999989</v>
      </c>
      <c r="AC5" s="16">
        <f>SUM(U5:V5)</f>
        <v>146.400000000000006</v>
      </c>
      <c r="AD5" s="16">
        <f>SUM(T5:X5)</f>
        <v>209.5</v>
      </c>
      <c r="AE5" s="16"/>
      <c r="AF5" s="3" t="n">
        <v>1969</v>
      </c>
      <c r="AG5" t="n">
        <v>9.73000000000000043</v>
      </c>
      <c r="AH5" t="n">
        <v>15.4903225806451594</v>
      </c>
      <c r="AI5" t="n">
        <v>15.5225806451612875</v>
      </c>
      <c r="AJ5" t="n">
        <v>5.86000000000000032</v>
      </c>
      <c r="AK5" t="n">
        <v>-2.37419354838709706</v>
      </c>
      <c r="AL5" t="n">
        <v>-20.7366666666666681</v>
      </c>
      <c r="AM5" t="n">
        <v>-25.4419354838709673</v>
      </c>
      <c r="AN5" s="34" t="n">
        <v>-25.2193548387096804</v>
      </c>
      <c r="AO5" t="n">
        <v>-21.7714285714285758</v>
      </c>
      <c r="AP5" t="n">
        <v>-13.7903225806451619</v>
      </c>
      <c r="AQ5" t="n">
        <v>-6.45333333333333403</v>
      </c>
      <c r="AR5" t="n">
        <v>-1.64666666666666721</v>
      </c>
      <c r="AS5" t="n">
        <v>10.3866666666666685</v>
      </c>
      <c r="AT5" t="n">
        <v>19.7225806451612904</v>
      </c>
      <c r="AU5" t="n">
        <v>12.4258064516129032</v>
      </c>
      <c r="AV5" t="n">
        <v>7.78666666666666796</v>
      </c>
      <c r="AW5" t="n">
        <v>-3.67096774193548336</v>
      </c>
      <c r="AX5" t="n">
        <v>-6.64666666666666561</v>
      </c>
      <c r="AY5" t="n">
        <v>-16.245161290322585</v>
      </c>
      <c r="AZ5" s="16">
        <f>AVERAGE(AN5:AY5)</f>
        <v>-3.76018177163338008</v>
      </c>
      <c r="BA5" s="3">
        <f>AVERAGE(AS5:AT5)</f>
        <v>15.0546236559139999</v>
      </c>
      <c r="BB5" s="3">
        <f>AVERAGE(AS5:AV5)</f>
        <v>12.5804301075268992</v>
      </c>
    </row>
    <row r="6" spans="1:54">
      <c r="A6" s="3" t="n">
        <v>1970</v>
      </c>
      <c r="B6" s="3" t="n">
        <v>0.560000000000000053</v>
      </c>
      <c r="C6" s="3" t="n">
        <v>0.770000000000000018</v>
      </c>
      <c r="D6" s="3" t="n">
        <v>0.560000000000000053</v>
      </c>
      <c r="F6" s="6"/>
      <c r="H6" s="3" t="n">
        <v>1970</v>
      </c>
      <c r="I6" t="n">
        <v>86.7999999999999972</v>
      </c>
      <c r="J6" t="n">
        <v>59.6000000000000085</v>
      </c>
      <c r="K6" t="n">
        <v>23.5</v>
      </c>
      <c r="L6" t="n">
        <v>21.7000000000000028</v>
      </c>
      <c r="M6" t="n">
        <v>33.6000000000000014</v>
      </c>
      <c r="N6" t="n">
        <v>27.4000000000000092</v>
      </c>
      <c r="O6" t="n">
        <v>4.69999999999999929</v>
      </c>
      <c r="P6" s="34" t="n">
        <v>27.7000000000000028</v>
      </c>
      <c r="Q6" t="n">
        <v>21.3000000000000007</v>
      </c>
      <c r="R6" t="n">
        <v>18</v>
      </c>
      <c r="S6" t="n">
        <v>16.1000000000000014</v>
      </c>
      <c r="T6" t="n">
        <v>19</v>
      </c>
      <c r="U6" t="n">
        <v>22.8000000000000007</v>
      </c>
      <c r="V6" t="n">
        <v>24.3999999999999986</v>
      </c>
      <c r="W6" t="n">
        <v>27.7000000000000028</v>
      </c>
      <c r="X6" t="n">
        <v>48.2000000000000028</v>
      </c>
      <c r="Y6" t="n">
        <v>37.8999999999999986</v>
      </c>
      <c r="Z6" t="n">
        <v>22.3999999999999986</v>
      </c>
      <c r="AA6" t="n">
        <v>30.0000000000000036</v>
      </c>
      <c r="AB6" s="38">
        <f>SUM(P6:AA6)</f>
        <v>315.5</v>
      </c>
      <c r="AC6" s="16">
        <f>SUM(U6:V6)</f>
        <v>47.2000000000000028</v>
      </c>
      <c r="AD6" s="16">
        <f>SUM(T6:X6)</f>
        <v>142.099999999999994</v>
      </c>
      <c r="AE6" s="16"/>
      <c r="AF6" s="3" t="n">
        <v>1970</v>
      </c>
      <c r="AG6" t="n">
        <v>10.3866666666666685</v>
      </c>
      <c r="AH6" t="n">
        <v>19.7225806451612904</v>
      </c>
      <c r="AI6" t="n">
        <v>12.4258064516129032</v>
      </c>
      <c r="AJ6" t="n">
        <v>7.78666666666666796</v>
      </c>
      <c r="AK6" t="n">
        <v>-3.67096774193548336</v>
      </c>
      <c r="AL6" t="n">
        <v>-6.64666666666666561</v>
      </c>
      <c r="AM6" t="n">
        <v>-16.245161290322585</v>
      </c>
      <c r="AN6" s="34" t="n">
        <v>-24.6096774193548384</v>
      </c>
      <c r="AO6" t="n">
        <v>-20.5500000000000007</v>
      </c>
      <c r="AP6" t="n">
        <v>-9.40967741935483915</v>
      </c>
      <c r="AQ6" t="n">
        <v>-6.69666666666666721</v>
      </c>
      <c r="AR6" t="n">
        <v>0.180645161290322491</v>
      </c>
      <c r="AS6" t="n">
        <v>9.5</v>
      </c>
      <c r="AT6" t="n">
        <v>18.3709677419354804</v>
      </c>
      <c r="AU6" t="n">
        <v>13.0161290322580605</v>
      </c>
      <c r="AV6" t="n">
        <v>11.2366666666666664</v>
      </c>
      <c r="AW6" t="n">
        <v>-3.26896551724138007</v>
      </c>
      <c r="AX6" t="n">
        <v>-12.2357142857142858</v>
      </c>
      <c r="AY6" t="n">
        <v>-16.9870967741935495</v>
      </c>
      <c r="AZ6" s="16">
        <f>AVERAGE(AN6:AY6)</f>
        <v>-3.45444912336458998</v>
      </c>
      <c r="BA6" s="3">
        <f>AVERAGE(AS6:AT6)</f>
        <v>13.9354838709676994</v>
      </c>
      <c r="BB6" s="3">
        <f>AVERAGE(AS6:AV6)</f>
        <v>13.0309408602151002</v>
      </c>
    </row>
    <row r="7" spans="1:54">
      <c r="A7" s="3" t="n">
        <v>1971</v>
      </c>
      <c r="B7" s="3" t="n">
        <v>0.454999999999999982</v>
      </c>
      <c r="C7" s="3" t="n">
        <v>0.705999999999999961</v>
      </c>
      <c r="D7" s="3" t="n">
        <v>0.454999999999999982</v>
      </c>
      <c r="F7" s="6"/>
      <c r="H7" s="3" t="n">
        <v>1971</v>
      </c>
      <c r="I7" t="n">
        <v>22.8000000000000007</v>
      </c>
      <c r="J7" t="n">
        <v>24.3999999999999986</v>
      </c>
      <c r="K7" t="n">
        <v>27.7000000000000028</v>
      </c>
      <c r="L7" t="n">
        <v>48.2000000000000028</v>
      </c>
      <c r="M7" t="n">
        <v>37.8999999999999986</v>
      </c>
      <c r="N7" t="n">
        <v>22.3999999999999986</v>
      </c>
      <c r="O7" t="n">
        <v>30.0000000000000036</v>
      </c>
      <c r="P7" s="34" t="n">
        <v>31.6999999999999993</v>
      </c>
      <c r="Q7" t="n">
        <v>10.8000000000000007</v>
      </c>
      <c r="R7" t="n">
        <v>18.1000000000000014</v>
      </c>
      <c r="S7" t="n">
        <v>17</v>
      </c>
      <c r="T7" t="n">
        <v>30.6000000000000014</v>
      </c>
      <c r="U7" t="n">
        <v>61</v>
      </c>
      <c r="V7" t="n">
        <v>81.3999999999999773</v>
      </c>
      <c r="W7" t="n">
        <v>77.8999999999999773</v>
      </c>
      <c r="X7" t="n">
        <v>46.2000000000000028</v>
      </c>
      <c r="Y7" t="n">
        <v>50.7999999999999972</v>
      </c>
      <c r="Z7" t="n">
        <v>46.7999999999999972</v>
      </c>
      <c r="AA7" t="n">
        <v>17.9000000000000021</v>
      </c>
      <c r="AB7" s="38">
        <f>SUM(P7:AA7)</f>
        <v>490.199999999999989</v>
      </c>
      <c r="AC7" s="16">
        <f>SUM(U7:V7)</f>
        <v>142.400000000000006</v>
      </c>
      <c r="AD7" s="16">
        <f>SUM(T7:X7)</f>
        <v>297.100000000000023</v>
      </c>
      <c r="AE7" s="16"/>
      <c r="AF7" s="3" t="n">
        <v>1971</v>
      </c>
      <c r="AG7" t="n">
        <v>9.5</v>
      </c>
      <c r="AH7" t="n">
        <v>18.3709677419354804</v>
      </c>
      <c r="AI7" t="n">
        <v>13.0161290322580605</v>
      </c>
      <c r="AJ7" t="n">
        <v>11.2366666666666664</v>
      </c>
      <c r="AK7" t="n">
        <v>-3.26896551724138007</v>
      </c>
      <c r="AL7" t="n">
        <v>-12.2357142857142858</v>
      </c>
      <c r="AM7" t="n">
        <v>-16.9870967741935495</v>
      </c>
      <c r="AN7" s="34" t="n">
        <v>-19.2967741935483872</v>
      </c>
      <c r="AO7" t="n">
        <v>-24.7035714285714256</v>
      </c>
      <c r="AP7" t="n">
        <v>-13.4548387096774178</v>
      </c>
      <c r="AQ7" t="n">
        <v>-8.47000000000000064</v>
      </c>
      <c r="AR7" t="n">
        <v>1.92903225806451655</v>
      </c>
      <c r="AS7" t="n">
        <v>8.76999999999999957</v>
      </c>
      <c r="AT7" t="n">
        <v>17.4580645161290349</v>
      </c>
      <c r="AU7" t="n">
        <v>14.2870967741935484</v>
      </c>
      <c r="AV7" t="n">
        <v>9.02999999999999936</v>
      </c>
      <c r="AW7" t="n">
        <v>-4.66451612903225765</v>
      </c>
      <c r="AX7" t="n">
        <v>-7.73333333333333428</v>
      </c>
      <c r="AY7" t="n">
        <v>-15.806451612903226</v>
      </c>
      <c r="AZ7" s="16">
        <f>AVERAGE(AN7:AY7)</f>
        <v>-3.55460765488991015</v>
      </c>
      <c r="BA7" s="3">
        <f>AVERAGE(AS7:AT7)</f>
        <v>13.1140322580644995</v>
      </c>
      <c r="BB7" s="3">
        <f>AVERAGE(AS7:AV7)</f>
        <v>12.3862903225805994</v>
      </c>
    </row>
    <row r="8" spans="1:54">
      <c r="A8" s="3" t="n">
        <v>1972</v>
      </c>
      <c r="B8" s="3" t="n">
        <v>0.553000000000000025</v>
      </c>
      <c r="C8" s="3" t="n">
        <v>0.933999999999999986</v>
      </c>
      <c r="D8" s="3" t="n">
        <v>0.553000000000000025</v>
      </c>
      <c r="F8" s="6"/>
      <c r="H8" s="3" t="n">
        <v>1972</v>
      </c>
      <c r="I8" t="n">
        <v>61</v>
      </c>
      <c r="J8" t="n">
        <v>81.3999999999999773</v>
      </c>
      <c r="K8" t="n">
        <v>77.8999999999999773</v>
      </c>
      <c r="L8" t="n">
        <v>46.2000000000000028</v>
      </c>
      <c r="M8" t="n">
        <v>50.7999999999999972</v>
      </c>
      <c r="N8" t="n">
        <v>46.7999999999999972</v>
      </c>
      <c r="O8" t="n">
        <v>17.9000000000000021</v>
      </c>
      <c r="P8" s="34" t="n">
        <v>18.5999999999999943</v>
      </c>
      <c r="Q8" t="n">
        <v>20.5</v>
      </c>
      <c r="R8" t="n">
        <v>20.6000000000000014</v>
      </c>
      <c r="S8" t="n">
        <v>29.1999999999999993</v>
      </c>
      <c r="T8" t="n">
        <v>41.2999999999999972</v>
      </c>
      <c r="U8" t="n">
        <v>32.3999999999999986</v>
      </c>
      <c r="V8" t="n">
        <v>82.3999999999999773</v>
      </c>
      <c r="W8" t="n">
        <v>63.7000000000000028</v>
      </c>
      <c r="X8" t="n">
        <v>31.1000000000000014</v>
      </c>
      <c r="Y8" t="n">
        <v>43.6000000000000014</v>
      </c>
      <c r="Z8" t="n">
        <v>47.4999999999999929</v>
      </c>
      <c r="AA8" t="n">
        <v>26.1999999999999993</v>
      </c>
      <c r="AB8" s="38">
        <f>SUM(P8:AA8)</f>
        <v>457.100000000000023</v>
      </c>
      <c r="AC8" s="16">
        <f>SUM(U8:V8)</f>
        <v>114.799999999999997</v>
      </c>
      <c r="AD8" s="16">
        <f>SUM(T8:X8)</f>
        <v>250.900000000000006</v>
      </c>
      <c r="AE8" s="16"/>
      <c r="AF8" s="3" t="n">
        <v>1972</v>
      </c>
      <c r="AG8" t="n">
        <v>8.76999999999999957</v>
      </c>
      <c r="AH8" t="n">
        <v>17.4580645161290349</v>
      </c>
      <c r="AI8" t="n">
        <v>14.2870967741935484</v>
      </c>
      <c r="AJ8" t="n">
        <v>9.02999999999999936</v>
      </c>
      <c r="AK8" t="n">
        <v>-4.66451612903225765</v>
      </c>
      <c r="AL8" t="n">
        <v>-7.73333333333333428</v>
      </c>
      <c r="AM8" t="n">
        <v>-15.806451612903226</v>
      </c>
      <c r="AN8" s="34" t="n">
        <v>-22.8806451612903246</v>
      </c>
      <c r="AO8" t="n">
        <v>-14.862068965517242</v>
      </c>
      <c r="AP8" t="n">
        <v>-13.5677419354838715</v>
      </c>
      <c r="AQ8" t="n">
        <v>-2.30333333333333279</v>
      </c>
      <c r="AR8" t="n">
        <v>-2.32580645161290311</v>
      </c>
      <c r="AS8" t="n">
        <v>10.7166666666666686</v>
      </c>
      <c r="AT8" t="n">
        <v>16.8838709677419345</v>
      </c>
      <c r="AU8" t="n">
        <v>14.3677419354838687</v>
      </c>
      <c r="AV8" t="n">
        <v>5.1566666666666654</v>
      </c>
      <c r="AW8" t="n">
        <v>-0.79354838709677411</v>
      </c>
      <c r="AX8" t="n">
        <v>-17.7566666666666677</v>
      </c>
      <c r="AY8" t="n">
        <v>-15.7516129032258085</v>
      </c>
      <c r="AZ8" s="16">
        <f>AVERAGE(AN8:AY8)</f>
        <v>-3.59303979730565004</v>
      </c>
      <c r="BA8" s="3">
        <f>AVERAGE(AS8:AT8)</f>
        <v>13.8002688172042998</v>
      </c>
      <c r="BB8" s="3">
        <f>AVERAGE(AS8:AV8)</f>
        <v>11.7812365591397992</v>
      </c>
    </row>
    <row r="9" spans="1:54">
      <c r="A9" s="3" t="n">
        <v>1973</v>
      </c>
      <c r="B9" s="3" t="n">
        <v>0.293999999999999986</v>
      </c>
      <c r="C9" s="3" t="n">
        <v>0.655000000000000071</v>
      </c>
      <c r="D9" s="3" t="n">
        <v>0.293999999999999986</v>
      </c>
      <c r="F9" s="6"/>
      <c r="H9" s="3" t="n">
        <v>1973</v>
      </c>
      <c r="I9" t="n">
        <v>32.3999999999999986</v>
      </c>
      <c r="J9" t="n">
        <v>82.3999999999999773</v>
      </c>
      <c r="K9" t="n">
        <v>63.7000000000000028</v>
      </c>
      <c r="L9" t="n">
        <v>31.1000000000000014</v>
      </c>
      <c r="M9" t="n">
        <v>43.6000000000000014</v>
      </c>
      <c r="N9" t="n">
        <v>47.4999999999999929</v>
      </c>
      <c r="O9" t="n">
        <v>26.1999999999999993</v>
      </c>
      <c r="P9" s="34" t="n">
        <v>28.3000000000000007</v>
      </c>
      <c r="Q9" t="n">
        <v>14.4000000000000021</v>
      </c>
      <c r="R9" t="n">
        <v>29.8000000000000043</v>
      </c>
      <c r="S9" t="n">
        <v>27.2000000000000028</v>
      </c>
      <c r="T9" t="n">
        <v>24.6000000000000014</v>
      </c>
      <c r="U9" t="n">
        <v>37.2000000000000028</v>
      </c>
      <c r="V9" t="n">
        <v>90.7000000000000028</v>
      </c>
      <c r="W9" t="n">
        <v>41.8999999999999986</v>
      </c>
      <c r="X9" t="n">
        <v>46.7999999999999972</v>
      </c>
      <c r="Y9" t="n">
        <v>45.7999999999999972</v>
      </c>
      <c r="Z9" t="n">
        <v>31.5</v>
      </c>
      <c r="AA9" t="n">
        <v>20.5</v>
      </c>
      <c r="AB9" s="38">
        <f>SUM(P9:AA9)</f>
        <v>438.699999999999989</v>
      </c>
      <c r="AC9" s="16">
        <f>SUM(U9:V9)</f>
        <v>127.900000000000006</v>
      </c>
      <c r="AD9" s="16">
        <f>SUM(T9:X9)</f>
        <v>241.199999999999989</v>
      </c>
      <c r="AE9" s="16"/>
      <c r="AF9" s="3" t="n">
        <v>1973</v>
      </c>
      <c r="AG9" t="n">
        <v>10.7166666666666686</v>
      </c>
      <c r="AH9" t="n">
        <v>16.8838709677419345</v>
      </c>
      <c r="AI9" t="n">
        <v>14.3677419354838687</v>
      </c>
      <c r="AJ9" t="n">
        <v>5.1566666666666654</v>
      </c>
      <c r="AK9" t="n">
        <v>-0.79354838709677411</v>
      </c>
      <c r="AL9" t="n">
        <v>-17.7566666666666677</v>
      </c>
      <c r="AM9" t="n">
        <v>-15.7516129032258085</v>
      </c>
      <c r="AN9" s="34" t="n">
        <v>-21.7967741935483836</v>
      </c>
      <c r="AO9" t="n">
        <v>-14.3142857142857167</v>
      </c>
      <c r="AP9" t="n">
        <v>-10.8258064516129018</v>
      </c>
      <c r="AQ9" t="n">
        <v>-1.96999999999999993</v>
      </c>
      <c r="AR9" t="n">
        <v>3.32258064516129092</v>
      </c>
      <c r="AS9" t="n">
        <v>14.0700000000000003</v>
      </c>
      <c r="AT9" t="n">
        <v>16.9645161290322548</v>
      </c>
      <c r="AU9" t="n">
        <v>17.7193548387096769</v>
      </c>
      <c r="AV9" t="n">
        <v>6.42666666666666586</v>
      </c>
      <c r="AW9" t="n">
        <v>-2.08064516129032251</v>
      </c>
      <c r="AX9" t="n">
        <v>-9.3275862068965516</v>
      </c>
      <c r="AY9" t="n">
        <v>-17.9451612903225843</v>
      </c>
      <c r="AZ9" s="16">
        <f>AVERAGE(AN9:AY9)</f>
        <v>-1.64642839486555008</v>
      </c>
      <c r="BA9" s="3">
        <f>AVERAGE(AS9:AT9)</f>
        <v>15.5172580645160991</v>
      </c>
      <c r="BB9" s="3">
        <f>AVERAGE(AS9:AV9)</f>
        <v>13.7951344086022001</v>
      </c>
    </row>
    <row r="10" spans="1:54">
      <c r="A10" s="3" t="n">
        <v>1974</v>
      </c>
      <c r="B10" s="3" t="n">
        <v>0.573999999999999932</v>
      </c>
      <c r="C10" s="3" t="n">
        <v>1.0069999999999999</v>
      </c>
      <c r="D10" s="3" t="n">
        <v>0.573999999999999932</v>
      </c>
      <c r="F10" s="6"/>
      <c r="H10" s="3" t="n">
        <v>1974</v>
      </c>
      <c r="I10" t="n">
        <v>37.2000000000000028</v>
      </c>
      <c r="J10" t="n">
        <v>90.7000000000000028</v>
      </c>
      <c r="K10" t="n">
        <v>41.8999999999999986</v>
      </c>
      <c r="L10" t="n">
        <v>46.7999999999999972</v>
      </c>
      <c r="M10" t="n">
        <v>45.7999999999999972</v>
      </c>
      <c r="N10" t="n">
        <v>31.5</v>
      </c>
      <c r="O10" t="n">
        <v>20.5</v>
      </c>
      <c r="P10" s="34" t="n">
        <v>12.2999999999999954</v>
      </c>
      <c r="Q10" t="n">
        <v>14.6999999999999993</v>
      </c>
      <c r="R10" t="n">
        <v>17.3000000000000043</v>
      </c>
      <c r="S10" t="n">
        <v>30.1000000000000014</v>
      </c>
      <c r="T10" t="n">
        <v>22.2000000000000028</v>
      </c>
      <c r="U10" t="n">
        <v>15.8000000000000007</v>
      </c>
      <c r="V10" t="n">
        <v>32.2000000000000028</v>
      </c>
      <c r="W10" t="n">
        <v>20.3000000000000007</v>
      </c>
      <c r="X10" t="n">
        <v>47.7000000000000028</v>
      </c>
      <c r="Y10" t="n">
        <v>59.9999999999999929</v>
      </c>
      <c r="Z10" t="n">
        <v>15.0999999999999996</v>
      </c>
      <c r="AA10" t="n">
        <v>37.2999999999999972</v>
      </c>
      <c r="AB10" s="38">
        <f>SUM(P10:AA10)</f>
        <v>325</v>
      </c>
      <c r="AC10" s="16">
        <f>SUM(U10:V10)</f>
        <v>48</v>
      </c>
      <c r="AD10" s="16">
        <f>SUM(T10:X10)</f>
        <v>138.199999999999989</v>
      </c>
      <c r="AE10" s="16"/>
      <c r="AF10" s="3" t="n">
        <v>1974</v>
      </c>
      <c r="AG10" t="n">
        <v>14.0700000000000003</v>
      </c>
      <c r="AH10" t="n">
        <v>16.9645161290322548</v>
      </c>
      <c r="AI10" t="n">
        <v>17.7193548387096769</v>
      </c>
      <c r="AJ10" t="n">
        <v>6.42666666666666586</v>
      </c>
      <c r="AK10" t="n">
        <v>-2.08064516129032251</v>
      </c>
      <c r="AL10" t="n">
        <v>-9.3275862068965516</v>
      </c>
      <c r="AM10" t="n">
        <v>-17.9451612903225843</v>
      </c>
      <c r="AN10" s="34" t="n">
        <v>-21.3225806451612918</v>
      </c>
      <c r="AO10" t="n">
        <v>-25.0928571428571452</v>
      </c>
      <c r="AP10" t="n">
        <v>-8.50967741935483879</v>
      </c>
      <c r="AQ10" t="n">
        <v>-4.26666666666666661</v>
      </c>
      <c r="AR10" t="n">
        <v>-0.235483870967741904</v>
      </c>
      <c r="AS10" t="n">
        <v>10.1433333333333344</v>
      </c>
      <c r="AT10" t="n">
        <v>22.2290322580645174</v>
      </c>
      <c r="AU10" t="n">
        <v>16.3838709677419345</v>
      </c>
      <c r="AV10" t="n">
        <v>10.4199999999999999</v>
      </c>
      <c r="AW10" t="n">
        <v>-2.18666666666666742</v>
      </c>
      <c r="AX10" t="n">
        <v>-19.4266666666666623</v>
      </c>
      <c r="AY10" t="n">
        <v>-10.5677419354838698</v>
      </c>
      <c r="AZ10" s="16">
        <f>AVERAGE(AN10:AY10)</f>
        <v>-2.70267537122375989</v>
      </c>
      <c r="BA10" s="3">
        <f>AVERAGE(AS10:AT10)</f>
        <v>16.1861827956989011</v>
      </c>
      <c r="BB10" s="3">
        <f>AVERAGE(AS10:AV10)</f>
        <v>14.7940591397849008</v>
      </c>
    </row>
    <row r="11" spans="1:54">
      <c r="A11" s="3" t="n">
        <v>1975</v>
      </c>
      <c r="B11" s="3" t="n">
        <v>0.232000000000000028</v>
      </c>
      <c r="C11" s="3" t="n">
        <v>0.589999999999999947</v>
      </c>
      <c r="D11" s="3" t="n">
        <v>0.232000000000000028</v>
      </c>
      <c r="F11" s="6"/>
      <c r="H11" s="3" t="n">
        <v>1975</v>
      </c>
      <c r="I11" t="n">
        <v>15.8000000000000007</v>
      </c>
      <c r="J11" t="n">
        <v>32.2000000000000028</v>
      </c>
      <c r="K11" t="n">
        <v>20.3000000000000007</v>
      </c>
      <c r="L11" t="n">
        <v>47.7000000000000028</v>
      </c>
      <c r="M11" t="n">
        <v>59.9999999999999929</v>
      </c>
      <c r="N11" t="n">
        <v>15.0999999999999996</v>
      </c>
      <c r="O11" t="n">
        <v>37.2999999999999972</v>
      </c>
      <c r="P11" s="34" t="n">
        <v>19.8999999999999986</v>
      </c>
      <c r="Q11" t="n">
        <v>24.6999999999999993</v>
      </c>
      <c r="R11" t="n">
        <v>11.5999999999999979</v>
      </c>
      <c r="S11" t="n">
        <v>45.7000000000000028</v>
      </c>
      <c r="T11" t="n">
        <v>51.7000000000000028</v>
      </c>
      <c r="U11" t="n">
        <v>83.4000000000000057</v>
      </c>
      <c r="V11" t="n">
        <v>78.8999999999999631</v>
      </c>
      <c r="W11" t="n">
        <v>88.0999999999999943</v>
      </c>
      <c r="X11" t="n">
        <v>53.2000000000000028</v>
      </c>
      <c r="Y11" t="n">
        <v>31.5</v>
      </c>
      <c r="Z11" t="n">
        <v>31.8999999999999986</v>
      </c>
      <c r="AA11" t="n">
        <v>27.6999999999999993</v>
      </c>
      <c r="AB11" s="38">
        <f>SUM(P11:AA11)</f>
        <v>548.299999999999955</v>
      </c>
      <c r="AC11" s="16">
        <f>SUM(U11:V11)</f>
        <v>162.300000000000011</v>
      </c>
      <c r="AD11" s="16">
        <f>SUM(T11:X11)</f>
        <v>355.300000000000011</v>
      </c>
      <c r="AE11" s="16"/>
      <c r="AF11" s="3" t="n">
        <v>1975</v>
      </c>
      <c r="AG11" t="n">
        <v>10.1433333333333344</v>
      </c>
      <c r="AH11" t="n">
        <v>22.2290322580645174</v>
      </c>
      <c r="AI11" t="n">
        <v>16.3838709677419345</v>
      </c>
      <c r="AJ11" t="n">
        <v>10.4199999999999999</v>
      </c>
      <c r="AK11" t="n">
        <v>-2.18666666666666742</v>
      </c>
      <c r="AL11" t="n">
        <v>-19.4266666666666623</v>
      </c>
      <c r="AM11" t="n">
        <v>-10.5677419354838698</v>
      </c>
      <c r="AN11" s="34" t="n">
        <v>-17.6709677419354811</v>
      </c>
      <c r="AO11" t="n">
        <v>-20.2285714285714313</v>
      </c>
      <c r="AP11" t="n">
        <v>-9.63870967741935125</v>
      </c>
      <c r="AQ11" t="n">
        <v>-1.57000000000000011</v>
      </c>
      <c r="AR11" t="n">
        <v>0.509677419354838701</v>
      </c>
      <c r="AS11" t="n">
        <v>10.6233333333333313</v>
      </c>
      <c r="AT11" t="n">
        <v>17.64838709677419</v>
      </c>
      <c r="AU11" t="n">
        <v>14.6741935483870964</v>
      </c>
      <c r="AV11" t="n">
        <v>11.4733333333333327</v>
      </c>
      <c r="AW11" t="n">
        <v>-2.78064516129032313</v>
      </c>
      <c r="AX11" t="n">
        <v>-12.1266666666666687</v>
      </c>
      <c r="AY11" t="n">
        <v>-14.5225806451612875</v>
      </c>
      <c r="AZ11" s="16">
        <f>AVERAGE(AN11:AY11)</f>
        <v>-1.96743471582180991</v>
      </c>
      <c r="BA11" s="3">
        <f>AVERAGE(AS11:AT11)</f>
        <v>14.1358602150537997</v>
      </c>
      <c r="BB11" s="3">
        <f>AVERAGE(AS11:AV11)</f>
        <v>13.6048118279570005</v>
      </c>
    </row>
    <row r="12" spans="1:54">
      <c r="A12" s="3" t="n">
        <v>1976</v>
      </c>
      <c r="B12" s="3" t="n">
        <v>0.705999999999999961</v>
      </c>
      <c r="C12" s="3" t="n">
        <v>1.14999999999999991</v>
      </c>
      <c r="D12" s="3" t="n">
        <v>0.705999999999999961</v>
      </c>
      <c r="F12" s="6"/>
      <c r="H12" s="3" t="n">
        <v>1976</v>
      </c>
      <c r="I12" t="n">
        <v>83.4000000000000057</v>
      </c>
      <c r="J12" t="n">
        <v>78.8999999999999631</v>
      </c>
      <c r="K12" t="n">
        <v>88.0999999999999943</v>
      </c>
      <c r="L12" t="n">
        <v>53.2000000000000028</v>
      </c>
      <c r="M12" t="n">
        <v>31.5</v>
      </c>
      <c r="N12" t="n">
        <v>31.8999999999999986</v>
      </c>
      <c r="O12" t="n">
        <v>27.6999999999999993</v>
      </c>
      <c r="P12" s="34" t="n">
        <v>21.4000000000000092</v>
      </c>
      <c r="Q12" t="n">
        <v>23.5</v>
      </c>
      <c r="R12" t="n">
        <v>0.600000000000000089</v>
      </c>
      <c r="S12" t="n">
        <v>16.8999999999999986</v>
      </c>
      <c r="T12" t="n">
        <v>27.3999999999999986</v>
      </c>
      <c r="U12" t="n">
        <v>54.4000000000000057</v>
      </c>
      <c r="V12" t="n">
        <v>44.2999999999999972</v>
      </c>
      <c r="W12" t="n">
        <v>30.3999999999999986</v>
      </c>
      <c r="X12" t="n">
        <v>38.7999999999999972</v>
      </c>
      <c r="Y12" t="n">
        <v>24.3000000000000007</v>
      </c>
      <c r="Z12" t="n">
        <v>15.8000000000000007</v>
      </c>
      <c r="AA12" t="n">
        <v>22.1999999999999993</v>
      </c>
      <c r="AB12" s="38">
        <f>SUM(P12:AA12)</f>
        <v>320</v>
      </c>
      <c r="AC12" s="16">
        <f>SUM(U12:V12)</f>
        <v>98.7000000000000028</v>
      </c>
      <c r="AD12" s="16">
        <f>SUM(T12:X12)</f>
        <v>195.300000000000011</v>
      </c>
      <c r="AE12" s="16"/>
      <c r="AF12" s="3" t="n">
        <v>1976</v>
      </c>
      <c r="AG12" t="n">
        <v>10.6233333333333313</v>
      </c>
      <c r="AH12" t="n">
        <v>17.64838709677419</v>
      </c>
      <c r="AI12" t="n">
        <v>14.6741935483870964</v>
      </c>
      <c r="AJ12" t="n">
        <v>11.4733333333333327</v>
      </c>
      <c r="AK12" t="n">
        <v>-2.78064516129032313</v>
      </c>
      <c r="AL12" t="n">
        <v>-12.1266666666666687</v>
      </c>
      <c r="AM12" t="n">
        <v>-14.5225806451612875</v>
      </c>
      <c r="AN12" s="34" t="n">
        <v>-20.1580645161290377</v>
      </c>
      <c r="AO12" t="n">
        <v>-18.9758620689655189</v>
      </c>
      <c r="AP12" t="n">
        <v>-9.63870967741935125</v>
      </c>
      <c r="AQ12" t="n">
        <v>0.913333333333332931</v>
      </c>
      <c r="AR12" t="n">
        <v>3.83225806451612883</v>
      </c>
      <c r="AS12" t="n">
        <v>14.1233333333333313</v>
      </c>
      <c r="AT12" t="n">
        <v>20.2000000000000028</v>
      </c>
      <c r="AU12" t="n">
        <v>19.0548387096774228</v>
      </c>
      <c r="AV12" t="n">
        <v>8.80000000000000071</v>
      </c>
      <c r="AW12" t="n">
        <v>-6.90322580645161477</v>
      </c>
      <c r="AX12" t="n">
        <v>-6.70333333333333492</v>
      </c>
      <c r="AY12" t="n">
        <v>-14.2387096774193527</v>
      </c>
      <c r="AZ12" s="16">
        <f>AVERAGE(AN12:AY12)</f>
        <v>-0.807845136571500078</v>
      </c>
      <c r="BA12" s="3">
        <f>AVERAGE(AS12:AT12)</f>
        <v>17.1616666666667008</v>
      </c>
      <c r="BB12" s="3">
        <f>AVERAGE(AS12:AV12)</f>
        <v>15.5445430107526992</v>
      </c>
    </row>
    <row r="13" spans="1:54">
      <c r="A13" s="3" t="n">
        <v>1977</v>
      </c>
      <c r="B13" s="3" t="n">
        <v>0.68100000000000005</v>
      </c>
      <c r="C13" s="3" t="n">
        <v>1.0069999999999999</v>
      </c>
      <c r="D13" s="3" t="n">
        <v>0.68100000000000005</v>
      </c>
      <c r="F13" s="6"/>
      <c r="H13" s="3" t="n">
        <v>1977</v>
      </c>
      <c r="I13" t="n">
        <v>54.4000000000000057</v>
      </c>
      <c r="J13" t="n">
        <v>44.2999999999999972</v>
      </c>
      <c r="K13" t="n">
        <v>30.3999999999999986</v>
      </c>
      <c r="L13" t="n">
        <v>38.7999999999999972</v>
      </c>
      <c r="M13" t="n">
        <v>24.3000000000000007</v>
      </c>
      <c r="N13" t="n">
        <v>15.8000000000000007</v>
      </c>
      <c r="O13" t="n">
        <v>22.1999999999999993</v>
      </c>
      <c r="P13" s="34" t="n">
        <v>19.9500000000000064</v>
      </c>
      <c r="Q13" t="n">
        <v>22.5</v>
      </c>
      <c r="R13" t="n">
        <v>15.8499999999999996</v>
      </c>
      <c r="S13" t="n">
        <v>18.3000000000000007</v>
      </c>
      <c r="T13" t="n">
        <v>37.8500000000000014</v>
      </c>
      <c r="U13" t="n">
        <v>46.3500000000000085</v>
      </c>
      <c r="V13" t="n">
        <v>63</v>
      </c>
      <c r="W13" t="n">
        <v>37.8500000000000014</v>
      </c>
      <c r="X13" t="n">
        <v>49.0499999999999972</v>
      </c>
      <c r="Y13" t="n">
        <v>28.6499999999999986</v>
      </c>
      <c r="Z13" t="n">
        <v>21.1000000000000014</v>
      </c>
      <c r="AA13" t="n">
        <v>21.3999999999999986</v>
      </c>
      <c r="AB13" s="38">
        <f>SUM(P13:AA13)</f>
        <v>381.850000000000023</v>
      </c>
      <c r="AC13" s="16">
        <f>SUM(U13:V13)</f>
        <v>109.349999999999994</v>
      </c>
      <c r="AD13" s="16">
        <f>SUM(T13:X13)</f>
        <v>234.099999999999994</v>
      </c>
      <c r="AE13" s="16"/>
      <c r="AF13" s="3" t="n">
        <v>1977</v>
      </c>
      <c r="AG13" t="n">
        <v>14.1233333333333313</v>
      </c>
      <c r="AH13" t="n">
        <v>20.2000000000000028</v>
      </c>
      <c r="AI13" t="n">
        <v>19.0548387096774228</v>
      </c>
      <c r="AJ13" t="n">
        <v>8.80000000000000071</v>
      </c>
      <c r="AK13" t="n">
        <v>-6.90322580645161477</v>
      </c>
      <c r="AL13" t="n">
        <v>-6.70333333333333492</v>
      </c>
      <c r="AM13" t="n">
        <v>-14.2387096774193527</v>
      </c>
      <c r="AN13" s="34" t="n">
        <v>-19.5500000000000043</v>
      </c>
      <c r="AO13" t="n">
        <v>-19.5004310344827587</v>
      </c>
      <c r="AP13" t="n">
        <v>-10.6645161290322577</v>
      </c>
      <c r="AQ13" t="n">
        <v>-4.67500000000000249</v>
      </c>
      <c r="AR13" t="n">
        <v>1.39677419354838728</v>
      </c>
      <c r="AS13" t="n">
        <v>10.461666666666666</v>
      </c>
      <c r="AT13" t="n">
        <v>9.16612903225806619</v>
      </c>
      <c r="AU13" t="n">
        <v>6.06451612903225801</v>
      </c>
      <c r="AV13" t="n">
        <v>1.22000000000000042</v>
      </c>
      <c r="AW13" t="n">
        <v>-11.4241935483870982</v>
      </c>
      <c r="AX13" t="n">
        <v>-17.0133333333333354</v>
      </c>
      <c r="AY13" t="n">
        <v>-27.4725806451612904</v>
      </c>
      <c r="AZ13" s="16">
        <f>AVERAGE(AN13:AY13)</f>
        <v>-6.83258072240761027</v>
      </c>
      <c r="BA13" s="3">
        <f>AVERAGE(AS13:AT13)</f>
        <v>9.81389784946236965</v>
      </c>
      <c r="BB13" s="3">
        <f>AVERAGE(AS13:AV13)</f>
        <v>6.72807795698925037</v>
      </c>
    </row>
    <row r="14" spans="1:54">
      <c r="A14" s="3" t="n">
        <v>1978</v>
      </c>
      <c r="B14" s="3" t="n">
        <v>0.732000000000000028</v>
      </c>
      <c r="C14" s="3" t="n">
        <v>0.933000000000000007</v>
      </c>
      <c r="D14" s="3" t="n">
        <v>0.732000000000000028</v>
      </c>
      <c r="F14" s="6"/>
      <c r="H14" s="3" t="n">
        <v>1978</v>
      </c>
      <c r="I14" t="n">
        <v>46.3500000000000085</v>
      </c>
      <c r="J14" t="n">
        <v>63</v>
      </c>
      <c r="K14" t="n">
        <v>37.8500000000000014</v>
      </c>
      <c r="L14" t="n">
        <v>49.0499999999999972</v>
      </c>
      <c r="M14" t="n">
        <v>28.6499999999999986</v>
      </c>
      <c r="N14" t="n">
        <v>21.1000000000000014</v>
      </c>
      <c r="O14" t="n">
        <v>21.3999999999999986</v>
      </c>
      <c r="P14" s="34" t="n">
        <v>18.5000000000000071</v>
      </c>
      <c r="Q14" t="n">
        <v>21.5</v>
      </c>
      <c r="R14" t="n">
        <v>31.1000000000000014</v>
      </c>
      <c r="S14" t="n">
        <v>19.6999999999999993</v>
      </c>
      <c r="T14" t="n">
        <v>48.2999999999999972</v>
      </c>
      <c r="U14" t="n">
        <v>38.2999999999999972</v>
      </c>
      <c r="V14" t="n">
        <v>81.7000000000000028</v>
      </c>
      <c r="W14" t="n">
        <v>45.2999999999999972</v>
      </c>
      <c r="X14" t="n">
        <v>59.2999999999999972</v>
      </c>
      <c r="Y14" t="n">
        <v>33</v>
      </c>
      <c r="Z14" t="n">
        <v>26.3999999999999986</v>
      </c>
      <c r="AA14" t="n">
        <v>20.6000000000000014</v>
      </c>
      <c r="AB14" s="38">
        <f>SUM(P14:AA14)</f>
        <v>443.699999999999989</v>
      </c>
      <c r="AC14" s="16">
        <f>SUM(U14:V14)</f>
        <v>120</v>
      </c>
      <c r="AD14" s="16">
        <f>SUM(T14:X14)</f>
        <v>272.899999999999977</v>
      </c>
      <c r="AE14" s="16"/>
      <c r="AF14" s="3" t="n">
        <v>1978</v>
      </c>
      <c r="AG14" t="n">
        <v>10.461666666666666</v>
      </c>
      <c r="AH14" t="n">
        <v>9.16612903225806619</v>
      </c>
      <c r="AI14" t="n">
        <v>6.06451612903225801</v>
      </c>
      <c r="AJ14" t="n">
        <v>1.22000000000000042</v>
      </c>
      <c r="AK14" t="n">
        <v>-11.4241935483870982</v>
      </c>
      <c r="AL14" t="n">
        <v>-17.0133333333333354</v>
      </c>
      <c r="AM14" t="n">
        <v>-27.4725806451612904</v>
      </c>
      <c r="AN14" s="34" t="n">
        <v>-18.9419354838709673</v>
      </c>
      <c r="AO14" t="n">
        <v>-20.0249999999999986</v>
      </c>
      <c r="AP14" t="n">
        <v>-11.6903225806451641</v>
      </c>
      <c r="AQ14" t="n">
        <v>-10.2633333333333354</v>
      </c>
      <c r="AR14" t="n">
        <v>-1.03870967741935449</v>
      </c>
      <c r="AS14" t="n">
        <v>6.79999999999999982</v>
      </c>
      <c r="AT14" t="n">
        <v>19.0935483870967744</v>
      </c>
      <c r="AU14" t="n">
        <v>12.8709677419354822</v>
      </c>
      <c r="AV14" t="n">
        <v>7.08666666666666778</v>
      </c>
      <c r="AW14" t="n">
        <v>-1.84193548387096797</v>
      </c>
      <c r="AX14" t="n">
        <v>-10.3599999999999994</v>
      </c>
      <c r="AY14" t="n">
        <v>-22.0548387096774157</v>
      </c>
      <c r="AZ14" s="16" t="n">
        <v>-4.09452054794520137</v>
      </c>
      <c r="BA14" s="3">
        <f>AVERAGE(AS14:AT14)</f>
        <v>12.9467741935484</v>
      </c>
      <c r="BB14" s="3">
        <f>AVERAGE(AS14:AV14)</f>
        <v>11.4627956989246993</v>
      </c>
    </row>
    <row r="15" spans="1:54">
      <c r="A15" s="3" t="n">
        <v>1979</v>
      </c>
      <c r="B15" s="3" t="n">
        <v>0.835999999999999943</v>
      </c>
      <c r="C15" s="3" t="n">
        <v>1.03499999999999992</v>
      </c>
      <c r="D15" s="3" t="n">
        <v>0.835999999999999943</v>
      </c>
      <c r="F15" s="6"/>
      <c r="H15" s="3" t="n">
        <v>1979</v>
      </c>
      <c r="I15" t="n">
        <v>38.2999999999999972</v>
      </c>
      <c r="J15" t="n">
        <v>81.7000000000000028</v>
      </c>
      <c r="K15" t="n">
        <v>45.2999999999999972</v>
      </c>
      <c r="L15" t="n">
        <v>59.2999999999999972</v>
      </c>
      <c r="M15" t="n">
        <v>33</v>
      </c>
      <c r="N15" t="n">
        <v>26.3999999999999986</v>
      </c>
      <c r="O15" t="n">
        <v>20.6000000000000014</v>
      </c>
      <c r="P15" s="34" t="n">
        <v>18.1999999999999993</v>
      </c>
      <c r="Q15" t="n">
        <v>22.8999999999999986</v>
      </c>
      <c r="R15" t="n">
        <v>16.6999999999999993</v>
      </c>
      <c r="S15" t="n">
        <v>26.3999999999999986</v>
      </c>
      <c r="T15" t="n">
        <v>37.2999999999999901</v>
      </c>
      <c r="U15" t="n">
        <v>31.5000000000000036</v>
      </c>
      <c r="V15" t="n">
        <v>67.2999999999999972</v>
      </c>
      <c r="W15" t="n">
        <v>65.9000000000000057</v>
      </c>
      <c r="X15" t="n">
        <v>96.0999999999999943</v>
      </c>
      <c r="Y15" t="n">
        <v>52.2999999999999901</v>
      </c>
      <c r="Z15" t="n">
        <v>20.8999999999999986</v>
      </c>
      <c r="AA15" t="n">
        <v>21.5</v>
      </c>
      <c r="AB15" s="38">
        <f>SUM(P15:AA15)</f>
        <v>477</v>
      </c>
      <c r="AC15" s="16">
        <f>SUM(U15:V15)</f>
        <v>98.7999999999999972</v>
      </c>
      <c r="AD15" s="16">
        <f>SUM(T15:X15)</f>
        <v>298.100000000000023</v>
      </c>
      <c r="AE15" s="16"/>
      <c r="AF15" s="3" t="n">
        <v>1979</v>
      </c>
      <c r="AG15" t="n">
        <v>6.79999999999999982</v>
      </c>
      <c r="AH15" t="n">
        <v>19.0935483870967744</v>
      </c>
      <c r="AI15" t="n">
        <v>12.8709677419354822</v>
      </c>
      <c r="AJ15" t="n">
        <v>7.08666666666666778</v>
      </c>
      <c r="AK15" t="n">
        <v>-1.84193548387096797</v>
      </c>
      <c r="AL15" t="n">
        <v>-10.3599999999999994</v>
      </c>
      <c r="AM15" t="n">
        <v>-22.0548387096774157</v>
      </c>
      <c r="AN15" s="34" t="n">
        <v>-22.5258064516129046</v>
      </c>
      <c r="AO15" t="n">
        <v>-23.5249999999999986</v>
      </c>
      <c r="AP15" t="n">
        <v>-16.2870967741935502</v>
      </c>
      <c r="AQ15" t="n">
        <v>-7.05999999999999961</v>
      </c>
      <c r="AR15" t="n">
        <v>3.30645161290322598</v>
      </c>
      <c r="AS15" t="n">
        <v>9.40666666666666629</v>
      </c>
      <c r="AT15" t="n">
        <v>17.8903225806451616</v>
      </c>
      <c r="AU15" t="n">
        <v>14.9000000000000004</v>
      </c>
      <c r="AV15" t="n">
        <v>11.1766666666666676</v>
      </c>
      <c r="AW15" t="n">
        <v>-4.00645161290322438</v>
      </c>
      <c r="AX15" t="n">
        <v>-8.01333333333333364</v>
      </c>
      <c r="AY15" t="n">
        <v>-19.0193548387096776</v>
      </c>
      <c r="AZ15" s="16" t="n">
        <v>-3.53808219178082206</v>
      </c>
      <c r="BA15" s="3">
        <f>AVERAGE(AS15:AT15)</f>
        <v>13.6484946236558997</v>
      </c>
      <c r="BB15" s="3">
        <f>AVERAGE(AS15:AV15)</f>
        <v>13.3434139784946009</v>
      </c>
    </row>
    <row r="16" spans="1:54">
      <c r="A16" s="3" t="n">
        <v>1980</v>
      </c>
      <c r="B16" s="3" t="n">
        <v>0.457000000000000028</v>
      </c>
      <c r="C16" s="3" t="n">
        <v>0.604999999999999982</v>
      </c>
      <c r="D16" s="3" t="n">
        <v>0.457000000000000028</v>
      </c>
      <c r="F16" s="6"/>
      <c r="H16" s="3" t="n">
        <v>1980</v>
      </c>
      <c r="I16" t="n">
        <v>31.5000000000000036</v>
      </c>
      <c r="J16" t="n">
        <v>67.2999999999999972</v>
      </c>
      <c r="K16" t="n">
        <v>65.9000000000000057</v>
      </c>
      <c r="L16" t="n">
        <v>96.0999999999999943</v>
      </c>
      <c r="M16" t="n">
        <v>52.2999999999999901</v>
      </c>
      <c r="N16" t="n">
        <v>20.8999999999999986</v>
      </c>
      <c r="O16" t="n">
        <v>21.5</v>
      </c>
      <c r="P16" s="34" t="n">
        <v>13.5999999999999996</v>
      </c>
      <c r="Q16" t="n">
        <v>10.5</v>
      </c>
      <c r="R16" t="n">
        <v>4.59999999999999964</v>
      </c>
      <c r="S16" t="n">
        <v>6.10000000000000053</v>
      </c>
      <c r="T16" t="n">
        <v>22.399999999999995</v>
      </c>
      <c r="U16" t="n">
        <v>34.7000000000000028</v>
      </c>
      <c r="V16" t="n">
        <v>41.7000000000000028</v>
      </c>
      <c r="W16" t="n">
        <v>103.799999999999997</v>
      </c>
      <c r="X16" t="n">
        <v>61.2999999999999972</v>
      </c>
      <c r="Y16" t="n">
        <v>32.4999999999999929</v>
      </c>
      <c r="Z16" t="n">
        <v>37.2000000000000028</v>
      </c>
      <c r="AA16" t="n">
        <v>31.1000000000000014</v>
      </c>
      <c r="AB16" s="38">
        <f>SUM(P16:AA16)</f>
        <v>399.5</v>
      </c>
      <c r="AC16" s="16">
        <f>SUM(U16:V16)</f>
        <v>76.4000000000000057</v>
      </c>
      <c r="AD16" s="16">
        <f>SUM(T16:X16)</f>
        <v>263.899999999999977</v>
      </c>
      <c r="AE16" s="16"/>
      <c r="AF16" s="3" t="n">
        <v>1980</v>
      </c>
      <c r="AG16" t="n">
        <v>9.40666666666666629</v>
      </c>
      <c r="AH16" t="n">
        <v>17.8903225806451616</v>
      </c>
      <c r="AI16" t="n">
        <v>14.9000000000000004</v>
      </c>
      <c r="AJ16" t="n">
        <v>11.1766666666666676</v>
      </c>
      <c r="AK16" t="n">
        <v>-4.00645161290322438</v>
      </c>
      <c r="AL16" t="n">
        <v>-8.01333333333333364</v>
      </c>
      <c r="AM16" t="n">
        <v>-19.0193548387096776</v>
      </c>
      <c r="AN16" s="34" t="n">
        <v>-22.6032258064516114</v>
      </c>
      <c r="AO16" t="n">
        <v>-15.2482758620689633</v>
      </c>
      <c r="AP16" t="n">
        <v>-11.8483870967741964</v>
      </c>
      <c r="AQ16" t="n">
        <v>-3.06999999999999984</v>
      </c>
      <c r="AR16" t="n">
        <v>2.62580645161290338</v>
      </c>
      <c r="AS16" t="n">
        <v>13.3399999999999981</v>
      </c>
      <c r="AT16" t="n">
        <v>15.9225806451612897</v>
      </c>
      <c r="AU16" t="n">
        <v>12.3354838709677352</v>
      </c>
      <c r="AV16" t="n">
        <v>8.69999999999999751</v>
      </c>
      <c r="AW16" t="n">
        <v>1.36451612903225805</v>
      </c>
      <c r="AX16" t="n">
        <v>-13.4333333333333318</v>
      </c>
      <c r="AY16" t="n">
        <v>-16.1419354838709772</v>
      </c>
      <c r="AZ16" s="16" t="n">
        <v>-2.30819672131147868</v>
      </c>
      <c r="BA16" s="3">
        <f>AVERAGE(AS16:AT16)</f>
        <v>14.6312903225806004</v>
      </c>
      <c r="BB16" s="3">
        <f>AVERAGE(AS16:AV16)</f>
        <v>12.5745161290323004</v>
      </c>
    </row>
    <row r="17" spans="1:54">
      <c r="A17" s="3" t="n">
        <v>1981</v>
      </c>
      <c r="B17" s="3" t="n">
        <v>0.791999999999999993</v>
      </c>
      <c r="C17" s="3" t="n">
        <v>1.10899999999999999</v>
      </c>
      <c r="D17" s="3" t="n">
        <v>0.791999999999999993</v>
      </c>
      <c r="F17" s="6"/>
      <c r="H17" s="3" t="n">
        <v>1981</v>
      </c>
      <c r="I17" t="n">
        <v>34.7000000000000028</v>
      </c>
      <c r="J17" t="n">
        <v>41.7000000000000028</v>
      </c>
      <c r="K17" t="n">
        <v>103.799999999999997</v>
      </c>
      <c r="L17" t="n">
        <v>61.2999999999999972</v>
      </c>
      <c r="M17" t="n">
        <v>32.4999999999999929</v>
      </c>
      <c r="N17" t="n">
        <v>37.2000000000000028</v>
      </c>
      <c r="O17" t="n">
        <v>31.1000000000000014</v>
      </c>
      <c r="P17" s="34" t="n">
        <v>26.3999999999999986</v>
      </c>
      <c r="Q17" t="n">
        <v>17.5</v>
      </c>
      <c r="R17" t="n">
        <v>21.2999999999999972</v>
      </c>
      <c r="S17" t="n">
        <v>38.9000000000000057</v>
      </c>
      <c r="T17" t="n">
        <v>28.3999999999999986</v>
      </c>
      <c r="U17" t="n">
        <v>12.9000000000000004</v>
      </c>
      <c r="V17" t="n">
        <v>25.4000000000000092</v>
      </c>
      <c r="W17" t="n">
        <v>118.700000000000003</v>
      </c>
      <c r="X17" t="n">
        <v>60.0999999999999943</v>
      </c>
      <c r="Y17" t="n">
        <v>36.4000000000000057</v>
      </c>
      <c r="Z17" t="n">
        <v>19.6999999999999993</v>
      </c>
      <c r="AA17" t="n">
        <v>24.8000000000000007</v>
      </c>
      <c r="AB17" s="38">
        <f>SUM(P17:AA17)</f>
        <v>430.5</v>
      </c>
      <c r="AC17" s="16">
        <f>SUM(U17:V17)</f>
        <v>38.2999999999999972</v>
      </c>
      <c r="AD17" s="16">
        <f>SUM(T17:X17)</f>
        <v>245.5</v>
      </c>
      <c r="AE17" s="16"/>
      <c r="AF17" s="3" t="n">
        <v>1981</v>
      </c>
      <c r="AG17" t="n">
        <v>13.3399999999999981</v>
      </c>
      <c r="AH17" t="n">
        <v>15.9225806451612897</v>
      </c>
      <c r="AI17" t="n">
        <v>12.3354838709677352</v>
      </c>
      <c r="AJ17" t="n">
        <v>8.69999999999999751</v>
      </c>
      <c r="AK17" t="n">
        <v>1.36451612903225805</v>
      </c>
      <c r="AL17" t="n">
        <v>-13.4333333333333318</v>
      </c>
      <c r="AM17" t="n">
        <v>-16.1419354838709772</v>
      </c>
      <c r="AN17" s="34" t="n">
        <v>-12.5645161290322598</v>
      </c>
      <c r="AO17" t="n">
        <v>-13.4892857142857157</v>
      </c>
      <c r="AP17" t="n">
        <v>-15.7645161290322608</v>
      </c>
      <c r="AQ17" t="n">
        <v>-4.98999999999999844</v>
      </c>
      <c r="AR17" t="n">
        <v>0.125806451612903336</v>
      </c>
      <c r="AS17" t="n">
        <v>14.6433333333333344</v>
      </c>
      <c r="AT17" t="n">
        <v>17.4741935483870918</v>
      </c>
      <c r="AU17" t="n">
        <v>19.0387096774193587</v>
      </c>
      <c r="AV17" t="n">
        <v>8.39333333333333442</v>
      </c>
      <c r="AW17" t="n">
        <v>0.912903225806451601</v>
      </c>
      <c r="AX17" t="n">
        <v>-6.94333333333333425</v>
      </c>
      <c r="AY17" t="n">
        <v>-8.68387096774193523</v>
      </c>
      <c r="AZ17" s="16" t="n">
        <v>-0.0764383561643858922</v>
      </c>
      <c r="BA17" s="3">
        <f>AVERAGE(AS17:AT17)</f>
        <v>16.0587634408602007</v>
      </c>
      <c r="BB17" s="3">
        <f>AVERAGE(AS17:AV17)</f>
        <v>14.8873924731183003</v>
      </c>
    </row>
    <row r="18" spans="1:54">
      <c r="A18" s="3" t="n">
        <v>1982</v>
      </c>
      <c r="B18" s="3" t="n">
        <v>0.864000000000000057</v>
      </c>
      <c r="C18" s="3" t="n">
        <v>1.07699999999999996</v>
      </c>
      <c r="D18" s="3" t="n">
        <v>0.864000000000000057</v>
      </c>
      <c r="F18" s="6"/>
      <c r="H18" s="3" t="n">
        <v>1982</v>
      </c>
      <c r="I18" t="n">
        <v>12.9000000000000004</v>
      </c>
      <c r="J18" t="n">
        <v>25.4000000000000092</v>
      </c>
      <c r="K18" t="n">
        <v>118.700000000000003</v>
      </c>
      <c r="L18" t="n">
        <v>60.0999999999999943</v>
      </c>
      <c r="M18" t="n">
        <v>36.4000000000000057</v>
      </c>
      <c r="N18" t="n">
        <v>19.6999999999999993</v>
      </c>
      <c r="O18" t="n">
        <v>24.8000000000000007</v>
      </c>
      <c r="P18" s="34" t="n">
        <v>32.8999999999999986</v>
      </c>
      <c r="Q18" t="n">
        <v>29.100000000000005</v>
      </c>
      <c r="R18" t="n">
        <v>9.80000000000000071</v>
      </c>
      <c r="S18" t="n">
        <v>30</v>
      </c>
      <c r="T18" t="n">
        <v>52.9999999999999929</v>
      </c>
      <c r="U18" t="n">
        <v>69.1000000000000085</v>
      </c>
      <c r="V18" t="n">
        <v>65.2000000000000028</v>
      </c>
      <c r="W18" t="n">
        <v>145.899999999999977</v>
      </c>
      <c r="X18" t="n">
        <v>42.1000000000000014</v>
      </c>
      <c r="Y18" t="n">
        <v>21.6000000000000014</v>
      </c>
      <c r="Z18" t="n">
        <v>47.9999999999999929</v>
      </c>
      <c r="AA18" t="n">
        <v>33.8000000000000043</v>
      </c>
      <c r="AB18" s="38">
        <f>SUM(P18:AA18)</f>
        <v>580.5</v>
      </c>
      <c r="AC18" s="16">
        <f>SUM(U18:V18)</f>
        <v>134.300000000000011</v>
      </c>
      <c r="AD18" s="16">
        <f>SUM(T18:X18)</f>
        <v>375.300000000000011</v>
      </c>
      <c r="AE18" s="16"/>
      <c r="AF18" s="3" t="n">
        <v>1982</v>
      </c>
      <c r="AG18" t="n">
        <v>14.6433333333333344</v>
      </c>
      <c r="AH18" t="n">
        <v>17.4741935483870918</v>
      </c>
      <c r="AI18" t="n">
        <v>19.0387096774193587</v>
      </c>
      <c r="AJ18" t="n">
        <v>8.39333333333333442</v>
      </c>
      <c r="AK18" t="n">
        <v>0.912903225806451601</v>
      </c>
      <c r="AL18" t="n">
        <v>-6.94333333333333425</v>
      </c>
      <c r="AM18" t="n">
        <v>-8.68387096774193523</v>
      </c>
      <c r="AN18" s="34" t="n">
        <v>-22.1000000000000014</v>
      </c>
      <c r="AO18" t="n">
        <v>-19.0178571428571423</v>
      </c>
      <c r="AP18" t="n">
        <v>-17.3161290322580648</v>
      </c>
      <c r="AQ18" t="n">
        <v>0.199999999999999734</v>
      </c>
      <c r="AR18" t="n">
        <v>5.26451612903225641</v>
      </c>
      <c r="AS18" t="n">
        <v>14.4499999999999975</v>
      </c>
      <c r="AT18" t="n">
        <v>21.3193548387096676</v>
      </c>
      <c r="AU18" t="n">
        <v>13.0967741935483843</v>
      </c>
      <c r="AV18" t="n">
        <v>8.28666666666666707</v>
      </c>
      <c r="AW18" t="n">
        <v>-6.78387096774193488</v>
      </c>
      <c r="AX18" t="n">
        <v>-8.84333333333333194</v>
      </c>
      <c r="AY18" t="n">
        <v>-9.86774193548387046</v>
      </c>
      <c r="AZ18" s="16" t="n">
        <v>-1.69232876712328455</v>
      </c>
      <c r="BA18" s="3">
        <f>AVERAGE(AS18:AT18)</f>
        <v>17.8846774193548015</v>
      </c>
      <c r="BB18" s="3">
        <f>AVERAGE(AS18:AV18)</f>
        <v>14.2881989247311996</v>
      </c>
    </row>
    <row r="19" spans="1:54">
      <c r="A19" s="3" t="n">
        <v>1983</v>
      </c>
      <c r="B19" s="3" t="n">
        <v>1.07699999999999996</v>
      </c>
      <c r="C19" s="3" t="n">
        <v>1.17399999999999993</v>
      </c>
      <c r="D19" s="3" t="n">
        <v>1.07699999999999996</v>
      </c>
      <c r="F19" s="6"/>
      <c r="H19" s="3" t="n">
        <v>1983</v>
      </c>
      <c r="I19" t="n">
        <v>69.1000000000000085</v>
      </c>
      <c r="J19" t="n">
        <v>65.2000000000000028</v>
      </c>
      <c r="K19" t="n">
        <v>145.899999999999977</v>
      </c>
      <c r="L19" t="n">
        <v>42.1000000000000014</v>
      </c>
      <c r="M19" t="n">
        <v>21.6000000000000014</v>
      </c>
      <c r="N19" t="n">
        <v>47.9999999999999929</v>
      </c>
      <c r="O19" t="n">
        <v>33.8000000000000043</v>
      </c>
      <c r="P19" s="34" t="n">
        <v>21.8000000000000007</v>
      </c>
      <c r="Q19" t="n">
        <v>25.8999999999999986</v>
      </c>
      <c r="R19" t="n">
        <v>31.8999999999999986</v>
      </c>
      <c r="S19" t="n">
        <v>20.3000000000000007</v>
      </c>
      <c r="T19" t="n">
        <v>18.3999999999999986</v>
      </c>
      <c r="U19" t="n">
        <v>115.799999999999983</v>
      </c>
      <c r="V19" t="n">
        <v>112.700000000000003</v>
      </c>
      <c r="W19" t="n">
        <v>53.7999999999999972</v>
      </c>
      <c r="X19" t="n">
        <v>57.2999999999999972</v>
      </c>
      <c r="Y19" t="n">
        <v>61</v>
      </c>
      <c r="Z19" t="n">
        <v>29.5999999999999943</v>
      </c>
      <c r="AA19" t="n">
        <v>31.6999999999999993</v>
      </c>
      <c r="AB19" s="38">
        <f>SUM(P19:AA19)</f>
        <v>580.200000000000045</v>
      </c>
      <c r="AC19" s="16">
        <f>SUM(U19:V19)</f>
        <v>228.5</v>
      </c>
      <c r="AD19" s="16">
        <f>SUM(T19:X19)</f>
        <v>358</v>
      </c>
      <c r="AE19" s="16"/>
      <c r="AF19" s="3" t="n">
        <v>1983</v>
      </c>
      <c r="AG19" t="n">
        <v>14.4499999999999975</v>
      </c>
      <c r="AH19" t="n">
        <v>21.3193548387096676</v>
      </c>
      <c r="AI19" t="n">
        <v>13.0967741935483843</v>
      </c>
      <c r="AJ19" t="n">
        <v>8.28666666666666707</v>
      </c>
      <c r="AK19" t="n">
        <v>-6.78387096774193488</v>
      </c>
      <c r="AL19" t="n">
        <v>-8.84333333333333194</v>
      </c>
      <c r="AM19" t="n">
        <v>-9.86774193548387046</v>
      </c>
      <c r="AN19" s="34" t="n">
        <v>-16.3129032258064548</v>
      </c>
      <c r="AO19" t="n">
        <v>-18.6107142857142875</v>
      </c>
      <c r="AP19" t="n">
        <v>-10.0709677419354833</v>
      </c>
      <c r="AQ19" t="n">
        <v>-5.72666666666666568</v>
      </c>
      <c r="AR19" t="n">
        <v>-0.677419354838709609</v>
      </c>
      <c r="AS19" t="n">
        <v>12.3599999999999977</v>
      </c>
      <c r="AT19" t="n">
        <v>19.1677419354838641</v>
      </c>
      <c r="AU19" t="n">
        <v>15.1161290322580673</v>
      </c>
      <c r="AV19" t="n">
        <v>9.54333333333333478</v>
      </c>
      <c r="AW19" t="n">
        <v>-0.167741935483870996</v>
      </c>
      <c r="AX19" t="n">
        <v>-10.7933333333333312</v>
      </c>
      <c r="AY19" t="n">
        <v>-13.6838709677419352</v>
      </c>
      <c r="AZ19" s="16" t="n">
        <v>-1.54821917808219034</v>
      </c>
      <c r="BA19" s="3">
        <f>AVERAGE(AS19:AT19)</f>
        <v>15.7638709677418998</v>
      </c>
      <c r="BB19" s="3">
        <f>AVERAGE(AS19:AV19)</f>
        <v>14.0468010752687995</v>
      </c>
    </row>
    <row r="20" spans="1:54">
      <c r="A20" s="3" t="n">
        <v>1984</v>
      </c>
      <c r="B20" s="3" t="n">
        <v>1.08400000000000007</v>
      </c>
      <c r="C20" s="3" t="n">
        <v>1.08899999999999997</v>
      </c>
      <c r="D20" s="3" t="n">
        <v>1.08400000000000007</v>
      </c>
      <c r="F20" s="6"/>
      <c r="H20" s="3" t="n">
        <v>1984</v>
      </c>
      <c r="I20" t="n">
        <v>115.799999999999983</v>
      </c>
      <c r="J20" t="n">
        <v>112.700000000000003</v>
      </c>
      <c r="K20" t="n">
        <v>53.7999999999999972</v>
      </c>
      <c r="L20" t="n">
        <v>57.2999999999999972</v>
      </c>
      <c r="M20" t="n">
        <v>61</v>
      </c>
      <c r="N20" t="n">
        <v>29.5999999999999943</v>
      </c>
      <c r="O20" t="n">
        <v>31.6999999999999993</v>
      </c>
      <c r="P20" s="34" t="n">
        <v>19.3999999999999986</v>
      </c>
      <c r="Q20" t="n">
        <v>4.5</v>
      </c>
      <c r="R20" t="n">
        <v>15.9000000000000004</v>
      </c>
      <c r="S20" t="n">
        <v>22.6000000000000014</v>
      </c>
      <c r="T20" t="n">
        <v>29</v>
      </c>
      <c r="U20" t="n">
        <v>65.5999999999999943</v>
      </c>
      <c r="V20" t="n">
        <v>59.5</v>
      </c>
      <c r="W20" t="n">
        <v>76.1000000000000227</v>
      </c>
      <c r="X20" t="n">
        <v>25.8999999999999986</v>
      </c>
      <c r="Y20" t="n">
        <v>26</v>
      </c>
      <c r="Z20" t="n">
        <v>8.09999999999999787</v>
      </c>
      <c r="AA20" t="n">
        <v>8.5</v>
      </c>
      <c r="AB20" s="38">
        <f>SUM(P20:AA20)</f>
        <v>361.100000000000023</v>
      </c>
      <c r="AC20" s="16">
        <f>SUM(U20:V20)</f>
        <v>125.099999999999994</v>
      </c>
      <c r="AD20" s="16">
        <f>SUM(T20:X20)</f>
        <v>256.100000000000023</v>
      </c>
      <c r="AE20" s="16"/>
      <c r="AF20" s="3" t="n">
        <v>1984</v>
      </c>
      <c r="AG20" t="n">
        <v>12.3599999999999977</v>
      </c>
      <c r="AH20" t="n">
        <v>19.1677419354838641</v>
      </c>
      <c r="AI20" t="n">
        <v>15.1161290322580673</v>
      </c>
      <c r="AJ20" t="n">
        <v>9.54333333333333478</v>
      </c>
      <c r="AK20" t="n">
        <v>-0.167741935483870996</v>
      </c>
      <c r="AL20" t="n">
        <v>-10.7933333333333312</v>
      </c>
      <c r="AM20" t="n">
        <v>-13.6838709677419352</v>
      </c>
      <c r="AN20" s="34" t="n">
        <v>-12.2838709677419367</v>
      </c>
      <c r="AO20" t="n">
        <v>-10.1620689655172356</v>
      </c>
      <c r="AP20" t="n">
        <v>-6.33548387096774324</v>
      </c>
      <c r="AQ20" t="n">
        <v>-9.92333333333333201</v>
      </c>
      <c r="AR20" t="n">
        <v>2.16129032258064502</v>
      </c>
      <c r="AS20" t="n">
        <v>12.6400000000000023</v>
      </c>
      <c r="AT20" t="n">
        <v>20.4451612903225843</v>
      </c>
      <c r="AU20" t="n">
        <v>16.3580645161290299</v>
      </c>
      <c r="AV20" t="n">
        <v>9.09999999999999787</v>
      </c>
      <c r="AW20" t="n">
        <v>-3.23225806451612874</v>
      </c>
      <c r="AX20" t="n">
        <v>-16.7666666666666693</v>
      </c>
      <c r="AY20" t="n">
        <v>-13.0129032258064541</v>
      </c>
      <c r="AZ20" s="16" t="n">
        <v>-0.863661202185794963</v>
      </c>
      <c r="BA20" s="3">
        <f>AVERAGE(AS20:AT20)</f>
        <v>16.5425806451613013</v>
      </c>
      <c r="BB20" s="3">
        <f>AVERAGE(AS20:AV20)</f>
        <v>14.6358064516129005</v>
      </c>
    </row>
    <row r="21" spans="1:54">
      <c r="A21" s="3" t="n">
        <v>1985</v>
      </c>
      <c r="B21" s="3" t="n">
        <v>0.705999999999999961</v>
      </c>
      <c r="C21" s="3" t="n">
        <v>0.671000000000000085</v>
      </c>
      <c r="D21" s="3" t="n">
        <v>0.705999999999999961</v>
      </c>
      <c r="F21" s="6"/>
      <c r="H21" s="3" t="n">
        <v>1985</v>
      </c>
      <c r="I21" t="n">
        <v>65.5999999999999943</v>
      </c>
      <c r="J21" t="n">
        <v>59.5</v>
      </c>
      <c r="K21" t="n">
        <v>76.1000000000000227</v>
      </c>
      <c r="L21" t="n">
        <v>25.8999999999999986</v>
      </c>
      <c r="M21" t="n">
        <v>26</v>
      </c>
      <c r="N21" t="n">
        <v>8.09999999999999787</v>
      </c>
      <c r="O21" t="n">
        <v>8.5</v>
      </c>
      <c r="P21" s="34" t="n">
        <v>24.3999999999999986</v>
      </c>
      <c r="Q21" t="n">
        <v>8</v>
      </c>
      <c r="R21" t="n">
        <v>9.30000000000000071</v>
      </c>
      <c r="S21" t="n">
        <v>55.2999999999999901</v>
      </c>
      <c r="T21" t="n">
        <v>60.2000000000000028</v>
      </c>
      <c r="U21" t="n">
        <v>47.2999999999999972</v>
      </c>
      <c r="V21" t="n">
        <v>49.8999999999999915</v>
      </c>
      <c r="W21" t="n">
        <v>32.8000000000000043</v>
      </c>
      <c r="X21" t="n">
        <v>41.5</v>
      </c>
      <c r="Y21" t="n">
        <v>43.7000000000000099</v>
      </c>
      <c r="Z21" t="n">
        <v>21.0000000000000036</v>
      </c>
      <c r="AA21" t="n">
        <v>45.5</v>
      </c>
      <c r="AB21" s="38">
        <f>SUM(P21:AA21)</f>
        <v>438.899999999999977</v>
      </c>
      <c r="AC21" s="16">
        <f>SUM(U21:V21)</f>
        <v>97.2000000000000028</v>
      </c>
      <c r="AD21" s="16">
        <f>SUM(T21:X21)</f>
        <v>231.699999999999989</v>
      </c>
      <c r="AE21" s="16"/>
      <c r="AF21" s="3" t="n">
        <v>1985</v>
      </c>
      <c r="AG21" t="n">
        <v>12.6400000000000023</v>
      </c>
      <c r="AH21" t="n">
        <v>20.4451612903225843</v>
      </c>
      <c r="AI21" t="n">
        <v>16.3580645161290299</v>
      </c>
      <c r="AJ21" t="n">
        <v>9.09999999999999787</v>
      </c>
      <c r="AK21" t="n">
        <v>-3.23225806451612874</v>
      </c>
      <c r="AL21" t="n">
        <v>-16.7666666666666693</v>
      </c>
      <c r="AM21" t="n">
        <v>-13.0129032258064541</v>
      </c>
      <c r="AN21" s="34" t="n">
        <v>-24.2000000000000028</v>
      </c>
      <c r="AO21" t="n">
        <v>-26.1214285714285737</v>
      </c>
      <c r="AP21" t="n">
        <v>-8.43870967741935551</v>
      </c>
      <c r="AQ21" t="n">
        <v>-6.16999999999999993</v>
      </c>
      <c r="AR21" t="n">
        <v>-0.987096774193548399</v>
      </c>
      <c r="AS21" t="n">
        <v>13.3333333333333321</v>
      </c>
      <c r="AT21" t="n">
        <v>16.4064516129032292</v>
      </c>
      <c r="AU21" t="n">
        <v>15.6064516129032285</v>
      </c>
      <c r="AV21" t="n">
        <v>11.0999999999999979</v>
      </c>
      <c r="AW21" t="n">
        <v>-0.158064516129032278</v>
      </c>
      <c r="AX21" t="n">
        <v>-12.8133333333333344</v>
      </c>
      <c r="AY21" t="n">
        <v>-22.6225806451612854</v>
      </c>
      <c r="AZ21" s="16" t="n">
        <v>-3.62767123287670623</v>
      </c>
      <c r="BA21" s="3">
        <f>AVERAGE(AS21:AT21)</f>
        <v>14.8698924731183002</v>
      </c>
      <c r="BB21" s="3">
        <f>AVERAGE(AS21:AV21)</f>
        <v>14.1115591397848998</v>
      </c>
    </row>
    <row r="22" spans="1:54">
      <c r="A22" s="3" t="n">
        <v>1986</v>
      </c>
      <c r="B22" s="3" t="n">
        <v>0.28100000000000005</v>
      </c>
      <c r="C22" s="3" t="n">
        <v>0.428000000000000025</v>
      </c>
      <c r="D22" s="3" t="n">
        <v>0.28100000000000005</v>
      </c>
      <c r="F22" s="6"/>
      <c r="H22" s="3" t="n">
        <v>1986</v>
      </c>
      <c r="I22" t="n">
        <v>47.2999999999999972</v>
      </c>
      <c r="J22" t="n">
        <v>49.8999999999999915</v>
      </c>
      <c r="K22" t="n">
        <v>32.8000000000000043</v>
      </c>
      <c r="L22" t="n">
        <v>41.5</v>
      </c>
      <c r="M22" t="n">
        <v>43.7000000000000099</v>
      </c>
      <c r="N22" t="n">
        <v>21.0000000000000036</v>
      </c>
      <c r="O22" t="n">
        <v>45.5</v>
      </c>
      <c r="P22" s="34" t="n">
        <v>16.4999999999999964</v>
      </c>
      <c r="Q22" t="n">
        <v>21.8000000000000007</v>
      </c>
      <c r="R22" t="n">
        <v>17.1999999999999993</v>
      </c>
      <c r="S22" t="n">
        <v>21.3000000000000007</v>
      </c>
      <c r="T22" t="n">
        <v>11.4000000000000004</v>
      </c>
      <c r="U22" t="n">
        <v>35.7000000000000028</v>
      </c>
      <c r="V22" t="n">
        <v>148.700000000000017</v>
      </c>
      <c r="W22" t="n">
        <v>65.1999999999999886</v>
      </c>
      <c r="X22" t="n">
        <v>32.0999999999999943</v>
      </c>
      <c r="Y22" t="n">
        <v>72.7999999999999829</v>
      </c>
      <c r="Z22" t="n">
        <v>22.5</v>
      </c>
      <c r="AA22" t="n">
        <v>9.00000000000000355</v>
      </c>
      <c r="AB22" s="38">
        <f>SUM(P22:AA22)</f>
        <v>474.199999999999989</v>
      </c>
      <c r="AC22" s="16">
        <f>SUM(U22:V22)</f>
        <v>184.400000000000006</v>
      </c>
      <c r="AD22" s="16">
        <f>SUM(T22:X22)</f>
        <v>293.100000000000023</v>
      </c>
      <c r="AE22" s="16"/>
      <c r="AF22" s="3" t="n">
        <v>1986</v>
      </c>
      <c r="AG22" t="n">
        <v>13.3333333333333321</v>
      </c>
      <c r="AH22" t="n">
        <v>16.4064516129032292</v>
      </c>
      <c r="AI22" t="n">
        <v>15.6064516129032285</v>
      </c>
      <c r="AJ22" t="n">
        <v>11.0999999999999979</v>
      </c>
      <c r="AK22" t="n">
        <v>-0.158064516129032278</v>
      </c>
      <c r="AL22" t="n">
        <v>-12.8133333333333344</v>
      </c>
      <c r="AM22" t="n">
        <v>-22.6225806451612854</v>
      </c>
      <c r="AN22" s="34" t="n">
        <v>-17.4193548387096762</v>
      </c>
      <c r="AO22" t="n">
        <v>-21.5392857142857146</v>
      </c>
      <c r="AP22" t="n">
        <v>-6.69354838709677402</v>
      </c>
      <c r="AQ22" t="n">
        <v>-3.73666666666666503</v>
      </c>
      <c r="AR22" t="n">
        <v>1.02580645161290396</v>
      </c>
      <c r="AS22" t="n">
        <v>12.6800000000000033</v>
      </c>
      <c r="AT22" t="n">
        <v>16.4129032258064527</v>
      </c>
      <c r="AU22" t="n">
        <v>12.916129032258068</v>
      </c>
      <c r="AV22" t="n">
        <v>5.79333333333333389</v>
      </c>
      <c r="AW22" t="n">
        <v>0.825806451612903025</v>
      </c>
      <c r="AX22" t="n">
        <v>-4.89000000000000057</v>
      </c>
      <c r="AY22" t="n">
        <v>-23.6612903225806406</v>
      </c>
      <c r="AZ22" s="16" t="n">
        <v>-2.25232876712328434</v>
      </c>
      <c r="BA22" s="3">
        <f>AVERAGE(AS22:AT22)</f>
        <v>14.5464516129031995</v>
      </c>
      <c r="BB22" s="3">
        <f>AVERAGE(AS22:AV22)</f>
        <v>11.9505913978495002</v>
      </c>
    </row>
    <row r="23" spans="1:54">
      <c r="A23" s="3" t="n">
        <v>1987</v>
      </c>
      <c r="B23" s="3" t="n">
        <v>0.780000000000000071</v>
      </c>
      <c r="C23" s="3" t="n">
        <v>1.20100000000000007</v>
      </c>
      <c r="D23" s="3" t="n">
        <v>0.780000000000000071</v>
      </c>
      <c r="F23" s="6"/>
      <c r="H23" s="3" t="n">
        <v>1987</v>
      </c>
      <c r="I23" t="n">
        <v>35.7000000000000028</v>
      </c>
      <c r="J23" t="n">
        <v>148.700000000000017</v>
      </c>
      <c r="K23" t="n">
        <v>65.1999999999999886</v>
      </c>
      <c r="L23" t="n">
        <v>32.0999999999999943</v>
      </c>
      <c r="M23" t="n">
        <v>72.7999999999999829</v>
      </c>
      <c r="N23" t="n">
        <v>22.5</v>
      </c>
      <c r="O23" t="n">
        <v>9.00000000000000355</v>
      </c>
      <c r="P23" s="34" t="n">
        <v>19.3000000000000007</v>
      </c>
      <c r="Q23" t="n">
        <v>22.1999999999999993</v>
      </c>
      <c r="R23" t="n">
        <v>14.5999999999999996</v>
      </c>
      <c r="S23" t="n">
        <v>22.3000000000000007</v>
      </c>
      <c r="T23" t="n">
        <v>44.5999999999999943</v>
      </c>
      <c r="U23" t="n">
        <v>40.1000000000000014</v>
      </c>
      <c r="V23" t="n">
        <v>57.7999999999999972</v>
      </c>
      <c r="W23" t="n">
        <v>40.3999999999999986</v>
      </c>
      <c r="X23" t="n">
        <v>20.1000000000000014</v>
      </c>
      <c r="Y23" t="n">
        <v>12.3000000000000007</v>
      </c>
      <c r="Z23" t="n">
        <v>24.8000000000000007</v>
      </c>
      <c r="AA23" t="n">
        <v>39.2999999999999972</v>
      </c>
      <c r="AB23" s="38">
        <f>SUM(P23:AA23)</f>
        <v>357.800000000000011</v>
      </c>
      <c r="AC23" s="16">
        <f>SUM(U23:V23)</f>
        <v>97.9000000000000057</v>
      </c>
      <c r="AD23" s="16">
        <f>SUM(T23:X23)</f>
        <v>203</v>
      </c>
      <c r="AE23" s="16"/>
      <c r="AF23" s="3" t="n">
        <v>1987</v>
      </c>
      <c r="AG23" t="n">
        <v>12.6800000000000033</v>
      </c>
      <c r="AH23" t="n">
        <v>16.4129032258064527</v>
      </c>
      <c r="AI23" t="n">
        <v>12.916129032258068</v>
      </c>
      <c r="AJ23" t="n">
        <v>5.79333333333333389</v>
      </c>
      <c r="AK23" t="n">
        <v>0.825806451612903025</v>
      </c>
      <c r="AL23" t="n">
        <v>-4.89000000000000057</v>
      </c>
      <c r="AM23" t="n">
        <v>-23.6612903225806406</v>
      </c>
      <c r="AN23" s="34" t="n">
        <v>-20.4322580645161302</v>
      </c>
      <c r="AO23" t="n">
        <v>-17.9107142857142883</v>
      </c>
      <c r="AP23" t="n">
        <v>-9.2129032258064516</v>
      </c>
      <c r="AQ23" t="n">
        <v>-8.55000000000000071</v>
      </c>
      <c r="AR23" t="n">
        <v>3.67741935483870952</v>
      </c>
      <c r="AS23" t="n">
        <v>11.8066666666666684</v>
      </c>
      <c r="AT23" t="n">
        <v>21.241935483870968</v>
      </c>
      <c r="AU23" t="n">
        <v>14.5774193548387085</v>
      </c>
      <c r="AV23" t="n">
        <v>9.23666666666666636</v>
      </c>
      <c r="AW23" t="n">
        <v>3.47096774193548407</v>
      </c>
      <c r="AX23" t="n">
        <v>-12.7333333333333361</v>
      </c>
      <c r="AY23" t="n">
        <v>-17.3451612903225829</v>
      </c>
      <c r="AZ23" s="16" t="n">
        <v>-1.73534246575342248</v>
      </c>
      <c r="BA23" s="3">
        <f>AVERAGE(AS23:AT23)</f>
        <v>16.5243010752687987</v>
      </c>
      <c r="BB23" s="3">
        <f>AVERAGE(AS23:AV23)</f>
        <v>14.2156720430107999</v>
      </c>
    </row>
    <row r="24" spans="1:54">
      <c r="A24" s="3" t="n">
        <v>1988</v>
      </c>
      <c r="B24" s="3" t="n">
        <v>0.79300000000000006</v>
      </c>
      <c r="C24" s="3" t="n">
        <v>1.04299999999999993</v>
      </c>
      <c r="D24" s="3" t="n">
        <v>0.79300000000000006</v>
      </c>
      <c r="F24" s="6"/>
      <c r="H24" s="3" t="n">
        <v>1988</v>
      </c>
      <c r="I24" t="n">
        <v>40.1000000000000014</v>
      </c>
      <c r="J24" t="n">
        <v>57.7999999999999972</v>
      </c>
      <c r="K24" t="n">
        <v>40.3999999999999986</v>
      </c>
      <c r="L24" t="n">
        <v>20.1000000000000014</v>
      </c>
      <c r="M24" t="n">
        <v>12.3000000000000007</v>
      </c>
      <c r="N24" t="n">
        <v>24.8000000000000007</v>
      </c>
      <c r="O24" t="n">
        <v>39.2999999999999972</v>
      </c>
      <c r="P24" s="34" t="n">
        <v>13.7999999999999954</v>
      </c>
      <c r="Q24" t="n">
        <v>9.69999999999999929</v>
      </c>
      <c r="R24" t="n">
        <v>4.5</v>
      </c>
      <c r="S24" t="n">
        <v>35.7000000000000028</v>
      </c>
      <c r="T24" t="n">
        <v>28.8999999999999986</v>
      </c>
      <c r="U24" t="n">
        <v>20</v>
      </c>
      <c r="V24" t="n">
        <v>57.2999999999999972</v>
      </c>
      <c r="W24" t="n">
        <v>69.2000000000000028</v>
      </c>
      <c r="X24" t="n">
        <v>46.5</v>
      </c>
      <c r="Y24" t="n">
        <v>42.2000000000000028</v>
      </c>
      <c r="Z24" t="n">
        <v>24.5</v>
      </c>
      <c r="AA24" t="n">
        <v>32.1999999999999886</v>
      </c>
      <c r="AB24" s="38">
        <f>SUM(P24:AA24)</f>
        <v>384.5</v>
      </c>
      <c r="AC24" s="16">
        <f>SUM(U24:V24)</f>
        <v>77.2999999999999972</v>
      </c>
      <c r="AD24" s="16">
        <f>SUM(T24:X24)</f>
        <v>221.900000000000006</v>
      </c>
      <c r="AE24" s="16"/>
      <c r="AF24" s="3" t="n">
        <v>1988</v>
      </c>
      <c r="AG24" t="n">
        <v>11.8066666666666684</v>
      </c>
      <c r="AH24" t="n">
        <v>21.241935483870968</v>
      </c>
      <c r="AI24" t="n">
        <v>14.5774193548387085</v>
      </c>
      <c r="AJ24" t="n">
        <v>9.23666666666666636</v>
      </c>
      <c r="AK24" t="n">
        <v>3.47096774193548407</v>
      </c>
      <c r="AL24" t="n">
        <v>-12.7333333333333361</v>
      </c>
      <c r="AM24" t="n">
        <v>-17.3451612903225829</v>
      </c>
      <c r="AN24" s="34" t="n">
        <v>-13.1258064516129025</v>
      </c>
      <c r="AO24" t="n">
        <v>-19.9241379310344904</v>
      </c>
      <c r="AP24" t="n">
        <v>-5.52580645161290196</v>
      </c>
      <c r="AQ24" t="n">
        <v>-8.14999999999999858</v>
      </c>
      <c r="AR24" t="n">
        <v>3.86774193548387188</v>
      </c>
      <c r="AS24" t="n">
        <v>14.9633333333333312</v>
      </c>
      <c r="AT24" t="n">
        <v>20.8032258064516107</v>
      </c>
      <c r="AU24" t="n">
        <v>16.4774193548387089</v>
      </c>
      <c r="AV24" t="n">
        <v>8.66666666666666252</v>
      </c>
      <c r="AW24" t="n">
        <v>-0.464516129032258096</v>
      </c>
      <c r="AX24" t="n">
        <v>-11.8633333333333315</v>
      </c>
      <c r="AY24" t="n">
        <v>-13.2032258064516128</v>
      </c>
      <c r="AZ24" s="16" t="n">
        <v>-0.534426229508192563</v>
      </c>
      <c r="BA24" s="3">
        <f>AVERAGE(AS24:AT24)</f>
        <v>17.8832795698925011</v>
      </c>
      <c r="BB24" s="3">
        <f>AVERAGE(AS24:AV24)</f>
        <v>15.2276612903225992</v>
      </c>
    </row>
    <row r="25" spans="1:54">
      <c r="A25" s="3" t="n">
        <v>1989</v>
      </c>
      <c r="B25" s="3" t="n">
        <v>1.004</v>
      </c>
      <c r="C25" s="3" t="n">
        <v>1.1399999999999999</v>
      </c>
      <c r="D25" s="3" t="n">
        <v>1.004</v>
      </c>
      <c r="F25" s="6"/>
      <c r="H25" s="3" t="n">
        <v>1989</v>
      </c>
      <c r="I25" t="n">
        <v>20</v>
      </c>
      <c r="J25" t="n">
        <v>57.2999999999999972</v>
      </c>
      <c r="K25" t="n">
        <v>69.2000000000000028</v>
      </c>
      <c r="L25" t="n">
        <v>46.5</v>
      </c>
      <c r="M25" t="n">
        <v>42.2000000000000028</v>
      </c>
      <c r="N25" t="n">
        <v>24.5</v>
      </c>
      <c r="O25" t="n">
        <v>32.1999999999999886</v>
      </c>
      <c r="P25" s="34" t="n">
        <v>22.3999999999999986</v>
      </c>
      <c r="Q25" t="n">
        <v>13.1999999999999975</v>
      </c>
      <c r="R25" t="n">
        <v>10.5999999999999996</v>
      </c>
      <c r="S25" t="n">
        <v>9.5</v>
      </c>
      <c r="T25" t="n">
        <v>26.3000000000000007</v>
      </c>
      <c r="U25" t="n">
        <v>41.8999999999999915</v>
      </c>
      <c r="V25" t="n">
        <v>48.2999999999999972</v>
      </c>
      <c r="W25" t="n">
        <v>48.3999999999999986</v>
      </c>
      <c r="X25" t="n">
        <v>30.8999999999999986</v>
      </c>
      <c r="Y25" t="n">
        <v>45.9000000000000057</v>
      </c>
      <c r="Z25" t="n">
        <v>21.6999999999999993</v>
      </c>
      <c r="AA25" t="n">
        <v>23</v>
      </c>
      <c r="AB25" s="38">
        <f>SUM(P25:AA25)</f>
        <v>342.100000000000023</v>
      </c>
      <c r="AC25" s="16">
        <f>SUM(U25:V25)</f>
        <v>90.2000000000000028</v>
      </c>
      <c r="AD25" s="16">
        <f>SUM(T25:X25)</f>
        <v>195.800000000000011</v>
      </c>
      <c r="AE25" s="16"/>
      <c r="AF25" s="3" t="n">
        <v>1989</v>
      </c>
      <c r="AG25" t="n">
        <v>14.9633333333333312</v>
      </c>
      <c r="AH25" t="n">
        <v>20.8032258064516107</v>
      </c>
      <c r="AI25" t="n">
        <v>16.4774193548387089</v>
      </c>
      <c r="AJ25" t="n">
        <v>8.66666666666666252</v>
      </c>
      <c r="AK25" t="n">
        <v>-0.464516129032258096</v>
      </c>
      <c r="AL25" t="n">
        <v>-11.8633333333333315</v>
      </c>
      <c r="AM25" t="n">
        <v>-13.2032258064516128</v>
      </c>
      <c r="AN25" s="34" t="n">
        <v>-23.3838709677419452</v>
      </c>
      <c r="AO25" t="n">
        <v>-15.4321428571428552</v>
      </c>
      <c r="AP25" t="n">
        <v>-4.20967741935483897</v>
      </c>
      <c r="AQ25" t="n">
        <v>-6.73999999999999932</v>
      </c>
      <c r="AR25" t="n">
        <v>7.06774193548387153</v>
      </c>
      <c r="AS25" t="n">
        <v>17.0933333333333302</v>
      </c>
      <c r="AT25" t="n">
        <v>21.7387096774193616</v>
      </c>
      <c r="AU25" t="n">
        <v>17.1709677419354847</v>
      </c>
      <c r="AV25" t="n">
        <v>8.7266666666666648</v>
      </c>
      <c r="AW25" t="n">
        <v>0.664516129032258984</v>
      </c>
      <c r="AX25" t="n">
        <v>-10.0533333333333363</v>
      </c>
      <c r="AY25" t="n">
        <v>-18.2225806451612904</v>
      </c>
      <c r="AZ25" s="16" t="n">
        <v>-0.37178082191780919</v>
      </c>
      <c r="BA25" s="3">
        <f>AVERAGE(AS25:AT25)</f>
        <v>19.4160215053762997</v>
      </c>
      <c r="BB25" s="3">
        <f>AVERAGE(AS25:AV25)</f>
        <v>16.1824193548387001</v>
      </c>
    </row>
    <row r="26" spans="1:54">
      <c r="A26" s="3" t="n">
        <v>1990</v>
      </c>
      <c r="B26" s="3" t="n">
        <v>0.94399999999999995</v>
      </c>
      <c r="C26" s="3" t="n">
        <v>0.975999999999999979</v>
      </c>
      <c r="D26" s="3" t="n">
        <v>0.94399999999999995</v>
      </c>
      <c r="F26" s="6"/>
      <c r="H26" s="3" t="n">
        <v>1990</v>
      </c>
      <c r="I26" t="n">
        <v>41.8999999999999915</v>
      </c>
      <c r="J26" t="n">
        <v>48.2999999999999972</v>
      </c>
      <c r="K26" t="n">
        <v>48.3999999999999986</v>
      </c>
      <c r="L26" t="n">
        <v>30.8999999999999986</v>
      </c>
      <c r="M26" t="n">
        <v>45.9000000000000057</v>
      </c>
      <c r="N26" t="n">
        <v>21.6999999999999993</v>
      </c>
      <c r="O26" t="n">
        <v>23</v>
      </c>
      <c r="P26" s="34" t="n">
        <v>30</v>
      </c>
      <c r="Q26" t="n">
        <v>21.7000000000000028</v>
      </c>
      <c r="R26" t="n">
        <v>29.6000000000000014</v>
      </c>
      <c r="S26" t="n">
        <v>11.8000000000000007</v>
      </c>
      <c r="T26" t="n">
        <v>20.3000000000000007</v>
      </c>
      <c r="U26" t="n">
        <v>71.2000000000000028</v>
      </c>
      <c r="V26" t="n">
        <v>32.2999999999999972</v>
      </c>
      <c r="W26" t="n">
        <v>43</v>
      </c>
      <c r="X26" t="n">
        <v>51.6000000000000014</v>
      </c>
      <c r="Y26" t="n">
        <v>37.6000000000000014</v>
      </c>
      <c r="Z26" t="n">
        <v>30.8999999999999986</v>
      </c>
      <c r="AA26" t="n">
        <v>16.3000000000000007</v>
      </c>
      <c r="AB26" s="38">
        <f>SUM(P26:AA26)</f>
        <v>396.300000000000011</v>
      </c>
      <c r="AC26" s="16">
        <f>SUM(U26:V26)</f>
        <v>103.5</v>
      </c>
      <c r="AD26" s="16">
        <f>SUM(T26:X26)</f>
        <v>218.400000000000006</v>
      </c>
      <c r="AE26" s="16"/>
      <c r="AF26" s="3" t="n">
        <v>1990</v>
      </c>
      <c r="AG26" t="n">
        <v>17.0933333333333302</v>
      </c>
      <c r="AH26" t="n">
        <v>21.7387096774193616</v>
      </c>
      <c r="AI26" t="n">
        <v>17.1709677419354847</v>
      </c>
      <c r="AJ26" t="n">
        <v>8.7266666666666648</v>
      </c>
      <c r="AK26" t="n">
        <v>0.664516129032258984</v>
      </c>
      <c r="AL26" t="n">
        <v>-10.0533333333333363</v>
      </c>
      <c r="AM26" t="n">
        <v>-18.2225806451612904</v>
      </c>
      <c r="AN26" s="34" t="n">
        <v>-27.5290322580645217</v>
      </c>
      <c r="AO26" t="n">
        <v>-17.3500000000000014</v>
      </c>
      <c r="AP26" t="n">
        <v>-9.90967741935484092</v>
      </c>
      <c r="AQ26" t="n">
        <v>0.640000000000000124</v>
      </c>
      <c r="AR26" t="n">
        <v>4.68387096774193612</v>
      </c>
      <c r="AS26" t="n">
        <v>15.4266666666666659</v>
      </c>
      <c r="AT26" t="n">
        <v>24.5741935483871003</v>
      </c>
      <c r="AU26" t="n">
        <v>15.4516129032258061</v>
      </c>
      <c r="AV26" t="n">
        <v>7.40999999999999837</v>
      </c>
      <c r="AW26" t="n">
        <v>-2.59354838709677349</v>
      </c>
      <c r="AX26" t="n">
        <v>-17.5933333333333373</v>
      </c>
      <c r="AY26" t="n">
        <v>-14.2612903225806438</v>
      </c>
      <c r="AZ26" s="16" t="n">
        <v>-1.6613698630136966</v>
      </c>
      <c r="BA26" s="3">
        <f>AVERAGE(AS26:AT26)</f>
        <v>20.0004301075268991</v>
      </c>
      <c r="BB26" s="3">
        <f>AVERAGE(AS26:AV26)</f>
        <v>15.7156182795699007</v>
      </c>
    </row>
    <row r="27" spans="1:54">
      <c r="A27" s="3" t="n">
        <v>1991</v>
      </c>
      <c r="B27" s="3" t="n">
        <v>1.2629999999999999</v>
      </c>
      <c r="C27" s="3" t="n">
        <v>1.29000000000000004</v>
      </c>
      <c r="D27" s="3" t="n">
        <v>1.2629999999999999</v>
      </c>
      <c r="F27" s="6"/>
      <c r="H27" s="3" t="n">
        <v>1991</v>
      </c>
      <c r="I27" t="n">
        <v>71.2000000000000028</v>
      </c>
      <c r="J27" t="n">
        <v>32.2999999999999972</v>
      </c>
      <c r="K27" t="n">
        <v>43</v>
      </c>
      <c r="L27" t="n">
        <v>51.6000000000000014</v>
      </c>
      <c r="M27" t="n">
        <v>37.6000000000000014</v>
      </c>
      <c r="N27" t="n">
        <v>30.8999999999999986</v>
      </c>
      <c r="O27" t="n">
        <v>16.3000000000000007</v>
      </c>
      <c r="P27" s="34" t="n">
        <v>42.1000000000000014</v>
      </c>
      <c r="Q27" t="n">
        <v>17.1000000000000014</v>
      </c>
      <c r="R27" t="n">
        <v>17.5</v>
      </c>
      <c r="S27" t="n">
        <v>31.1000000000000014</v>
      </c>
      <c r="T27" t="n">
        <v>49.2000000000000028</v>
      </c>
      <c r="U27" t="n">
        <v>36.9999999999999929</v>
      </c>
      <c r="V27" t="n">
        <v>53.1999999999999886</v>
      </c>
      <c r="W27" t="n">
        <v>20.6000000000000014</v>
      </c>
      <c r="X27" t="n">
        <v>107.799999999999997</v>
      </c>
      <c r="Y27" t="n">
        <v>56.7999999999999972</v>
      </c>
      <c r="Z27" t="n">
        <v>28.3999999999999986</v>
      </c>
      <c r="AA27" t="n">
        <v>23.2000000000000028</v>
      </c>
      <c r="AB27" s="38">
        <f>SUM(P27:AA27)</f>
        <v>484</v>
      </c>
      <c r="AC27" s="16">
        <f>SUM(U27:V27)</f>
        <v>90.2000000000000028</v>
      </c>
      <c r="AD27" s="16">
        <f>SUM(T27:X27)</f>
        <v>267.800000000000011</v>
      </c>
      <c r="AE27" s="16"/>
      <c r="AF27" s="3" t="n">
        <v>1991</v>
      </c>
      <c r="AG27" t="n">
        <v>15.4266666666666659</v>
      </c>
      <c r="AH27" t="n">
        <v>24.5741935483871003</v>
      </c>
      <c r="AI27" t="n">
        <v>15.4516129032258061</v>
      </c>
      <c r="AJ27" t="n">
        <v>7.40999999999999837</v>
      </c>
      <c r="AK27" t="n">
        <v>-2.59354838709677349</v>
      </c>
      <c r="AL27" t="n">
        <v>-17.5933333333333373</v>
      </c>
      <c r="AM27" t="n">
        <v>-14.2612903225806438</v>
      </c>
      <c r="AN27" s="34" t="n">
        <v>-18.3451612903225829</v>
      </c>
      <c r="AO27" t="n">
        <v>-16.1857142857142833</v>
      </c>
      <c r="AP27" t="n">
        <v>-15.6677419354838712</v>
      </c>
      <c r="AQ27" t="n">
        <v>1.55999999999999979</v>
      </c>
      <c r="AR27" t="n">
        <v>8.72580645161290391</v>
      </c>
      <c r="AS27" t="n">
        <v>19.360000000000003</v>
      </c>
      <c r="AT27" t="n">
        <v>18.6322580645161295</v>
      </c>
      <c r="AU27" t="n">
        <v>15.0870967741935473</v>
      </c>
      <c r="AV27" t="n">
        <v>11.6400000000000006</v>
      </c>
      <c r="AW27" t="n">
        <v>2.13548387096774128</v>
      </c>
      <c r="AX27" t="n">
        <v>-8.17666666666666764</v>
      </c>
      <c r="AY27" t="n">
        <v>-20.6096774193548384</v>
      </c>
      <c r="AZ27" s="16" t="n">
        <v>-0.0904109589041113537</v>
      </c>
      <c r="BA27" s="3">
        <f>AVERAGE(AS27:AT27)</f>
        <v>18.9961290322581</v>
      </c>
      <c r="BB27" s="3">
        <f>AVERAGE(AS27:AV27)</f>
        <v>16.1798387096774015</v>
      </c>
    </row>
    <row r="28" spans="1:54">
      <c r="A28" s="3" t="n">
        <v>1992</v>
      </c>
      <c r="B28" s="3" t="n">
        <v>0.829999999999999893</v>
      </c>
      <c r="C28" s="3" t="n">
        <v>0.721999999999999975</v>
      </c>
      <c r="D28" s="3" t="n">
        <v>0.829999999999999893</v>
      </c>
      <c r="F28" s="6"/>
      <c r="H28" s="3" t="n">
        <v>1992</v>
      </c>
      <c r="I28" t="n">
        <v>36.9999999999999929</v>
      </c>
      <c r="J28" t="n">
        <v>53.1999999999999886</v>
      </c>
      <c r="K28" t="n">
        <v>20.6000000000000014</v>
      </c>
      <c r="L28" t="n">
        <v>107.799999999999997</v>
      </c>
      <c r="M28" t="n">
        <v>56.7999999999999972</v>
      </c>
      <c r="N28" t="n">
        <v>28.3999999999999986</v>
      </c>
      <c r="O28" t="n">
        <v>23.2000000000000028</v>
      </c>
      <c r="P28" s="34" t="n">
        <v>10.5999999999999961</v>
      </c>
      <c r="Q28" t="n">
        <v>21.8000000000000007</v>
      </c>
      <c r="R28" t="n">
        <v>22.2000000000000028</v>
      </c>
      <c r="S28" t="n">
        <v>12.0999999999999996</v>
      </c>
      <c r="T28" t="n">
        <v>31.8999999999999986</v>
      </c>
      <c r="U28" t="n">
        <v>33.7000000000000028</v>
      </c>
      <c r="V28" t="n">
        <v>60.2999999999999972</v>
      </c>
      <c r="W28" t="n">
        <v>113.799999999999997</v>
      </c>
      <c r="X28" t="n">
        <v>21.6000000000000014</v>
      </c>
      <c r="Y28" t="n">
        <v>61.1000000000000156</v>
      </c>
      <c r="Z28" t="n">
        <v>30.899999999999995</v>
      </c>
      <c r="AA28" t="n">
        <v>22.1999999999999993</v>
      </c>
      <c r="AB28" s="38">
        <f>SUM(P28:AA28)</f>
        <v>442.199999999999989</v>
      </c>
      <c r="AC28" s="16">
        <f>SUM(U28:V28)</f>
        <v>94</v>
      </c>
      <c r="AD28" s="16">
        <f>SUM(T28:X28)</f>
        <v>261.300000000000011</v>
      </c>
      <c r="AE28" s="16"/>
      <c r="AF28" s="3" t="n">
        <v>1992</v>
      </c>
      <c r="AG28" t="n">
        <v>19.360000000000003</v>
      </c>
      <c r="AH28" t="n">
        <v>18.6322580645161295</v>
      </c>
      <c r="AI28" t="n">
        <v>15.0870967741935473</v>
      </c>
      <c r="AJ28" t="n">
        <v>11.6400000000000006</v>
      </c>
      <c r="AK28" t="n">
        <v>2.13548387096774128</v>
      </c>
      <c r="AL28" t="n">
        <v>-8.17666666666666764</v>
      </c>
      <c r="AM28" t="n">
        <v>-20.6096774193548384</v>
      </c>
      <c r="AN28" s="34" t="n">
        <v>-22.8999999999999986</v>
      </c>
      <c r="AO28" t="n">
        <v>-15.4758620689655153</v>
      </c>
      <c r="AP28" t="n">
        <v>-7.99354838709677562</v>
      </c>
      <c r="AQ28" t="n">
        <v>-12.5800000000000018</v>
      </c>
      <c r="AR28" t="n">
        <v>6.23548387096774182</v>
      </c>
      <c r="AS28" t="n">
        <v>10.7400000000000002</v>
      </c>
      <c r="AT28" t="n">
        <v>18.512903225806447</v>
      </c>
      <c r="AU28" t="n">
        <v>15.2903225806451619</v>
      </c>
      <c r="AV28" t="n">
        <v>7.5500000000000016</v>
      </c>
      <c r="AW28" t="n">
        <v>-6.7870967741935484</v>
      </c>
      <c r="AX28" t="n">
        <v>-17.0833333333333321</v>
      </c>
      <c r="AY28" t="n">
        <v>-11.3354838709677406</v>
      </c>
      <c r="AZ28" s="16" t="n">
        <v>-2.91885245901639259</v>
      </c>
      <c r="BA28" s="3">
        <f>AVERAGE(AS28:AT28)</f>
        <v>14.6264516129031996</v>
      </c>
      <c r="BB28" s="3">
        <f>AVERAGE(AS28:AV28)</f>
        <v>13.0233064516128998</v>
      </c>
    </row>
    <row r="29" spans="1:54">
      <c r="A29" s="3" t="n">
        <v>1993</v>
      </c>
      <c r="B29" s="3" t="n">
        <v>1.40099999999999998</v>
      </c>
      <c r="C29" s="3" t="n">
        <v>1.43399999999999999</v>
      </c>
      <c r="D29" s="3" t="n">
        <v>1.40099999999999998</v>
      </c>
      <c r="F29" s="6"/>
      <c r="H29" s="3" t="n">
        <v>1993</v>
      </c>
      <c r="I29" t="n">
        <v>33.7000000000000028</v>
      </c>
      <c r="J29" t="n">
        <v>60.2999999999999972</v>
      </c>
      <c r="K29" t="n">
        <v>113.799999999999997</v>
      </c>
      <c r="L29" t="n">
        <v>21.6000000000000014</v>
      </c>
      <c r="M29" t="n">
        <v>61.1000000000000156</v>
      </c>
      <c r="N29" t="n">
        <v>30.899999999999995</v>
      </c>
      <c r="O29" t="n">
        <v>22.1999999999999993</v>
      </c>
      <c r="P29" s="34" t="n">
        <v>19.3000000000000007</v>
      </c>
      <c r="Q29" t="n">
        <v>16.8999999999999986</v>
      </c>
      <c r="R29" t="n">
        <v>21.1999999999999993</v>
      </c>
      <c r="S29" t="n">
        <v>3.9</v>
      </c>
      <c r="T29" t="n">
        <v>54</v>
      </c>
      <c r="U29" t="n">
        <v>50.6000000000000014</v>
      </c>
      <c r="V29" t="n">
        <v>52.7000000000000028</v>
      </c>
      <c r="W29" t="n">
        <v>70.6000000000000085</v>
      </c>
      <c r="X29" t="n">
        <v>87.9000000000000057</v>
      </c>
      <c r="Y29" t="n">
        <v>42.7999999999999901</v>
      </c>
      <c r="Z29" t="n">
        <v>7.79999999999999982</v>
      </c>
      <c r="AA29" t="n">
        <v>14.6999999999999975</v>
      </c>
      <c r="AB29" s="38">
        <f>SUM(P29:AA29)</f>
        <v>442.399999999999977</v>
      </c>
      <c r="AC29" s="16">
        <f>SUM(U29:V29)</f>
        <v>103.299999999999997</v>
      </c>
      <c r="AD29" s="16">
        <f>SUM(T29:X29)</f>
        <v>315.800000000000011</v>
      </c>
      <c r="AE29" s="16"/>
      <c r="AF29" s="3" t="n">
        <v>1993</v>
      </c>
      <c r="AG29" t="n">
        <v>10.7400000000000002</v>
      </c>
      <c r="AH29" t="n">
        <v>18.512903225806447</v>
      </c>
      <c r="AI29" t="n">
        <v>15.2903225806451619</v>
      </c>
      <c r="AJ29" t="n">
        <v>7.5500000000000016</v>
      </c>
      <c r="AK29" t="n">
        <v>-6.7870967741935484</v>
      </c>
      <c r="AL29" t="n">
        <v>-17.0833333333333321</v>
      </c>
      <c r="AM29" t="n">
        <v>-11.3354838709677406</v>
      </c>
      <c r="AN29" s="34" t="n">
        <v>-14.7322580645161274</v>
      </c>
      <c r="AO29" t="n">
        <v>-15.0821428571428555</v>
      </c>
      <c r="AP29" t="n">
        <v>-6.20967741935483808</v>
      </c>
      <c r="AQ29" t="n">
        <v>-2.45999999999999952</v>
      </c>
      <c r="AR29" t="n">
        <v>1.96129032258064484</v>
      </c>
      <c r="AS29" t="n">
        <v>18.7199999999999989</v>
      </c>
      <c r="AT29" t="n">
        <v>21.1612903225806441</v>
      </c>
      <c r="AU29" t="n">
        <v>15.4741935483870954</v>
      </c>
      <c r="AV29" t="n">
        <v>8.11333333333333329</v>
      </c>
      <c r="AW29" t="n">
        <v>-1.80322580645161281</v>
      </c>
      <c r="AX29" t="n">
        <v>-7.21666666666666679</v>
      </c>
      <c r="AY29" t="n">
        <v>-17.251612903225805</v>
      </c>
      <c r="AZ29" s="16" t="n">
        <v>0.13424657534246689</v>
      </c>
      <c r="BA29" s="3">
        <f>AVERAGE(AS29:AT29)</f>
        <v>19.9406451612902984</v>
      </c>
      <c r="BB29" s="3">
        <f>AVERAGE(AS29:AV29)</f>
        <v>15.8672043010753008</v>
      </c>
    </row>
    <row r="30" spans="1:54">
      <c r="A30" s="3" t="n">
        <v>1994</v>
      </c>
      <c r="B30" s="3" t="n">
        <v>1.22199999999999998</v>
      </c>
      <c r="C30" s="3" t="n">
        <v>1.07899999999999996</v>
      </c>
      <c r="D30" s="3" t="n">
        <v>1.22199999999999998</v>
      </c>
      <c r="F30" s="6"/>
      <c r="H30" s="3" t="n">
        <v>1994</v>
      </c>
      <c r="I30" t="n">
        <v>50.6000000000000014</v>
      </c>
      <c r="J30" t="n">
        <v>52.7000000000000028</v>
      </c>
      <c r="K30" t="n">
        <v>70.6000000000000085</v>
      </c>
      <c r="L30" t="n">
        <v>87.9000000000000057</v>
      </c>
      <c r="M30" t="n">
        <v>42.7999999999999901</v>
      </c>
      <c r="N30" t="n">
        <v>7.79999999999999982</v>
      </c>
      <c r="O30" t="n">
        <v>14.6999999999999975</v>
      </c>
      <c r="P30" s="34" t="n">
        <v>36.7000000000000028</v>
      </c>
      <c r="Q30" t="n">
        <v>32.9999999999999929</v>
      </c>
      <c r="R30" t="n">
        <v>19.8000000000000007</v>
      </c>
      <c r="S30" t="n">
        <v>22.3000000000000007</v>
      </c>
      <c r="T30" t="n">
        <v>25</v>
      </c>
      <c r="U30" t="n">
        <v>28.6000000000000014</v>
      </c>
      <c r="V30" t="n">
        <v>50.6000000000000014</v>
      </c>
      <c r="W30" t="n">
        <v>30.3000000000000007</v>
      </c>
      <c r="X30" t="n">
        <v>51.1000000000000014</v>
      </c>
      <c r="Y30" t="n">
        <v>46.5</v>
      </c>
      <c r="Z30" t="n">
        <v>30.1999999999999993</v>
      </c>
      <c r="AA30" t="n">
        <v>26.3999999999999986</v>
      </c>
      <c r="AB30" s="38">
        <f>SUM(P30:AA30)</f>
        <v>400.5</v>
      </c>
      <c r="AC30" s="16">
        <f>SUM(U30:V30)</f>
        <v>79.2000000000000028</v>
      </c>
      <c r="AD30" s="16">
        <f>SUM(T30:X30)</f>
        <v>185.599999999999994</v>
      </c>
      <c r="AE30" s="16"/>
      <c r="AF30" s="3" t="n">
        <v>1994</v>
      </c>
      <c r="AG30" t="n">
        <v>18.7199999999999989</v>
      </c>
      <c r="AH30" t="n">
        <v>21.1612903225806441</v>
      </c>
      <c r="AI30" t="n">
        <v>15.4741935483870954</v>
      </c>
      <c r="AJ30" t="n">
        <v>8.11333333333333329</v>
      </c>
      <c r="AK30" t="n">
        <v>-1.80322580645161281</v>
      </c>
      <c r="AL30" t="n">
        <v>-7.21666666666666679</v>
      </c>
      <c r="AM30" t="n">
        <v>-17.251612903225805</v>
      </c>
      <c r="AN30" s="34" t="n">
        <v>-20.8129032258064477</v>
      </c>
      <c r="AO30" t="n">
        <v>-27.0035714285714228</v>
      </c>
      <c r="AP30" t="n">
        <v>-6.5967741935483879</v>
      </c>
      <c r="AQ30" t="n">
        <v>-1.98333333333333357</v>
      </c>
      <c r="AR30" t="n">
        <v>0.293548387096774057</v>
      </c>
      <c r="AS30" t="n">
        <v>16.3866666666666667</v>
      </c>
      <c r="AT30" t="n">
        <v>19.5838709677419409</v>
      </c>
      <c r="AU30" t="n">
        <v>15.9645161290322566</v>
      </c>
      <c r="AV30" t="n">
        <v>8.11999999999999922</v>
      </c>
      <c r="AW30" t="n">
        <v>1.3290322580645153</v>
      </c>
      <c r="AX30" t="n">
        <v>-15.5933333333333355</v>
      </c>
      <c r="AY30" t="n">
        <v>-19.4516129032258078</v>
      </c>
      <c r="AZ30" s="16" t="n">
        <v>-2.32493150684931349</v>
      </c>
      <c r="BA30" s="3">
        <f>AVERAGE(AS30:AT30)</f>
        <v>17.9852688172043003</v>
      </c>
      <c r="BB30" s="3">
        <f>AVERAGE(AS30:AV30)</f>
        <v>15.0137634408602008</v>
      </c>
    </row>
    <row r="31" spans="1:54">
      <c r="A31" s="3" t="n">
        <v>1995</v>
      </c>
      <c r="B31" s="3" t="n">
        <v>0.575999999999999979</v>
      </c>
      <c r="C31" s="3" t="n">
        <v>0.350999999999999979</v>
      </c>
      <c r="D31" s="3" t="n">
        <v>0.575999999999999979</v>
      </c>
      <c r="F31" s="6"/>
      <c r="H31" s="3" t="n">
        <v>1995</v>
      </c>
      <c r="I31" t="n">
        <v>28.6000000000000014</v>
      </c>
      <c r="J31" t="n">
        <v>50.6000000000000014</v>
      </c>
      <c r="K31" t="n">
        <v>30.3000000000000007</v>
      </c>
      <c r="L31" t="n">
        <v>51.1000000000000014</v>
      </c>
      <c r="M31" t="n">
        <v>46.5</v>
      </c>
      <c r="N31" t="n">
        <v>30.1999999999999993</v>
      </c>
      <c r="O31" t="n">
        <v>26.3999999999999986</v>
      </c>
      <c r="P31" s="34" t="n">
        <v>21.1999999999999993</v>
      </c>
      <c r="Q31" t="n">
        <v>34.6000000000000014</v>
      </c>
      <c r="R31" t="n">
        <v>17.3000000000000007</v>
      </c>
      <c r="S31" t="n">
        <v>24.1000000000000014</v>
      </c>
      <c r="T31" t="n">
        <v>80.9000000000000057</v>
      </c>
      <c r="U31" t="n">
        <v>54.7000000000000028</v>
      </c>
      <c r="V31" t="n">
        <v>139.100000000000023</v>
      </c>
      <c r="W31" t="n">
        <v>104.900000000000006</v>
      </c>
      <c r="X31" t="n">
        <v>43.6000000000000014</v>
      </c>
      <c r="Y31" t="n">
        <v>32.3999999999999986</v>
      </c>
      <c r="Z31" t="n">
        <v>40.6000000000000014</v>
      </c>
      <c r="AA31" t="n">
        <v>16</v>
      </c>
      <c r="AB31" s="38">
        <f>SUM(P31:AA31)</f>
        <v>609.399999999999977</v>
      </c>
      <c r="AC31" s="16">
        <f>SUM(U31:V31)</f>
        <v>193.800000000000011</v>
      </c>
      <c r="AD31" s="16">
        <f>SUM(T31:X31)</f>
        <v>423.199999999999989</v>
      </c>
      <c r="AE31" s="16"/>
      <c r="AF31" s="3" t="n">
        <v>1995</v>
      </c>
      <c r="AG31" t="n">
        <v>16.3866666666666667</v>
      </c>
      <c r="AH31" t="n">
        <v>19.5838709677419409</v>
      </c>
      <c r="AI31" t="n">
        <v>15.9645161290322566</v>
      </c>
      <c r="AJ31" t="n">
        <v>8.11999999999999922</v>
      </c>
      <c r="AK31" t="n">
        <v>1.3290322580645153</v>
      </c>
      <c r="AL31" t="n">
        <v>-15.5933333333333355</v>
      </c>
      <c r="AM31" t="n">
        <v>-19.4516129032258078</v>
      </c>
      <c r="AN31" s="34" t="n">
        <v>-8.33225806451612883</v>
      </c>
      <c r="AO31" t="n">
        <v>-9.56785714285714484</v>
      </c>
      <c r="AP31" t="n">
        <v>-7.45161290322580605</v>
      </c>
      <c r="AQ31" t="n">
        <v>4.48333333333333428</v>
      </c>
      <c r="AR31" t="n">
        <v>7.21612903225806424</v>
      </c>
      <c r="AS31" t="n">
        <v>11.2833333333333314</v>
      </c>
      <c r="AT31" t="n">
        <v>19.1129032258064484</v>
      </c>
      <c r="AU31" t="n">
        <v>17.3193548387096818</v>
      </c>
      <c r="AV31" t="n">
        <v>9.7533333333333303</v>
      </c>
      <c r="AW31" t="n">
        <v>-0.638709677419354005</v>
      </c>
      <c r="AX31" t="n">
        <v>-11.7333333333333361</v>
      </c>
      <c r="AY31" t="n">
        <v>-19.493548387096773</v>
      </c>
      <c r="AZ31" s="16" t="n">
        <v>1.0558904109589049</v>
      </c>
      <c r="BA31" s="3">
        <f>AVERAGE(AS31:AT31)</f>
        <v>15.1981182795699006</v>
      </c>
      <c r="BB31" s="3">
        <f>AVERAGE(AS31:AV31)</f>
        <v>14.3672311827957007</v>
      </c>
    </row>
    <row r="32" spans="1:54">
      <c r="A32" s="3" t="n">
        <v>1996</v>
      </c>
      <c r="B32" s="3" t="n">
        <v>1.06099999999999994</v>
      </c>
      <c r="C32" s="3" t="n">
        <v>1.24700000000000011</v>
      </c>
      <c r="D32" s="3" t="n">
        <v>1.06099999999999994</v>
      </c>
      <c r="F32" s="6"/>
      <c r="H32" s="3" t="n">
        <v>1996</v>
      </c>
      <c r="I32" t="n">
        <v>54.7000000000000028</v>
      </c>
      <c r="J32" t="n">
        <v>139.100000000000023</v>
      </c>
      <c r="K32" t="n">
        <v>104.900000000000006</v>
      </c>
      <c r="L32" t="n">
        <v>43.6000000000000014</v>
      </c>
      <c r="M32" t="n">
        <v>32.3999999999999986</v>
      </c>
      <c r="N32" t="n">
        <v>40.6000000000000014</v>
      </c>
      <c r="O32" t="n">
        <v>16</v>
      </c>
      <c r="P32" s="34" t="n">
        <v>19.6000000000000014</v>
      </c>
      <c r="Q32" t="n">
        <v>19.5</v>
      </c>
      <c r="R32" t="n">
        <v>4.70000000000000018</v>
      </c>
      <c r="S32" t="n">
        <v>26.3000000000000007</v>
      </c>
      <c r="T32" t="n">
        <v>15.5</v>
      </c>
      <c r="U32" t="n">
        <v>80.7000000000000171</v>
      </c>
      <c r="V32" t="n">
        <v>88.3000000000000114</v>
      </c>
      <c r="W32" t="n">
        <v>70.2000000000000028</v>
      </c>
      <c r="X32" t="n">
        <v>7.79999999999999982</v>
      </c>
      <c r="Y32" t="n">
        <v>63.6000000000000014</v>
      </c>
      <c r="Z32" t="n">
        <v>29.6000000000000014</v>
      </c>
      <c r="AA32" t="n">
        <v>30.1999999999999993</v>
      </c>
      <c r="AB32" s="38">
        <f>SUM(P32:AA32)</f>
        <v>456</v>
      </c>
      <c r="AC32" s="16">
        <f>SUM(U32:V32)</f>
        <v>169</v>
      </c>
      <c r="AD32" s="16">
        <f>SUM(T32:X32)</f>
        <v>262.5</v>
      </c>
      <c r="AE32" s="16"/>
      <c r="AF32" s="3" t="n">
        <v>1996</v>
      </c>
      <c r="AG32" t="n">
        <v>11.2833333333333314</v>
      </c>
      <c r="AH32" t="n">
        <v>19.1129032258064484</v>
      </c>
      <c r="AI32" t="n">
        <v>17.3193548387096818</v>
      </c>
      <c r="AJ32" t="n">
        <v>9.7533333333333303</v>
      </c>
      <c r="AK32" t="n">
        <v>-0.638709677419354005</v>
      </c>
      <c r="AL32" t="n">
        <v>-11.7333333333333361</v>
      </c>
      <c r="AM32" t="n">
        <v>-19.493548387096773</v>
      </c>
      <c r="AN32" s="34" t="n">
        <v>-14.2870967741935537</v>
      </c>
      <c r="AO32" t="n">
        <v>-12.3724137931034477</v>
      </c>
      <c r="AP32" t="n">
        <v>-4.26451612903225641</v>
      </c>
      <c r="AQ32" t="n">
        <v>-5.23000000000000043</v>
      </c>
      <c r="AR32" t="n">
        <v>5.78387096774193665</v>
      </c>
      <c r="AS32" t="n">
        <v>12.5300000000000047</v>
      </c>
      <c r="AT32" t="n">
        <v>19.4935483870967765</v>
      </c>
      <c r="AU32" t="n">
        <v>11.9612903225806484</v>
      </c>
      <c r="AV32" t="n">
        <v>4.90333333333333243</v>
      </c>
      <c r="AW32" t="n">
        <v>0.922580645161290391</v>
      </c>
      <c r="AX32" t="n">
        <v>-3.76333333333333275</v>
      </c>
      <c r="AY32" t="n">
        <v>-13.3967741935483886</v>
      </c>
      <c r="AZ32" s="16" t="n">
        <v>0.237704918032788548</v>
      </c>
      <c r="BA32" s="3">
        <f>AVERAGE(AS32:AT32)</f>
        <v>16.0117741935484013</v>
      </c>
      <c r="BB32" s="3">
        <f>AVERAGE(AS32:AV32)</f>
        <v>12.2220430107526994</v>
      </c>
    </row>
    <row r="33" spans="1:54">
      <c r="A33" s="3" t="n">
        <v>1997</v>
      </c>
      <c r="B33" s="3" t="n">
        <v>0.282999999999999972</v>
      </c>
      <c r="C33" s="3" t="n">
        <v>0.363999999999999968</v>
      </c>
      <c r="D33" s="3" t="n">
        <v>0.282999999999999972</v>
      </c>
      <c r="F33" s="6"/>
      <c r="H33" s="3" t="n">
        <v>1997</v>
      </c>
      <c r="I33" t="n">
        <v>80.7000000000000171</v>
      </c>
      <c r="J33" t="n">
        <v>88.3000000000000114</v>
      </c>
      <c r="K33" t="n">
        <v>70.2000000000000028</v>
      </c>
      <c r="L33" t="n">
        <v>7.79999999999999982</v>
      </c>
      <c r="M33" t="n">
        <v>63.6000000000000014</v>
      </c>
      <c r="N33" t="n">
        <v>29.6000000000000014</v>
      </c>
      <c r="O33" t="n">
        <v>30.1999999999999993</v>
      </c>
      <c r="P33" s="34" t="n">
        <v>14.5</v>
      </c>
      <c r="Q33" t="n">
        <v>27.8999999999999986</v>
      </c>
      <c r="R33" t="n">
        <v>30.1999999999999993</v>
      </c>
      <c r="S33" t="n">
        <v>35.6000000000000014</v>
      </c>
      <c r="T33" t="n">
        <v>74.7000000000000028</v>
      </c>
      <c r="U33" t="n">
        <v>37.5000000000000071</v>
      </c>
      <c r="V33" t="n">
        <v>59.1999999999999886</v>
      </c>
      <c r="W33" t="n">
        <v>21.8000000000000007</v>
      </c>
      <c r="X33" t="n">
        <v>22.7000000000000028</v>
      </c>
      <c r="Y33" t="n">
        <v>50.6000000000000014</v>
      </c>
      <c r="Z33" t="n">
        <v>26.1000000000000014</v>
      </c>
      <c r="AA33" t="n">
        <v>17.5</v>
      </c>
      <c r="AB33" s="38">
        <f>SUM(P33:AA33)</f>
        <v>418.300000000000011</v>
      </c>
      <c r="AC33" s="16">
        <f>SUM(U33:V33)</f>
        <v>96.7000000000000028</v>
      </c>
      <c r="AD33" s="16">
        <f>SUM(T33:X33)</f>
        <v>215.900000000000006</v>
      </c>
      <c r="AE33" s="16"/>
      <c r="AF33" s="3" t="n">
        <v>1997</v>
      </c>
      <c r="AG33" t="n">
        <v>12.5300000000000047</v>
      </c>
      <c r="AH33" t="n">
        <v>19.4935483870967765</v>
      </c>
      <c r="AI33" t="n">
        <v>11.9612903225806484</v>
      </c>
      <c r="AJ33" t="n">
        <v>4.90333333333333243</v>
      </c>
      <c r="AK33" t="n">
        <v>0.922580645161290391</v>
      </c>
      <c r="AL33" t="n">
        <v>-3.76333333333333275</v>
      </c>
      <c r="AM33" t="n">
        <v>-13.3967741935483886</v>
      </c>
      <c r="AN33" s="34" t="n">
        <v>-21.9419354838709673</v>
      </c>
      <c r="AO33" t="n">
        <v>-23.4107142857142847</v>
      </c>
      <c r="AP33" t="n">
        <v>-8.68709677419354698</v>
      </c>
      <c r="AQ33" t="n">
        <v>1.21333333333333337</v>
      </c>
      <c r="AR33" t="n">
        <v>4.8935483870967742</v>
      </c>
      <c r="AS33" t="n">
        <v>12.6600000000000019</v>
      </c>
      <c r="AT33" t="n">
        <v>14.2161290322580598</v>
      </c>
      <c r="AU33" t="n">
        <v>14.3483870967741964</v>
      </c>
      <c r="AV33" t="n">
        <v>12.2066666666666688</v>
      </c>
      <c r="AW33" t="n">
        <v>0.893548387096773666</v>
      </c>
      <c r="AX33" t="n">
        <v>-10.4566666666666688</v>
      </c>
      <c r="AY33" t="n">
        <v>-20.7612903225806491</v>
      </c>
      <c r="AZ33" s="16" t="n">
        <v>-1.95890410958904262</v>
      </c>
      <c r="BA33" s="3">
        <f>AVERAGE(AS33:AT33)</f>
        <v>13.4380645161289998</v>
      </c>
      <c r="BB33" s="3">
        <f>AVERAGE(AS33:AV33)</f>
        <v>13.3577956989247006</v>
      </c>
    </row>
    <row r="34" spans="1:54">
      <c r="A34" s="3" t="n">
        <v>1998</v>
      </c>
      <c r="B34" s="3" t="n">
        <v>1.03699999999999992</v>
      </c>
      <c r="C34" s="3" t="n">
        <v>1.385</v>
      </c>
      <c r="D34" s="3" t="n">
        <v>1.03699999999999992</v>
      </c>
      <c r="F34" s="6"/>
      <c r="H34" s="3" t="n">
        <v>1998</v>
      </c>
      <c r="I34" t="n">
        <v>37.5000000000000071</v>
      </c>
      <c r="J34" t="n">
        <v>59.1999999999999886</v>
      </c>
      <c r="K34" t="n">
        <v>21.8000000000000007</v>
      </c>
      <c r="L34" t="n">
        <v>22.7000000000000028</v>
      </c>
      <c r="M34" t="n">
        <v>50.6000000000000014</v>
      </c>
      <c r="N34" t="n">
        <v>26.1000000000000014</v>
      </c>
      <c r="O34" t="n">
        <v>17.5</v>
      </c>
      <c r="P34" s="34" t="n">
        <v>15.4000000000000021</v>
      </c>
      <c r="Q34" t="n">
        <v>28.0999999999999943</v>
      </c>
      <c r="R34" t="n">
        <v>30.6999999999999993</v>
      </c>
      <c r="S34" t="n">
        <v>49.9999999999999929</v>
      </c>
      <c r="T34" t="n">
        <v>21.6999999999999993</v>
      </c>
      <c r="U34" t="n">
        <v>12.1999999999999993</v>
      </c>
      <c r="V34" t="n">
        <v>70.5</v>
      </c>
      <c r="W34" t="n">
        <v>140.900000000000006</v>
      </c>
      <c r="X34" t="n">
        <v>42.4000000000000057</v>
      </c>
      <c r="Y34" t="n">
        <v>73.4000000000000057</v>
      </c>
      <c r="Z34" t="n">
        <v>17.6000000000000014</v>
      </c>
      <c r="AA34" t="n">
        <v>34.8999999999999915</v>
      </c>
      <c r="AB34" s="38">
        <f>SUM(P34:AA34)</f>
        <v>537.799999999999955</v>
      </c>
      <c r="AC34" s="16">
        <f>SUM(U34:V34)</f>
        <v>82.7000000000000028</v>
      </c>
      <c r="AD34" s="16">
        <f>SUM(T34:X34)</f>
        <v>287.699999999999989</v>
      </c>
      <c r="AE34" s="16"/>
      <c r="AF34" s="3" t="n">
        <v>1998</v>
      </c>
      <c r="AG34" t="n">
        <v>12.6600000000000019</v>
      </c>
      <c r="AH34" t="n">
        <v>14.2161290322580598</v>
      </c>
      <c r="AI34" t="n">
        <v>14.3483870967741964</v>
      </c>
      <c r="AJ34" t="n">
        <v>12.2066666666666688</v>
      </c>
      <c r="AK34" t="n">
        <v>0.893548387096773666</v>
      </c>
      <c r="AL34" t="n">
        <v>-10.4566666666666688</v>
      </c>
      <c r="AM34" t="n">
        <v>-20.7612903225806491</v>
      </c>
      <c r="AN34" s="34" t="n">
        <v>-20.119354838709679</v>
      </c>
      <c r="AO34" t="n">
        <v>-26.4678571428571345</v>
      </c>
      <c r="AP34" t="n">
        <v>-7.95161290322580605</v>
      </c>
      <c r="AQ34" t="n">
        <v>-8.13000000000000078</v>
      </c>
      <c r="AR34" t="n">
        <v>3.12903225806451646</v>
      </c>
      <c r="AS34" t="n">
        <v>12.8433333333333337</v>
      </c>
      <c r="AT34" t="n">
        <v>20.9741935483871025</v>
      </c>
      <c r="AU34" t="n">
        <v>15.6645161290322648</v>
      </c>
      <c r="AV34" t="n">
        <v>4.206666666666667</v>
      </c>
      <c r="AW34" t="n">
        <v>-5.96129032258064484</v>
      </c>
      <c r="AX34" t="n">
        <v>-21.9466666666666654</v>
      </c>
      <c r="AY34" t="n">
        <v>-19.5161290322580676</v>
      </c>
      <c r="AZ34" s="16" t="n">
        <v>-4.27150684931506852</v>
      </c>
      <c r="BA34" s="3">
        <f>AVERAGE(AS34:AT34)</f>
        <v>16.9087634408601986</v>
      </c>
      <c r="BB34" s="3">
        <f>AVERAGE(AS34:AV34)</f>
        <v>13.4221774193547994</v>
      </c>
    </row>
    <row r="35" spans="1:54">
      <c r="A35" s="3" t="n">
        <v>1999</v>
      </c>
      <c r="B35" s="3" t="n">
        <v>0.673000000000000043</v>
      </c>
      <c r="C35" s="3" t="n">
        <v>0.782000000000000028</v>
      </c>
      <c r="D35" s="3" t="n">
        <v>0.673000000000000043</v>
      </c>
      <c r="F35" s="6"/>
      <c r="H35" s="3" t="n">
        <v>1999</v>
      </c>
      <c r="I35" t="n">
        <v>12.1999999999999993</v>
      </c>
      <c r="J35" t="n">
        <v>70.5</v>
      </c>
      <c r="K35" t="n">
        <v>140.900000000000006</v>
      </c>
      <c r="L35" t="n">
        <v>42.4000000000000057</v>
      </c>
      <c r="M35" t="n">
        <v>73.4000000000000057</v>
      </c>
      <c r="N35" t="n">
        <v>17.6000000000000014</v>
      </c>
      <c r="O35" t="n">
        <v>34.8999999999999915</v>
      </c>
      <c r="P35" s="34" t="n">
        <v>45.7000000000000028</v>
      </c>
      <c r="Q35" t="n">
        <v>23.2000000000000028</v>
      </c>
      <c r="R35" t="n">
        <v>24.8000000000000007</v>
      </c>
      <c r="S35" t="n">
        <v>39.1000000000000014</v>
      </c>
      <c r="T35" t="n">
        <v>65.2000000000000028</v>
      </c>
      <c r="U35" t="n">
        <v>14.2000000000000046</v>
      </c>
      <c r="V35" t="n">
        <v>44.7000000000000028</v>
      </c>
      <c r="W35" t="n">
        <v>41.9000000000000057</v>
      </c>
      <c r="X35" t="n">
        <v>27.6000000000000014</v>
      </c>
      <c r="Y35" t="n">
        <v>33.5000000000000071</v>
      </c>
      <c r="Z35" t="n">
        <v>22.6000000000000014</v>
      </c>
      <c r="AA35" t="n">
        <v>23.1000000000000014</v>
      </c>
      <c r="AB35" s="38">
        <f>SUM(P35:AA35)</f>
        <v>405.600000000000023</v>
      </c>
      <c r="AC35" s="16">
        <f>SUM(U35:V35)</f>
        <v>58.8999999999999986</v>
      </c>
      <c r="AD35" s="16">
        <f>SUM(T35:X35)</f>
        <v>193.599999999999994</v>
      </c>
      <c r="AE35" s="16"/>
      <c r="AF35" s="3" t="n">
        <v>1999</v>
      </c>
      <c r="AG35" t="n">
        <v>12.8433333333333337</v>
      </c>
      <c r="AH35" t="n">
        <v>20.9741935483871025</v>
      </c>
      <c r="AI35" t="n">
        <v>15.6645161290322648</v>
      </c>
      <c r="AJ35" t="n">
        <v>4.206666666666667</v>
      </c>
      <c r="AK35" t="n">
        <v>-5.96129032258064484</v>
      </c>
      <c r="AL35" t="n">
        <v>-21.9466666666666654</v>
      </c>
      <c r="AM35" t="n">
        <v>-19.5161290322580676</v>
      </c>
      <c r="AN35" s="34" t="n">
        <v>-24.8129032258064548</v>
      </c>
      <c r="AO35" t="n">
        <v>-16.6678571428571409</v>
      </c>
      <c r="AP35" t="n">
        <v>-16.7903225806451637</v>
      </c>
      <c r="AQ35" t="n">
        <v>-7.1166666666666698</v>
      </c>
      <c r="AR35" t="n">
        <v>-0.996774193548386833</v>
      </c>
      <c r="AS35" t="n">
        <v>11.5533333333333363</v>
      </c>
      <c r="AT35" t="n">
        <v>18.8354838709677423</v>
      </c>
      <c r="AU35" t="n">
        <v>14.9548387096774196</v>
      </c>
      <c r="AV35" t="n">
        <v>8.42666666666666764</v>
      </c>
      <c r="AW35" t="n">
        <v>1.38387096774193497</v>
      </c>
      <c r="AX35" t="n">
        <v>-13.5899999999999999</v>
      </c>
      <c r="AY35" t="n">
        <v>-12.0838709677419356</v>
      </c>
      <c r="AZ35" s="16" t="n">
        <v>-2.99534246575342689</v>
      </c>
      <c r="BA35" s="3">
        <f>AVERAGE(AS35:AT35)</f>
        <v>15.1944086021504994</v>
      </c>
      <c r="BB35" s="3">
        <f>AVERAGE(AS35:AV35)</f>
        <v>13.4425806451612999</v>
      </c>
    </row>
    <row r="36" spans="1:54">
      <c r="A36" s="3" t="n">
        <v>2000</v>
      </c>
      <c r="B36" s="3" t="n">
        <v>0.621999999999999975</v>
      </c>
      <c r="C36" s="3" t="n">
        <v>0.790000000000000036</v>
      </c>
      <c r="D36" s="3" t="n">
        <v>0.621999999999999975</v>
      </c>
      <c r="F36" s="6"/>
      <c r="H36" s="3" t="n">
        <v>2000</v>
      </c>
      <c r="I36" t="n">
        <v>14.2000000000000046</v>
      </c>
      <c r="J36" t="n">
        <v>44.7000000000000028</v>
      </c>
      <c r="K36" t="n">
        <v>41.9000000000000057</v>
      </c>
      <c r="L36" t="n">
        <v>27.6000000000000014</v>
      </c>
      <c r="M36" t="n">
        <v>33.5000000000000071</v>
      </c>
      <c r="N36" t="n">
        <v>22.6000000000000014</v>
      </c>
      <c r="O36" t="n">
        <v>23.1000000000000014</v>
      </c>
      <c r="P36" s="34" t="n">
        <v>24.3000000000000007</v>
      </c>
      <c r="Q36" t="n">
        <v>28.3000000000000007</v>
      </c>
      <c r="R36" t="n">
        <v>19.8999999999999986</v>
      </c>
      <c r="S36" t="n">
        <v>35.8000000000000043</v>
      </c>
      <c r="T36" t="n">
        <v>36.7999999999999972</v>
      </c>
      <c r="U36" t="n">
        <v>62.6000000000000014</v>
      </c>
      <c r="V36" t="n">
        <v>24</v>
      </c>
      <c r="W36" t="n">
        <v>140.200000000000017</v>
      </c>
      <c r="X36" t="n">
        <v>20.600000000000005</v>
      </c>
      <c r="Y36" t="n">
        <v>51.6000000000000014</v>
      </c>
      <c r="Z36" t="n">
        <v>36.3999999999999915</v>
      </c>
      <c r="AA36" t="n">
        <v>33.4999999999999929</v>
      </c>
      <c r="AB36" s="38">
        <f>SUM(P36:AA36)</f>
        <v>514</v>
      </c>
      <c r="AC36" s="16">
        <f>SUM(U36:V36)</f>
        <v>86.5999999999999943</v>
      </c>
      <c r="AD36" s="16">
        <f>SUM(T36:X36)</f>
        <v>284.199999999999989</v>
      </c>
      <c r="AE36" s="16"/>
      <c r="AF36" s="3" t="n">
        <v>2000</v>
      </c>
      <c r="AG36" t="n">
        <v>11.5533333333333363</v>
      </c>
      <c r="AH36" t="n">
        <v>18.8354838709677423</v>
      </c>
      <c r="AI36" t="n">
        <v>14.9548387096774196</v>
      </c>
      <c r="AJ36" t="n">
        <v>8.42666666666666764</v>
      </c>
      <c r="AK36" t="n">
        <v>1.38387096774193497</v>
      </c>
      <c r="AL36" t="n">
        <v>-13.5899999999999999</v>
      </c>
      <c r="AM36" t="n">
        <v>-12.0838709677419356</v>
      </c>
      <c r="AN36" s="34" t="n">
        <v>-26.6129032258064555</v>
      </c>
      <c r="AO36" t="n">
        <v>-16.4758620689655153</v>
      </c>
      <c r="AP36" t="n">
        <v>-6.82580645161290356</v>
      </c>
      <c r="AQ36" t="n">
        <v>-0.443333333333333357</v>
      </c>
      <c r="AR36" t="n">
        <v>6.23225806451612829</v>
      </c>
      <c r="AS36" t="n">
        <v>16.9733333333333327</v>
      </c>
      <c r="AT36" t="n">
        <v>19.9612903225806484</v>
      </c>
      <c r="AU36" t="n">
        <v>17.9709677419354819</v>
      </c>
      <c r="AV36" t="n">
        <v>8.956666666666667</v>
      </c>
      <c r="AW36" t="n">
        <v>-0.145161290322580827</v>
      </c>
      <c r="AX36" t="n">
        <v>-11.1366666666666632</v>
      </c>
      <c r="AY36" t="n">
        <v>-21.7322580645161274</v>
      </c>
      <c r="AZ36" s="16" t="n">
        <v>-1.07377049180328199</v>
      </c>
      <c r="BA36" s="3">
        <f>AVERAGE(AS36:AT36)</f>
        <v>18.4673118279570012</v>
      </c>
      <c r="BB36" s="3">
        <f>AVERAGE(AS36:AV36)</f>
        <v>15.9655645161289996</v>
      </c>
    </row>
    <row r="37" spans="1:54">
      <c r="A37" s="3" t="n">
        <v>2001</v>
      </c>
      <c r="B37" s="3" t="n">
        <v>0.475</v>
      </c>
      <c r="C37" s="3" t="n">
        <v>0.738999999999999968</v>
      </c>
      <c r="D37" s="3" t="n">
        <v>0.475</v>
      </c>
      <c r="F37" s="6"/>
      <c r="H37" s="3" t="n">
        <v>2001</v>
      </c>
      <c r="I37" t="n">
        <v>62.6000000000000014</v>
      </c>
      <c r="J37" t="n">
        <v>24</v>
      </c>
      <c r="K37" t="n">
        <v>140.200000000000017</v>
      </c>
      <c r="L37" t="n">
        <v>20.600000000000005</v>
      </c>
      <c r="M37" t="n">
        <v>51.6000000000000014</v>
      </c>
      <c r="N37" t="n">
        <v>36.3999999999999915</v>
      </c>
      <c r="O37" t="n">
        <v>33.4999999999999929</v>
      </c>
      <c r="P37" s="34" t="n">
        <v>24.6999999999999993</v>
      </c>
      <c r="Q37" t="n">
        <v>11.5999999999999996</v>
      </c>
      <c r="R37" t="n">
        <v>21.399999999999995</v>
      </c>
      <c r="S37" t="n">
        <v>16.5</v>
      </c>
      <c r="T37" t="n">
        <v>33.7000000000000028</v>
      </c>
      <c r="U37" t="n">
        <v>124.299999999999997</v>
      </c>
      <c r="V37" t="n">
        <v>77</v>
      </c>
      <c r="W37" t="n">
        <v>88.2999999999999972</v>
      </c>
      <c r="X37" t="n">
        <v>12.0999999999999996</v>
      </c>
      <c r="Y37" t="n">
        <v>30.1999999999999993</v>
      </c>
      <c r="Z37" t="n">
        <v>35.7999999999999972</v>
      </c>
      <c r="AA37" t="n">
        <v>30.7000000000000028</v>
      </c>
      <c r="AB37" s="38">
        <f>SUM(P37:AA37)</f>
        <v>506.300000000000011</v>
      </c>
      <c r="AC37" s="16">
        <f>SUM(U37:V37)</f>
        <v>201.300000000000011</v>
      </c>
      <c r="AD37" s="16">
        <f>SUM(T37:X37)</f>
        <v>335.399999999999977</v>
      </c>
      <c r="AE37" s="16"/>
      <c r="AF37" s="3" t="n">
        <v>2001</v>
      </c>
      <c r="AG37" t="n">
        <v>16.9733333333333327</v>
      </c>
      <c r="AH37" t="n">
        <v>19.9612903225806484</v>
      </c>
      <c r="AI37" t="n">
        <v>17.9709677419354819</v>
      </c>
      <c r="AJ37" t="n">
        <v>8.956666666666667</v>
      </c>
      <c r="AK37" t="n">
        <v>-0.145161290322580827</v>
      </c>
      <c r="AL37" t="n">
        <v>-11.1366666666666632</v>
      </c>
      <c r="AM37" t="n">
        <v>-21.7322580645161274</v>
      </c>
      <c r="AN37" s="34" t="n">
        <v>-24.4193548387096797</v>
      </c>
      <c r="AO37" t="n">
        <v>-23.5821428571428555</v>
      </c>
      <c r="AP37" t="n">
        <v>-15.632258064516126</v>
      </c>
      <c r="AQ37" t="n">
        <v>-1.00999999999999912</v>
      </c>
      <c r="AR37" t="n">
        <v>7</v>
      </c>
      <c r="AS37" t="n">
        <v>14.3566666666666674</v>
      </c>
      <c r="AT37" t="n">
        <v>17.3645161290322605</v>
      </c>
      <c r="AU37" t="n">
        <v>17.6870967741935452</v>
      </c>
      <c r="AV37" t="n">
        <v>11.2333333333333325</v>
      </c>
      <c r="AW37" t="n">
        <v>-2.10322580645161272</v>
      </c>
      <c r="AX37" t="n">
        <v>-13.5533333333333363</v>
      </c>
      <c r="AY37" t="n">
        <v>-12.1612903225806441</v>
      </c>
      <c r="AZ37" s="16" t="n">
        <v>-1.94438356164383634</v>
      </c>
      <c r="BA37" s="3">
        <f>AVERAGE(AS37:AT37)</f>
        <v>15.8605913978495003</v>
      </c>
      <c r="BB37" s="3">
        <f>AVERAGE(AS37:AV37)</f>
        <v>15.1604032258064993</v>
      </c>
    </row>
    <row r="38" spans="1:54">
      <c r="A38" s="3" t="n">
        <v>2002</v>
      </c>
      <c r="B38" s="3" t="n">
        <v>0.685000000000000053</v>
      </c>
      <c r="C38" s="3" t="n">
        <v>1.02800000000000002</v>
      </c>
      <c r="D38" s="3" t="n">
        <v>0.685000000000000053</v>
      </c>
      <c r="F38" s="6"/>
      <c r="H38" s="3" t="n">
        <v>2002</v>
      </c>
      <c r="I38" t="n">
        <v>124.299999999999997</v>
      </c>
      <c r="J38" t="n">
        <v>77</v>
      </c>
      <c r="K38" t="n">
        <v>88.2999999999999972</v>
      </c>
      <c r="L38" t="n">
        <v>12.0999999999999996</v>
      </c>
      <c r="M38" t="n">
        <v>30.1999999999999993</v>
      </c>
      <c r="N38" t="n">
        <v>35.7999999999999972</v>
      </c>
      <c r="O38" t="n">
        <v>30.7000000000000028</v>
      </c>
      <c r="P38" s="34" t="n">
        <v>35.6000000000000014</v>
      </c>
      <c r="Q38" t="n">
        <v>31.0999999999999943</v>
      </c>
      <c r="R38" t="n">
        <v>32.2999999999999972</v>
      </c>
      <c r="S38" t="n">
        <v>1.9</v>
      </c>
      <c r="T38" t="n">
        <v>64.2999999999999972</v>
      </c>
      <c r="U38" t="n">
        <v>63.8999999999999986</v>
      </c>
      <c r="V38" t="n">
        <v>62.1999999999999815</v>
      </c>
      <c r="W38" t="n">
        <v>41.2999999999999901</v>
      </c>
      <c r="X38" t="n">
        <v>43.3999999999999986</v>
      </c>
      <c r="Y38" t="n">
        <v>73.5</v>
      </c>
      <c r="Z38" t="n">
        <v>26.8999999999999986</v>
      </c>
      <c r="AA38" t="n">
        <v>21.3999999999999986</v>
      </c>
      <c r="AB38" s="38">
        <f>SUM(P38:AA38)</f>
        <v>497.800000000000011</v>
      </c>
      <c r="AC38" s="16">
        <f>SUM(U38:V38)</f>
        <v>126.099999999999994</v>
      </c>
      <c r="AD38" s="16">
        <f>SUM(T38:X38)</f>
        <v>275.100000000000023</v>
      </c>
      <c r="AE38" s="16"/>
      <c r="AF38" s="3" t="n">
        <v>2002</v>
      </c>
      <c r="AG38" t="n">
        <v>14.3566666666666674</v>
      </c>
      <c r="AH38" t="n">
        <v>17.3645161290322605</v>
      </c>
      <c r="AI38" t="n">
        <v>17.6870967741935452</v>
      </c>
      <c r="AJ38" t="n">
        <v>11.2333333333333325</v>
      </c>
      <c r="AK38" t="n">
        <v>-2.10322580645161272</v>
      </c>
      <c r="AL38" t="n">
        <v>-13.5533333333333363</v>
      </c>
      <c r="AM38" t="n">
        <v>-12.1612903225806441</v>
      </c>
      <c r="AN38" s="34" t="n">
        <v>-21.9258064516129032</v>
      </c>
      <c r="AO38" t="n">
        <v>-15.7071428571428608</v>
      </c>
      <c r="AP38" t="n">
        <v>-9.11935483870968078</v>
      </c>
      <c r="AQ38" t="n">
        <v>-0.836666666666667247</v>
      </c>
      <c r="AR38" t="n">
        <v>5.33870967741935587</v>
      </c>
      <c r="AS38" t="n">
        <v>13.3599999999999977</v>
      </c>
      <c r="AT38" t="n">
        <v>18.5677419354838804</v>
      </c>
      <c r="AU38" t="n">
        <v>13.6999999999999993</v>
      </c>
      <c r="AV38" t="n">
        <v>5.66999999999999993</v>
      </c>
      <c r="AW38" t="n">
        <v>0.164516129032257918</v>
      </c>
      <c r="AX38" t="n">
        <v>-10.1133333333333368</v>
      </c>
      <c r="AY38" t="n">
        <v>-19.2258064516129075</v>
      </c>
      <c r="AZ38" s="16" t="n">
        <v>-1.60246575342465469</v>
      </c>
      <c r="BA38" s="3">
        <f>AVERAGE(AS38:AT38)</f>
        <v>15.9638709677419008</v>
      </c>
      <c r="BB38" s="3">
        <f>AVERAGE(AS38:AV38)</f>
        <v>12.8244354838709995</v>
      </c>
    </row>
    <row r="39" spans="1:54">
      <c r="A39" s="3" t="n">
        <v>2003</v>
      </c>
      <c r="B39" s="3" t="n">
        <v>1.03499999999999992</v>
      </c>
      <c r="C39" s="3" t="n">
        <v>1.28299999999999992</v>
      </c>
      <c r="D39" s="3" t="n">
        <v>1.03499999999999992</v>
      </c>
      <c r="F39" s="6"/>
      <c r="H39" s="3" t="n">
        <v>2003</v>
      </c>
      <c r="I39" t="n">
        <v>63.8999999999999986</v>
      </c>
      <c r="J39" t="n">
        <v>62.1999999999999815</v>
      </c>
      <c r="K39" t="n">
        <v>41.2999999999999901</v>
      </c>
      <c r="L39" t="n">
        <v>43.3999999999999986</v>
      </c>
      <c r="M39" t="n">
        <v>73.5</v>
      </c>
      <c r="N39" t="n">
        <v>26.8999999999999986</v>
      </c>
      <c r="O39" t="n">
        <v>21.3999999999999986</v>
      </c>
      <c r="P39" s="34" t="n">
        <v>19.8999999999999986</v>
      </c>
      <c r="Q39" t="n">
        <v>17.0999999999999979</v>
      </c>
      <c r="R39" t="n">
        <v>10</v>
      </c>
      <c r="S39" t="n">
        <v>28.1999999999999993</v>
      </c>
      <c r="T39" t="n">
        <v>35.5999999999999943</v>
      </c>
      <c r="U39" t="n">
        <v>70.5</v>
      </c>
      <c r="V39" t="n">
        <v>44.6000000000000014</v>
      </c>
      <c r="W39" t="n">
        <v>43.2999999999999972</v>
      </c>
      <c r="X39" t="n">
        <v>46.5</v>
      </c>
      <c r="Y39" t="n">
        <v>41.4000000000000057</v>
      </c>
      <c r="Z39" t="n">
        <v>23.8000000000000007</v>
      </c>
      <c r="AA39" t="n">
        <v>46.8999999999999986</v>
      </c>
      <c r="AB39" s="38">
        <f>SUM(P39:AA39)</f>
        <v>427.800000000000011</v>
      </c>
      <c r="AC39" s="16">
        <f>SUM(U39:V39)</f>
        <v>115.099999999999994</v>
      </c>
      <c r="AD39" s="16">
        <f>SUM(T39:X39)</f>
        <v>240.5</v>
      </c>
      <c r="AE39" s="16"/>
      <c r="AF39" s="3" t="n">
        <v>2003</v>
      </c>
      <c r="AG39" t="n">
        <v>13.3599999999999977</v>
      </c>
      <c r="AH39" t="n">
        <v>18.5677419354838804</v>
      </c>
      <c r="AI39" t="n">
        <v>13.6999999999999993</v>
      </c>
      <c r="AJ39" t="n">
        <v>5.66999999999999993</v>
      </c>
      <c r="AK39" t="n">
        <v>0.164516129032257918</v>
      </c>
      <c r="AL39" t="n">
        <v>-10.1133333333333368</v>
      </c>
      <c r="AM39" t="n">
        <v>-19.2258064516129075</v>
      </c>
      <c r="AN39" s="34" t="n">
        <v>-21.245161290322585</v>
      </c>
      <c r="AO39" t="n">
        <v>-18.7607142857142897</v>
      </c>
      <c r="AP39" t="n">
        <v>-10.1322580645161278</v>
      </c>
      <c r="AQ39" t="n">
        <v>-1.48333333333333268</v>
      </c>
      <c r="AR39" t="n">
        <v>6.94838709677419342</v>
      </c>
      <c r="AS39" t="n">
        <v>16.3333333333333286</v>
      </c>
      <c r="AT39" t="n">
        <v>19.4709677419354854</v>
      </c>
      <c r="AU39" t="n">
        <v>21.0548387096774086</v>
      </c>
      <c r="AV39" t="n">
        <v>9.97000000000000064</v>
      </c>
      <c r="AW39" t="n">
        <v>0.796774193548387899</v>
      </c>
      <c r="AX39" t="n">
        <v>-11.5066666666666677</v>
      </c>
      <c r="AY39" t="n">
        <v>-11.6129032258064555</v>
      </c>
      <c r="AZ39" s="16" t="n">
        <v>0.103561643835617057</v>
      </c>
      <c r="BA39" s="3">
        <f>AVERAGE(AS39:AT39)</f>
        <v>17.9021505376344017</v>
      </c>
      <c r="BB39" s="3">
        <f>AVERAGE(AS39:AV39)</f>
        <v>16.7072849462366015</v>
      </c>
    </row>
    <row r="40" spans="1:54">
      <c r="A40" s="3" t="n">
        <v>2004</v>
      </c>
      <c r="B40" s="3" t="n">
        <v>1.09000000000000007</v>
      </c>
      <c r="C40" s="3" t="n">
        <v>1.14700000000000002</v>
      </c>
      <c r="D40" s="3" t="n">
        <v>1.09000000000000007</v>
      </c>
      <c r="F40" s="6"/>
      <c r="H40" s="3" t="n">
        <v>2004</v>
      </c>
      <c r="I40" t="n">
        <v>70.5</v>
      </c>
      <c r="J40" t="n">
        <v>44.6000000000000014</v>
      </c>
      <c r="K40" t="n">
        <v>43.2999999999999972</v>
      </c>
      <c r="L40" t="n">
        <v>46.5</v>
      </c>
      <c r="M40" t="n">
        <v>41.4000000000000057</v>
      </c>
      <c r="N40" t="n">
        <v>23.8000000000000007</v>
      </c>
      <c r="O40" t="n">
        <v>46.8999999999999986</v>
      </c>
      <c r="P40" s="34" t="n">
        <v>14.1999999999999993</v>
      </c>
      <c r="Q40" t="n">
        <v>24.3999999999999986</v>
      </c>
      <c r="R40" t="n">
        <v>17</v>
      </c>
      <c r="S40" t="n">
        <v>12.1999999999999993</v>
      </c>
      <c r="T40" t="n">
        <v>29.7000000000000028</v>
      </c>
      <c r="U40" t="n">
        <v>40.8999999999999915</v>
      </c>
      <c r="V40" t="n">
        <v>34.5</v>
      </c>
      <c r="W40" t="n">
        <v>43.3000000000000114</v>
      </c>
      <c r="X40" t="n">
        <v>46.6000000000000014</v>
      </c>
      <c r="Y40" t="n">
        <v>28.3000000000000007</v>
      </c>
      <c r="Z40" t="n">
        <v>23.8999999999999986</v>
      </c>
      <c r="AA40" t="n">
        <v>14.8000000000000007</v>
      </c>
      <c r="AB40" s="38">
        <f>SUM(P40:AA40)</f>
        <v>329.800000000000011</v>
      </c>
      <c r="AC40" s="16">
        <f>SUM(U40:V40)</f>
        <v>75.4000000000000057</v>
      </c>
      <c r="AD40" s="16">
        <f>SUM(T40:X40)</f>
        <v>195</v>
      </c>
      <c r="AE40" s="16"/>
      <c r="AF40" s="3" t="n">
        <v>2004</v>
      </c>
      <c r="AG40" t="n">
        <v>16.3333333333333286</v>
      </c>
      <c r="AH40" t="n">
        <v>19.4709677419354854</v>
      </c>
      <c r="AI40" t="n">
        <v>21.0548387096774086</v>
      </c>
      <c r="AJ40" t="n">
        <v>9.97000000000000064</v>
      </c>
      <c r="AK40" t="n">
        <v>0.796774193548387899</v>
      </c>
      <c r="AL40" t="n">
        <v>-11.5066666666666677</v>
      </c>
      <c r="AM40" t="n">
        <v>-11.6129032258064555</v>
      </c>
      <c r="AN40" s="34" t="n">
        <v>-13.6967741935483875</v>
      </c>
      <c r="AO40" t="n">
        <v>-16.7310344827586235</v>
      </c>
      <c r="AP40" t="n">
        <v>-12.3322580645161288</v>
      </c>
      <c r="AQ40" t="n">
        <v>-9.71000000000000085</v>
      </c>
      <c r="AR40" t="n">
        <v>2.78064516129032313</v>
      </c>
      <c r="AS40" t="n">
        <v>15.3466666666666658</v>
      </c>
      <c r="AT40" t="n">
        <v>22.2322580645161274</v>
      </c>
      <c r="AU40" t="n">
        <v>14.6612903225806459</v>
      </c>
      <c r="AV40" t="n">
        <v>7.29000000000000004</v>
      </c>
      <c r="AW40" t="n">
        <v>-0.445161290322580516</v>
      </c>
      <c r="AX40" t="n">
        <v>-6.87333333333333307</v>
      </c>
      <c r="AY40" t="n">
        <v>-20.3225806451612918</v>
      </c>
      <c r="AZ40" s="16" t="n">
        <v>-1.43278688524590248</v>
      </c>
      <c r="BA40" s="3">
        <f>AVERAGE(AS40:AT40)</f>
        <v>18.789462365591401</v>
      </c>
      <c r="BB40" s="3">
        <f>AVERAGE(AS40:AV40)</f>
        <v>14.8825537634408995</v>
      </c>
    </row>
    <row r="41" spans="1:54">
      <c r="A41" s="3" t="n">
        <v>2005</v>
      </c>
      <c r="B41" s="3" t="n">
        <v>0.791000000000000014</v>
      </c>
      <c r="C41" s="3" t="n">
        <v>0.727999999999999936</v>
      </c>
      <c r="D41" s="3" t="n">
        <v>0.791000000000000014</v>
      </c>
      <c r="F41" s="6"/>
      <c r="H41" s="3" t="n">
        <v>2005</v>
      </c>
      <c r="I41" t="n">
        <v>40.8999999999999915</v>
      </c>
      <c r="J41" t="n">
        <v>34.5</v>
      </c>
      <c r="K41" t="n">
        <v>43.3000000000000114</v>
      </c>
      <c r="L41" t="n">
        <v>46.6000000000000014</v>
      </c>
      <c r="M41" t="n">
        <v>28.3000000000000007</v>
      </c>
      <c r="N41" t="n">
        <v>23.8999999999999986</v>
      </c>
      <c r="O41" t="n">
        <v>14.8000000000000007</v>
      </c>
      <c r="P41" s="34" t="n">
        <v>19.0999999999999943</v>
      </c>
      <c r="Q41" t="n">
        <v>7.60000000000000142</v>
      </c>
      <c r="R41" t="n">
        <v>39.4999999999999929</v>
      </c>
      <c r="S41" t="n">
        <v>41.7000000000000028</v>
      </c>
      <c r="T41" t="n">
        <v>40</v>
      </c>
      <c r="U41" t="n">
        <v>61.2000000000000028</v>
      </c>
      <c r="V41" t="n">
        <v>69.4000000000000057</v>
      </c>
      <c r="W41" t="n">
        <v>63.9000000000000057</v>
      </c>
      <c r="X41" t="n">
        <v>24.8999999999999986</v>
      </c>
      <c r="Y41" t="n">
        <v>40.2000000000000028</v>
      </c>
      <c r="Z41" t="n">
        <v>28.5</v>
      </c>
      <c r="AA41" t="n">
        <v>33.3999999999999915</v>
      </c>
      <c r="AB41" s="38">
        <f>SUM(P41:AA41)</f>
        <v>469.399999999999977</v>
      </c>
      <c r="AC41" s="16">
        <f>SUM(U41:V41)</f>
        <v>130.599999999999994</v>
      </c>
      <c r="AD41" s="16">
        <f>SUM(T41:X41)</f>
        <v>259.399999999999977</v>
      </c>
      <c r="AE41" s="16"/>
      <c r="AF41" s="3" t="n">
        <v>2005</v>
      </c>
      <c r="AG41" t="n">
        <v>15.3466666666666658</v>
      </c>
      <c r="AH41" t="n">
        <v>22.2322580645161274</v>
      </c>
      <c r="AI41" t="n">
        <v>14.6612903225806459</v>
      </c>
      <c r="AJ41" t="n">
        <v>7.29000000000000004</v>
      </c>
      <c r="AK41" t="n">
        <v>-0.445161290322580516</v>
      </c>
      <c r="AL41" t="n">
        <v>-6.87333333333333307</v>
      </c>
      <c r="AM41" t="n">
        <v>-20.3225806451612918</v>
      </c>
      <c r="AN41" s="34" t="n">
        <v>-14.8161290322580648</v>
      </c>
      <c r="AO41" t="n">
        <v>-16.2535714285714299</v>
      </c>
      <c r="AP41" t="n">
        <v>-14.5322580645161299</v>
      </c>
      <c r="AQ41" t="n">
        <v>-5.48000000000000043</v>
      </c>
      <c r="AR41" t="n">
        <v>6.98064516129032153</v>
      </c>
      <c r="AS41" t="n">
        <v>16.389999999999997</v>
      </c>
      <c r="AT41" t="n">
        <v>21.3677419354838776</v>
      </c>
      <c r="AU41" t="n">
        <v>16.3419354838709658</v>
      </c>
      <c r="AV41" t="n">
        <v>12.3966666666666647</v>
      </c>
      <c r="AW41" t="n">
        <v>4.02903225806451637</v>
      </c>
      <c r="AX41" t="n">
        <v>-3.36000000000000032</v>
      </c>
      <c r="AY41" t="n">
        <v>-14.0290322580645217</v>
      </c>
      <c r="AZ41" s="16" t="n">
        <v>0.846301369863016717</v>
      </c>
      <c r="BA41" s="3">
        <f>AVERAGE(AS41:AT41)</f>
        <v>18.8788709677419</v>
      </c>
      <c r="BB41" s="3">
        <f>AVERAGE(AS41:AV41)</f>
        <v>16.6240860215053985</v>
      </c>
    </row>
    <row r="42" spans="1:54">
      <c r="A42" s="3" t="n">
        <v>2006</v>
      </c>
      <c r="B42" s="3" t="n">
        <v>1.18799999999999994</v>
      </c>
      <c r="C42" s="3" t="n">
        <v>1.27499999999999991</v>
      </c>
      <c r="D42" s="3" t="n">
        <v>1.18799999999999994</v>
      </c>
      <c r="F42" s="6"/>
      <c r="H42" s="3" t="n">
        <v>2006</v>
      </c>
      <c r="I42" t="n">
        <v>61.2000000000000028</v>
      </c>
      <c r="J42" t="n">
        <v>69.4000000000000057</v>
      </c>
      <c r="K42" t="n">
        <v>63.9000000000000057</v>
      </c>
      <c r="L42" t="n">
        <v>24.8999999999999986</v>
      </c>
      <c r="M42" t="n">
        <v>40.2000000000000028</v>
      </c>
      <c r="N42" t="n">
        <v>28.5</v>
      </c>
      <c r="O42" t="n">
        <v>33.3999999999999915</v>
      </c>
      <c r="P42" s="34" t="n">
        <v>16.1999999999999993</v>
      </c>
      <c r="Q42" t="n">
        <v>3.40000000000000036</v>
      </c>
      <c r="R42" t="n">
        <v>30.8000000000000007</v>
      </c>
      <c r="S42" t="n">
        <v>18.1000000000000014</v>
      </c>
      <c r="T42" t="n">
        <v>19.1000000000000014</v>
      </c>
      <c r="U42" t="n">
        <v>53.8999999999999915</v>
      </c>
      <c r="V42" t="n">
        <v>128.399999999999977</v>
      </c>
      <c r="W42" t="n">
        <v>38</v>
      </c>
      <c r="X42" t="n">
        <v>44.3999999999999986</v>
      </c>
      <c r="Y42" t="n">
        <v>48.5000000000000071</v>
      </c>
      <c r="Z42" t="n">
        <v>55.4000000000000057</v>
      </c>
      <c r="AA42" t="n">
        <v>36.8999999999999915</v>
      </c>
      <c r="AB42" s="38">
        <f>SUM(P42:AA42)</f>
        <v>493.100000000000023</v>
      </c>
      <c r="AC42" s="16">
        <f>SUM(U42:V42)</f>
        <v>182.300000000000011</v>
      </c>
      <c r="AD42" s="16">
        <f>SUM(T42:X42)</f>
        <v>283.800000000000011</v>
      </c>
      <c r="AE42" s="16"/>
      <c r="AF42" s="3" t="n">
        <v>2006</v>
      </c>
      <c r="AG42" t="n">
        <v>16.389999999999997</v>
      </c>
      <c r="AH42" t="n">
        <v>21.3677419354838776</v>
      </c>
      <c r="AI42" t="n">
        <v>16.3419354838709658</v>
      </c>
      <c r="AJ42" t="n">
        <v>12.3966666666666647</v>
      </c>
      <c r="AK42" t="n">
        <v>4.02903225806451637</v>
      </c>
      <c r="AL42" t="n">
        <v>-3.36000000000000032</v>
      </c>
      <c r="AM42" t="n">
        <v>-14.0290322580645217</v>
      </c>
      <c r="AN42" s="34" t="n">
        <v>-25.8096774193548377</v>
      </c>
      <c r="AO42" t="n">
        <v>-17.7071428571428626</v>
      </c>
      <c r="AP42" t="n">
        <v>-10.6483870967741954</v>
      </c>
      <c r="AQ42" t="n">
        <v>-10.7733333333333405</v>
      </c>
      <c r="AR42" t="n">
        <v>4.04193548387096779</v>
      </c>
      <c r="AS42" t="n">
        <v>17.1466666666666647</v>
      </c>
      <c r="AT42" t="n">
        <v>19.751612903225805</v>
      </c>
      <c r="AU42" t="n">
        <v>15.5903225806451609</v>
      </c>
      <c r="AV42" t="n">
        <v>9.92333333333333201</v>
      </c>
      <c r="AW42" t="n">
        <v>-3.17096774193548381</v>
      </c>
      <c r="AX42" t="n">
        <v>-18.120000000000001</v>
      </c>
      <c r="AY42" t="n">
        <v>-16.1032258064516185</v>
      </c>
      <c r="AZ42" s="16" t="n">
        <v>-2.89671232876710896</v>
      </c>
      <c r="BA42" s="3">
        <f>AVERAGE(AS42:AT42)</f>
        <v>18.4491397849462011</v>
      </c>
      <c r="BB42" s="3">
        <f>AVERAGE(AS42:AV42)</f>
        <v>15.6029838709676998</v>
      </c>
    </row>
    <row r="43" spans="1:54">
      <c r="A43" s="3" t="n">
        <v>2007</v>
      </c>
      <c r="B43" s="3" t="n">
        <v>1.42300000000000004</v>
      </c>
      <c r="C43" s="3" t="n">
        <v>1.375</v>
      </c>
      <c r="D43" s="3" t="n">
        <v>1.42300000000000004</v>
      </c>
      <c r="F43" s="6"/>
      <c r="H43" s="3" t="n">
        <v>2007</v>
      </c>
      <c r="I43" t="n">
        <v>53.8999999999999915</v>
      </c>
      <c r="J43" t="n">
        <v>128.399999999999977</v>
      </c>
      <c r="K43" t="n">
        <v>38</v>
      </c>
      <c r="L43" t="n">
        <v>44.3999999999999986</v>
      </c>
      <c r="M43" t="n">
        <v>48.5000000000000071</v>
      </c>
      <c r="N43" t="n">
        <v>55.4000000000000057</v>
      </c>
      <c r="O43" t="n">
        <v>36.8999999999999915</v>
      </c>
      <c r="P43" s="34" t="n">
        <v>39</v>
      </c>
      <c r="Q43" t="n">
        <v>17.9000000000000021</v>
      </c>
      <c r="R43" t="n">
        <v>17.5999999999999979</v>
      </c>
      <c r="S43" t="n">
        <v>33.9999999999999929</v>
      </c>
      <c r="T43" t="n">
        <v>12.5000000000000036</v>
      </c>
      <c r="U43" t="n">
        <v>56.5</v>
      </c>
      <c r="V43" t="n">
        <v>89.3999999999999773</v>
      </c>
      <c r="W43" t="n">
        <v>89.5999999999999943</v>
      </c>
      <c r="X43" t="n">
        <v>68</v>
      </c>
      <c r="Y43" t="n">
        <v>28</v>
      </c>
      <c r="Z43" t="n">
        <v>29.6999999999999922</v>
      </c>
      <c r="AA43" t="n">
        <v>35.5</v>
      </c>
      <c r="AB43" s="38">
        <f>SUM(P43:AA43)</f>
        <v>517.700000000000045</v>
      </c>
      <c r="AC43" s="16">
        <f>SUM(U43:V43)</f>
        <v>145.900000000000006</v>
      </c>
      <c r="AD43" s="16">
        <f>SUM(T43:X43)</f>
        <v>316</v>
      </c>
      <c r="AE43" s="16"/>
      <c r="AF43" s="3" t="n">
        <v>2007</v>
      </c>
      <c r="AG43" t="n">
        <v>17.1466666666666647</v>
      </c>
      <c r="AH43" t="n">
        <v>19.751612903225805</v>
      </c>
      <c r="AI43" t="n">
        <v>15.5903225806451609</v>
      </c>
      <c r="AJ43" t="n">
        <v>9.92333333333333201</v>
      </c>
      <c r="AK43" t="n">
        <v>-3.17096774193548381</v>
      </c>
      <c r="AL43" t="n">
        <v>-18.120000000000001</v>
      </c>
      <c r="AM43" t="n">
        <v>-16.1032258064516185</v>
      </c>
      <c r="AN43" s="34" t="n">
        <v>-10.4387096774193537</v>
      </c>
      <c r="AO43" t="n">
        <v>-24.1607142857142954</v>
      </c>
      <c r="AP43" t="n">
        <v>-7.9354838709677411</v>
      </c>
      <c r="AQ43" t="n">
        <v>1.15999999999999992</v>
      </c>
      <c r="AR43" t="n">
        <v>1.32903225806451664</v>
      </c>
      <c r="AS43" t="n">
        <v>13.336666666666666</v>
      </c>
      <c r="AT43" t="n">
        <v>23.7193548387096804</v>
      </c>
      <c r="AU43" t="n">
        <v>15.2935483870967754</v>
      </c>
      <c r="AV43" t="n">
        <v>9.6266666666666687</v>
      </c>
      <c r="AW43" t="n">
        <v>4.59999999999999876</v>
      </c>
      <c r="AX43" t="n">
        <v>-8.26333333333333364</v>
      </c>
      <c r="AY43" t="n">
        <v>-9.58064516129032206</v>
      </c>
      <c r="AZ43" s="16" t="n">
        <v>0.892876712328769173</v>
      </c>
      <c r="BA43" s="3">
        <f>AVERAGE(AS43:AT43)</f>
        <v>18.5280107526881999</v>
      </c>
      <c r="BB43" s="3">
        <f>AVERAGE(AS43:AV43)</f>
        <v>15.4940591397849001</v>
      </c>
    </row>
    <row r="44" spans="1:54">
      <c r="A44" s="3" t="n">
        <v>2008</v>
      </c>
      <c r="B44" s="3" t="n">
        <v>1.77200000000000006</v>
      </c>
      <c r="C44" s="3" t="n">
        <v>1.53499999999999996</v>
      </c>
      <c r="D44" s="3" t="n">
        <v>1.77200000000000006</v>
      </c>
      <c r="F44" s="6"/>
      <c r="H44" s="3" t="n">
        <v>2008</v>
      </c>
      <c r="I44" t="n">
        <v>56.5</v>
      </c>
      <c r="J44" t="n">
        <v>89.3999999999999773</v>
      </c>
      <c r="K44" t="n">
        <v>89.5999999999999943</v>
      </c>
      <c r="L44" t="n">
        <v>68</v>
      </c>
      <c r="M44" t="n">
        <v>28</v>
      </c>
      <c r="N44" t="n">
        <v>29.6999999999999922</v>
      </c>
      <c r="O44" t="n">
        <v>35.5</v>
      </c>
      <c r="P44" s="34" t="n">
        <v>11.3000000000000007</v>
      </c>
      <c r="Q44" t="n">
        <v>18.8999999999999986</v>
      </c>
      <c r="R44" t="n">
        <v>33</v>
      </c>
      <c r="S44" t="n">
        <v>38.7999999999999972</v>
      </c>
      <c r="T44" t="n">
        <v>12.5999999999999996</v>
      </c>
      <c r="U44" t="n">
        <v>31.3000000000000007</v>
      </c>
      <c r="V44" t="n">
        <v>86.8999999999999773</v>
      </c>
      <c r="W44" t="n">
        <v>91.0999999999999943</v>
      </c>
      <c r="X44" t="n">
        <v>43.3999999999999986</v>
      </c>
      <c r="Y44" t="n">
        <v>43.5000000000000071</v>
      </c>
      <c r="Z44" t="n">
        <v>27.8999999999999986</v>
      </c>
      <c r="AA44" t="n">
        <v>25.5</v>
      </c>
      <c r="AB44" s="38">
        <f>SUM(P44:AA44)</f>
        <v>464.199999999999989</v>
      </c>
      <c r="AC44" s="16">
        <f>SUM(U44:V44)</f>
        <v>118.200000000000003</v>
      </c>
      <c r="AD44" s="16">
        <f>SUM(T44:X44)</f>
        <v>265.300000000000011</v>
      </c>
      <c r="AE44" s="16"/>
      <c r="AF44" s="3" t="n">
        <v>2008</v>
      </c>
      <c r="AG44" t="n">
        <v>13.336666666666666</v>
      </c>
      <c r="AH44" t="n">
        <v>23.7193548387096804</v>
      </c>
      <c r="AI44" t="n">
        <v>15.2935483870967754</v>
      </c>
      <c r="AJ44" t="n">
        <v>9.6266666666666687</v>
      </c>
      <c r="AK44" t="n">
        <v>4.59999999999999876</v>
      </c>
      <c r="AL44" t="n">
        <v>-8.26333333333333364</v>
      </c>
      <c r="AM44" t="n">
        <v>-9.58064516129032206</v>
      </c>
      <c r="AN44" s="34" t="n">
        <v>-12.2322580645161274</v>
      </c>
      <c r="AO44" t="n">
        <v>-13.8862068965517231</v>
      </c>
      <c r="AP44" t="n">
        <v>-11.8645161290322605</v>
      </c>
      <c r="AQ44" t="n">
        <v>-4.26666666666666661</v>
      </c>
      <c r="AR44" t="n">
        <v>1.52903225806451637</v>
      </c>
      <c r="AS44" t="n">
        <v>13.2733333333333317</v>
      </c>
      <c r="AT44" t="n">
        <v>19.8612903225806434</v>
      </c>
      <c r="AU44" t="n">
        <v>14.9193548387096797</v>
      </c>
      <c r="AV44" t="n">
        <v>9.48333333333333606</v>
      </c>
      <c r="AW44" t="n">
        <v>1.39677419354838728</v>
      </c>
      <c r="AX44" t="n">
        <v>-8.55666666666666487</v>
      </c>
      <c r="AY44" t="n">
        <v>-7.97419354838709449</v>
      </c>
      <c r="AZ44" s="16" t="n">
        <v>0.191256830601092247</v>
      </c>
      <c r="BA44" s="3">
        <f>AVERAGE(AS44:AT44)</f>
        <v>16.5673118279569991</v>
      </c>
      <c r="BB44" s="3">
        <f>AVERAGE(AS44:AV44)</f>
        <v>14.3843279569891997</v>
      </c>
    </row>
    <row r="45" spans="1:54">
      <c r="A45" s="3" t="n">
        <v>2009</v>
      </c>
      <c r="B45" s="3" t="n">
        <v>0.970999999999999908</v>
      </c>
      <c r="C45" s="3" t="n">
        <v>0.508000000000000007</v>
      </c>
      <c r="D45" s="3" t="n">
        <v>0.970999999999999908</v>
      </c>
      <c r="F45" s="6"/>
      <c r="H45" s="3" t="n">
        <v>2009</v>
      </c>
      <c r="I45" t="n">
        <v>31.3000000000000007</v>
      </c>
      <c r="J45" t="n">
        <v>86.8999999999999773</v>
      </c>
      <c r="K45" t="n">
        <v>91.0999999999999943</v>
      </c>
      <c r="L45" t="n">
        <v>43.3999999999999986</v>
      </c>
      <c r="M45" t="n">
        <v>43.5000000000000071</v>
      </c>
      <c r="N45" t="n">
        <v>27.8999999999999986</v>
      </c>
      <c r="O45" t="n">
        <v>25.5</v>
      </c>
      <c r="P45" s="34" t="n">
        <v>19.8999999999999986</v>
      </c>
      <c r="Q45" t="n">
        <v>17.8999999999999986</v>
      </c>
      <c r="R45" t="n">
        <v>21</v>
      </c>
      <c r="S45" t="n">
        <v>11.5999999999999996</v>
      </c>
      <c r="T45" t="n">
        <v>43</v>
      </c>
      <c r="U45" t="n">
        <v>48.1000000000000014</v>
      </c>
      <c r="V45" t="n">
        <v>32.2999999999999972</v>
      </c>
      <c r="W45" t="n">
        <v>30.3000000000000007</v>
      </c>
      <c r="X45" t="n">
        <v>42.7000000000000028</v>
      </c>
      <c r="Y45" t="n">
        <v>70.8000000000000114</v>
      </c>
      <c r="Z45" t="n">
        <v>21</v>
      </c>
      <c r="AA45" t="n">
        <v>23.3000000000000007</v>
      </c>
      <c r="AB45" s="38">
        <f>SUM(P45:AA45)</f>
        <v>381.899999999999977</v>
      </c>
      <c r="AC45" s="16">
        <f>SUM(U45:V45)</f>
        <v>80.4000000000000057</v>
      </c>
      <c r="AD45" s="16">
        <f>SUM(T45:X45)</f>
        <v>196.400000000000006</v>
      </c>
      <c r="AE45" s="16"/>
      <c r="AF45" s="3" t="n">
        <v>2009</v>
      </c>
      <c r="AG45" t="n">
        <v>13.2733333333333317</v>
      </c>
      <c r="AH45" t="n">
        <v>19.8612903225806434</v>
      </c>
      <c r="AI45" t="n">
        <v>14.9193548387096797</v>
      </c>
      <c r="AJ45" t="n">
        <v>9.48333333333333606</v>
      </c>
      <c r="AK45" t="n">
        <v>1.39677419354838728</v>
      </c>
      <c r="AL45" t="n">
        <v>-8.55666666666666487</v>
      </c>
      <c r="AM45" t="n">
        <v>-7.97419354838709449</v>
      </c>
      <c r="AN45" s="34" t="n">
        <v>-19.6032258064516078</v>
      </c>
      <c r="AO45" t="n">
        <v>-21.5821428571428484</v>
      </c>
      <c r="AP45" t="n">
        <v>-10.1935483870967705</v>
      </c>
      <c r="AQ45" t="n">
        <v>-3.14666666666666828</v>
      </c>
      <c r="AR45" t="n">
        <v>0.648387096774193949</v>
      </c>
      <c r="AS45" t="n">
        <v>13.9333333333333318</v>
      </c>
      <c r="AT45" t="n">
        <v>19.4258064516129032</v>
      </c>
      <c r="AU45" t="n">
        <v>17.4516129032258078</v>
      </c>
      <c r="AV45" t="n">
        <v>12.0766666666666662</v>
      </c>
      <c r="AW45" t="n">
        <v>1.34838709677419399</v>
      </c>
      <c r="AX45" t="n">
        <v>-14.6200000000000045</v>
      </c>
      <c r="AY45" t="n">
        <v>-25.9064516129032363</v>
      </c>
      <c r="AZ45" s="16" t="n">
        <v>-2.40739726027397172</v>
      </c>
      <c r="BA45" s="3">
        <f>AVERAGE(AS45:AT45)</f>
        <v>16.6795698924731006</v>
      </c>
      <c r="BB45" s="3">
        <f>AVERAGE(AS45:AV45)</f>
        <v>15.7218548387096995</v>
      </c>
    </row>
    <row r="46" spans="1:54">
      <c r="A46" s="3" t="n">
        <v>2010</v>
      </c>
      <c r="B46" s="3" t="n">
        <v>0.876999999999999957</v>
      </c>
      <c r="C46" s="3" t="n">
        <v>0.748000000000000043</v>
      </c>
      <c r="D46" s="3" t="n">
        <v>0.876999999999999957</v>
      </c>
      <c r="F46" s="6"/>
      <c r="H46" s="3" t="n">
        <v>2010</v>
      </c>
      <c r="I46" t="n">
        <v>48.1000000000000014</v>
      </c>
      <c r="J46" t="n">
        <v>32.2999999999999972</v>
      </c>
      <c r="K46" t="n">
        <v>30.3000000000000007</v>
      </c>
      <c r="L46" t="n">
        <v>42.7000000000000028</v>
      </c>
      <c r="M46" t="n">
        <v>70.8000000000000114</v>
      </c>
      <c r="N46" t="n">
        <v>21</v>
      </c>
      <c r="O46" t="n">
        <v>23.3000000000000007</v>
      </c>
      <c r="P46" s="34" t="n">
        <v>16.1999999999999993</v>
      </c>
      <c r="Q46" t="n">
        <v>6.80000000000000071</v>
      </c>
      <c r="R46" t="n">
        <v>42.2999999999999972</v>
      </c>
      <c r="S46" t="n">
        <v>25.0000000000000036</v>
      </c>
      <c r="T46" t="n">
        <v>39.2000000000000028</v>
      </c>
      <c r="U46" t="n">
        <v>59.9000000000000057</v>
      </c>
      <c r="V46" t="n">
        <v>23.5</v>
      </c>
      <c r="W46" t="n">
        <v>92</v>
      </c>
      <c r="X46" t="n">
        <v>40.0000000000000071</v>
      </c>
      <c r="Y46" t="n">
        <v>57.1999999999999886</v>
      </c>
      <c r="Z46" t="n">
        <v>58.6999999999999886</v>
      </c>
      <c r="AA46" t="n">
        <v>19.8000000000000007</v>
      </c>
      <c r="AB46" s="38">
        <f>SUM(P46:AA46)</f>
        <v>480.600000000000023</v>
      </c>
      <c r="AC46" s="16">
        <f>SUM(U46:V46)</f>
        <v>83.4000000000000057</v>
      </c>
      <c r="AD46" s="16">
        <f>SUM(T46:X46)</f>
        <v>254.599999999999994</v>
      </c>
      <c r="AE46" s="16"/>
      <c r="AF46" s="3" t="n">
        <v>2010</v>
      </c>
      <c r="AG46" t="n">
        <v>13.9333333333333318</v>
      </c>
      <c r="AH46" t="n">
        <v>19.4258064516129032</v>
      </c>
      <c r="AI46" t="n">
        <v>17.4516129032258078</v>
      </c>
      <c r="AJ46" t="n">
        <v>12.0766666666666662</v>
      </c>
      <c r="AK46" t="n">
        <v>1.34838709677419399</v>
      </c>
      <c r="AL46" t="n">
        <v>-14.6200000000000045</v>
      </c>
      <c r="AM46" t="n">
        <v>-25.9064516129032363</v>
      </c>
      <c r="AN46" s="34" t="n">
        <v>-19.251612903225805</v>
      </c>
      <c r="AO46" t="n">
        <v>-27.6357142857142897</v>
      </c>
      <c r="AP46" t="n">
        <v>-11.5580645161290363</v>
      </c>
      <c r="AQ46" t="n">
        <v>-2.10999999999999854</v>
      </c>
      <c r="AR46" t="n">
        <v>4.35806451612903079</v>
      </c>
      <c r="AS46" t="n">
        <v>12.8800000000000008</v>
      </c>
      <c r="AT46" t="n">
        <v>18.358064516129037</v>
      </c>
      <c r="AU46" t="n">
        <v>15.1903225806451605</v>
      </c>
      <c r="AV46" t="n">
        <v>6.78333333333333233</v>
      </c>
      <c r="AW46" t="n">
        <v>3.0741935483870968</v>
      </c>
      <c r="AX46" t="n">
        <v>-10.5600000000000005</v>
      </c>
      <c r="AY46" t="n">
        <v>-18.8000000000000007</v>
      </c>
      <c r="AZ46" s="16" t="n">
        <v>-2.27808219178082139</v>
      </c>
      <c r="BA46" s="3">
        <f>AVERAGE(AS46:AT46)</f>
        <v>15.6190322580645002</v>
      </c>
      <c r="BB46" s="3">
        <f>AVERAGE(AS46:AV46)</f>
        <v>13.3029301075268993</v>
      </c>
    </row>
    <row r="47" spans="1:54">
      <c r="A47" s="3" t="n">
        <v>2011</v>
      </c>
      <c r="B47" s="3" t="n">
        <v>1.12599999999999989</v>
      </c>
      <c r="C47" s="3" t="n">
        <v>1.21100000000000008</v>
      </c>
      <c r="D47" s="3" t="n">
        <v>1.12599999999999989</v>
      </c>
      <c r="F47" s="6"/>
      <c r="H47" s="3" t="n">
        <v>2011</v>
      </c>
      <c r="I47" t="n">
        <v>59.9000000000000057</v>
      </c>
      <c r="J47" t="n">
        <v>23.5</v>
      </c>
      <c r="K47" t="n">
        <v>92</v>
      </c>
      <c r="L47" t="n">
        <v>40.0000000000000071</v>
      </c>
      <c r="M47" t="n">
        <v>57.1999999999999886</v>
      </c>
      <c r="N47" t="n">
        <v>58.6999999999999886</v>
      </c>
      <c r="O47" t="n">
        <v>19.8000000000000007</v>
      </c>
      <c r="P47" s="34" t="n">
        <v>27.3000000000000007</v>
      </c>
      <c r="Q47" t="n">
        <v>16.5999999999999979</v>
      </c>
      <c r="R47" t="n">
        <v>14.9999999999999982</v>
      </c>
      <c r="S47" t="n">
        <v>77.5999999999999801</v>
      </c>
      <c r="T47" t="n">
        <v>63.2999999999999972</v>
      </c>
      <c r="U47" t="n">
        <v>35.7999999999999901</v>
      </c>
      <c r="V47" t="n">
        <v>39.7000000000000028</v>
      </c>
      <c r="W47" t="n">
        <v>51.6000000000000085</v>
      </c>
      <c r="X47" t="n">
        <v>43.1000000000000014</v>
      </c>
      <c r="Y47" t="n">
        <v>41.6000000000000014</v>
      </c>
      <c r="Z47" t="n">
        <v>30.3999999999999986</v>
      </c>
      <c r="AA47" t="n">
        <v>16.899999999999995</v>
      </c>
      <c r="AB47" s="38">
        <f>SUM(P47:AA47)</f>
        <v>458.899999999999977</v>
      </c>
      <c r="AC47" s="16">
        <f>SUM(U47:V47)</f>
        <v>75.5</v>
      </c>
      <c r="AD47" s="16">
        <f>SUM(T47:X47)</f>
        <v>233.5</v>
      </c>
      <c r="AE47" s="16"/>
      <c r="AF47" s="3" t="n">
        <v>2011</v>
      </c>
      <c r="AG47" t="n">
        <v>12.8800000000000008</v>
      </c>
      <c r="AH47" t="n">
        <v>18.358064516129037</v>
      </c>
      <c r="AI47" t="n">
        <v>15.1903225806451605</v>
      </c>
      <c r="AJ47" t="n">
        <v>6.78333333333333233</v>
      </c>
      <c r="AK47" t="n">
        <v>3.0741935483870968</v>
      </c>
      <c r="AL47" t="n">
        <v>-10.5600000000000005</v>
      </c>
      <c r="AM47" t="n">
        <v>-18.8000000000000007</v>
      </c>
      <c r="AN47" s="34" t="n">
        <v>-19.4967741935483971</v>
      </c>
      <c r="AO47" t="n">
        <v>-19.0500000000000078</v>
      </c>
      <c r="AP47" t="n">
        <v>-4.39354838709677598</v>
      </c>
      <c r="AQ47" t="n">
        <v>1.05000000000000049</v>
      </c>
      <c r="AR47" t="n">
        <v>7.8709677419354831</v>
      </c>
      <c r="AS47" t="n">
        <v>19.1633333333333304</v>
      </c>
      <c r="AT47" t="n">
        <v>16.99677419354839</v>
      </c>
      <c r="AU47" t="n">
        <v>12.9322580645161285</v>
      </c>
      <c r="AV47" t="n">
        <v>11.7466666666666679</v>
      </c>
      <c r="AW47" t="n">
        <v>2.70322580645161237</v>
      </c>
      <c r="AX47" t="n">
        <v>-8.77999999999999758</v>
      </c>
      <c r="AY47" t="n">
        <v>-10.2258064516129057</v>
      </c>
      <c r="AZ47" s="16" t="n">
        <v>0.986301369863011956</v>
      </c>
      <c r="BA47" s="3">
        <f>AVERAGE(AS47:AT47)</f>
        <v>18.0800537634409011</v>
      </c>
      <c r="BB47" s="3">
        <f>AVERAGE(AS47:AV47)</f>
        <v>15.2097580645160999</v>
      </c>
    </row>
    <row r="48" spans="1:54">
      <c r="A48" s="3" t="n">
        <v>2012</v>
      </c>
      <c r="B48" s="3" t="n">
        <v>1.55499999999999989</v>
      </c>
      <c r="C48" s="3" t="n">
        <v>1.49500000000000011</v>
      </c>
      <c r="D48" s="3" t="n">
        <v>1.55499999999999989</v>
      </c>
      <c r="F48" s="6"/>
      <c r="H48" s="3" t="n">
        <v>2012</v>
      </c>
      <c r="I48" t="n">
        <v>35.7999999999999901</v>
      </c>
      <c r="J48" t="n">
        <v>39.7000000000000028</v>
      </c>
      <c r="K48" t="n">
        <v>51.6000000000000085</v>
      </c>
      <c r="L48" t="n">
        <v>43.1000000000000014</v>
      </c>
      <c r="M48" t="n">
        <v>41.6000000000000014</v>
      </c>
      <c r="N48" t="n">
        <v>30.3999999999999986</v>
      </c>
      <c r="O48" t="n">
        <v>16.899999999999995</v>
      </c>
      <c r="P48" s="34" t="n">
        <v>23.6000000000000014</v>
      </c>
      <c r="Q48" t="n">
        <v>5.90000000000000036</v>
      </c>
      <c r="R48" t="n">
        <v>19.8999999999999986</v>
      </c>
      <c r="S48" t="n">
        <v>37.9999999999999929</v>
      </c>
      <c r="T48" t="n">
        <v>44.5</v>
      </c>
      <c r="U48" t="n">
        <v>88.3000000000000114</v>
      </c>
      <c r="V48" t="n">
        <v>94.9000000000000057</v>
      </c>
      <c r="W48" t="n">
        <v>19.3000000000000007</v>
      </c>
      <c r="X48" t="n">
        <v>59.9000000000000057</v>
      </c>
      <c r="Y48" t="n">
        <v>36.7000000000000028</v>
      </c>
      <c r="Z48" t="n">
        <v>34.5999999999999943</v>
      </c>
      <c r="AA48" t="n">
        <v>18.1000000000000014</v>
      </c>
      <c r="AB48" s="38">
        <f>SUM(P48:AA48)</f>
        <v>483.699999999999989</v>
      </c>
      <c r="AC48" s="16">
        <f>SUM(U48:V48)</f>
        <v>183.199999999999989</v>
      </c>
      <c r="AD48" s="16">
        <f>SUM(T48:X48)</f>
        <v>306.899999999999977</v>
      </c>
      <c r="AE48" s="16"/>
      <c r="AF48" s="3" t="n">
        <v>2012</v>
      </c>
      <c r="AG48" t="n">
        <v>19.1633333333333304</v>
      </c>
      <c r="AH48" t="n">
        <v>16.99677419354839</v>
      </c>
      <c r="AI48" t="n">
        <v>12.9322580645161285</v>
      </c>
      <c r="AJ48" t="n">
        <v>11.7466666666666679</v>
      </c>
      <c r="AK48" t="n">
        <v>2.70322580645161237</v>
      </c>
      <c r="AL48" t="n">
        <v>-8.77999999999999758</v>
      </c>
      <c r="AM48" t="n">
        <v>-10.2258064516129057</v>
      </c>
      <c r="AN48" s="34" t="n">
        <v>-15.9709677419354836</v>
      </c>
      <c r="AO48" t="n">
        <v>-13.9862068965517246</v>
      </c>
      <c r="AP48" t="n">
        <v>-11.2612903225806438</v>
      </c>
      <c r="AQ48" t="n">
        <v>0.233333333333333304</v>
      </c>
      <c r="AR48" t="n">
        <v>6.61612903225806459</v>
      </c>
      <c r="AS48" t="n">
        <v>22.2300000000000075</v>
      </c>
      <c r="AT48" t="n">
        <v>21.2741935483870961</v>
      </c>
      <c r="AU48" t="n">
        <v>16.5193548387096776</v>
      </c>
      <c r="AV48" t="n">
        <v>11.2499999999999982</v>
      </c>
      <c r="AW48" t="n">
        <v>1.59354838709677438</v>
      </c>
      <c r="AX48" t="n">
        <v>-10.2066666666666688</v>
      </c>
      <c r="AY48" t="n">
        <v>-12.6967741935483875</v>
      </c>
      <c r="AZ48" s="16" t="n">
        <v>1.33306010928961749</v>
      </c>
      <c r="BA48" s="3">
        <f>AVERAGE(AS48:AT48)</f>
        <v>21.7520967741935998</v>
      </c>
      <c r="BB48" s="3">
        <f>AVERAGE(AS48:AV48)</f>
        <v>17.8183870967741989</v>
      </c>
    </row>
    <row r="49" spans="1:54">
      <c r="A49" s="3" t="n">
        <v>2013</v>
      </c>
      <c r="B49" s="3" t="n">
        <v>1.3680000000000001</v>
      </c>
      <c r="C49" s="3" t="n">
        <v>1.07499999999999996</v>
      </c>
      <c r="D49" s="3" t="n">
        <v>1.3680000000000001</v>
      </c>
      <c r="H49" s="3" t="n">
        <v>2013</v>
      </c>
      <c r="I49" t="n">
        <v>88.3000000000000114</v>
      </c>
      <c r="J49" t="n">
        <v>94.9000000000000057</v>
      </c>
      <c r="K49" t="n">
        <v>19.3000000000000007</v>
      </c>
      <c r="L49" t="n">
        <v>59.9000000000000057</v>
      </c>
      <c r="M49" t="n">
        <v>36.7000000000000028</v>
      </c>
      <c r="N49" t="n">
        <v>34.5999999999999943</v>
      </c>
      <c r="O49" t="n">
        <v>18.1000000000000014</v>
      </c>
      <c r="P49" s="34" t="n">
        <v>18.8000000000000007</v>
      </c>
      <c r="Q49" t="n">
        <v>23.5</v>
      </c>
      <c r="R49" t="n">
        <v>26.5</v>
      </c>
      <c r="S49" t="n">
        <v>16.8000000000000007</v>
      </c>
      <c r="T49" t="n">
        <v>13.8000000000000007</v>
      </c>
      <c r="U49" t="n">
        <v>36.8999999999999915</v>
      </c>
      <c r="V49" t="n">
        <v>23.2000000000000028</v>
      </c>
      <c r="W49" t="n">
        <v>31.3000000000000007</v>
      </c>
      <c r="X49" t="n">
        <v>30.1000000000000014</v>
      </c>
      <c r="Y49" t="n">
        <v>59.4999999999999929</v>
      </c>
      <c r="Z49" t="n">
        <v>42.4000000000000057</v>
      </c>
      <c r="AA49" t="n">
        <v>34.1000000000000014</v>
      </c>
      <c r="AB49" s="38">
        <f>SUM(P49:AA49)</f>
        <v>356.899999999999977</v>
      </c>
      <c r="AC49" s="16">
        <f>SUM(U49:V49)</f>
        <v>60.1000000000000014</v>
      </c>
      <c r="AD49" s="16">
        <f>SUM(T49:X49)</f>
        <v>135.300000000000011</v>
      </c>
      <c r="AE49" s="16"/>
      <c r="AF49" s="3" t="n">
        <v>2013</v>
      </c>
      <c r="AG49" t="n">
        <v>22.2300000000000075</v>
      </c>
      <c r="AH49" t="n">
        <v>21.2741935483870961</v>
      </c>
      <c r="AI49" t="n">
        <v>16.5193548387096776</v>
      </c>
      <c r="AJ49" t="n">
        <v>11.2499999999999982</v>
      </c>
      <c r="AK49" t="n">
        <v>1.59354838709677438</v>
      </c>
      <c r="AL49" t="n">
        <v>-10.2066666666666688</v>
      </c>
      <c r="AM49" t="n">
        <v>-12.6967741935483875</v>
      </c>
      <c r="AN49" s="34" t="n">
        <v>-23.9387096774193502</v>
      </c>
      <c r="AO49" t="n">
        <v>-13.882142857142858</v>
      </c>
      <c r="AP49" t="n">
        <v>-17.6774193548387082</v>
      </c>
      <c r="AQ49" t="n">
        <v>0.356666666666666554</v>
      </c>
      <c r="AR49" t="n">
        <v>5.06451612903225801</v>
      </c>
      <c r="AS49" t="n">
        <v>17.783333333333335</v>
      </c>
      <c r="AT49" t="n">
        <v>24.490322580645163</v>
      </c>
      <c r="AU49" t="n">
        <v>17.2064516129032263</v>
      </c>
      <c r="AV49" t="n">
        <v>8.63333333333333464</v>
      </c>
      <c r="AW49" t="n">
        <v>-1.79354838709677411</v>
      </c>
      <c r="AX49" t="n">
        <v>-6.33000000000000007</v>
      </c>
      <c r="AY49" t="n">
        <v>-15.9838709677419342</v>
      </c>
      <c r="AZ49" s="16" t="n">
        <v>-0.457534246575342696</v>
      </c>
      <c r="BA49" s="3">
        <f>AVERAGE(AS49:AT49)</f>
        <v>21.1368279569893005</v>
      </c>
      <c r="BB49" s="3">
        <f>AVERAGE(AS49:AV49)</f>
        <v>17.0283602150538016</v>
      </c>
    </row>
    <row r="50" spans="1:54">
      <c r="A50" s="3" t="n">
        <v>2014</v>
      </c>
      <c r="B50" s="3" t="n">
        <v>1.21500000000000008</v>
      </c>
      <c r="C50" s="3" t="n">
        <v>0.925</v>
      </c>
      <c r="D50" s="3" t="n">
        <v>1.21500000000000008</v>
      </c>
      <c r="H50" s="3" t="n">
        <v>2014</v>
      </c>
      <c r="I50" t="n">
        <v>36.8999999999999915</v>
      </c>
      <c r="J50" t="n">
        <v>23.2000000000000028</v>
      </c>
      <c r="K50" t="n">
        <v>31.3000000000000007</v>
      </c>
      <c r="L50" t="n">
        <v>30.1000000000000014</v>
      </c>
      <c r="M50" t="n">
        <v>59.4999999999999929</v>
      </c>
      <c r="N50" t="n">
        <v>42.4000000000000057</v>
      </c>
      <c r="O50" t="n">
        <v>34.1000000000000014</v>
      </c>
      <c r="P50" s="34" t="n">
        <v>18.3000000000000007</v>
      </c>
      <c r="Q50" t="n">
        <v>11.5999999999999996</v>
      </c>
      <c r="R50" t="n">
        <v>24.2000000000000028</v>
      </c>
      <c r="S50" t="n">
        <v>22.1999999999999993</v>
      </c>
      <c r="T50" t="n">
        <v>69.7999999999999972</v>
      </c>
      <c r="U50" t="n">
        <v>93</v>
      </c>
      <c r="V50" t="n">
        <v>83.0999999999999943</v>
      </c>
      <c r="W50" t="n">
        <v>45</v>
      </c>
      <c r="X50" t="n">
        <v>38.1000000000000014</v>
      </c>
      <c r="Y50" t="n">
        <v>33.7999999999999972</v>
      </c>
      <c r="Z50" t="n">
        <v>28.6000000000000014</v>
      </c>
      <c r="AA50" t="n">
        <v>36.7000000000000099</v>
      </c>
      <c r="AB50" s="38">
        <f>SUM(P50:AA50)</f>
        <v>504.399999999999977</v>
      </c>
      <c r="AC50" s="16">
        <f>SUM(U50:V50)</f>
        <v>176.099999999999994</v>
      </c>
      <c r="AD50" s="16">
        <f>SUM(T50:X50)</f>
        <v>329</v>
      </c>
      <c r="AE50" s="16"/>
      <c r="AF50" s="3" t="n">
        <v>2014</v>
      </c>
      <c r="AG50" t="n">
        <v>17.783333333333335</v>
      </c>
      <c r="AH50" t="n">
        <v>24.490322580645163</v>
      </c>
      <c r="AI50" t="n">
        <v>17.2064516129032263</v>
      </c>
      <c r="AJ50" t="n">
        <v>8.63333333333333464</v>
      </c>
      <c r="AK50" t="n">
        <v>-1.79354838709677411</v>
      </c>
      <c r="AL50" t="n">
        <v>-6.33000000000000007</v>
      </c>
      <c r="AM50" t="n">
        <v>-15.9838709677419342</v>
      </c>
      <c r="AN50" s="34" t="n">
        <v>-23.1032258064516114</v>
      </c>
      <c r="AO50" t="n">
        <v>-23.3714285714285666</v>
      </c>
      <c r="AP50" t="n">
        <v>-5.32580645161290356</v>
      </c>
      <c r="AQ50" t="n">
        <v>-1.67666666666666631</v>
      </c>
      <c r="AR50" t="n">
        <v>4.56774193548387153</v>
      </c>
      <c r="AS50" t="n">
        <v>16.5133333333333319</v>
      </c>
      <c r="AT50" t="n">
        <v>15.9612903225806484</v>
      </c>
      <c r="AU50" t="n">
        <v>16.8096774193548342</v>
      </c>
      <c r="AV50" t="n">
        <v>7.49333333333333407</v>
      </c>
      <c r="AW50" t="n">
        <v>-2.97741935483870979</v>
      </c>
      <c r="AX50" t="n">
        <v>-6.94333333333333247</v>
      </c>
      <c r="AY50" t="n">
        <v>-13.9677419354838701</v>
      </c>
      <c r="AZ50" s="16" t="n">
        <v>-1.21068493150684953</v>
      </c>
      <c r="BA50" s="3">
        <f>AVERAGE(AS50:AT50)</f>
        <v>16.2373118279570008</v>
      </c>
      <c r="BB50" s="3">
        <f>AVERAGE(AS50:AV50)</f>
        <v>14.1944086021504994</v>
      </c>
    </row>
    <row r="51" spans="1:54">
      <c r="A51" s="3" t="n">
        <v>2015</v>
      </c>
      <c r="B51" s="3" t="n">
        <v>1.21199999999999997</v>
      </c>
      <c r="C51" s="3" t="n">
        <v>1.04400000000000004</v>
      </c>
      <c r="D51" s="3" t="n">
        <v>1.21199999999999997</v>
      </c>
      <c r="H51" s="3" t="n">
        <v>2015</v>
      </c>
      <c r="I51" t="n">
        <v>93</v>
      </c>
      <c r="J51" t="n">
        <v>83.0999999999999943</v>
      </c>
      <c r="K51" t="n">
        <v>45</v>
      </c>
      <c r="L51" t="n">
        <v>38.1000000000000014</v>
      </c>
      <c r="M51" t="n">
        <v>33.7999999999999972</v>
      </c>
      <c r="N51" t="n">
        <v>28.6000000000000014</v>
      </c>
      <c r="O51" t="n">
        <v>36.7000000000000099</v>
      </c>
      <c r="P51" s="34" t="n">
        <v>45.2000000000000028</v>
      </c>
      <c r="Q51" t="n">
        <v>33.7999999999999972</v>
      </c>
      <c r="R51" t="n">
        <v>14.0999999999999979</v>
      </c>
      <c r="S51" t="n">
        <v>18.7000000000000028</v>
      </c>
      <c r="T51" t="n">
        <v>30.6000000000000014</v>
      </c>
      <c r="U51" t="n">
        <v>70.4999999999999858</v>
      </c>
      <c r="V51" t="n">
        <v>120.700000000000003</v>
      </c>
      <c r="W51" t="n">
        <v>79.7000000000000028</v>
      </c>
      <c r="X51" t="n">
        <v>43.7000000000000099</v>
      </c>
      <c r="Y51" t="n">
        <v>34.2000000000000028</v>
      </c>
      <c r="Z51" t="n">
        <v>27.399999999999995</v>
      </c>
      <c r="AA51" t="n">
        <v>32.3999999999999986</v>
      </c>
      <c r="AB51" s="38">
        <f>SUM(P51:AA51)</f>
        <v>551</v>
      </c>
      <c r="AC51" s="16">
        <f>SUM(U51:V51)</f>
        <v>191.199999999999989</v>
      </c>
      <c r="AD51" s="16">
        <f>SUM(T51:X51)</f>
        <v>345.199999999999989</v>
      </c>
      <c r="AF51" s="3" t="n">
        <v>2015</v>
      </c>
      <c r="AG51" t="n">
        <v>16.5133333333333319</v>
      </c>
      <c r="AH51" t="n">
        <v>15.9612903225806484</v>
      </c>
      <c r="AI51" t="n">
        <v>16.8096774193548342</v>
      </c>
      <c r="AJ51" t="n">
        <v>7.49333333333333407</v>
      </c>
      <c r="AK51" t="n">
        <v>-2.97741935483870979</v>
      </c>
      <c r="AL51" t="n">
        <v>-6.94333333333333247</v>
      </c>
      <c r="AM51" t="n">
        <v>-13.9677419354838701</v>
      </c>
      <c r="AN51" s="34" t="n">
        <v>-21.3741935483871046</v>
      </c>
      <c r="AO51" t="n">
        <v>-15.0678571428571395</v>
      </c>
      <c r="AP51" t="n">
        <v>-4.11290322580645196</v>
      </c>
      <c r="AQ51" t="n">
        <v>0.593333333333333357</v>
      </c>
      <c r="AR51" t="n">
        <v>11.0387096774193552</v>
      </c>
      <c r="AS51" t="n">
        <v>18.0899999999999999</v>
      </c>
      <c r="AT51" t="n">
        <v>17.4548387096774213</v>
      </c>
      <c r="AU51" t="n">
        <v>14.6032258064516114</v>
      </c>
      <c r="AV51" t="n">
        <v>8.82666666666666622</v>
      </c>
      <c r="AW51" t="n">
        <v>-2.38387096774193585</v>
      </c>
      <c r="AX51" t="n">
        <v>-11.8733333333333384</v>
      </c>
      <c r="AY51" t="n">
        <v>-13.7870967741935484</v>
      </c>
      <c r="AZ51" s="16" t="n">
        <v>0.251506849315068415</v>
      </c>
      <c r="BA51" s="3">
        <f>AVERAGE(AS51:AT51)</f>
        <v>17.7724193548386999</v>
      </c>
      <c r="BB51" s="3">
        <f>AVERAGE(AS51:AV51)</f>
        <v>14.7436827956989003</v>
      </c>
    </row>
    <row r="52" spans="1:54">
      <c r="A52" s="3" t="n">
        <v>2016</v>
      </c>
      <c r="B52" s="3" t="n">
        <v>1.02299999999999991</v>
      </c>
      <c r="C52" s="3" t="n">
        <v>0.891000000000000014</v>
      </c>
      <c r="D52" s="3" t="n">
        <v>1.02299999999999991</v>
      </c>
      <c r="H52" s="3" t="n">
        <v>2016</v>
      </c>
      <c r="I52" t="n">
        <v>70.4999999999999858</v>
      </c>
      <c r="J52" t="n">
        <v>120.700000000000003</v>
      </c>
      <c r="K52" t="n">
        <v>79.7000000000000028</v>
      </c>
      <c r="L52" t="n">
        <v>43.7000000000000099</v>
      </c>
      <c r="M52" t="n">
        <v>34.2000000000000028</v>
      </c>
      <c r="N52" t="n">
        <v>27.399999999999995</v>
      </c>
      <c r="O52" t="n">
        <v>32.3999999999999986</v>
      </c>
      <c r="P52" s="34" t="n">
        <v>27.5</v>
      </c>
      <c r="Q52" t="n">
        <v>39.2999999999999972</v>
      </c>
      <c r="R52" t="n">
        <v>19</v>
      </c>
      <c r="S52" t="n">
        <v>38.2999999999999972</v>
      </c>
      <c r="T52" t="n">
        <v>18.1999999999999993</v>
      </c>
      <c r="U52" t="n">
        <v>82.0999999999999943</v>
      </c>
      <c r="V52" t="n">
        <v>15.4000000000000004</v>
      </c>
      <c r="W52" t="n">
        <v>88.7999999999999829</v>
      </c>
      <c r="X52" t="n">
        <v>51.4000000000000057</v>
      </c>
      <c r="Y52" t="n">
        <v>5.70000000000000107</v>
      </c>
      <c r="Z52" t="n">
        <v>16.3999999999999986</v>
      </c>
      <c r="AA52" t="n">
        <v>19.7000000000000028</v>
      </c>
      <c r="AB52" s="38">
        <f>SUM(P52:AA52)</f>
        <v>421.800000000000011</v>
      </c>
      <c r="AC52" s="16">
        <f>SUM(U52:V52)</f>
        <v>97.5</v>
      </c>
      <c r="AD52" s="16">
        <f>SUM(T52:X52)</f>
        <v>255.900000000000006</v>
      </c>
      <c r="AF52" s="3" t="n">
        <v>2016</v>
      </c>
      <c r="AG52" t="n">
        <v>18.0899999999999999</v>
      </c>
      <c r="AH52" t="n">
        <v>17.4548387096774213</v>
      </c>
      <c r="AI52" t="n">
        <v>14.6032258064516114</v>
      </c>
      <c r="AJ52" t="n">
        <v>8.82666666666666622</v>
      </c>
      <c r="AK52" t="n">
        <v>-2.38387096774193585</v>
      </c>
      <c r="AL52" t="n">
        <v>-11.8733333333333384</v>
      </c>
      <c r="AM52" t="n">
        <v>-13.7870967741935484</v>
      </c>
      <c r="AN52" s="34" t="n">
        <v>-19.364516129032264</v>
      </c>
      <c r="AO52" t="n">
        <v>-6.60000000000000053</v>
      </c>
      <c r="AP52" t="n">
        <v>-7.20645161290322367</v>
      </c>
      <c r="AQ52" t="n">
        <v>2.1466666666666665</v>
      </c>
      <c r="AR52" t="n">
        <v>5.74838709677419324</v>
      </c>
      <c r="AS52" t="n">
        <v>19.0199999999999996</v>
      </c>
      <c r="AT52" t="n">
        <v>24.8096774193548413</v>
      </c>
      <c r="AU52" t="n">
        <v>19.3645161290322605</v>
      </c>
      <c r="AV52" t="n">
        <v>12.8066666666666684</v>
      </c>
      <c r="AW52" t="n">
        <v>2.49354838709677518</v>
      </c>
      <c r="AX52" t="n">
        <v>-13.8733333333333366</v>
      </c>
      <c r="AY52" t="n">
        <v>-21.8354838709677423</v>
      </c>
      <c r="AZ52" s="16" t="n">
        <v>1.46420765027322552</v>
      </c>
      <c r="BA52" s="3">
        <f>AVERAGE(AS52:AT52)</f>
        <v>21.9148387096774009</v>
      </c>
      <c r="BB52" s="3">
        <f>AVERAGE(AS52:AV52)</f>
        <v>19.0002150537634016</v>
      </c>
    </row>
    <row r="53" spans="1:54">
      <c r="A53" s="3" t="n">
        <v>2017</v>
      </c>
      <c r="B53" s="3" t="n">
        <v>0.951999999999999957</v>
      </c>
      <c r="C53" s="3" t="n">
        <v>0.857000000000000028</v>
      </c>
      <c r="D53" s="3" t="n">
        <v>0.951999999999999957</v>
      </c>
      <c r="H53" s="3" t="n">
        <v>2017</v>
      </c>
      <c r="I53" t="n">
        <v>82.0999999999999943</v>
      </c>
      <c r="J53" t="n">
        <v>15.4000000000000004</v>
      </c>
      <c r="K53" t="n">
        <v>88.7999999999999829</v>
      </c>
      <c r="L53" t="n">
        <v>51.4000000000000057</v>
      </c>
      <c r="M53" t="n">
        <v>5.70000000000000107</v>
      </c>
      <c r="N53" t="n">
        <v>16.3999999999999986</v>
      </c>
      <c r="O53" t="n">
        <v>19.7000000000000028</v>
      </c>
      <c r="P53" s="34" t="n">
        <v>18.5</v>
      </c>
      <c r="Q53" t="n">
        <v>25.1999999999999993</v>
      </c>
      <c r="R53" t="n">
        <v>16.8000000000000007</v>
      </c>
      <c r="S53" t="n">
        <v>35.3999999999999986</v>
      </c>
      <c r="T53" t="n">
        <v>46.2000000000000028</v>
      </c>
      <c r="U53" t="n">
        <v>93.0999999999999943</v>
      </c>
      <c r="V53" t="n">
        <v>5.59999999999999964</v>
      </c>
      <c r="W53" t="n">
        <v>90.9000000000000057</v>
      </c>
      <c r="X53" t="n">
        <v>29.7000000000000064</v>
      </c>
      <c r="Y53" t="n">
        <v>62.1000000000000014</v>
      </c>
      <c r="Z53" t="n">
        <v>57.6000000000000014</v>
      </c>
      <c r="AA53" t="n">
        <v>27.8000000000000007</v>
      </c>
      <c r="AB53" s="38">
        <f>SUM(P53:AA53)</f>
        <v>508.899999999999977</v>
      </c>
      <c r="AC53" s="16">
        <f>SUM(U53:V53)</f>
        <v>98.7000000000000028</v>
      </c>
      <c r="AD53" s="16">
        <f>SUM(T53:X53)</f>
        <v>265.5</v>
      </c>
      <c r="AF53" s="3" t="n">
        <v>2017</v>
      </c>
      <c r="AG53" t="n">
        <v>19.0199999999999996</v>
      </c>
      <c r="AH53" t="n">
        <v>24.8096774193548413</v>
      </c>
      <c r="AI53" t="n">
        <v>19.3645161290322605</v>
      </c>
      <c r="AJ53" t="n">
        <v>12.8066666666666684</v>
      </c>
      <c r="AK53" t="n">
        <v>2.49354838709677518</v>
      </c>
      <c r="AL53" t="n">
        <v>-13.8733333333333366</v>
      </c>
      <c r="AM53" t="n">
        <v>-21.8354838709677423</v>
      </c>
      <c r="AN53" s="34" t="n">
        <v>-20.0774193548387174</v>
      </c>
      <c r="AO53" t="n">
        <v>-16.653571428571432</v>
      </c>
      <c r="AP53" t="n">
        <v>-0.89032258064516121</v>
      </c>
      <c r="AQ53" t="n">
        <v>-5.1133333333333324</v>
      </c>
      <c r="AR53" t="n">
        <v>-0.545161290322581138</v>
      </c>
      <c r="AS53" t="n">
        <v>13.9399999999999995</v>
      </c>
      <c r="AT53" t="n">
        <v>22.6645161290322577</v>
      </c>
      <c r="AU53" t="n">
        <v>15.1903225806451605</v>
      </c>
      <c r="AV53" t="n">
        <v>7.81000000000000316</v>
      </c>
      <c r="AW53" t="n">
        <v>1.64516129032258025</v>
      </c>
      <c r="AX53" t="n">
        <v>-7.26999999999999957</v>
      </c>
      <c r="AY53" t="n">
        <v>-10.2548387096774221</v>
      </c>
      <c r="AZ53" s="16" t="n">
        <v>0.149041095890409832</v>
      </c>
      <c r="BA53" s="3">
        <f>AVERAGE(AS53:AT53)</f>
        <v>18.3022580645160993</v>
      </c>
      <c r="BB53" s="3">
        <f>AVERAGE(AS53:AV53)</f>
        <v>14.9012096774194003</v>
      </c>
    </row>
    <row r="54" spans="1:54">
      <c r="A54" s="3" t="n">
        <v>2018</v>
      </c>
      <c r="B54" s="3" t="n">
        <v>1.14500000000000002</v>
      </c>
      <c r="C54" s="3" t="n">
        <v>1.16399999999999992</v>
      </c>
      <c r="D54" s="3" t="n">
        <v>1.14500000000000002</v>
      </c>
      <c r="H54" s="3" t="n">
        <v>2018</v>
      </c>
      <c r="I54" t="n">
        <v>93.0999999999999943</v>
      </c>
      <c r="J54" t="n">
        <v>5.59999999999999964</v>
      </c>
      <c r="K54" t="n">
        <v>90.9000000000000057</v>
      </c>
      <c r="L54" t="n">
        <v>29.7000000000000064</v>
      </c>
      <c r="M54" t="n">
        <v>62.1000000000000014</v>
      </c>
      <c r="N54" t="n">
        <v>57.6000000000000014</v>
      </c>
      <c r="O54" t="n">
        <v>27.8000000000000007</v>
      </c>
      <c r="P54" s="34" t="n">
        <v>17.1999999999999993</v>
      </c>
      <c r="Q54" t="n">
        <v>10.5</v>
      </c>
      <c r="R54" t="n">
        <v>36.2999999999999972</v>
      </c>
      <c r="S54" t="n">
        <v>21.8000000000000043</v>
      </c>
      <c r="T54" t="n">
        <v>11.4000000000000004</v>
      </c>
      <c r="U54" t="n">
        <v>81</v>
      </c>
      <c r="V54" t="n">
        <v>9.19999999999999929</v>
      </c>
      <c r="W54" t="n">
        <v>41.9000000000000057</v>
      </c>
      <c r="X54" t="n">
        <v>69.5000000000000142</v>
      </c>
      <c r="Y54" t="n">
        <v>75.9000000000000057</v>
      </c>
      <c r="Z54" t="n">
        <v>36.9999999999999929</v>
      </c>
      <c r="AA54" t="n">
        <v>26.6999999999999993</v>
      </c>
      <c r="AB54" s="38">
        <f>SUM(P54:AA54)</f>
        <v>438.399999999999977</v>
      </c>
      <c r="AC54" s="16">
        <f>SUM(U54:V54)</f>
        <v>90.2000000000000028</v>
      </c>
      <c r="AD54" s="16">
        <f>SUM(T54:X54)</f>
        <v>213</v>
      </c>
      <c r="AF54" s="3" t="n">
        <v>2018</v>
      </c>
      <c r="AG54" t="n">
        <v>13.9399999999999995</v>
      </c>
      <c r="AH54" t="n">
        <v>22.6645161290322577</v>
      </c>
      <c r="AI54" t="n">
        <v>15.1903225806451605</v>
      </c>
      <c r="AJ54" t="n">
        <v>7.81000000000000316</v>
      </c>
      <c r="AK54" t="n">
        <v>1.64516129032258025</v>
      </c>
      <c r="AL54" t="n">
        <v>-7.26999999999999957</v>
      </c>
      <c r="AM54" t="n">
        <v>-10.2548387096774221</v>
      </c>
      <c r="AN54" s="34" t="n">
        <v>-11.5774193548387103</v>
      </c>
      <c r="AO54" t="n">
        <v>-18.2535714285714299</v>
      </c>
      <c r="AP54" t="n">
        <v>-15.1032258064516167</v>
      </c>
      <c r="AQ54" t="n">
        <v>-2.85666666666666771</v>
      </c>
      <c r="AR54" t="n">
        <v>0.932258064516129181</v>
      </c>
      <c r="AS54" t="n">
        <v>14.4399999999999995</v>
      </c>
      <c r="AT54" t="n">
        <v>22.493548387096773</v>
      </c>
      <c r="AU54" t="n">
        <v>16.1580645161290271</v>
      </c>
      <c r="AV54" t="n">
        <v>11.5200000000000031</v>
      </c>
      <c r="AW54" t="n">
        <v>1.66774193548387073</v>
      </c>
      <c r="AX54" t="n">
        <v>-9.05999999999999872</v>
      </c>
      <c r="AY54" t="n">
        <v>-11.306451612903226</v>
      </c>
      <c r="AZ54" s="16" t="n">
        <v>0.0312328767123287276</v>
      </c>
      <c r="BA54" s="3">
        <f>AVERAGE(AS54:AT54)</f>
        <v>18.4667741935483996</v>
      </c>
      <c r="BB54" s="3">
        <f>AVERAGE(AS54:AV54)</f>
        <v>16.1529032258065008</v>
      </c>
    </row>
    <row r="55" spans="1:54">
      <c r="A55" s="3" t="n">
        <v>2019</v>
      </c>
      <c r="B55" s="3" t="n">
        <v>0.772000000000000064</v>
      </c>
      <c r="C55" s="3" t="n">
        <v>0.708000000000000007</v>
      </c>
      <c r="D55" s="3" t="n">
        <v>0.772000000000000064</v>
      </c>
      <c r="H55" s="3" t="n">
        <v>2019</v>
      </c>
      <c r="I55" t="n">
        <v>81</v>
      </c>
      <c r="J55" t="n">
        <v>9.19999999999999929</v>
      </c>
      <c r="K55" t="n">
        <v>41.9000000000000057</v>
      </c>
      <c r="L55" t="n">
        <v>69.5000000000000142</v>
      </c>
      <c r="M55" t="n">
        <v>75.9000000000000057</v>
      </c>
      <c r="N55" t="n">
        <v>36.9999999999999929</v>
      </c>
      <c r="O55" t="n">
        <v>26.6999999999999993</v>
      </c>
      <c r="P55" s="34" t="n">
        <v>25.8999999999999986</v>
      </c>
      <c r="Q55" t="n">
        <v>21.7000000000000028</v>
      </c>
      <c r="R55" t="n">
        <v>22.6999999999999993</v>
      </c>
      <c r="S55" t="n">
        <v>10.8000000000000007</v>
      </c>
      <c r="T55" t="n">
        <v>85.4000000000000057</v>
      </c>
      <c r="U55" t="n">
        <v>49.7000000000000028</v>
      </c>
      <c r="V55" t="n">
        <v>72.5999999999999801</v>
      </c>
      <c r="W55" t="n">
        <v>88.4999999999999858</v>
      </c>
      <c r="X55" t="n">
        <v>89.2999999999999829</v>
      </c>
      <c r="Y55" t="n">
        <v>70.0999999999999943</v>
      </c>
      <c r="Z55" t="n">
        <v>32.7000000000000028</v>
      </c>
      <c r="AA55" t="n">
        <v>37.1000000000000014</v>
      </c>
      <c r="AB55" s="38">
        <f>SUM(P55:AA55)</f>
        <v>606.5</v>
      </c>
      <c r="AC55" s="16">
        <f>SUM(U55:V55)</f>
        <v>122.299999999999997</v>
      </c>
      <c r="AD55" s="16">
        <f>SUM(T55:X55)</f>
        <v>385.5</v>
      </c>
      <c r="AF55" s="3" t="n">
        <v>2019</v>
      </c>
      <c r="AG55" t="n">
        <v>14.4399999999999995</v>
      </c>
      <c r="AH55" t="n">
        <v>22.493548387096773</v>
      </c>
      <c r="AI55" t="n">
        <v>16.1580645161290271</v>
      </c>
      <c r="AJ55" t="n">
        <v>11.5200000000000031</v>
      </c>
      <c r="AK55" t="n">
        <v>1.66774193548387073</v>
      </c>
      <c r="AL55" t="n">
        <v>-9.05999999999999872</v>
      </c>
      <c r="AM55" t="n">
        <v>-11.306451612903226</v>
      </c>
      <c r="AN55" s="34" t="n">
        <v>-19.4096774193548391</v>
      </c>
      <c r="AO55" t="n">
        <v>-18.9964285714285701</v>
      </c>
      <c r="AP55" t="n">
        <v>-5.11612903225806548</v>
      </c>
      <c r="AQ55" t="n">
        <v>-1.41666666666666625</v>
      </c>
      <c r="AR55" t="n">
        <v>4.26774193548386993</v>
      </c>
      <c r="AS55" t="n">
        <v>12.3566666666666656</v>
      </c>
      <c r="AT55" t="n">
        <v>21.6580645161290377</v>
      </c>
      <c r="AU55" t="n">
        <v>15.2645161290322555</v>
      </c>
      <c r="AV55" t="n">
        <v>9.27333333333333165</v>
      </c>
      <c r="AW55" t="n">
        <v>0.732258064516129359</v>
      </c>
      <c r="AX55" t="n">
        <v>-10.759999999999998</v>
      </c>
      <c r="AY55" t="n">
        <v>-12.5548387096774192</v>
      </c>
      <c r="AZ55" s="16" t="n">
        <v>-0.269041095890414006</v>
      </c>
      <c r="BA55" s="3">
        <f>AVERAGE(AS55:AT55)</f>
        <v>17.0073655913978996</v>
      </c>
      <c r="BB55" s="3">
        <f>AVERAGE(AS55:AV55)</f>
        <v>14.6381451612903</v>
      </c>
    </row>
    <row r="56" spans="1:54">
      <c r="A56" s="3" t="n">
        <v>2020</v>
      </c>
      <c r="B56" s="3" t="n">
        <v>0.533999999999999986</v>
      </c>
      <c r="C56" s="3" t="n">
        <v>0.621999999999999975</v>
      </c>
      <c r="D56" s="3" t="n">
        <v>0.533999999999999986</v>
      </c>
      <c r="H56" s="3" t="n">
        <v>2020</v>
      </c>
      <c r="I56" t="n">
        <v>49.7000000000000028</v>
      </c>
      <c r="J56" t="n">
        <v>72.5999999999999801</v>
      </c>
      <c r="K56" t="n">
        <v>88.4999999999999858</v>
      </c>
      <c r="L56" t="n">
        <v>89.2999999999999829</v>
      </c>
      <c r="M56" t="n">
        <v>70.0999999999999943</v>
      </c>
      <c r="N56" t="n">
        <v>32.7000000000000028</v>
      </c>
      <c r="O56" t="n">
        <v>37.1000000000000014</v>
      </c>
      <c r="P56" s="34" t="n">
        <v>26.6999999999999993</v>
      </c>
      <c r="Q56" t="n">
        <v>40.6999999999999886</v>
      </c>
      <c r="R56" t="n">
        <v>33.3000000000000043</v>
      </c>
      <c r="S56" t="n">
        <v>45.9000000000000057</v>
      </c>
      <c r="T56" t="n">
        <v>133.5</v>
      </c>
      <c r="U56" t="n">
        <v>58.7999999999999972</v>
      </c>
      <c r="V56" t="n">
        <v>58.7000000000000028</v>
      </c>
      <c r="W56" t="n">
        <v>88.2000000000000028</v>
      </c>
      <c r="X56" t="n">
        <v>64.5</v>
      </c>
      <c r="Y56" t="n">
        <v>48.4000000000000057</v>
      </c>
      <c r="Z56" t="n">
        <v>26.6999999999999993</v>
      </c>
      <c r="AA56" t="n">
        <v>10.9000000000000004</v>
      </c>
      <c r="AB56" s="38">
        <f>SUM(P56:AA56)</f>
        <v>636.299999999999955</v>
      </c>
      <c r="AC56" s="16">
        <f>SUM(U56:V56)</f>
        <v>117.5</v>
      </c>
      <c r="AD56" s="16">
        <f>SUM(T56:X56)</f>
        <v>403.699999999999989</v>
      </c>
      <c r="AF56" s="3" t="n">
        <v>2020</v>
      </c>
      <c r="AG56" t="n">
        <v>12.3566666666666656</v>
      </c>
      <c r="AH56" t="n">
        <v>21.6580645161290377</v>
      </c>
      <c r="AI56" t="n">
        <v>15.2645161290322555</v>
      </c>
      <c r="AJ56" t="n">
        <v>9.27333333333333165</v>
      </c>
      <c r="AK56" t="n">
        <v>0.732258064516129359</v>
      </c>
      <c r="AL56" t="n">
        <v>-10.759999999999998</v>
      </c>
      <c r="AM56" t="n">
        <v>-12.5548387096774192</v>
      </c>
      <c r="AN56" s="34" t="n">
        <v>-12.454838709677416</v>
      </c>
      <c r="AO56" t="n">
        <v>-8.47931034482758506</v>
      </c>
      <c r="AP56" t="n">
        <v>-3.17096774193548381</v>
      </c>
      <c r="AQ56" t="n">
        <v>1.5133333333333332</v>
      </c>
      <c r="AR56" t="n">
        <v>9.87741935483871281</v>
      </c>
      <c r="AS56" t="n">
        <v>13.8533333333333317</v>
      </c>
      <c r="AT56" t="n">
        <v>20.3580645161290406</v>
      </c>
      <c r="AU56" t="n">
        <v>17.7548387096774185</v>
      </c>
      <c r="AV56" t="n">
        <v>12.6633333333333358</v>
      </c>
      <c r="AW56" t="n">
        <v>1.34516129032258069</v>
      </c>
      <c r="AX56" t="n">
        <v>-4.73999999999999932</v>
      </c>
      <c r="AY56" t="n">
        <v>-13.8419354838709712</v>
      </c>
      <c r="AZ56" s="16" t="n">
        <v>2.91994535519125975</v>
      </c>
      <c r="BA56" s="3">
        <f>AVERAGE(AS56:AT56)</f>
        <v>17.1056989247312003</v>
      </c>
      <c r="BB56" s="3">
        <f>AVERAGE(AS56:AV56)</f>
        <v>16.1573924731182998</v>
      </c>
    </row>
    <row r="57" spans="1:54">
      <c r="A57" s="3" t="n">
        <v>2021</v>
      </c>
      <c r="B57" s="3" t="n">
        <v>0.954999999999999893</v>
      </c>
      <c r="C57" s="3" t="n">
        <v>1.24500000000000011</v>
      </c>
      <c r="D57" s="3" t="n">
        <v>0.954999999999999893</v>
      </c>
      <c r="H57" s="3" t="n">
        <v>2021</v>
      </c>
      <c r="I57" t="n">
        <v>58.7999999999999972</v>
      </c>
      <c r="J57" t="n">
        <v>58.7000000000000028</v>
      </c>
      <c r="K57" t="n">
        <v>88.2000000000000028</v>
      </c>
      <c r="L57" t="n">
        <v>64.5</v>
      </c>
      <c r="M57" t="n">
        <v>48.4000000000000057</v>
      </c>
      <c r="N57" t="n">
        <v>26.6999999999999993</v>
      </c>
      <c r="O57" t="n">
        <v>10.9000000000000004</v>
      </c>
      <c r="P57" s="34" t="n">
        <v>16.8999999999999986</v>
      </c>
      <c r="Q57" t="n">
        <v>24.1000000000000014</v>
      </c>
      <c r="R57" t="n">
        <v>30.3999999999999986</v>
      </c>
      <c r="S57" t="n">
        <v>32.5999999999999943</v>
      </c>
      <c r="T57" t="n">
        <v>58.3999999999999986</v>
      </c>
      <c r="U57" t="n">
        <v>21.1999999999999993</v>
      </c>
      <c r="V57" t="n">
        <v>88.5999999999999943</v>
      </c>
      <c r="W57" t="n">
        <v>52.1000000000000014</v>
      </c>
      <c r="X57" t="n">
        <v>53.9000000000000057</v>
      </c>
      <c r="Y57" t="n">
        <v>46.6000000000000014</v>
      </c>
      <c r="Z57" t="n">
        <v>32.8999999999999986</v>
      </c>
      <c r="AA57" t="n">
        <v>45.2999999999999972</v>
      </c>
      <c r="AB57" s="38">
        <f>SUM(P57:AA57)</f>
        <v>503</v>
      </c>
      <c r="AC57" s="16">
        <f>SUM(U57:V57)</f>
        <v>109.799999999999997</v>
      </c>
      <c r="AD57" s="16">
        <f>SUM(T57:X57)</f>
        <v>274.199999999999989</v>
      </c>
      <c r="AF57" s="3" t="n">
        <v>2021</v>
      </c>
      <c r="AG57" t="n">
        <v>13.8533333333333317</v>
      </c>
      <c r="AH57" t="n">
        <v>20.3580645161290406</v>
      </c>
      <c r="AI57" t="n">
        <v>17.7548387096774185</v>
      </c>
      <c r="AJ57" t="n">
        <v>12.6633333333333358</v>
      </c>
      <c r="AK57" t="n">
        <v>1.34516129032258069</v>
      </c>
      <c r="AL57" t="n">
        <v>-4.73999999999999932</v>
      </c>
      <c r="AM57" t="n">
        <v>-13.8419354838709712</v>
      </c>
      <c r="AN57" s="34" t="n">
        <v>-26.2258064516128968</v>
      </c>
      <c r="AO57" t="n">
        <v>-25.2250000000000085</v>
      </c>
      <c r="AP57" t="n">
        <v>-13.4677419354838683</v>
      </c>
      <c r="AQ57" t="n">
        <v>2.00999999999999979</v>
      </c>
      <c r="AR57" t="n">
        <v>9.70322580645161281</v>
      </c>
      <c r="AS57" t="n">
        <v>16.2300000000000004</v>
      </c>
      <c r="AT57" t="n">
        <v>19.0677419354838769</v>
      </c>
      <c r="AU57" t="n">
        <v>19.1322580645161295</v>
      </c>
      <c r="AV57" t="n">
        <v>9.25333333333333563</v>
      </c>
      <c r="AW57" t="n">
        <v>1.43548387096774306</v>
      </c>
      <c r="AX57" t="n">
        <v>-10.5433333333333277</v>
      </c>
      <c r="AY57" t="n">
        <v>-17.9096774193548391</v>
      </c>
      <c r="AZ57" s="16" t="n">
        <v>-1.24383561643835727</v>
      </c>
      <c r="BA57" s="3">
        <f>AVERAGE(AS57:AT57)</f>
        <v>17.6488709677418996</v>
      </c>
      <c r="BB57" s="3">
        <f>AVERAGE(AS57:AV57)</f>
        <v>15.9208333333333005</v>
      </c>
    </row>
    <row r="58" spans="2:54">
      <c r="B58"/>
      <c r="I58"/>
      <c r="J58"/>
      <c r="K58"/>
      <c r="L58"/>
      <c r="M58"/>
      <c r="N58"/>
      <c r="O58"/>
      <c r="P58">
        <f>SUM(P2:P57)</f>
        <v>1266.25</v>
      </c>
      <c r="Q58">
        <f>SUM(Q2:Q57)</f>
        <v>1106.59999999999991</v>
      </c>
      <c r="R58">
        <f>SUM(R2:R57)</f>
        <v>1174.75</v>
      </c>
      <c r="S58">
        <f>SUM(S2:S57)</f>
        <v>1475.20000000000005</v>
      </c>
      <c r="T58">
        <f>SUM(T2:T57)</f>
        <v>2177.84999999999991</v>
      </c>
      <c r="U58">
        <f>SUM(U2:U57)</f>
        <v>3007.25</v>
      </c>
      <c r="V58">
        <f>SUM(V2:V57)</f>
        <v>3651.19999999999982</v>
      </c>
      <c r="W58">
        <f>SUM(W2:W57)</f>
        <v>3569.15000000000009</v>
      </c>
      <c r="X58">
        <f>SUM(X2:X57)</f>
        <v>2640.55000000000018</v>
      </c>
      <c r="Y58">
        <f>SUM(Y2:Y57)</f>
        <v>2484.44999999999982</v>
      </c>
      <c r="Z58">
        <f>SUM(Z2:Z57)</f>
        <v>1638.40000000000009</v>
      </c>
      <c r="AA58">
        <f>SUM(AA2:AA57)</f>
        <v>1441.09999999999991</v>
      </c>
      <c r="AB58" s="38">
        <f>AVERAGE(AB2:AB57)</f>
        <v>457.72767857142901</v>
      </c>
      <c r="AC58" s="16">
        <f>AVERAGE(AC2:AC57)</f>
        <v>118.900892857143006</v>
      </c>
      <c r="AD58" s="16">
        <f>AVERAGE(AD2:AD57)</f>
        <v>268.678571428572013</v>
      </c>
      <c r="AF58" s="3" t="s">
        <v>27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16" t="n">
        <v>-1.31980474198047282</v>
      </c>
      <c r="BA58" s="3">
        <f>AVERAGE(BA2:BA57)</f>
        <v>16.6012792818739996</v>
      </c>
      <c r="BB58" s="3">
        <f>AVERAGE(BB2:BB57)</f>
        <v>14.3961772753456003</v>
      </c>
    </row>
    <row r="59" spans="2:52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8"/>
      <c r="AC59" s="16"/>
      <c r="AD59" s="16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6"/>
    </row>
    <row r="60" spans="2:52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8"/>
      <c r="AC60" s="16"/>
      <c r="AD60" s="16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6"/>
    </row>
    <row r="61" spans="8:51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10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8:30">
      <c r="H62" s="3" t="s">
        <v>29</v>
      </c>
      <c r="I62" s="3">
        <f>CORREL($B$2:$B$57,I2:I57)</f>
        <v>0.181976135994900012</v>
      </c>
      <c r="J62" s="3">
        <f>CORREL($B$2:$B$57,J2:J57)</f>
        <v>0.0585926250498649992</v>
      </c>
      <c r="K62" s="3">
        <f>CORREL($B$2:$B$57,K2:K57)</f>
        <v>0.104657878291237005</v>
      </c>
      <c r="L62" s="3">
        <f>CORREL($B$2:$B$57,L2:L57)</f>
        <v>0.0969079792896410019</v>
      </c>
      <c r="M62" s="3">
        <f>CORREL($B$2:$B$57,M2:M57)</f>
        <v>-0.10747725110030899</v>
      </c>
      <c r="N62" s="3">
        <f>CORREL($B$2:$B$57,N2:N57)</f>
        <v>0.219984944666789017</v>
      </c>
      <c r="O62" s="3">
        <f>CORREL($B$2:$B$57,O2:O57)</f>
        <v>-0.086068133160168987</v>
      </c>
      <c r="P62" s="3">
        <f>CORREL($B$2:$B$57,P2:P57)</f>
        <v>0.0721920703664240015</v>
      </c>
      <c r="Q62" s="3">
        <f>CORREL($B$2:$B$57,Q2:Q57)</f>
        <v>-0.151487943018961024</v>
      </c>
      <c r="R62" s="3">
        <f>CORREL($B$2:$B$57,R2:R57)</f>
        <v>0.0668042632217949972</v>
      </c>
      <c r="S62" s="3">
        <f>CORREL($B$2:$B$57,S2:S57)</f>
        <v>0.0349382003473149982</v>
      </c>
      <c r="T62" s="3">
        <f>CORREL($B$2:$B$57,T2:T57)</f>
        <v>-0.214171341338765009</v>
      </c>
      <c r="U62" s="3">
        <f>CORREL($B$2:$B$57,U2:U57)</f>
        <v>0.112176530338953007</v>
      </c>
      <c r="V62" s="3">
        <f>CORREL($B$2:$B$57,V2:V57)</f>
        <v>-0.0700605143878309988</v>
      </c>
      <c r="W62" s="3">
        <f>CORREL($B$2:$B$57,W2:W57)</f>
        <v>-0.102053104138583994</v>
      </c>
      <c r="X62" s="3">
        <f>CORREL($B$2:$B$57,X2:X57)</f>
        <v>0.176617623054157002</v>
      </c>
      <c r="Y62" s="3">
        <f>CORREL($B$2:$B$57,Y2:Y57)</f>
        <v>0.0224860039526600008</v>
      </c>
      <c r="AB62" s="19"/>
      <c r="AC62" s="19"/>
      <c r="AD62" s="16"/>
    </row>
    <row r="63" spans="8:30">
      <c r="H63" s="3" t="s">
        <v>30</v>
      </c>
      <c r="I63" s="3">
        <f>CORREL($B$2:$B$57,AG2:AG57)</f>
        <v>0.453289123704552033</v>
      </c>
      <c r="J63" s="3">
        <f>CORREL($B$2:$B$57,AH2:AH57)</f>
        <v>0.223925900016490997</v>
      </c>
      <c r="K63" s="3">
        <f>CORREL($B$2:$B$57,AI2:AI57)</f>
        <v>0.0967182974192940037</v>
      </c>
      <c r="L63" s="3">
        <f>CORREL($B$2:$B$57,AJ2:AJ57)</f>
        <v>0.153241542890171001</v>
      </c>
      <c r="M63" s="3">
        <f>CORREL($B$2:$B$57,AK2:AK57)</f>
        <v>0.164637553010484989</v>
      </c>
      <c r="N63" s="3">
        <f>CORREL($B$2:$B$57,AL2:AL57)</f>
        <v>0.114791015259459006</v>
      </c>
      <c r="O63" s="3">
        <f>CORREL($B$2:$B$57,AM2:AM57)</f>
        <v>0.263116282458540018</v>
      </c>
      <c r="P63" s="3">
        <f>CORREL($B$2:$B$57,AN2:AN57)</f>
        <v>0.249009101261500998</v>
      </c>
      <c r="Q63" s="3">
        <f>CORREL($B$2:$B$57,AO2:AO57)</f>
        <v>0.144019128762165005</v>
      </c>
      <c r="R63" s="3">
        <f>CORREL($B$2:$B$57,AP2:AP57)</f>
        <v>0.0391861172724089979</v>
      </c>
      <c r="S63" s="3">
        <f>CORREL($B$2:$B$57,AQ2:AQ57)</f>
        <v>0.0745984031907390044</v>
      </c>
      <c r="T63" s="3">
        <f>CORREL($B$2:$B$57,AR2:AR57)</f>
        <v>0.157034976905410995</v>
      </c>
      <c r="U63" s="3">
        <f>CORREL($B$2:$B$57,AS2:AS57)</f>
        <v>0.575343428905593957</v>
      </c>
      <c r="V63" s="3">
        <f>CORREL($B$2:$B$57,AT2:AT57)</f>
        <v>0.458293280035548012</v>
      </c>
      <c r="W63" s="3">
        <f>CORREL($B$2:$B$57,AU2:AU57)</f>
        <v>0.135962666712511004</v>
      </c>
      <c r="X63" s="3">
        <f>CORREL($B$2:$B$57,AV2:AV57)</f>
        <v>0.0832584767941949977</v>
      </c>
      <c r="Y63" s="3">
        <f>CORREL($B$2:$B$57,AW2:AW57)</f>
        <v>0.224010889957435033</v>
      </c>
      <c r="Z63" s="3">
        <f>CORREL($B$2:$B$56,BA2:BA56)</f>
        <v>0.637128273614337992</v>
      </c>
      <c r="AA63" s="3">
        <f>CORREL($B$2:$B$56,BB2:BB56)</f>
        <v>0.462984746016156024</v>
      </c>
      <c r="AB63" s="19"/>
      <c r="AD63" s="16"/>
    </row>
    <row r="64" spans="8:30"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33</v>
      </c>
      <c r="I66" s="30" t="n">
        <v>0</v>
      </c>
      <c r="J66" s="30" t="n">
        <v>0</v>
      </c>
      <c r="K66" s="30" t="n">
        <v>0</v>
      </c>
      <c r="L66" s="30" t="n">
        <v>0</v>
      </c>
      <c r="M66" s="30" t="n">
        <v>0</v>
      </c>
      <c r="N66" s="30" t="n">
        <v>0</v>
      </c>
      <c r="O66" s="30" t="n">
        <v>0</v>
      </c>
      <c r="P66" s="30" t="n">
        <v>0</v>
      </c>
      <c r="Q66" s="30" t="n">
        <v>0</v>
      </c>
      <c r="R66" s="30" t="n">
        <v>0</v>
      </c>
      <c r="S66" s="30" t="n">
        <v>0</v>
      </c>
      <c r="T66" s="30" t="n">
        <v>0</v>
      </c>
      <c r="U66" s="30" t="n">
        <v>0</v>
      </c>
      <c r="V66" s="30" t="n">
        <v>0</v>
      </c>
      <c r="W66" s="30" t="n">
        <v>0</v>
      </c>
      <c r="X66" s="30" t="n">
        <v>0</v>
      </c>
      <c r="Y66" s="30" t="n">
        <v>0</v>
      </c>
      <c r="Z66" s="30" t="n">
        <v>0</v>
      </c>
      <c r="AA66" s="30" t="n">
        <v>0</v>
      </c>
      <c r="AB66" s="19"/>
      <c r="AD66" s="16"/>
    </row>
    <row r="67" spans="8:30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36</v>
      </c>
      <c r="I69" s="30" t="n">
        <v>0</v>
      </c>
      <c r="J69" s="30" t="n">
        <v>0</v>
      </c>
      <c r="K69" s="30" t="n">
        <v>0</v>
      </c>
      <c r="L69" s="30" t="n">
        <v>0</v>
      </c>
      <c r="M69" s="30" t="n">
        <v>0</v>
      </c>
      <c r="N69" s="30" t="n">
        <v>0</v>
      </c>
      <c r="O69" s="30" t="n">
        <v>0</v>
      </c>
      <c r="P69" s="30" t="n">
        <v>0</v>
      </c>
      <c r="Q69" s="30" t="n">
        <v>0</v>
      </c>
      <c r="R69" s="30" t="n">
        <v>0</v>
      </c>
      <c r="S69" s="30" t="n">
        <v>0</v>
      </c>
      <c r="T69" s="30" t="n">
        <v>0</v>
      </c>
      <c r="U69" s="30" t="n">
        <v>0</v>
      </c>
      <c r="V69" s="30" t="n">
        <v>0</v>
      </c>
      <c r="W69" s="30" t="n">
        <v>0</v>
      </c>
      <c r="X69" s="30" t="n">
        <v>0</v>
      </c>
      <c r="Y69" s="30" t="n">
        <v>0</v>
      </c>
      <c r="Z69" s="30" t="n">
        <v>0</v>
      </c>
      <c r="AA69" s="30" t="n">
        <v>0</v>
      </c>
      <c r="AB69" s="19"/>
      <c r="AD69" s="16"/>
    </row>
    <row r="70" spans="7:30">
      <c r="G70" s="3" t="s">
        <v>37</v>
      </c>
      <c r="H70" s="20">
        <f>MAX(I62:Y62)</f>
        <v>0.219984944666789017</v>
      </c>
      <c r="AB70" s="19"/>
      <c r="AD70" s="16"/>
    </row>
    <row r="71" spans="7:30">
      <c r="G71" s="3" t="s">
        <v>38</v>
      </c>
      <c r="H71" s="21">
        <f>MIN(I62:Y62)</f>
        <v>-0.214171341338765009</v>
      </c>
      <c r="AB71" s="19"/>
      <c r="AD71" s="16"/>
    </row>
    <row r="72" spans="7:30">
      <c r="G72" s="3" t="s">
        <v>39</v>
      </c>
      <c r="H72" s="20">
        <f>MAX(I63:Y63)</f>
        <v>0.575343428905593957</v>
      </c>
      <c r="AB72" s="19"/>
      <c r="AD72" s="16"/>
    </row>
    <row r="73" spans="7:30">
      <c r="G73" s="3" t="s">
        <v>40</v>
      </c>
      <c r="H73" s="21">
        <f>MIN(I63:Y63)</f>
        <v>0.0391861172724089979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</sheetData>
  <conditionalFormatting sqref="I64 J66:AA66 I66:I67 I69:AA69">
    <cfRule type="top10" dxfId="32" priority="1" rank="5" bottom="1"/>
  </conditionalFormatting>
  <conditionalFormatting sqref="J64:AA64">
    <cfRule type="top10" dxfId="33" priority="2" rank="5" bottom="1"/>
  </conditionalFormatting>
  <conditionalFormatting sqref="I64 J66:AA66 I66:I67 I69:AA69">
    <cfRule type="top10" dxfId="34" priority="3" rank="5"/>
  </conditionalFormatting>
  <conditionalFormatting sqref="J67:AA67">
    <cfRule type="top10" dxfId="35" priority="4" rank="5"/>
  </conditionalFormatting>
  <conditionalFormatting sqref="J67:AA67">
    <cfRule type="top10" dxfId="36" priority="5" rank="5" bottom="1"/>
  </conditionalFormatting>
  <conditionalFormatting sqref="J67:AA67">
    <cfRule type="top10" dxfId="37" priority="6" rank="5" bottom="1"/>
  </conditionalFormatting>
  <conditionalFormatting sqref="J64:AA64">
    <cfRule type="top10" dxfId="38" priority="7" rank="5"/>
  </conditionalFormatting>
  <conditionalFormatting sqref="J64:AA64">
    <cfRule type="top10" dxfId="39" priority="8" rank="5"/>
  </conditionalFormatting>
  <conditionalFormatting sqref="I64 J66:AA66 I66:I67 I69:AA69">
    <cfRule type="top10" dxfId="40" priority="9" rank="5"/>
  </conditionalFormatting>
  <conditionalFormatting sqref="I64 J66:AA66 I66:I67 I69:AA69">
    <cfRule type="top10" dxfId="41" priority="10" rank="5" bottom="1"/>
  </conditionalFormatting>
  <conditionalFormatting sqref="Z66:AA66">
    <cfRule type="top10" dxfId="42" priority="11" rank="5" bottom="1"/>
  </conditionalFormatting>
  <conditionalFormatting sqref="Z66:AA66">
    <cfRule type="top10" dxfId="43" priority="12" rank="5"/>
  </conditionalFormatting>
  <conditionalFormatting sqref="J67:AA67">
    <cfRule type="top10" dxfId="44" priority="13" rank="5"/>
  </conditionalFormatting>
  <conditionalFormatting sqref="J64:AA64">
    <cfRule type="top10" dxfId="45" priority="14" rank="5" bottom="1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46" priority="16" rank="5"/>
  </conditionalFormatting>
  <conditionalFormatting sqref="I62:Z63 AA63 AB86:AB87">
    <cfRule type="top10" dxfId="47" priority="17" rank="5" bottom="1"/>
  </conditionalFormatting>
  <conditionalFormatting sqref="I62:Z62 Z63:AA63">
    <cfRule type="top10" dxfId="48" priority="18" rank="5" bottom="1"/>
  </conditionalFormatting>
  <conditionalFormatting sqref="I62:Z62 Z63:AA63">
    <cfRule type="top10" dxfId="49" priority="19" rank="5"/>
  </conditionalFormatting>
  <conditionalFormatting sqref="I63:AA63">
    <cfRule type="top10" dxfId="50" priority="20" rank="5" bottom="1"/>
  </conditionalFormatting>
  <conditionalFormatting sqref="I63:AA63">
    <cfRule type="top10" dxfId="5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365"/>
  <sheetViews>
    <sheetView view="normal" topLeftCell="G41" zoomScale="60" workbookViewId="0">
      <selection activeCell="I65" sqref="I65:AA69"/>
    </sheetView>
  </sheetViews>
  <sheetFormatPr defaultRowHeight="15.80"/>
  <cols>
    <col min="1" max="14" width="8.877049" style="3"/>
    <col min="15" max="15" width="8.877049" style="5"/>
    <col min="16" max="26" width="8.877049" style="3"/>
    <col min="27" max="27" width="8.877049" style="5"/>
    <col min="28" max="38" width="8.877049" style="3"/>
    <col min="39" max="39" width="8.877049" style="5"/>
    <col min="40" max="50" width="8.877049" style="3"/>
    <col min="51" max="51" width="8.877049" style="5"/>
    <col min="52" max="16384" width="8.877049" style="3"/>
  </cols>
  <sheetData>
    <row r="1" spans="1:54">
      <c r="A1" s="16" t="s">
        <v>0</v>
      </c>
      <c r="B1" s="16" t="s">
        <v>1</v>
      </c>
      <c r="C1" s="16" t="s">
        <v>2</v>
      </c>
      <c r="D1" s="3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4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4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s="3" t="n">
        <v>1.05499999999999994</v>
      </c>
      <c r="C2" s="6" t="n">
        <v>1.22799999999999998</v>
      </c>
      <c r="D2" s="3" t="n">
        <v>1.05499999999999994</v>
      </c>
      <c r="F2" s="6"/>
      <c r="H2" s="3" t="n">
        <v>1966</v>
      </c>
      <c r="O2" s="3"/>
      <c r="P2" s="34" t="n">
        <v>14.0999999999999979</v>
      </c>
      <c r="Q2" t="n">
        <v>10.4000000000000004</v>
      </c>
      <c r="R2" t="n">
        <v>6.80000000000000071</v>
      </c>
      <c r="S2" t="n">
        <v>15.4000000000000004</v>
      </c>
      <c r="T2" t="n">
        <v>36.2999999999999901</v>
      </c>
      <c r="U2" t="n">
        <v>57.2999999999999972</v>
      </c>
      <c r="V2" t="n">
        <v>24</v>
      </c>
      <c r="W2" t="n">
        <v>65.2999999999999829</v>
      </c>
      <c r="X2" t="n">
        <v>45.2999999999999972</v>
      </c>
      <c r="Y2" t="n">
        <v>25.6999999999999993</v>
      </c>
      <c r="Z2" t="n">
        <v>22.6999999999999993</v>
      </c>
      <c r="AA2" t="n">
        <v>29.1999999999999993</v>
      </c>
      <c r="AB2" s="38">
        <f>SUM(P2:AA2)</f>
        <v>352.5</v>
      </c>
      <c r="AC2" s="16">
        <f>SUM(U2:V2)</f>
        <v>81.2999999999999972</v>
      </c>
      <c r="AD2" s="16">
        <f>SUM(T2:X2)</f>
        <v>228.199999999999989</v>
      </c>
      <c r="AE2" s="16"/>
      <c r="AF2" s="3" t="n">
        <v>1966</v>
      </c>
      <c r="AM2" s="3"/>
      <c r="AN2" s="34" t="n">
        <v>-36.4000000000000057</v>
      </c>
      <c r="AO2" t="n">
        <v>-36.2678571428571459</v>
      </c>
      <c r="AP2" t="n">
        <v>-29.1741935483871053</v>
      </c>
      <c r="AQ2" t="n">
        <v>-14.5333333333333314</v>
      </c>
      <c r="AR2" t="n">
        <v>-2.09677419354838745</v>
      </c>
      <c r="AS2" t="n">
        <v>6.42666666666666586</v>
      </c>
      <c r="AT2" t="n">
        <v>16.9129032258064527</v>
      </c>
      <c r="AU2" t="n">
        <v>13.2645161290322555</v>
      </c>
      <c r="AV2" t="n">
        <v>4.07000000000000117</v>
      </c>
      <c r="AW2" t="n">
        <v>-12.5709677419354797</v>
      </c>
      <c r="AX2" t="n">
        <v>-24.730000000000004</v>
      </c>
      <c r="AY2" t="n">
        <v>-15.6387096774193566</v>
      </c>
      <c r="AZ2" s="16">
        <f>AVERAGE(AN2:AY2)</f>
        <v>-10.8948124679979994</v>
      </c>
      <c r="BA2" s="3">
        <f>AVERAGE(AS2:AT2)</f>
        <v>11.6697849462366001</v>
      </c>
      <c r="BB2" s="3">
        <f>AVERAGE(AS2:AV2)</f>
        <v>10.1685215053762992</v>
      </c>
    </row>
    <row r="3" spans="1:54">
      <c r="A3" s="3" t="n">
        <v>1967</v>
      </c>
      <c r="B3" s="3" t="n">
        <v>1.20599999999999996</v>
      </c>
      <c r="C3" s="6" t="n">
        <v>1.27499999999999991</v>
      </c>
      <c r="D3" s="3" t="n">
        <v>1.20599999999999996</v>
      </c>
      <c r="F3" s="6"/>
      <c r="H3" s="3" t="n">
        <v>1967</v>
      </c>
      <c r="I3" t="n">
        <v>57.2999999999999972</v>
      </c>
      <c r="J3" t="n">
        <v>24</v>
      </c>
      <c r="K3" t="n">
        <v>65.2999999999999829</v>
      </c>
      <c r="L3" t="n">
        <v>45.2999999999999972</v>
      </c>
      <c r="M3" t="n">
        <v>25.6999999999999993</v>
      </c>
      <c r="N3" t="n">
        <v>22.6999999999999993</v>
      </c>
      <c r="O3" t="n">
        <v>29.1999999999999993</v>
      </c>
      <c r="P3" s="34" t="n">
        <v>17.4999999999999964</v>
      </c>
      <c r="Q3" t="n">
        <v>16.7000000000000028</v>
      </c>
      <c r="R3" t="n">
        <v>13.5</v>
      </c>
      <c r="S3" t="n">
        <v>18.5</v>
      </c>
      <c r="T3" t="n">
        <v>11.4000000000000004</v>
      </c>
      <c r="U3" t="n">
        <v>15.1999999999999993</v>
      </c>
      <c r="V3" t="n">
        <v>11.9000000000000004</v>
      </c>
      <c r="W3" t="n">
        <v>49.7000000000000028</v>
      </c>
      <c r="X3" t="n">
        <v>39.1000000000000085</v>
      </c>
      <c r="Y3" t="n">
        <v>23.1000000000000014</v>
      </c>
      <c r="Z3" t="n">
        <v>37.6000000000000014</v>
      </c>
      <c r="AA3" t="n">
        <v>24.3999999999999986</v>
      </c>
      <c r="AB3" s="38">
        <f>SUM(P3:AA3)</f>
        <v>278.600000000000023</v>
      </c>
      <c r="AC3" s="16">
        <f>SUM(U3:V3)</f>
        <v>27.1000000000000014</v>
      </c>
      <c r="AD3" s="16">
        <f>SUM(T3:X3)</f>
        <v>127.299999999999997</v>
      </c>
      <c r="AE3" s="16"/>
      <c r="AF3" s="3" t="n">
        <v>1967</v>
      </c>
      <c r="AG3" t="n">
        <v>6.42666666666666586</v>
      </c>
      <c r="AH3" t="n">
        <v>16.9129032258064527</v>
      </c>
      <c r="AI3" t="n">
        <v>13.2645161290322555</v>
      </c>
      <c r="AJ3" t="n">
        <v>4.07000000000000117</v>
      </c>
      <c r="AK3" t="n">
        <v>-12.5709677419354797</v>
      </c>
      <c r="AL3" t="n">
        <v>-24.730000000000004</v>
      </c>
      <c r="AM3" t="n">
        <v>-15.6387096774193566</v>
      </c>
      <c r="AN3" s="34" t="n">
        <v>-30.8000000000000007</v>
      </c>
      <c r="AO3" t="n">
        <v>-25.8928571428571423</v>
      </c>
      <c r="AP3" t="n">
        <v>-20.5677419354838769</v>
      </c>
      <c r="AQ3" t="n">
        <v>-10.1266666666666687</v>
      </c>
      <c r="AR3" t="n">
        <v>-2.78064516129032224</v>
      </c>
      <c r="AS3" t="n">
        <v>10.1933333333333316</v>
      </c>
      <c r="AT3" t="n">
        <v>21.8451612903225758</v>
      </c>
      <c r="AU3" t="n">
        <v>13.4806451612903224</v>
      </c>
      <c r="AV3" t="n">
        <v>5.47666666666666835</v>
      </c>
      <c r="AW3" t="n">
        <v>-0.977419354838709431</v>
      </c>
      <c r="AX3" t="n">
        <v>-12.5133333333333336</v>
      </c>
      <c r="AY3" t="n">
        <v>-17.3000000000000007</v>
      </c>
      <c r="AZ3" s="16">
        <f>AVERAGE(AN3:AY3)</f>
        <v>-5.83023809523809966</v>
      </c>
      <c r="BA3" s="3">
        <f>AVERAGE(AS3:AT3)</f>
        <v>16.0192473118279999</v>
      </c>
      <c r="BB3" s="3">
        <f>AVERAGE(AS3:AV3)</f>
        <v>12.7489516129032001</v>
      </c>
    </row>
    <row r="4" spans="1:54">
      <c r="A4" s="3" t="n">
        <v>1968</v>
      </c>
      <c r="B4" s="3" t="n">
        <v>0.700999999999999979</v>
      </c>
      <c r="C4" s="6" t="n">
        <v>0.697999999999999954</v>
      </c>
      <c r="D4" s="3" t="n">
        <v>0.700999999999999979</v>
      </c>
      <c r="F4" s="6"/>
      <c r="H4" s="3" t="n">
        <v>1968</v>
      </c>
      <c r="I4" t="n">
        <v>15.1999999999999993</v>
      </c>
      <c r="J4" t="n">
        <v>11.9000000000000004</v>
      </c>
      <c r="K4" t="n">
        <v>49.7000000000000028</v>
      </c>
      <c r="L4" t="n">
        <v>39.1000000000000085</v>
      </c>
      <c r="M4" t="n">
        <v>23.1000000000000014</v>
      </c>
      <c r="N4" t="n">
        <v>37.6000000000000014</v>
      </c>
      <c r="O4" t="n">
        <v>24.3999999999999986</v>
      </c>
      <c r="P4" s="34" t="n">
        <v>6.59999999999999964</v>
      </c>
      <c r="Q4" t="n">
        <v>8.90000000000000036</v>
      </c>
      <c r="R4" t="n">
        <v>21.6000000000000014</v>
      </c>
      <c r="S4" t="n">
        <v>16.6000000000000014</v>
      </c>
      <c r="T4" t="n">
        <v>8.89999999999999858</v>
      </c>
      <c r="U4" t="n">
        <v>32.3000000000000043</v>
      </c>
      <c r="V4" t="n">
        <v>62.5</v>
      </c>
      <c r="W4" t="n">
        <v>48.2000000000000028</v>
      </c>
      <c r="X4" t="n">
        <v>23.6000000000000014</v>
      </c>
      <c r="Y4" t="n">
        <v>35.7999999999999972</v>
      </c>
      <c r="Z4" t="n">
        <v>5.79999999999999982</v>
      </c>
      <c r="AA4" t="n">
        <v>39.4000000000000057</v>
      </c>
      <c r="AB4" s="38">
        <f>SUM(P4:AA4)</f>
        <v>310.199999999999989</v>
      </c>
      <c r="AC4" s="16">
        <f>SUM(U4:V4)</f>
        <v>94.7999999999999972</v>
      </c>
      <c r="AD4" s="16">
        <f>SUM(T4:X4)</f>
        <v>175.5</v>
      </c>
      <c r="AE4" s="16"/>
      <c r="AF4" s="3" t="n">
        <v>1968</v>
      </c>
      <c r="AG4" t="n">
        <v>10.1933333333333316</v>
      </c>
      <c r="AH4" t="n">
        <v>21.8451612903225758</v>
      </c>
      <c r="AI4" t="n">
        <v>13.4806451612903224</v>
      </c>
      <c r="AJ4" t="n">
        <v>5.47666666666666835</v>
      </c>
      <c r="AK4" t="n">
        <v>-0.977419354838709431</v>
      </c>
      <c r="AL4" t="n">
        <v>-12.5133333333333336</v>
      </c>
      <c r="AM4" t="n">
        <v>-17.3000000000000007</v>
      </c>
      <c r="AN4" s="34" t="n">
        <v>-27.5064516129032306</v>
      </c>
      <c r="AO4" t="n">
        <v>-23.1551724137931068</v>
      </c>
      <c r="AP4" t="n">
        <v>-15.3129032258064512</v>
      </c>
      <c r="AQ4" t="n">
        <v>-10.6333333333333329</v>
      </c>
      <c r="AR4" t="n">
        <v>-2.94193548387096762</v>
      </c>
      <c r="AS4" t="n">
        <v>7.91333333333333133</v>
      </c>
      <c r="AT4" t="n">
        <v>16.6870967741935452</v>
      </c>
      <c r="AU4" t="n">
        <v>11.5419354838709687</v>
      </c>
      <c r="AV4" t="n">
        <v>4.32666666666666533</v>
      </c>
      <c r="AW4" t="n">
        <v>-8.83548387096774057</v>
      </c>
      <c r="AX4" t="n">
        <v>-31.4733333333333327</v>
      </c>
      <c r="AY4" t="n">
        <v>-32.8032258064516142</v>
      </c>
      <c r="AZ4" s="16">
        <f>AVERAGE(AN4:AY4)</f>
        <v>-9.34940056853294088</v>
      </c>
      <c r="BA4" s="3">
        <f>AVERAGE(AS4:AT4)</f>
        <v>12.3002150537634005</v>
      </c>
      <c r="BB4" s="3">
        <f>AVERAGE(AS4:AV4)</f>
        <v>10.1172580645161005</v>
      </c>
    </row>
    <row r="5" spans="1:54">
      <c r="A5" s="3" t="n">
        <v>1969</v>
      </c>
      <c r="B5" s="3" t="n">
        <v>1.08699999999999996</v>
      </c>
      <c r="C5" s="6" t="n">
        <v>1.18700000000000006</v>
      </c>
      <c r="D5" s="3" t="n">
        <v>1.08699999999999996</v>
      </c>
      <c r="F5" s="6"/>
      <c r="H5" s="3" t="n">
        <v>1969</v>
      </c>
      <c r="I5" t="n">
        <v>32.3000000000000043</v>
      </c>
      <c r="J5" t="n">
        <v>62.5</v>
      </c>
      <c r="K5" t="n">
        <v>48.2000000000000028</v>
      </c>
      <c r="L5" t="n">
        <v>23.6000000000000014</v>
      </c>
      <c r="M5" t="n">
        <v>35.7999999999999972</v>
      </c>
      <c r="N5" t="n">
        <v>5.79999999999999982</v>
      </c>
      <c r="O5" t="n">
        <v>39.4000000000000057</v>
      </c>
      <c r="P5" s="34" t="n">
        <v>10.5000000000000018</v>
      </c>
      <c r="Q5" t="n">
        <v>15.3000000000000025</v>
      </c>
      <c r="R5" t="n">
        <v>7.70000000000000018</v>
      </c>
      <c r="S5" t="n">
        <v>12.0000000000000018</v>
      </c>
      <c r="T5" t="n">
        <v>12.8000000000000007</v>
      </c>
      <c r="U5" t="n">
        <v>42</v>
      </c>
      <c r="V5" t="n">
        <v>29.8000000000000007</v>
      </c>
      <c r="W5" t="n">
        <v>19.600000000000005</v>
      </c>
      <c r="X5" t="n">
        <v>29.3000000000000007</v>
      </c>
      <c r="Y5" t="n">
        <v>11.7000000000000046</v>
      </c>
      <c r="Z5" t="n">
        <v>21</v>
      </c>
      <c r="AA5" t="n">
        <v>27.0000000000000036</v>
      </c>
      <c r="AB5" s="38">
        <f>SUM(P5:AA5)</f>
        <v>238.699999999999989</v>
      </c>
      <c r="AC5" s="16">
        <f>SUM(U5:V5)</f>
        <v>71.7999999999999972</v>
      </c>
      <c r="AD5" s="16">
        <f>SUM(T5:X5)</f>
        <v>133.5</v>
      </c>
      <c r="AE5" s="16"/>
      <c r="AF5" s="3" t="n">
        <v>1969</v>
      </c>
      <c r="AG5" t="n">
        <v>7.91333333333333133</v>
      </c>
      <c r="AH5" t="n">
        <v>16.6870967741935452</v>
      </c>
      <c r="AI5" t="n">
        <v>11.5419354838709687</v>
      </c>
      <c r="AJ5" t="n">
        <v>4.32666666666666533</v>
      </c>
      <c r="AK5" t="n">
        <v>-8.83548387096774057</v>
      </c>
      <c r="AL5" t="n">
        <v>-31.4733333333333327</v>
      </c>
      <c r="AM5" t="n">
        <v>-32.8032258064516142</v>
      </c>
      <c r="AN5" s="34" t="n">
        <v>-31.4612903225806484</v>
      </c>
      <c r="AO5" t="n">
        <v>-35.1714285714285708</v>
      </c>
      <c r="AP5" t="n">
        <v>-24.0483870967741993</v>
      </c>
      <c r="AQ5" t="n">
        <v>-14.0900000000000016</v>
      </c>
      <c r="AR5" t="n">
        <v>-1.66129032258064502</v>
      </c>
      <c r="AS5" t="n">
        <v>9.68666666666666387</v>
      </c>
      <c r="AT5" t="n">
        <v>20.9806451612903189</v>
      </c>
      <c r="AU5" t="n">
        <v>14.7870967741935502</v>
      </c>
      <c r="AV5" t="n">
        <v>2.7033333333333327</v>
      </c>
      <c r="AW5" t="n">
        <v>-9.85161290322580641</v>
      </c>
      <c r="AX5" t="n">
        <v>-15.9366666666666639</v>
      </c>
      <c r="AY5" t="n">
        <v>-22.9032258064516085</v>
      </c>
      <c r="AZ5" s="16">
        <f>AVERAGE(AN5:AY5)</f>
        <v>-8.91384664618536071</v>
      </c>
      <c r="BA5" s="3">
        <f>AVERAGE(AS5:AT5)</f>
        <v>15.3336559139785003</v>
      </c>
      <c r="BB5" s="3">
        <f>AVERAGE(AS5:AV5)</f>
        <v>12.0394354838709994</v>
      </c>
    </row>
    <row r="6" spans="1:54">
      <c r="A6" s="3" t="n">
        <v>1970</v>
      </c>
      <c r="B6" s="3" t="n">
        <v>0.937999999999999901</v>
      </c>
      <c r="C6" s="6" t="n">
        <v>0.925999999999999979</v>
      </c>
      <c r="D6" s="3" t="n">
        <v>0.937999999999999901</v>
      </c>
      <c r="F6" s="6"/>
      <c r="H6" s="3" t="n">
        <v>1970</v>
      </c>
      <c r="I6" t="n">
        <v>42</v>
      </c>
      <c r="J6" t="n">
        <v>29.8000000000000007</v>
      </c>
      <c r="K6" t="n">
        <v>19.600000000000005</v>
      </c>
      <c r="L6" t="n">
        <v>29.3000000000000007</v>
      </c>
      <c r="M6" t="n">
        <v>11.7000000000000046</v>
      </c>
      <c r="N6" t="n">
        <v>21</v>
      </c>
      <c r="O6" t="n">
        <v>27.0000000000000036</v>
      </c>
      <c r="P6" s="34" t="n">
        <v>8.70000000000000107</v>
      </c>
      <c r="Q6" t="n">
        <v>1.60000000000000009</v>
      </c>
      <c r="R6" t="n">
        <v>9.90000000000000036</v>
      </c>
      <c r="S6" t="n">
        <v>6.40000000000000036</v>
      </c>
      <c r="T6" t="n">
        <v>18.3999999999999986</v>
      </c>
      <c r="U6" t="n">
        <v>39.2000000000000028</v>
      </c>
      <c r="V6" t="n">
        <v>74.9999999999999858</v>
      </c>
      <c r="W6" t="n">
        <v>27.6999999999999993</v>
      </c>
      <c r="X6" t="n">
        <v>46.3999999999999915</v>
      </c>
      <c r="Y6" t="n">
        <v>37.1000000000000014</v>
      </c>
      <c r="Z6" t="n">
        <v>23.6000000000000014</v>
      </c>
      <c r="AA6" t="n">
        <v>15.0999999999999996</v>
      </c>
      <c r="AB6" s="38">
        <f>SUM(P6:AA6)</f>
        <v>309.100000000000023</v>
      </c>
      <c r="AC6" s="16">
        <f>SUM(U6:V6)</f>
        <v>114.200000000000003</v>
      </c>
      <c r="AD6" s="16">
        <f>SUM(T6:X6)</f>
        <v>206.699999999999989</v>
      </c>
      <c r="AE6" s="16"/>
      <c r="AF6" s="3" t="n">
        <v>1970</v>
      </c>
      <c r="AG6" t="n">
        <v>9.68666666666666387</v>
      </c>
      <c r="AH6" t="n">
        <v>20.9806451612903189</v>
      </c>
      <c r="AI6" t="n">
        <v>14.7870967741935502</v>
      </c>
      <c r="AJ6" t="n">
        <v>2.7033333333333327</v>
      </c>
      <c r="AK6" t="n">
        <v>-9.85161290322580641</v>
      </c>
      <c r="AL6" t="n">
        <v>-15.9366666666666639</v>
      </c>
      <c r="AM6" t="n">
        <v>-22.9032258064516085</v>
      </c>
      <c r="AN6" s="34" t="n">
        <v>-29.3193548387096676</v>
      </c>
      <c r="AO6" t="n">
        <v>-31.8285714285714292</v>
      </c>
      <c r="AP6" t="n">
        <v>-21.3903225806451687</v>
      </c>
      <c r="AQ6" t="n">
        <v>-14.8766666666666634</v>
      </c>
      <c r="AR6" t="n">
        <v>-4.75161290322580587</v>
      </c>
      <c r="AS6" t="n">
        <v>6.97333333333333183</v>
      </c>
      <c r="AT6" t="n">
        <v>18.9419354838709673</v>
      </c>
      <c r="AU6" t="n">
        <v>10.887096774193548</v>
      </c>
      <c r="AV6" t="n">
        <v>5.04666666666666597</v>
      </c>
      <c r="AW6" t="n">
        <v>-10.1967741935483875</v>
      </c>
      <c r="AX6" t="n">
        <v>-18.7866666666666724</v>
      </c>
      <c r="AY6" t="n">
        <v>-23.6161290322580548</v>
      </c>
      <c r="AZ6" s="16">
        <f>AVERAGE(AN6:AY6)</f>
        <v>-9.40975550435227959</v>
      </c>
      <c r="BA6" s="3">
        <f>AVERAGE(AS6:AT6)</f>
        <v>12.9576344086021997</v>
      </c>
      <c r="BB6" s="3">
        <f>AVERAGE(AS6:AV6)</f>
        <v>10.4622580645160994</v>
      </c>
    </row>
    <row r="7" spans="1:54">
      <c r="A7" s="3" t="n">
        <v>1971</v>
      </c>
      <c r="B7" s="3" t="n">
        <v>0.327000000000000002</v>
      </c>
      <c r="C7" s="6" t="n">
        <v>0.362000000000000011</v>
      </c>
      <c r="D7" s="3" t="n">
        <v>0.327000000000000002</v>
      </c>
      <c r="F7" s="6"/>
      <c r="H7" s="3" t="n">
        <v>1971</v>
      </c>
      <c r="I7" t="n">
        <v>39.2000000000000028</v>
      </c>
      <c r="J7" t="n">
        <v>74.9999999999999858</v>
      </c>
      <c r="K7" t="n">
        <v>27.6999999999999993</v>
      </c>
      <c r="L7" t="n">
        <v>46.3999999999999915</v>
      </c>
      <c r="M7" t="n">
        <v>37.1000000000000014</v>
      </c>
      <c r="N7" t="n">
        <v>23.6000000000000014</v>
      </c>
      <c r="O7" t="n">
        <v>15.0999999999999996</v>
      </c>
      <c r="P7" s="34" t="n">
        <v>11.0999999999999996</v>
      </c>
      <c r="Q7" t="n">
        <v>2.40000000000000036</v>
      </c>
      <c r="R7" t="n">
        <v>20.5</v>
      </c>
      <c r="S7" t="n">
        <v>8.00000000000000355</v>
      </c>
      <c r="T7" t="n">
        <v>16.3999999999999986</v>
      </c>
      <c r="U7" t="n">
        <v>16</v>
      </c>
      <c r="V7" t="n">
        <v>60.7999999999999972</v>
      </c>
      <c r="W7" t="n">
        <v>16.8999999999999986</v>
      </c>
      <c r="X7" t="n">
        <v>30.6000000000000014</v>
      </c>
      <c r="Y7" t="n">
        <v>35.2000000000000028</v>
      </c>
      <c r="Z7" t="n">
        <v>33.2999999999999901</v>
      </c>
      <c r="AA7" t="n">
        <v>32.7000000000000028</v>
      </c>
      <c r="AB7" s="38">
        <f>SUM(P7:AA7)</f>
        <v>283.899999999999977</v>
      </c>
      <c r="AC7" s="16">
        <f>SUM(U7:V7)</f>
        <v>76.7999999999999972</v>
      </c>
      <c r="AD7" s="16">
        <f>SUM(T7:X7)</f>
        <v>140.699999999999989</v>
      </c>
      <c r="AE7" s="16"/>
      <c r="AF7" s="3" t="n">
        <v>1971</v>
      </c>
      <c r="AG7" t="n">
        <v>6.97333333333333183</v>
      </c>
      <c r="AH7" t="n">
        <v>18.9419354838709673</v>
      </c>
      <c r="AI7" t="n">
        <v>10.887096774193548</v>
      </c>
      <c r="AJ7" t="n">
        <v>5.04666666666666597</v>
      </c>
      <c r="AK7" t="n">
        <v>-10.1967741935483875</v>
      </c>
      <c r="AL7" t="n">
        <v>-18.7866666666666724</v>
      </c>
      <c r="AM7" t="n">
        <v>-23.6161290322580548</v>
      </c>
      <c r="AN7" s="34" t="n">
        <v>-29.741935483870968</v>
      </c>
      <c r="AO7" t="n">
        <v>-30.5571428571428569</v>
      </c>
      <c r="AP7" t="n">
        <v>-20.2741935483870961</v>
      </c>
      <c r="AQ7" t="n">
        <v>-13.1866666666666639</v>
      </c>
      <c r="AR7" t="n">
        <v>-1.76129032258064484</v>
      </c>
      <c r="AS7" t="n">
        <v>8.83999999999999986</v>
      </c>
      <c r="AT7" t="n">
        <v>18.2967741935483836</v>
      </c>
      <c r="AU7" t="n">
        <v>19.354838709677427</v>
      </c>
      <c r="AV7" t="n">
        <v>5.98666666666666902</v>
      </c>
      <c r="AW7" t="n">
        <v>-10.7870967741935502</v>
      </c>
      <c r="AX7" t="n">
        <v>-14.6966666666666672</v>
      </c>
      <c r="AY7" t="n">
        <v>-21.3645161290322605</v>
      </c>
      <c r="AZ7" s="16">
        <f>AVERAGE(AN7:AY7)</f>
        <v>-7.49093573988734995</v>
      </c>
      <c r="BA7" s="3">
        <f>AVERAGE(AS7:AT7)</f>
        <v>13.5683870967742006</v>
      </c>
      <c r="BB7" s="3">
        <f>AVERAGE(AS7:AV7)</f>
        <v>13.1195698924731001</v>
      </c>
    </row>
    <row r="8" spans="1:54">
      <c r="A8" s="3" t="n">
        <v>1972</v>
      </c>
      <c r="B8" s="3" t="n">
        <v>0.804000000000000092</v>
      </c>
      <c r="C8" s="6" t="n">
        <v>1.0169999999999999</v>
      </c>
      <c r="D8" s="3" t="n">
        <v>0.804000000000000092</v>
      </c>
      <c r="F8" s="6"/>
      <c r="H8" s="3" t="n">
        <v>1972</v>
      </c>
      <c r="I8" t="n">
        <v>16</v>
      </c>
      <c r="J8" t="n">
        <v>60.7999999999999972</v>
      </c>
      <c r="K8" t="n">
        <v>16.8999999999999986</v>
      </c>
      <c r="L8" t="n">
        <v>30.6000000000000014</v>
      </c>
      <c r="M8" t="n">
        <v>35.2000000000000028</v>
      </c>
      <c r="N8" t="n">
        <v>33.2999999999999901</v>
      </c>
      <c r="O8" t="n">
        <v>32.7000000000000028</v>
      </c>
      <c r="P8" s="34" t="n">
        <v>18.5</v>
      </c>
      <c r="Q8" t="n">
        <v>8</v>
      </c>
      <c r="R8" t="n">
        <v>2.10000000000000009</v>
      </c>
      <c r="S8" t="n">
        <v>26.8000000000000007</v>
      </c>
      <c r="T8" t="n">
        <v>13.4000000000000021</v>
      </c>
      <c r="U8" t="n">
        <v>3.39999999999999991</v>
      </c>
      <c r="V8" t="n">
        <v>51.9999999999999929</v>
      </c>
      <c r="W8" t="n">
        <v>29.6000000000000014</v>
      </c>
      <c r="X8" t="n">
        <v>25.5</v>
      </c>
      <c r="Y8" t="n">
        <v>23.3000000000000007</v>
      </c>
      <c r="Z8" t="n">
        <v>9.19999999999999929</v>
      </c>
      <c r="AA8" t="n">
        <v>16.3000000000000007</v>
      </c>
      <c r="AB8" s="38">
        <f>SUM(P8:AA8)</f>
        <v>228.099999999999994</v>
      </c>
      <c r="AC8" s="16">
        <f>SUM(U8:V8)</f>
        <v>55.3999999999999986</v>
      </c>
      <c r="AD8" s="16">
        <f>SUM(T8:X8)</f>
        <v>123.900000000000006</v>
      </c>
      <c r="AE8" s="16"/>
      <c r="AF8" s="3" t="n">
        <v>1972</v>
      </c>
      <c r="AG8" t="n">
        <v>8.83999999999999986</v>
      </c>
      <c r="AH8" t="n">
        <v>18.2967741935483836</v>
      </c>
      <c r="AI8" t="n">
        <v>19.354838709677427</v>
      </c>
      <c r="AJ8" t="n">
        <v>5.98666666666666902</v>
      </c>
      <c r="AK8" t="n">
        <v>-10.7870967741935502</v>
      </c>
      <c r="AL8" t="n">
        <v>-14.6966666666666672</v>
      </c>
      <c r="AM8" t="n">
        <v>-21.3645161290322605</v>
      </c>
      <c r="AN8" s="34" t="n">
        <v>-32.8612903225806434</v>
      </c>
      <c r="AO8" t="n">
        <v>-28.2862068965517253</v>
      </c>
      <c r="AP8" t="n">
        <v>-24.8354838709677495</v>
      </c>
      <c r="AQ8" t="n">
        <v>-8.94999999999999751</v>
      </c>
      <c r="AR8" t="n">
        <v>-6.48387096774193417</v>
      </c>
      <c r="AS8" t="n">
        <v>8.58000000000000007</v>
      </c>
      <c r="AT8" t="n">
        <v>16.5935483870967744</v>
      </c>
      <c r="AU8" t="n">
        <v>12.5612903225806445</v>
      </c>
      <c r="AV8" t="n">
        <v>1.7266666666666679</v>
      </c>
      <c r="AW8" t="n">
        <v>-8.72258064516129039</v>
      </c>
      <c r="AX8" t="n">
        <v>-27.803333333333331</v>
      </c>
      <c r="AY8" t="n">
        <v>-27.9096774193548427</v>
      </c>
      <c r="AZ8" s="16">
        <f>AVERAGE(AN8:AY8)</f>
        <v>-10.5325781732789991</v>
      </c>
      <c r="BA8" s="3">
        <f>AVERAGE(AS8:AT8)</f>
        <v>12.5867741935484005</v>
      </c>
      <c r="BB8" s="3">
        <f>AVERAGE(AS8:AV8)</f>
        <v>9.8653763440860196</v>
      </c>
    </row>
    <row r="9" spans="1:54">
      <c r="A9" s="3" t="n">
        <v>1973</v>
      </c>
      <c r="B9" s="3" t="n">
        <v>0.379999999999999982</v>
      </c>
      <c r="C9" s="6" t="n">
        <v>0.589999999999999947</v>
      </c>
      <c r="D9" s="3" t="n">
        <v>0.379999999999999982</v>
      </c>
      <c r="F9" s="6"/>
      <c r="H9" s="3" t="n">
        <v>1973</v>
      </c>
      <c r="I9" t="n">
        <v>3.39999999999999991</v>
      </c>
      <c r="J9" t="n">
        <v>51.9999999999999929</v>
      </c>
      <c r="K9" t="n">
        <v>29.6000000000000014</v>
      </c>
      <c r="L9" t="n">
        <v>25.5</v>
      </c>
      <c r="M9" t="n">
        <v>23.3000000000000007</v>
      </c>
      <c r="N9" t="n">
        <v>9.19999999999999929</v>
      </c>
      <c r="O9" t="n">
        <v>16.3000000000000007</v>
      </c>
      <c r="P9" s="34" t="n">
        <v>25.3999999999999986</v>
      </c>
      <c r="Q9" t="n">
        <v>27.3999999999999986</v>
      </c>
      <c r="R9" t="n">
        <v>14</v>
      </c>
      <c r="S9" t="n">
        <v>6.20000000000000018</v>
      </c>
      <c r="T9" t="n">
        <v>17.3000000000000007</v>
      </c>
      <c r="U9" t="n">
        <v>26.1000000000000014</v>
      </c>
      <c r="V9" t="n">
        <v>71.7999999999999972</v>
      </c>
      <c r="W9" t="n">
        <v>17.2999999999999972</v>
      </c>
      <c r="X9" t="n">
        <v>47.3999999999999915</v>
      </c>
      <c r="Y9" t="n">
        <v>32.6000000000000085</v>
      </c>
      <c r="Z9" t="n">
        <v>10.3000000000000007</v>
      </c>
      <c r="AA9" t="n">
        <v>9.59999999999999964</v>
      </c>
      <c r="AB9" s="38">
        <f>SUM(P9:AA9)</f>
        <v>305.399999999999977</v>
      </c>
      <c r="AC9" s="16">
        <f>SUM(U9:V9)</f>
        <v>97.9000000000000057</v>
      </c>
      <c r="AD9" s="16">
        <f>SUM(T9:X9)</f>
        <v>179.900000000000006</v>
      </c>
      <c r="AE9" s="16"/>
      <c r="AF9" s="3" t="n">
        <v>1973</v>
      </c>
      <c r="AG9" t="n">
        <v>8.58000000000000007</v>
      </c>
      <c r="AH9" t="n">
        <v>16.5935483870967744</v>
      </c>
      <c r="AI9" t="n">
        <v>12.5612903225806445</v>
      </c>
      <c r="AJ9" t="n">
        <v>1.7266666666666679</v>
      </c>
      <c r="AK9" t="n">
        <v>-8.72258064516129039</v>
      </c>
      <c r="AL9" t="n">
        <v>-27.803333333333331</v>
      </c>
      <c r="AM9" t="n">
        <v>-27.9096774193548427</v>
      </c>
      <c r="AN9" s="34" t="n">
        <v>-30.9580645161290313</v>
      </c>
      <c r="AO9" t="n">
        <v>-23.1214285714285701</v>
      </c>
      <c r="AP9" t="n">
        <v>-16.5064516129032235</v>
      </c>
      <c r="AQ9" t="n">
        <v>-14.3333333333333357</v>
      </c>
      <c r="AR9" t="n">
        <v>-2.89032258064516157</v>
      </c>
      <c r="AS9" t="n">
        <v>7.29333333333333478</v>
      </c>
      <c r="AT9" t="n">
        <v>16.9258064516128961</v>
      </c>
      <c r="AU9" t="n">
        <v>15.0483870967741939</v>
      </c>
      <c r="AV9" t="n">
        <v>4.01999999999999957</v>
      </c>
      <c r="AW9" t="n">
        <v>-9.3290322580645153</v>
      </c>
      <c r="AX9" t="n">
        <v>-25.3099999999999987</v>
      </c>
      <c r="AY9" t="n">
        <v>-28.6483870967742007</v>
      </c>
      <c r="AZ9" s="16">
        <f>AVERAGE(AN9:AY9)</f>
        <v>-8.98412442396313971</v>
      </c>
      <c r="BA9" s="3">
        <f>AVERAGE(AS9:AT9)</f>
        <v>12.1095698924731003</v>
      </c>
      <c r="BB9" s="3">
        <f>AVERAGE(AS9:AV9)</f>
        <v>10.8218817204301008</v>
      </c>
    </row>
    <row r="10" spans="1:54">
      <c r="A10" s="3" t="n">
        <v>1974</v>
      </c>
      <c r="B10" s="3" t="n">
        <v>0</v>
      </c>
      <c r="C10" s="6" t="n">
        <v>0.433000000000000007</v>
      </c>
      <c r="D10" s="3" t="n">
        <v>0</v>
      </c>
      <c r="F10" s="6"/>
      <c r="H10" s="3" t="n">
        <v>1974</v>
      </c>
      <c r="I10" t="n">
        <v>26.1000000000000014</v>
      </c>
      <c r="J10" t="n">
        <v>71.7999999999999972</v>
      </c>
      <c r="K10" t="n">
        <v>17.2999999999999972</v>
      </c>
      <c r="L10" t="n">
        <v>47.3999999999999915</v>
      </c>
      <c r="M10" t="n">
        <v>32.6000000000000085</v>
      </c>
      <c r="N10" t="n">
        <v>10.3000000000000007</v>
      </c>
      <c r="O10" t="n">
        <v>9.59999999999999964</v>
      </c>
      <c r="P10" s="34" t="n">
        <v>7.09999999999999964</v>
      </c>
      <c r="Q10" t="n">
        <v>17.5999999999999979</v>
      </c>
      <c r="R10" t="n">
        <v>16.3999999999999986</v>
      </c>
      <c r="S10" t="n">
        <v>10.4000000000000004</v>
      </c>
      <c r="T10" t="n">
        <v>22.2000000000000028</v>
      </c>
      <c r="U10" t="n">
        <v>30.5999999999999943</v>
      </c>
      <c r="V10" t="n">
        <v>49.2000000000000028</v>
      </c>
      <c r="W10" t="n">
        <v>49.8999999999999915</v>
      </c>
      <c r="X10" t="n">
        <v>13.2999999999999954</v>
      </c>
      <c r="Y10" t="n">
        <v>49.9999999999999929</v>
      </c>
      <c r="Z10" t="n">
        <v>9.30000000000000071</v>
      </c>
      <c r="AA10" t="n">
        <v>20.8000000000000007</v>
      </c>
      <c r="AB10" s="38">
        <f>SUM(P10:AA10)</f>
        <v>296.800000000000011</v>
      </c>
      <c r="AC10" s="16">
        <f>SUM(U10:V10)</f>
        <v>79.7999999999999972</v>
      </c>
      <c r="AD10" s="16">
        <f>SUM(T10:X10)</f>
        <v>165.199999999999989</v>
      </c>
      <c r="AE10" s="16"/>
      <c r="AF10" s="3" t="n">
        <v>1974</v>
      </c>
      <c r="AG10" t="n">
        <v>7.29333333333333478</v>
      </c>
      <c r="AH10" t="n">
        <v>16.9258064516128961</v>
      </c>
      <c r="AI10" t="n">
        <v>15.0483870967741939</v>
      </c>
      <c r="AJ10" t="n">
        <v>4.01999999999999957</v>
      </c>
      <c r="AK10" t="n">
        <v>-9.3290322580645153</v>
      </c>
      <c r="AL10" t="n">
        <v>-25.3099999999999987</v>
      </c>
      <c r="AM10" t="n">
        <v>-28.6483870967742007</v>
      </c>
      <c r="AN10" s="34" t="n">
        <v>-36.029032258064511</v>
      </c>
      <c r="AO10" t="n">
        <v>-30.8857142857142826</v>
      </c>
      <c r="AP10" t="n">
        <v>-16.8129032258064548</v>
      </c>
      <c r="AQ10" t="n">
        <v>-9.65333333333333599</v>
      </c>
      <c r="AR10" t="n">
        <v>-2.70000000000000018</v>
      </c>
      <c r="AS10" t="n">
        <v>6.37999999999999989</v>
      </c>
      <c r="AT10" t="n">
        <v>13.5225806451612875</v>
      </c>
      <c r="AU10" t="n">
        <v>14.17741935483871</v>
      </c>
      <c r="AV10" t="n">
        <v>5.45999999999999819</v>
      </c>
      <c r="AW10" t="n">
        <v>-15.1903225806451605</v>
      </c>
      <c r="AX10" t="n">
        <v>-31.3133333333333326</v>
      </c>
      <c r="AY10" t="n">
        <v>-24.6806451612903359</v>
      </c>
      <c r="AZ10" s="16">
        <f>AVERAGE(AN10:AY10)</f>
        <v>-10.6437736815156008</v>
      </c>
      <c r="BA10" s="3">
        <f>AVERAGE(AS10:AT10)</f>
        <v>9.95129032258065038</v>
      </c>
      <c r="BB10" s="3">
        <f>AVERAGE(AS10:AV10)</f>
        <v>9.88499999999999979</v>
      </c>
    </row>
    <row r="11" spans="1:54">
      <c r="A11" s="3" t="n">
        <v>1975</v>
      </c>
      <c r="B11" s="3" t="n">
        <v>0.604000000000000004</v>
      </c>
      <c r="C11" s="6" t="n">
        <v>1.08499999999999996</v>
      </c>
      <c r="D11" s="3" t="n">
        <v>0.604000000000000004</v>
      </c>
      <c r="F11" s="6"/>
      <c r="H11" s="3" t="n">
        <v>1975</v>
      </c>
      <c r="I11" t="n">
        <v>30.5999999999999943</v>
      </c>
      <c r="J11" t="n">
        <v>49.2000000000000028</v>
      </c>
      <c r="K11" t="n">
        <v>49.8999999999999915</v>
      </c>
      <c r="L11" t="n">
        <v>13.2999999999999954</v>
      </c>
      <c r="M11" t="n">
        <v>49.9999999999999929</v>
      </c>
      <c r="N11" t="n">
        <v>9.30000000000000071</v>
      </c>
      <c r="O11" t="n">
        <v>20.8000000000000007</v>
      </c>
      <c r="P11" s="34" t="n">
        <v>7.10000000000000053</v>
      </c>
      <c r="Q11" t="n">
        <v>10.3000000000000007</v>
      </c>
      <c r="R11" t="n">
        <v>7.09999999999999964</v>
      </c>
      <c r="S11" t="n">
        <v>17.3999999999999986</v>
      </c>
      <c r="T11" t="n">
        <v>27.6999999999999993</v>
      </c>
      <c r="U11" t="n">
        <v>30</v>
      </c>
      <c r="V11" t="n">
        <v>34.7999999999999972</v>
      </c>
      <c r="W11" t="n">
        <v>12.5</v>
      </c>
      <c r="X11" t="n">
        <v>36.1000000000000014</v>
      </c>
      <c r="Y11" t="n">
        <v>24.6999999999999993</v>
      </c>
      <c r="Z11" t="n">
        <v>17</v>
      </c>
      <c r="AA11" t="n">
        <v>24.0999999999999943</v>
      </c>
      <c r="AB11" s="38">
        <f>SUM(P11:AA11)</f>
        <v>248.800000000000011</v>
      </c>
      <c r="AC11" s="16">
        <f>SUM(U11:V11)</f>
        <v>64.7999999999999972</v>
      </c>
      <c r="AD11" s="16">
        <f>SUM(T11:X11)</f>
        <v>141.099999999999994</v>
      </c>
      <c r="AE11" s="16"/>
      <c r="AF11" s="3" t="n">
        <v>1975</v>
      </c>
      <c r="AG11" t="n">
        <v>6.37999999999999989</v>
      </c>
      <c r="AH11" t="n">
        <v>13.5225806451612875</v>
      </c>
      <c r="AI11" t="n">
        <v>14.17741935483871</v>
      </c>
      <c r="AJ11" t="n">
        <v>5.45999999999999819</v>
      </c>
      <c r="AK11" t="n">
        <v>-15.1903225806451605</v>
      </c>
      <c r="AL11" t="n">
        <v>-31.3133333333333326</v>
      </c>
      <c r="AM11" t="n">
        <v>-24.6806451612903359</v>
      </c>
      <c r="AN11" s="34" t="n">
        <v>-27.0258064516128975</v>
      </c>
      <c r="AO11" t="n">
        <v>-27.1678571428571445</v>
      </c>
      <c r="AP11" t="n">
        <v>-22.3258064516129124</v>
      </c>
      <c r="AQ11" t="n">
        <v>-12.25</v>
      </c>
      <c r="AR11" t="n">
        <v>-0.512903225806450624</v>
      </c>
      <c r="AS11" t="n">
        <v>12.0466666666666686</v>
      </c>
      <c r="AT11" t="n">
        <v>18.3774193548387075</v>
      </c>
      <c r="AU11" t="n">
        <v>14.9354838709677384</v>
      </c>
      <c r="AV11" t="n">
        <v>6.84999999999999964</v>
      </c>
      <c r="AW11" t="n">
        <v>-9.02258064516128755</v>
      </c>
      <c r="AX11" t="n">
        <v>-22.9533333333333367</v>
      </c>
      <c r="AY11" t="n">
        <v>-15.4806451612903224</v>
      </c>
      <c r="AZ11" s="16">
        <f>AVERAGE(AN11:AY11)</f>
        <v>-7.04411354326676964</v>
      </c>
      <c r="BA11" s="3">
        <f>AVERAGE(AS11:AT11)</f>
        <v>15.2120430107526996</v>
      </c>
      <c r="BB11" s="3">
        <f>AVERAGE(AS11:AV11)</f>
        <v>13.0523924731182994</v>
      </c>
    </row>
    <row r="12" spans="1:54">
      <c r="A12" s="3" t="n">
        <v>1976</v>
      </c>
      <c r="B12" s="3" t="n">
        <v>0.795000000000000018</v>
      </c>
      <c r="C12" s="6" t="n">
        <v>1.19199999999999996</v>
      </c>
      <c r="D12" s="3" t="n">
        <v>0.795000000000000018</v>
      </c>
      <c r="F12" s="6"/>
      <c r="H12" s="3" t="n">
        <v>1976</v>
      </c>
      <c r="I12" t="n">
        <v>30</v>
      </c>
      <c r="J12" t="n">
        <v>34.7999999999999972</v>
      </c>
      <c r="K12" t="n">
        <v>12.5</v>
      </c>
      <c r="L12" t="n">
        <v>36.1000000000000014</v>
      </c>
      <c r="M12" t="n">
        <v>24.6999999999999993</v>
      </c>
      <c r="N12" t="n">
        <v>17</v>
      </c>
      <c r="O12" t="n">
        <v>24.0999999999999943</v>
      </c>
      <c r="P12" s="34" t="n">
        <v>8.30000000000000071</v>
      </c>
      <c r="Q12" t="n">
        <v>9.09999999999999964</v>
      </c>
      <c r="R12" t="n">
        <v>9.80000000000000071</v>
      </c>
      <c r="S12" t="n">
        <v>8.20000000000000107</v>
      </c>
      <c r="T12" t="n">
        <v>14.1999999999999993</v>
      </c>
      <c r="U12" t="n">
        <v>26.3999999999999986</v>
      </c>
      <c r="V12" t="n">
        <v>25.8999999999999986</v>
      </c>
      <c r="W12" t="n">
        <v>23.1000000000000014</v>
      </c>
      <c r="X12" t="n">
        <v>51.3000000000000114</v>
      </c>
      <c r="Y12" t="n">
        <v>18.3000000000000007</v>
      </c>
      <c r="Z12" t="n">
        <v>21.5000000000000036</v>
      </c>
      <c r="AA12" t="n">
        <v>17.3999999999999986</v>
      </c>
      <c r="AB12" s="38">
        <f>SUM(P12:AA12)</f>
        <v>233.5</v>
      </c>
      <c r="AC12" s="16">
        <f>SUM(U12:V12)</f>
        <v>52.2999999999999972</v>
      </c>
      <c r="AD12" s="16">
        <f>SUM(T12:X12)</f>
        <v>140.900000000000006</v>
      </c>
      <c r="AE12" s="16"/>
      <c r="AF12" s="3" t="n">
        <v>1976</v>
      </c>
      <c r="AG12" t="n">
        <v>12.0466666666666686</v>
      </c>
      <c r="AH12" t="n">
        <v>18.3774193548387075</v>
      </c>
      <c r="AI12" t="n">
        <v>14.9354838709677384</v>
      </c>
      <c r="AJ12" t="n">
        <v>6.84999999999999964</v>
      </c>
      <c r="AK12" t="n">
        <v>-9.02258064516128755</v>
      </c>
      <c r="AL12" t="n">
        <v>-22.9533333333333367</v>
      </c>
      <c r="AM12" t="n">
        <v>-15.4806451612903224</v>
      </c>
      <c r="AN12" s="34" t="n">
        <v>-25.3193548387096854</v>
      </c>
      <c r="AO12" t="n">
        <v>-30.1724137931034484</v>
      </c>
      <c r="AP12" t="n">
        <v>-22.9354838709677509</v>
      </c>
      <c r="AQ12" t="n">
        <v>-7.42999999999999972</v>
      </c>
      <c r="AR12" t="n">
        <v>-3.70000000000000018</v>
      </c>
      <c r="AS12" t="n">
        <v>9.45333333333333137</v>
      </c>
      <c r="AT12" t="n">
        <v>14.5258064516129046</v>
      </c>
      <c r="AU12" t="n">
        <v>10.9161290322580644</v>
      </c>
      <c r="AV12" t="n">
        <v>5.40999999999999925</v>
      </c>
      <c r="AW12" t="n">
        <v>-12.4516129032258078</v>
      </c>
      <c r="AX12" t="n">
        <v>-24.2466666666666697</v>
      </c>
      <c r="AY12" t="n">
        <v>-31.8225806451612883</v>
      </c>
      <c r="AZ12" s="16">
        <f>AVERAGE(AN12:AY12)</f>
        <v>-9.81440365838586004</v>
      </c>
      <c r="BA12" s="3">
        <f>AVERAGE(AS12:AT12)</f>
        <v>11.9895698924730993</v>
      </c>
      <c r="BB12" s="3">
        <f>AVERAGE(AS12:AV12)</f>
        <v>10.0763172043011</v>
      </c>
    </row>
    <row r="13" spans="1:54">
      <c r="A13" s="3" t="n">
        <v>1977</v>
      </c>
      <c r="B13" s="3" t="n">
        <v>0.282999999999999972</v>
      </c>
      <c r="C13" s="6" t="n">
        <v>0.562999999999999901</v>
      </c>
      <c r="D13" s="3" t="n">
        <v>0.282999999999999972</v>
      </c>
      <c r="F13" s="6"/>
      <c r="H13" s="3" t="n">
        <v>1977</v>
      </c>
      <c r="I13" t="n">
        <v>26.3999999999999986</v>
      </c>
      <c r="J13" t="n">
        <v>25.8999999999999986</v>
      </c>
      <c r="K13" t="n">
        <v>23.1000000000000014</v>
      </c>
      <c r="L13" t="n">
        <v>51.3000000000000114</v>
      </c>
      <c r="M13" t="n">
        <v>18.3000000000000007</v>
      </c>
      <c r="N13" t="n">
        <v>21.5000000000000036</v>
      </c>
      <c r="O13" t="n">
        <v>17.3999999999999986</v>
      </c>
      <c r="P13" s="34" t="n">
        <v>11.1999999999999993</v>
      </c>
      <c r="Q13" t="n">
        <v>5.70000000000000018</v>
      </c>
      <c r="R13" t="n">
        <v>5.40000000000000036</v>
      </c>
      <c r="S13" t="n">
        <v>39.5</v>
      </c>
      <c r="T13" t="n">
        <v>16.5999999999999979</v>
      </c>
      <c r="U13" t="n">
        <v>69.2000000000000028</v>
      </c>
      <c r="V13" t="n">
        <v>54.7999999999999901</v>
      </c>
      <c r="W13" t="n">
        <v>23.1000000000000014</v>
      </c>
      <c r="X13" t="n">
        <v>19.3000000000000007</v>
      </c>
      <c r="Y13" t="n">
        <v>10.8000000000000007</v>
      </c>
      <c r="Z13" t="n">
        <v>16.5999999999999979</v>
      </c>
      <c r="AA13" t="n">
        <v>7.89999999999999858</v>
      </c>
      <c r="AB13" s="38">
        <f>SUM(P13:AA13)</f>
        <v>280.100000000000023</v>
      </c>
      <c r="AC13" s="16">
        <f>SUM(U13:V13)</f>
        <v>124</v>
      </c>
      <c r="AD13" s="16">
        <f>SUM(T13:X13)</f>
        <v>183</v>
      </c>
      <c r="AE13" s="16"/>
      <c r="AF13" s="3" t="n">
        <v>1977</v>
      </c>
      <c r="AG13" t="n">
        <v>9.45333333333333137</v>
      </c>
      <c r="AH13" t="n">
        <v>14.5258064516129046</v>
      </c>
      <c r="AI13" t="n">
        <v>10.9161290322580644</v>
      </c>
      <c r="AJ13" t="n">
        <v>5.40999999999999925</v>
      </c>
      <c r="AK13" t="n">
        <v>-12.4516129032258078</v>
      </c>
      <c r="AL13" t="n">
        <v>-24.2466666666666697</v>
      </c>
      <c r="AM13" t="n">
        <v>-31.8225806451612883</v>
      </c>
      <c r="AN13" s="34" t="n">
        <v>-29.1322580645161295</v>
      </c>
      <c r="AO13" t="n">
        <v>-31.9607142857142854</v>
      </c>
      <c r="AP13" t="n">
        <v>-26.0290322580645217</v>
      </c>
      <c r="AQ13" t="n">
        <v>-8.72000000000000064</v>
      </c>
      <c r="AR13" t="n">
        <v>0.787096774193548576</v>
      </c>
      <c r="AS13" t="n">
        <v>9.20666666666666877</v>
      </c>
      <c r="AT13" t="n">
        <v>15.7387096774193527</v>
      </c>
      <c r="AU13" t="n">
        <v>11.3806451612903246</v>
      </c>
      <c r="AV13" t="n">
        <v>3.50333333333333252</v>
      </c>
      <c r="AW13" t="n">
        <v>-13.9999999999999982</v>
      </c>
      <c r="AX13" t="n">
        <v>-24.629999999999999</v>
      </c>
      <c r="AY13" t="n">
        <v>-28.1580645161290235</v>
      </c>
      <c r="AZ13" s="16">
        <f>AVERAGE(AN13:AY13)</f>
        <v>-10.1678014592934005</v>
      </c>
      <c r="BA13" s="3">
        <f>AVERAGE(AS13:AT13)</f>
        <v>12.4726881720430001</v>
      </c>
      <c r="BB13" s="3">
        <f>AVERAGE(AS13:AV13)</f>
        <v>9.95733870967742085</v>
      </c>
    </row>
    <row r="14" spans="1:54">
      <c r="A14" s="3" t="n">
        <v>1978</v>
      </c>
      <c r="B14" s="3" t="n">
        <v>0.692999999999999972</v>
      </c>
      <c r="C14" s="6" t="n">
        <v>1.04499999999999993</v>
      </c>
      <c r="D14" s="3" t="n">
        <v>0.692999999999999972</v>
      </c>
      <c r="F14" s="6"/>
      <c r="H14" s="3" t="n">
        <v>1978</v>
      </c>
      <c r="I14" t="n">
        <v>69.2000000000000028</v>
      </c>
      <c r="J14" t="n">
        <v>54.7999999999999901</v>
      </c>
      <c r="K14" t="n">
        <v>23.1000000000000014</v>
      </c>
      <c r="L14" t="n">
        <v>19.3000000000000007</v>
      </c>
      <c r="M14" t="n">
        <v>10.8000000000000007</v>
      </c>
      <c r="N14" t="n">
        <v>16.5999999999999979</v>
      </c>
      <c r="O14" t="n">
        <v>7.89999999999999858</v>
      </c>
      <c r="P14" s="34" t="n">
        <v>6.59999999999999876</v>
      </c>
      <c r="Q14" t="n">
        <v>15.3000000000000007</v>
      </c>
      <c r="R14" t="n">
        <v>7.70000000000000018</v>
      </c>
      <c r="S14" t="n">
        <v>5.10000000000000053</v>
      </c>
      <c r="T14" t="n">
        <v>11.1000000000000032</v>
      </c>
      <c r="U14" t="n">
        <v>9.49999999999999822</v>
      </c>
      <c r="V14" t="n">
        <v>18.8000000000000007</v>
      </c>
      <c r="W14" t="n">
        <v>24</v>
      </c>
      <c r="X14" t="n">
        <v>28.1999999999999993</v>
      </c>
      <c r="Y14" t="n">
        <v>13.4000000000000004</v>
      </c>
      <c r="Z14" t="n">
        <v>17.5</v>
      </c>
      <c r="AA14" t="n">
        <v>3.10000000000000009</v>
      </c>
      <c r="AB14" s="38">
        <f>SUM(P14:AA14)</f>
        <v>160.300000000000011</v>
      </c>
      <c r="AC14" s="16">
        <f>SUM(U14:V14)</f>
        <v>28.3000000000000007</v>
      </c>
      <c r="AD14" s="16">
        <f>SUM(T14:X14)</f>
        <v>91.5999999999999943</v>
      </c>
      <c r="AE14" s="16"/>
      <c r="AF14" s="3" t="n">
        <v>1978</v>
      </c>
      <c r="AG14" t="n">
        <v>9.20666666666666877</v>
      </c>
      <c r="AH14" t="n">
        <v>15.7387096774193527</v>
      </c>
      <c r="AI14" t="n">
        <v>11.3806451612903246</v>
      </c>
      <c r="AJ14" t="n">
        <v>3.50333333333333252</v>
      </c>
      <c r="AK14" t="n">
        <v>-13.9999999999999982</v>
      </c>
      <c r="AL14" t="n">
        <v>-24.629999999999999</v>
      </c>
      <c r="AM14" t="n">
        <v>-28.1580645161290235</v>
      </c>
      <c r="AN14" s="34" t="n">
        <v>-35.0516129032258092</v>
      </c>
      <c r="AO14" t="n">
        <v>-26.2035714285714256</v>
      </c>
      <c r="AP14" t="n">
        <v>-26.6999999999999993</v>
      </c>
      <c r="AQ14" t="n">
        <v>-14.6666666666666607</v>
      </c>
      <c r="AR14" t="n">
        <v>-3.68064516129032393</v>
      </c>
      <c r="AS14" t="n">
        <v>10.0533333333333363</v>
      </c>
      <c r="AT14" t="n">
        <v>19.3903225806451616</v>
      </c>
      <c r="AU14" t="n">
        <v>15.1999999999999975</v>
      </c>
      <c r="AV14" t="n">
        <v>3.92333333333333414</v>
      </c>
      <c r="AW14" t="n">
        <v>-5.84193548387096762</v>
      </c>
      <c r="AX14" t="n">
        <v>-16.5633333333333361</v>
      </c>
      <c r="AY14" t="n">
        <v>-34.761290322580642</v>
      </c>
      <c r="AZ14" s="16">
        <f>AVERAGE(AN14:AY14)</f>
        <v>-9.57517217101895035</v>
      </c>
      <c r="BA14" s="3">
        <f>AVERAGE(AS14:AT14)</f>
        <v>14.7218279569892001</v>
      </c>
      <c r="BB14" s="3">
        <f>AVERAGE(AS14:AV14)</f>
        <v>12.1417473118280004</v>
      </c>
    </row>
    <row r="15" spans="1:54">
      <c r="A15" s="3" t="n">
        <v>1979</v>
      </c>
      <c r="B15" s="3" t="n">
        <v>1.02699999999999991</v>
      </c>
      <c r="C15" s="6" t="n">
        <v>1.31099999999999994</v>
      </c>
      <c r="D15" s="3" t="n">
        <v>1.02699999999999991</v>
      </c>
      <c r="F15" s="6"/>
      <c r="H15" s="3" t="n">
        <v>1979</v>
      </c>
      <c r="I15" t="n">
        <v>9.49999999999999822</v>
      </c>
      <c r="J15" t="n">
        <v>18.8000000000000007</v>
      </c>
      <c r="K15" t="n">
        <v>24</v>
      </c>
      <c r="L15" t="n">
        <v>28.1999999999999993</v>
      </c>
      <c r="M15" t="n">
        <v>13.4000000000000004</v>
      </c>
      <c r="N15" t="n">
        <v>17.5</v>
      </c>
      <c r="O15" t="n">
        <v>3.10000000000000009</v>
      </c>
      <c r="P15" s="34" t="n">
        <v>3.79999999999999982</v>
      </c>
      <c r="Q15" t="n">
        <v>9.69999999999999929</v>
      </c>
      <c r="R15" t="n">
        <v>2.5</v>
      </c>
      <c r="S15" t="n">
        <v>3.60000000000000009</v>
      </c>
      <c r="T15" t="n">
        <v>8.80000000000000071</v>
      </c>
      <c r="U15" t="n">
        <v>18.8000000000000007</v>
      </c>
      <c r="V15" t="n">
        <v>12</v>
      </c>
      <c r="W15" t="n">
        <v>21.1000000000000014</v>
      </c>
      <c r="X15" t="n">
        <v>39.4000000000000057</v>
      </c>
      <c r="Y15" t="n">
        <v>15.0999999999999979</v>
      </c>
      <c r="Z15" t="n">
        <v>18.3000000000000007</v>
      </c>
      <c r="AA15" t="n">
        <v>17.2000000000000028</v>
      </c>
      <c r="AB15" s="38">
        <f>SUM(P15:AA15)</f>
        <v>170.300000000000011</v>
      </c>
      <c r="AC15" s="16">
        <f>SUM(U15:V15)</f>
        <v>30.8000000000000007</v>
      </c>
      <c r="AD15" s="16">
        <f>SUM(T15:X15)</f>
        <v>100.099999999999994</v>
      </c>
      <c r="AE15" s="16"/>
      <c r="AF15" s="3" t="n">
        <v>1979</v>
      </c>
      <c r="AG15" t="n">
        <v>10.0533333333333363</v>
      </c>
      <c r="AH15" t="n">
        <v>19.3903225806451616</v>
      </c>
      <c r="AI15" t="n">
        <v>15.1999999999999975</v>
      </c>
      <c r="AJ15" t="n">
        <v>3.92333333333333414</v>
      </c>
      <c r="AK15" t="n">
        <v>-5.84193548387096762</v>
      </c>
      <c r="AL15" t="n">
        <v>-16.5633333333333361</v>
      </c>
      <c r="AM15" t="n">
        <v>-34.761290322580642</v>
      </c>
      <c r="AN15" s="34" t="n">
        <v>-38.6483870967741936</v>
      </c>
      <c r="AO15" t="n">
        <v>-41.0750000000000028</v>
      </c>
      <c r="AP15" t="n">
        <v>-27.254838709677415</v>
      </c>
      <c r="AQ15" t="n">
        <v>-14.2399999999999967</v>
      </c>
      <c r="AR15" t="n">
        <v>-5.09999999999999787</v>
      </c>
      <c r="AS15" t="n">
        <v>14.7699999999999996</v>
      </c>
      <c r="AT15" t="n">
        <v>21.5709677419354868</v>
      </c>
      <c r="AU15" t="n">
        <v>13.0774193548387121</v>
      </c>
      <c r="AV15" t="n">
        <v>3.93999999999999986</v>
      </c>
      <c r="AW15" t="n">
        <v>-11.8516129032258082</v>
      </c>
      <c r="AX15" t="n">
        <v>-23.9466666666666654</v>
      </c>
      <c r="AY15" t="n">
        <v>-23.5258064516129011</v>
      </c>
      <c r="AZ15" s="16">
        <f>AVERAGE(AN15:AY15)</f>
        <v>-11.0236603942651996</v>
      </c>
      <c r="BA15" s="3">
        <f>AVERAGE(AS15:AT15)</f>
        <v>18.1704838709677006</v>
      </c>
      <c r="BB15" s="3">
        <f>AVERAGE(AS15:AV15)</f>
        <v>13.3395967741936001</v>
      </c>
    </row>
    <row r="16" spans="1:54">
      <c r="A16" s="3" t="n">
        <v>1980</v>
      </c>
      <c r="B16" s="3" t="n">
        <v>0.158000000000000007</v>
      </c>
      <c r="C16" s="6" t="n">
        <v>0.316999999999999993</v>
      </c>
      <c r="D16" s="3" t="n">
        <v>0.158000000000000007</v>
      </c>
      <c r="F16" s="6"/>
      <c r="H16" s="3" t="n">
        <v>1980</v>
      </c>
      <c r="I16" t="n">
        <v>18.8000000000000007</v>
      </c>
      <c r="J16" t="n">
        <v>12</v>
      </c>
      <c r="K16" t="n">
        <v>21.1000000000000014</v>
      </c>
      <c r="L16" t="n">
        <v>39.4000000000000057</v>
      </c>
      <c r="M16" t="n">
        <v>15.0999999999999979</v>
      </c>
      <c r="N16" t="n">
        <v>18.3000000000000007</v>
      </c>
      <c r="O16" t="n">
        <v>17.2000000000000028</v>
      </c>
      <c r="P16" s="34" t="n">
        <v>6.69999999999999929</v>
      </c>
      <c r="Q16" t="n">
        <v>9.80000000000000071</v>
      </c>
      <c r="R16" t="n">
        <v>9.90000000000000213</v>
      </c>
      <c r="S16" t="n">
        <v>7.10000000000000053</v>
      </c>
      <c r="T16" t="n">
        <v>27.8000000000000007</v>
      </c>
      <c r="U16" t="n">
        <v>47.6999999999999886</v>
      </c>
      <c r="V16" t="n">
        <v>8.70000000000000107</v>
      </c>
      <c r="W16" t="n">
        <v>49.7999999999999972</v>
      </c>
      <c r="X16" t="n">
        <v>45.8999999999999915</v>
      </c>
      <c r="Y16" t="n">
        <v>51.2999999999999972</v>
      </c>
      <c r="Z16" t="n">
        <v>3.79999999999999982</v>
      </c>
      <c r="AA16" t="n">
        <v>8.40000000000000036</v>
      </c>
      <c r="AB16" s="38">
        <f>SUM(P16:AA16)</f>
        <v>276.899999999999977</v>
      </c>
      <c r="AC16" s="16">
        <f>SUM(U16:V16)</f>
        <v>56.3999999999999986</v>
      </c>
      <c r="AD16" s="16">
        <f>SUM(T16:X16)</f>
        <v>179.900000000000006</v>
      </c>
      <c r="AE16" s="16"/>
      <c r="AF16" s="3" t="n">
        <v>1980</v>
      </c>
      <c r="AG16" t="n">
        <v>14.7699999999999996</v>
      </c>
      <c r="AH16" t="n">
        <v>21.5709677419354868</v>
      </c>
      <c r="AI16" t="n">
        <v>13.0774193548387121</v>
      </c>
      <c r="AJ16" t="n">
        <v>3.93999999999999986</v>
      </c>
      <c r="AK16" t="n">
        <v>-11.8516129032258082</v>
      </c>
      <c r="AL16" t="n">
        <v>-23.9466666666666654</v>
      </c>
      <c r="AM16" t="n">
        <v>-23.5258064516129011</v>
      </c>
      <c r="AN16" s="34" t="n">
        <v>-29.2161290322580598</v>
      </c>
      <c r="AO16" t="n">
        <v>-24.9206896551724206</v>
      </c>
      <c r="AP16" t="n">
        <v>-25.2967741935483836</v>
      </c>
      <c r="AQ16" t="n">
        <v>-10.5266666666666673</v>
      </c>
      <c r="AR16" t="n">
        <v>-2.95806451612903221</v>
      </c>
      <c r="AS16" t="n">
        <v>5.3866666666666676</v>
      </c>
      <c r="AT16" t="n">
        <v>16.8451612903225794</v>
      </c>
      <c r="AU16" t="n">
        <v>16.0870967741935473</v>
      </c>
      <c r="AV16" t="n">
        <v>5.42333333333333112</v>
      </c>
      <c r="AW16" t="n">
        <v>-4.81290322580645213</v>
      </c>
      <c r="AX16" t="n">
        <v>-28.3766666666666687</v>
      </c>
      <c r="AY16" t="n">
        <v>-26.1322580645161295</v>
      </c>
      <c r="AZ16" s="16">
        <f>AVERAGE(AN16:AY16)</f>
        <v>-9.04149116302063938</v>
      </c>
      <c r="BA16" s="3">
        <f>AVERAGE(AS16:AT16)</f>
        <v>11.1159139784945999</v>
      </c>
      <c r="BB16" s="3">
        <f>AVERAGE(AS16:AV16)</f>
        <v>10.9355645161290003</v>
      </c>
    </row>
    <row r="17" spans="1:54">
      <c r="A17" s="3" t="n">
        <v>1981</v>
      </c>
      <c r="B17" s="3" t="n">
        <v>0.673000000000000043</v>
      </c>
      <c r="C17" s="6" t="n">
        <v>1.02499999999999991</v>
      </c>
      <c r="D17" s="3" t="n">
        <v>0.673000000000000043</v>
      </c>
      <c r="F17" s="6"/>
      <c r="H17" s="3" t="n">
        <v>1981</v>
      </c>
      <c r="I17" t="n">
        <v>47.6999999999999886</v>
      </c>
      <c r="J17" t="n">
        <v>8.70000000000000107</v>
      </c>
      <c r="K17" t="n">
        <v>49.7999999999999972</v>
      </c>
      <c r="L17" t="n">
        <v>45.8999999999999915</v>
      </c>
      <c r="M17" t="n">
        <v>51.2999999999999972</v>
      </c>
      <c r="N17" t="n">
        <v>3.79999999999999982</v>
      </c>
      <c r="O17" t="n">
        <v>8.40000000000000036</v>
      </c>
      <c r="P17" s="34" t="n">
        <v>18.7000000000000028</v>
      </c>
      <c r="Q17" t="n">
        <v>10.5</v>
      </c>
      <c r="R17" t="n">
        <v>16.8999999999999986</v>
      </c>
      <c r="S17" t="n">
        <v>20.600000000000005</v>
      </c>
      <c r="T17" t="n">
        <v>13.8000000000000007</v>
      </c>
      <c r="U17" t="n">
        <v>46.4000000000000057</v>
      </c>
      <c r="V17" t="n">
        <v>52.1000000000000014</v>
      </c>
      <c r="W17" t="n">
        <v>22.899999999999995</v>
      </c>
      <c r="X17" t="n">
        <v>24.6999999999999993</v>
      </c>
      <c r="Y17" t="n">
        <v>37.3999999999999986</v>
      </c>
      <c r="Z17" t="n">
        <v>16.1999999999999993</v>
      </c>
      <c r="AA17" t="n">
        <v>26.0999999999999943</v>
      </c>
      <c r="AB17" s="38">
        <f>SUM(P17:AA17)</f>
        <v>306.300000000000011</v>
      </c>
      <c r="AC17" s="16">
        <f>SUM(U17:V17)</f>
        <v>98.5</v>
      </c>
      <c r="AD17" s="16">
        <f>SUM(T17:X17)</f>
        <v>159.900000000000006</v>
      </c>
      <c r="AE17" s="16"/>
      <c r="AF17" s="3" t="n">
        <v>1981</v>
      </c>
      <c r="AG17" t="n">
        <v>5.3866666666666676</v>
      </c>
      <c r="AH17" t="n">
        <v>16.8451612903225794</v>
      </c>
      <c r="AI17" t="n">
        <v>16.0870967741935473</v>
      </c>
      <c r="AJ17" t="n">
        <v>5.42333333333333112</v>
      </c>
      <c r="AK17" t="n">
        <v>-4.81290322580645213</v>
      </c>
      <c r="AL17" t="n">
        <v>-28.3766666666666687</v>
      </c>
      <c r="AM17" t="n">
        <v>-26.1322580645161295</v>
      </c>
      <c r="AN17" s="34" t="n">
        <v>-14.6806451612903217</v>
      </c>
      <c r="AO17" t="n">
        <v>-27.25</v>
      </c>
      <c r="AP17" t="n">
        <v>-22.1451612903225765</v>
      </c>
      <c r="AQ17" t="n">
        <v>-10.3366666666666696</v>
      </c>
      <c r="AR17" t="n">
        <v>-5.27419354838709609</v>
      </c>
      <c r="AS17" t="n">
        <v>9.37666666666666693</v>
      </c>
      <c r="AT17" t="n">
        <v>15.4419354838709673</v>
      </c>
      <c r="AU17" t="n">
        <v>15.1677419354838676</v>
      </c>
      <c r="AV17" t="n">
        <v>3.23333333333333295</v>
      </c>
      <c r="AW17" t="n">
        <v>-9.87419354838709573</v>
      </c>
      <c r="AX17" t="n">
        <v>-15.7400000000000002</v>
      </c>
      <c r="AY17" t="n">
        <v>-24.5741935483870932</v>
      </c>
      <c r="AZ17" s="16">
        <f>AVERAGE(AN17:AY17)</f>
        <v>-7.2212813620071703</v>
      </c>
      <c r="BA17" s="3">
        <f>AVERAGE(AS17:AT17)</f>
        <v>12.4093010752688002</v>
      </c>
      <c r="BB17" s="3">
        <f>AVERAGE(AS17:AV17)</f>
        <v>10.8049193548387006</v>
      </c>
    </row>
    <row r="18" spans="1:54">
      <c r="A18" s="3" t="n">
        <v>1982</v>
      </c>
      <c r="B18" s="3" t="n">
        <v>0.689999999999999947</v>
      </c>
      <c r="C18" s="6" t="n">
        <v>0.958000000000000007</v>
      </c>
      <c r="D18" s="3" t="n">
        <v>0.689999999999999947</v>
      </c>
      <c r="F18" s="6"/>
      <c r="H18" s="3" t="n">
        <v>1982</v>
      </c>
      <c r="I18" t="n">
        <v>46.4000000000000057</v>
      </c>
      <c r="J18" t="n">
        <v>52.1000000000000014</v>
      </c>
      <c r="K18" t="n">
        <v>22.899999999999995</v>
      </c>
      <c r="L18" t="n">
        <v>24.6999999999999993</v>
      </c>
      <c r="M18" t="n">
        <v>37.3999999999999986</v>
      </c>
      <c r="N18" t="n">
        <v>16.1999999999999993</v>
      </c>
      <c r="O18" t="n">
        <v>26.0999999999999943</v>
      </c>
      <c r="P18" s="34" t="n">
        <v>4.09999999999999964</v>
      </c>
      <c r="Q18" t="n">
        <v>10.8000000000000007</v>
      </c>
      <c r="R18" t="n">
        <v>7.70000000000000018</v>
      </c>
      <c r="S18" t="n">
        <v>21.6000000000000014</v>
      </c>
      <c r="T18" t="n">
        <v>3.40000000000000036</v>
      </c>
      <c r="U18" t="n">
        <v>51.2000000000000028</v>
      </c>
      <c r="V18" t="n">
        <v>41.0000000000000071</v>
      </c>
      <c r="W18" t="n">
        <v>8.80000000000000071</v>
      </c>
      <c r="X18" t="n">
        <v>52.0000000000000071</v>
      </c>
      <c r="Y18" t="n">
        <v>28.5</v>
      </c>
      <c r="Z18" t="n">
        <v>3.70000000000000018</v>
      </c>
      <c r="AA18" t="n">
        <v>14.1999999999999975</v>
      </c>
      <c r="AB18" s="38">
        <f>SUM(P18:AA18)</f>
        <v>247</v>
      </c>
      <c r="AC18" s="16">
        <f>SUM(U18:V18)</f>
        <v>92.2000000000000028</v>
      </c>
      <c r="AD18" s="16">
        <f>SUM(T18:X18)</f>
        <v>156.400000000000006</v>
      </c>
      <c r="AE18" s="16"/>
      <c r="AF18" s="3" t="n">
        <v>1982</v>
      </c>
      <c r="AG18" t="n">
        <v>9.37666666666666693</v>
      </c>
      <c r="AH18" t="n">
        <v>15.4419354838709673</v>
      </c>
      <c r="AI18" t="n">
        <v>15.1677419354838676</v>
      </c>
      <c r="AJ18" t="n">
        <v>3.23333333333333295</v>
      </c>
      <c r="AK18" t="n">
        <v>-9.87419354838709573</v>
      </c>
      <c r="AL18" t="n">
        <v>-15.7400000000000002</v>
      </c>
      <c r="AM18" t="n">
        <v>-24.5741935483870932</v>
      </c>
      <c r="AN18" s="34" t="n">
        <v>-32.7419354838709609</v>
      </c>
      <c r="AO18" t="n">
        <v>-23.4499999999999993</v>
      </c>
      <c r="AP18" t="n">
        <v>-26.2741935483871032</v>
      </c>
      <c r="AQ18" t="n">
        <v>-9.83666666666666956</v>
      </c>
      <c r="AR18" t="n">
        <v>-4.78387096774193488</v>
      </c>
      <c r="AS18" t="n">
        <v>6.92333333333333556</v>
      </c>
      <c r="AT18" t="n">
        <v>15.5774193548387085</v>
      </c>
      <c r="AU18" t="n">
        <v>16.9677419354838719</v>
      </c>
      <c r="AV18" t="n">
        <v>4.50000000000000178</v>
      </c>
      <c r="AW18" t="n">
        <v>-14.4419354838709673</v>
      </c>
      <c r="AX18" t="n">
        <v>-29.4966666666666768</v>
      </c>
      <c r="AY18" t="n">
        <v>-25.7741935483870961</v>
      </c>
      <c r="AZ18" s="16">
        <f>AVERAGE(AN18:AY18)</f>
        <v>-10.2359139784945992</v>
      </c>
      <c r="BA18" s="3">
        <f>AVERAGE(AS18:AT18)</f>
        <v>11.2503763440859998</v>
      </c>
      <c r="BB18" s="3">
        <f>AVERAGE(AS18:AV18)</f>
        <v>10.9921236559139999</v>
      </c>
    </row>
    <row r="19" spans="1:54">
      <c r="A19" s="3" t="n">
        <v>1983</v>
      </c>
      <c r="B19" s="3" t="n">
        <v>0.65</v>
      </c>
      <c r="C19" s="6" t="n">
        <v>0.928000000000000114</v>
      </c>
      <c r="D19" s="3" t="n">
        <v>0.65</v>
      </c>
      <c r="F19" s="6"/>
      <c r="H19" s="3" t="n">
        <v>1983</v>
      </c>
      <c r="I19" t="n">
        <v>51.2000000000000028</v>
      </c>
      <c r="J19" t="n">
        <v>41.0000000000000071</v>
      </c>
      <c r="K19" t="n">
        <v>8.80000000000000071</v>
      </c>
      <c r="L19" t="n">
        <v>52.0000000000000071</v>
      </c>
      <c r="M19" t="n">
        <v>28.5</v>
      </c>
      <c r="N19" t="n">
        <v>3.70000000000000018</v>
      </c>
      <c r="O19" t="n">
        <v>14.1999999999999975</v>
      </c>
      <c r="P19" s="34" t="n">
        <v>15.4000000000000004</v>
      </c>
      <c r="Q19" t="n">
        <v>8.09999999999999964</v>
      </c>
      <c r="R19" t="n">
        <v>8.09999999999999964</v>
      </c>
      <c r="S19" t="n">
        <v>9.39999999999999858</v>
      </c>
      <c r="T19" t="n">
        <v>16.7000000000000028</v>
      </c>
      <c r="U19" t="n">
        <v>11.1999999999999993</v>
      </c>
      <c r="V19" t="n">
        <v>34.8999999999999986</v>
      </c>
      <c r="W19" t="n">
        <v>60.6000000000000085</v>
      </c>
      <c r="X19" t="n">
        <v>27.5000000000000036</v>
      </c>
      <c r="Y19" t="n">
        <v>9</v>
      </c>
      <c r="Z19" t="n">
        <v>20.8000000000000007</v>
      </c>
      <c r="AA19" t="n">
        <v>13.6999999999999993</v>
      </c>
      <c r="AB19" s="38">
        <f>SUM(P19:AA19)</f>
        <v>235.400000000000006</v>
      </c>
      <c r="AC19" s="16">
        <f>SUM(U19:V19)</f>
        <v>46.1000000000000014</v>
      </c>
      <c r="AD19" s="16">
        <f>SUM(T19:X19)</f>
        <v>150.900000000000006</v>
      </c>
      <c r="AE19" s="16"/>
      <c r="AF19" s="3" t="n">
        <v>1983</v>
      </c>
      <c r="AG19" t="n">
        <v>6.92333333333333556</v>
      </c>
      <c r="AH19" t="n">
        <v>15.5774193548387085</v>
      </c>
      <c r="AI19" t="n">
        <v>16.9677419354838719</v>
      </c>
      <c r="AJ19" t="n">
        <v>4.50000000000000178</v>
      </c>
      <c r="AK19" t="n">
        <v>-14.4419354838709673</v>
      </c>
      <c r="AL19" t="n">
        <v>-29.4966666666666768</v>
      </c>
      <c r="AM19" t="n">
        <v>-25.7741935483870961</v>
      </c>
      <c r="AN19" s="34" t="n">
        <v>-25.5677419354838804</v>
      </c>
      <c r="AO19" t="n">
        <v>-25.3285714285714292</v>
      </c>
      <c r="AP19" t="n">
        <v>-19.1838709677419317</v>
      </c>
      <c r="AQ19" t="n">
        <v>-15.8266666666666644</v>
      </c>
      <c r="AR19" t="n">
        <v>-2.73870967741935489</v>
      </c>
      <c r="AS19" t="n">
        <v>11.8433333333333319</v>
      </c>
      <c r="AT19" t="n">
        <v>15.2903225806451637</v>
      </c>
      <c r="AU19" t="n">
        <v>16.0967741935483915</v>
      </c>
      <c r="AV19" t="n">
        <v>7.00666666666666593</v>
      </c>
      <c r="AW19" t="n">
        <v>-6.33548387096774146</v>
      </c>
      <c r="AX19" t="n">
        <v>-14.9666666666666686</v>
      </c>
      <c r="AY19" t="n">
        <v>-25.5451612903225858</v>
      </c>
      <c r="AZ19" s="16">
        <f>AVERAGE(AN19:AY19)</f>
        <v>-7.10464797747056043</v>
      </c>
      <c r="BA19" s="3">
        <f>AVERAGE(AS19:AT19)</f>
        <v>13.5668279569892007</v>
      </c>
      <c r="BB19" s="3">
        <f>AVERAGE(AS19:AV19)</f>
        <v>12.5592741935484007</v>
      </c>
    </row>
    <row r="20" spans="1:54">
      <c r="A20" s="3" t="n">
        <v>1984</v>
      </c>
      <c r="B20" s="3" t="n">
        <v>0.998000000000000043</v>
      </c>
      <c r="C20" s="6" t="n">
        <v>1.24700000000000011</v>
      </c>
      <c r="D20" s="3" t="n">
        <v>0.998000000000000043</v>
      </c>
      <c r="E20" s="39"/>
      <c r="F20" s="6"/>
      <c r="H20" s="3" t="n">
        <v>1984</v>
      </c>
      <c r="I20" t="n">
        <v>11.1999999999999993</v>
      </c>
      <c r="J20" t="n">
        <v>34.8999999999999986</v>
      </c>
      <c r="K20" t="n">
        <v>60.6000000000000085</v>
      </c>
      <c r="L20" t="n">
        <v>27.5000000000000036</v>
      </c>
      <c r="M20" t="n">
        <v>9</v>
      </c>
      <c r="N20" t="n">
        <v>20.8000000000000007</v>
      </c>
      <c r="O20" t="n">
        <v>13.6999999999999993</v>
      </c>
      <c r="P20" s="34" t="n">
        <v>15.0000000000000036</v>
      </c>
      <c r="Q20" t="n">
        <v>13.0999999999999979</v>
      </c>
      <c r="R20" t="n">
        <v>8.30000000000000071</v>
      </c>
      <c r="S20" t="n">
        <v>8.80000000000000071</v>
      </c>
      <c r="T20" t="n">
        <v>17.0999999999999979</v>
      </c>
      <c r="U20" t="n">
        <v>18.1999999999999993</v>
      </c>
      <c r="V20" t="n">
        <v>15.4000000000000004</v>
      </c>
      <c r="W20" t="n">
        <v>56.6000000000000014</v>
      </c>
      <c r="X20" t="n">
        <v>56.7999999999999901</v>
      </c>
      <c r="Y20" t="n">
        <v>28</v>
      </c>
      <c r="Z20" t="n">
        <v>14.9999999999999964</v>
      </c>
      <c r="AA20" t="n">
        <v>77.0999999999999801</v>
      </c>
      <c r="AB20" s="38">
        <f>SUM(P20:AA20)</f>
        <v>329.399999999999977</v>
      </c>
      <c r="AC20" s="16">
        <f>SUM(U20:V20)</f>
        <v>33.6000000000000014</v>
      </c>
      <c r="AD20" s="16">
        <f>SUM(T20:X20)</f>
        <v>164.099999999999994</v>
      </c>
      <c r="AE20" s="16"/>
      <c r="AF20" s="3" t="n">
        <v>1984</v>
      </c>
      <c r="AG20" t="n">
        <v>11.8433333333333319</v>
      </c>
      <c r="AH20" t="n">
        <v>15.2903225806451637</v>
      </c>
      <c r="AI20" t="n">
        <v>16.0967741935483915</v>
      </c>
      <c r="AJ20" t="n">
        <v>7.00666666666666593</v>
      </c>
      <c r="AK20" t="n">
        <v>-6.33548387096774146</v>
      </c>
      <c r="AL20" t="n">
        <v>-14.9666666666666686</v>
      </c>
      <c r="AM20" t="n">
        <v>-25.5451612903225858</v>
      </c>
      <c r="AN20" s="34" t="n">
        <v>-21.8483870967742</v>
      </c>
      <c r="AO20" t="n">
        <v>-27.6931034482758598</v>
      </c>
      <c r="AP20" t="n">
        <v>-20.5838709677419374</v>
      </c>
      <c r="AQ20" t="n">
        <v>-17.9600000000000009</v>
      </c>
      <c r="AR20" t="n">
        <v>-3.15806451612903283</v>
      </c>
      <c r="AS20" t="n">
        <v>10.9766666666666683</v>
      </c>
      <c r="AT20" t="n">
        <v>23.7741935483870925</v>
      </c>
      <c r="AU20" t="n">
        <v>12.0193548387096794</v>
      </c>
      <c r="AV20" t="n">
        <v>6.49333333333333407</v>
      </c>
      <c r="AW20" t="n">
        <v>-8.5</v>
      </c>
      <c r="AX20" t="n">
        <v>-23.1866666666666639</v>
      </c>
      <c r="AY20" t="n">
        <v>-25.4935483870967801</v>
      </c>
      <c r="AZ20" s="16">
        <f>AVERAGE(AN20:AY20)</f>
        <v>-7.93000772463231041</v>
      </c>
      <c r="BA20" s="3">
        <f>AVERAGE(AS20:AT20)</f>
        <v>17.3754301075268991</v>
      </c>
      <c r="BB20" s="3">
        <f>AVERAGE(AS20:AV20)</f>
        <v>13.3158870967741993</v>
      </c>
    </row>
    <row r="21" spans="1:54">
      <c r="A21" s="3" t="n">
        <v>1985</v>
      </c>
      <c r="B21" s="3" t="n">
        <v>0.385</v>
      </c>
      <c r="C21" s="6" t="n">
        <v>0.490000000000000036</v>
      </c>
      <c r="D21" s="3" t="n">
        <v>0.385</v>
      </c>
      <c r="F21" s="6"/>
      <c r="H21" s="3" t="n">
        <v>1985</v>
      </c>
      <c r="I21" t="n">
        <v>18.1999999999999993</v>
      </c>
      <c r="J21" t="n">
        <v>15.4000000000000004</v>
      </c>
      <c r="K21" t="n">
        <v>56.6000000000000014</v>
      </c>
      <c r="L21" t="n">
        <v>56.7999999999999901</v>
      </c>
      <c r="M21" t="n">
        <v>28</v>
      </c>
      <c r="N21" t="n">
        <v>14.9999999999999964</v>
      </c>
      <c r="O21" t="n">
        <v>77.0999999999999801</v>
      </c>
      <c r="P21" s="34" t="n">
        <v>5</v>
      </c>
      <c r="Q21" t="n">
        <v>7.20000000000000107</v>
      </c>
      <c r="R21" t="n">
        <v>55.2000000000000028</v>
      </c>
      <c r="S21" t="n">
        <v>17.3000000000000007</v>
      </c>
      <c r="T21" t="n">
        <v>5.79999999999999982</v>
      </c>
      <c r="U21" t="n">
        <v>12.0999999999999996</v>
      </c>
      <c r="V21" t="n">
        <v>15.1999999999999993</v>
      </c>
      <c r="W21" t="n">
        <v>56.2999999999999972</v>
      </c>
      <c r="X21" t="n">
        <v>43.2000000000000028</v>
      </c>
      <c r="Y21" t="n">
        <v>18.5</v>
      </c>
      <c r="Z21" t="n">
        <v>27.1000000000000014</v>
      </c>
      <c r="AA21" t="n">
        <v>8.09999999999999964</v>
      </c>
      <c r="AB21" s="38">
        <f>SUM(P21:AA21)</f>
        <v>271</v>
      </c>
      <c r="AC21" s="16">
        <f>SUM(U21:V21)</f>
        <v>27.3000000000000007</v>
      </c>
      <c r="AD21" s="16">
        <f>SUM(T21:X21)</f>
        <v>132.599999999999994</v>
      </c>
      <c r="AE21" s="16"/>
      <c r="AF21" s="3" t="n">
        <v>1985</v>
      </c>
      <c r="AG21" t="n">
        <v>10.9766666666666683</v>
      </c>
      <c r="AH21" t="n">
        <v>23.7741935483870925</v>
      </c>
      <c r="AI21" t="n">
        <v>12.0193548387096794</v>
      </c>
      <c r="AJ21" t="n">
        <v>6.49333333333333407</v>
      </c>
      <c r="AK21" t="n">
        <v>-8.5</v>
      </c>
      <c r="AL21" t="n">
        <v>-23.1866666666666639</v>
      </c>
      <c r="AM21" t="n">
        <v>-25.4935483870967801</v>
      </c>
      <c r="AN21" s="34" t="n">
        <v>-30.600000000000005</v>
      </c>
      <c r="AO21" t="n">
        <v>-27.6214285714285666</v>
      </c>
      <c r="AP21" t="n">
        <v>-21.6129032258064484</v>
      </c>
      <c r="AQ21" t="n">
        <v>-12.8599999999999994</v>
      </c>
      <c r="AR21" t="n">
        <v>-4.60645161290322491</v>
      </c>
      <c r="AS21" t="n">
        <v>12.6866666666666656</v>
      </c>
      <c r="AT21" t="n">
        <v>16.1548387096774171</v>
      </c>
      <c r="AU21" t="n">
        <v>13.3677419354838687</v>
      </c>
      <c r="AV21" t="n">
        <v>5.6566666666666654</v>
      </c>
      <c r="AW21" t="n">
        <v>-6.97741935483871156</v>
      </c>
      <c r="AX21" t="n">
        <v>-17.2899999999999991</v>
      </c>
      <c r="AY21" t="n">
        <v>-25.6838709677419281</v>
      </c>
      <c r="AZ21" s="16">
        <f>AVERAGE(AN21:AY21)</f>
        <v>-8.28217997951868945</v>
      </c>
      <c r="BA21" s="3">
        <f>AVERAGE(AS21:AT21)</f>
        <v>14.4207526881719996</v>
      </c>
      <c r="BB21" s="3">
        <f>AVERAGE(AS21:AV21)</f>
        <v>11.9664784946237006</v>
      </c>
    </row>
    <row r="22" spans="1:54">
      <c r="A22" s="3" t="n">
        <v>1986</v>
      </c>
      <c r="B22" s="3" t="n">
        <v>0.873000000000000043</v>
      </c>
      <c r="C22" s="6" t="n">
        <v>1.14900000000000002</v>
      </c>
      <c r="D22" s="3" t="n">
        <v>0.873000000000000043</v>
      </c>
      <c r="F22" s="6"/>
      <c r="H22" s="3" t="n">
        <v>1986</v>
      </c>
      <c r="I22" t="n">
        <v>12.0999999999999996</v>
      </c>
      <c r="J22" t="n">
        <v>15.1999999999999993</v>
      </c>
      <c r="K22" t="n">
        <v>56.2999999999999972</v>
      </c>
      <c r="L22" t="n">
        <v>43.2000000000000028</v>
      </c>
      <c r="M22" t="n">
        <v>18.5</v>
      </c>
      <c r="N22" t="n">
        <v>27.1000000000000014</v>
      </c>
      <c r="O22" t="n">
        <v>8.09999999999999964</v>
      </c>
      <c r="P22" s="34" t="n">
        <v>15</v>
      </c>
      <c r="Q22" t="n">
        <v>28.6000000000000014</v>
      </c>
      <c r="R22" t="n">
        <v>7.90000000000000036</v>
      </c>
      <c r="S22" t="n">
        <v>9.80000000000000071</v>
      </c>
      <c r="T22" t="n">
        <v>17</v>
      </c>
      <c r="U22" t="n">
        <v>44.7999999999999972</v>
      </c>
      <c r="V22" t="n">
        <v>20.100000000000005</v>
      </c>
      <c r="W22" t="n">
        <v>27.399999999999995</v>
      </c>
      <c r="X22" t="n">
        <v>20.1000000000000014</v>
      </c>
      <c r="Y22" t="n">
        <v>20.8000000000000007</v>
      </c>
      <c r="Z22" t="n">
        <v>28.6999999999999993</v>
      </c>
      <c r="AA22" t="n">
        <v>7.5</v>
      </c>
      <c r="AB22" s="38">
        <f>SUM(P22:AA22)</f>
        <v>247.699999999999989</v>
      </c>
      <c r="AC22" s="16">
        <f>SUM(U22:V22)</f>
        <v>64.9000000000000057</v>
      </c>
      <c r="AD22" s="16">
        <f>SUM(T22:X22)</f>
        <v>129.400000000000006</v>
      </c>
      <c r="AE22" s="16"/>
      <c r="AF22" s="3" t="n">
        <v>1986</v>
      </c>
      <c r="AG22" t="n">
        <v>12.6866666666666656</v>
      </c>
      <c r="AH22" t="n">
        <v>16.1548387096774171</v>
      </c>
      <c r="AI22" t="n">
        <v>13.3677419354838687</v>
      </c>
      <c r="AJ22" t="n">
        <v>5.6566666666666654</v>
      </c>
      <c r="AK22" t="n">
        <v>-6.97741935483871156</v>
      </c>
      <c r="AL22" t="n">
        <v>-17.2899999999999991</v>
      </c>
      <c r="AM22" t="n">
        <v>-25.6838709677419281</v>
      </c>
      <c r="AN22" s="34" t="n">
        <v>-29.6354838709677466</v>
      </c>
      <c r="AO22" t="n">
        <v>-23.178571428571427</v>
      </c>
      <c r="AP22" t="n">
        <v>-22.5677419354838626</v>
      </c>
      <c r="AQ22" t="n">
        <v>-13.9766666666666683</v>
      </c>
      <c r="AR22" t="n">
        <v>-3.70322580645161459</v>
      </c>
      <c r="AS22" t="n">
        <v>7.09333333333333282</v>
      </c>
      <c r="AT22" t="n">
        <v>19.1612903225806441</v>
      </c>
      <c r="AU22" t="n">
        <v>13.1483870967741936</v>
      </c>
      <c r="AV22" t="n">
        <v>3.73666666666666547</v>
      </c>
      <c r="AW22" t="n">
        <v>-5.86451612903225783</v>
      </c>
      <c r="AX22" t="n">
        <v>-17.4033333333333289</v>
      </c>
      <c r="AY22" t="n">
        <v>-28.0838709677419303</v>
      </c>
      <c r="AZ22" s="16">
        <f>AVERAGE(AN22:AY22)</f>
        <v>-8.43947772657450024</v>
      </c>
      <c r="BA22" s="3">
        <f>AVERAGE(AS22:AT22)</f>
        <v>13.1273118279569996</v>
      </c>
      <c r="BB22" s="3">
        <f>AVERAGE(AS22:AV22)</f>
        <v>10.7849193548386992</v>
      </c>
    </row>
    <row r="23" spans="1:54">
      <c r="A23" s="3" t="n">
        <v>1987</v>
      </c>
      <c r="B23" s="3" t="n">
        <v>0.483999999999999986</v>
      </c>
      <c r="C23" s="6" t="n">
        <v>0.654000000000000004</v>
      </c>
      <c r="D23" s="3" t="n">
        <v>0.483999999999999986</v>
      </c>
      <c r="F23" s="6"/>
      <c r="H23" s="3" t="n">
        <v>1987</v>
      </c>
      <c r="I23" t="n">
        <v>44.7999999999999972</v>
      </c>
      <c r="J23" t="n">
        <v>20.100000000000005</v>
      </c>
      <c r="K23" t="n">
        <v>27.399999999999995</v>
      </c>
      <c r="L23" t="n">
        <v>20.1000000000000014</v>
      </c>
      <c r="M23" t="n">
        <v>20.8000000000000007</v>
      </c>
      <c r="N23" t="n">
        <v>28.6999999999999993</v>
      </c>
      <c r="O23" t="n">
        <v>7.5</v>
      </c>
      <c r="P23" s="34" t="n">
        <v>4.40000000000000036</v>
      </c>
      <c r="Q23" t="n">
        <v>9.19999999999999929</v>
      </c>
      <c r="R23" t="n">
        <v>30.1000000000000014</v>
      </c>
      <c r="S23" t="n">
        <v>9</v>
      </c>
      <c r="T23" t="n">
        <v>27.0000000000000071</v>
      </c>
      <c r="U23" t="n">
        <v>35.5999999999999943</v>
      </c>
      <c r="V23" t="n">
        <v>23</v>
      </c>
      <c r="W23" t="n">
        <v>16.1999999999999993</v>
      </c>
      <c r="X23" t="n">
        <v>5.5</v>
      </c>
      <c r="Y23" t="n">
        <v>45.6000000000000014</v>
      </c>
      <c r="Z23" t="n">
        <v>51.1000000000000014</v>
      </c>
      <c r="AA23" t="n">
        <v>16.0000000000000036</v>
      </c>
      <c r="AB23" s="38">
        <f>SUM(P23:AA23)</f>
        <v>272.699999999999989</v>
      </c>
      <c r="AC23" s="16">
        <f>SUM(U23:V23)</f>
        <v>58.6000000000000014</v>
      </c>
      <c r="AD23" s="16">
        <f>SUM(T23:X23)</f>
        <v>107.299999999999997</v>
      </c>
      <c r="AE23" s="16"/>
      <c r="AF23" s="3" t="n">
        <v>1987</v>
      </c>
      <c r="AG23" t="n">
        <v>7.09333333333333282</v>
      </c>
      <c r="AH23" t="n">
        <v>19.1612903225806441</v>
      </c>
      <c r="AI23" t="n">
        <v>13.1483870967741936</v>
      </c>
      <c r="AJ23" t="n">
        <v>3.73666666666666547</v>
      </c>
      <c r="AK23" t="n">
        <v>-5.86451612903225783</v>
      </c>
      <c r="AL23" t="n">
        <v>-17.4033333333333289</v>
      </c>
      <c r="AM23" t="n">
        <v>-28.0838709677419303</v>
      </c>
      <c r="AN23" s="34" t="n">
        <v>-36.6258064516129096</v>
      </c>
      <c r="AO23" t="n">
        <v>-29.9821428571428612</v>
      </c>
      <c r="AP23" t="n">
        <v>-24.1322580645161331</v>
      </c>
      <c r="AQ23" t="n">
        <v>-11.8266666666666644</v>
      </c>
      <c r="AR23" t="n">
        <v>-2.8870967741935484</v>
      </c>
      <c r="AS23" t="n">
        <v>4.03333333333333321</v>
      </c>
      <c r="AT23" t="n">
        <v>17.3806451612903174</v>
      </c>
      <c r="AU23" t="n">
        <v>14.3967741935483886</v>
      </c>
      <c r="AV23" t="n">
        <v>6.12999999999999989</v>
      </c>
      <c r="AW23" t="n">
        <v>-7.13870967741935392</v>
      </c>
      <c r="AX23" t="n">
        <v>-24.5200000000000067</v>
      </c>
      <c r="AY23" t="n">
        <v>-27.6419354838709666</v>
      </c>
      <c r="AZ23" s="16">
        <f>AVERAGE(AN23:AY23)</f>
        <v>-10.2344886072708992</v>
      </c>
      <c r="BA23" s="3">
        <f>AVERAGE(AS23:AT23)</f>
        <v>10.7069892473117996</v>
      </c>
      <c r="BB23" s="3">
        <f>AVERAGE(AS23:AV23)</f>
        <v>10.4851881720429994</v>
      </c>
    </row>
    <row r="24" spans="1:54">
      <c r="A24" s="3" t="n">
        <v>1988</v>
      </c>
      <c r="B24" s="3" t="n">
        <v>0.876999999999999957</v>
      </c>
      <c r="C24" s="6" t="n">
        <v>1.15300000000000002</v>
      </c>
      <c r="D24" s="3" t="n">
        <v>0.876999999999999957</v>
      </c>
      <c r="F24" s="6"/>
      <c r="H24" s="3" t="n">
        <v>1988</v>
      </c>
      <c r="I24" t="n">
        <v>35.5999999999999943</v>
      </c>
      <c r="J24" t="n">
        <v>23</v>
      </c>
      <c r="K24" t="n">
        <v>16.1999999999999993</v>
      </c>
      <c r="L24" t="n">
        <v>5.5</v>
      </c>
      <c r="M24" t="n">
        <v>45.6000000000000014</v>
      </c>
      <c r="N24" t="n">
        <v>51.1000000000000014</v>
      </c>
      <c r="O24" t="n">
        <v>16.0000000000000036</v>
      </c>
      <c r="P24" s="34" t="n">
        <v>17.2999999999999972</v>
      </c>
      <c r="Q24" t="n">
        <v>14.4000000000000004</v>
      </c>
      <c r="R24" t="n">
        <v>13.8000000000000007</v>
      </c>
      <c r="S24" t="n">
        <v>10.0999999999999996</v>
      </c>
      <c r="T24" t="n">
        <v>5.40000000000000036</v>
      </c>
      <c r="U24" t="n">
        <v>38.7999999999999972</v>
      </c>
      <c r="V24" t="n">
        <v>44.7999999999999972</v>
      </c>
      <c r="W24" t="n">
        <v>47.7999999999999972</v>
      </c>
      <c r="X24" t="n">
        <v>84.8999999999999773</v>
      </c>
      <c r="Y24" t="n">
        <v>33</v>
      </c>
      <c r="Z24" t="n">
        <v>9</v>
      </c>
      <c r="AA24" t="n">
        <v>24.1000000000000014</v>
      </c>
      <c r="AB24" s="38">
        <f>SUM(P24:AA24)</f>
        <v>343.399999999999977</v>
      </c>
      <c r="AC24" s="16">
        <f>SUM(U24:V24)</f>
        <v>83.5999999999999943</v>
      </c>
      <c r="AD24" s="16">
        <f>SUM(T24:X24)</f>
        <v>221.699999999999989</v>
      </c>
      <c r="AE24" s="16"/>
      <c r="AF24" s="3" t="n">
        <v>1988</v>
      </c>
      <c r="AG24" t="n">
        <v>4.03333333333333321</v>
      </c>
      <c r="AH24" t="n">
        <v>17.3806451612903174</v>
      </c>
      <c r="AI24" t="n">
        <v>14.3967741935483886</v>
      </c>
      <c r="AJ24" t="n">
        <v>6.12999999999999989</v>
      </c>
      <c r="AK24" t="n">
        <v>-7.13870967741935392</v>
      </c>
      <c r="AL24" t="n">
        <v>-24.5200000000000067</v>
      </c>
      <c r="AM24" t="n">
        <v>-27.6419354838709666</v>
      </c>
      <c r="AN24" s="34" t="n">
        <v>-23.2322580645161274</v>
      </c>
      <c r="AO24" t="n">
        <v>-26.7275862068965502</v>
      </c>
      <c r="AP24" t="n">
        <v>-21.0258064516129046</v>
      </c>
      <c r="AQ24" t="n">
        <v>-17.2200000000000024</v>
      </c>
      <c r="AR24" t="n">
        <v>-1.18387096774193479</v>
      </c>
      <c r="AS24" t="n">
        <v>12.0733333333333341</v>
      </c>
      <c r="AT24" t="n">
        <v>15.8774193548387075</v>
      </c>
      <c r="AU24" t="n">
        <v>12.2677419354838673</v>
      </c>
      <c r="AV24" t="n">
        <v>6.41333333333333222</v>
      </c>
      <c r="AW24" t="n">
        <v>-9.18387096774193523</v>
      </c>
      <c r="AX24" t="n">
        <v>-19.7833333333333279</v>
      </c>
      <c r="AY24" t="n">
        <v>-14.287096774193552</v>
      </c>
      <c r="AZ24" s="16">
        <f>AVERAGE(AN24:AY24)</f>
        <v>-7.16766623408726034</v>
      </c>
      <c r="BA24" s="3">
        <f>AVERAGE(AS24:AT24)</f>
        <v>13.9753763440859995</v>
      </c>
      <c r="BB24" s="3">
        <f>AVERAGE(AS24:AV24)</f>
        <v>11.6579569892472996</v>
      </c>
    </row>
    <row r="25" spans="1:54">
      <c r="A25" s="3" t="n">
        <v>1989</v>
      </c>
      <c r="B25" s="3" t="n">
        <v>0</v>
      </c>
      <c r="C25" s="6" t="n">
        <v>0.243999999999999995</v>
      </c>
      <c r="D25" s="3" t="n">
        <v>0</v>
      </c>
      <c r="F25" s="6"/>
      <c r="H25" s="3" t="n">
        <v>1989</v>
      </c>
      <c r="I25" t="n">
        <v>38.7999999999999972</v>
      </c>
      <c r="J25" t="n">
        <v>44.7999999999999972</v>
      </c>
      <c r="K25" t="n">
        <v>47.7999999999999972</v>
      </c>
      <c r="L25" t="n">
        <v>84.8999999999999773</v>
      </c>
      <c r="M25" t="n">
        <v>33</v>
      </c>
      <c r="N25" t="n">
        <v>9</v>
      </c>
      <c r="O25" t="n">
        <v>24.1000000000000014</v>
      </c>
      <c r="P25" s="34" t="n">
        <v>5.50000000000000089</v>
      </c>
      <c r="Q25" t="n">
        <v>5.29999999999999982</v>
      </c>
      <c r="R25" t="n">
        <v>21.8999999999999986</v>
      </c>
      <c r="S25" t="n">
        <v>30.6000000000000014</v>
      </c>
      <c r="T25" t="n">
        <v>16.6999999999999993</v>
      </c>
      <c r="U25" t="n">
        <v>28.1999999999999993</v>
      </c>
      <c r="V25" t="n">
        <v>54.2000000000000028</v>
      </c>
      <c r="W25" t="n">
        <v>58.8999999999999915</v>
      </c>
      <c r="X25" t="n">
        <v>44.9000000000000057</v>
      </c>
      <c r="Y25" t="n">
        <v>21.1999999999999993</v>
      </c>
      <c r="Z25" t="n">
        <v>17.1999999999999993</v>
      </c>
      <c r="AA25" t="n">
        <v>11.4000000000000004</v>
      </c>
      <c r="AB25" s="38">
        <f>SUM(P25:AA25)</f>
        <v>316</v>
      </c>
      <c r="AC25" s="16">
        <f>SUM(U25:V25)</f>
        <v>82.4000000000000057</v>
      </c>
      <c r="AD25" s="16">
        <f>SUM(T25:X25)</f>
        <v>202.900000000000006</v>
      </c>
      <c r="AE25" s="16"/>
      <c r="AF25" s="3" t="n">
        <v>1989</v>
      </c>
      <c r="AG25" t="n">
        <v>12.0733333333333341</v>
      </c>
      <c r="AH25" t="n">
        <v>15.8774193548387075</v>
      </c>
      <c r="AI25" t="n">
        <v>12.2677419354838673</v>
      </c>
      <c r="AJ25" t="n">
        <v>6.41333333333333222</v>
      </c>
      <c r="AK25" t="n">
        <v>-9.18387096774193523</v>
      </c>
      <c r="AL25" t="n">
        <v>-19.7833333333333279</v>
      </c>
      <c r="AM25" t="n">
        <v>-14.287096774193552</v>
      </c>
      <c r="AN25" s="34" t="n">
        <v>-28.754838709677415</v>
      </c>
      <c r="AO25" t="n">
        <v>-22.5499999999999972</v>
      </c>
      <c r="AP25" t="n">
        <v>-16.6677419354838712</v>
      </c>
      <c r="AQ25" t="n">
        <v>-13.2200000000000006</v>
      </c>
      <c r="AR25" t="n">
        <v>-1.06129032258064537</v>
      </c>
      <c r="AS25" t="n">
        <v>4.39333333333333265</v>
      </c>
      <c r="AT25" t="n">
        <v>13.8516129032258064</v>
      </c>
      <c r="AU25" t="n">
        <v>10.5677419354838698</v>
      </c>
      <c r="AV25" t="n">
        <v>1.22333333333333316</v>
      </c>
      <c r="AW25" t="n">
        <v>-9.40967741935483915</v>
      </c>
      <c r="AX25" t="n">
        <v>-27.2333333333333272</v>
      </c>
      <c r="AY25" t="n">
        <v>-21.9032258064516085</v>
      </c>
      <c r="AZ25" s="16">
        <f>AVERAGE(AN25:AY25)</f>
        <v>-9.23034050179212073</v>
      </c>
      <c r="BA25" s="3">
        <f>AVERAGE(AS25:AT25)</f>
        <v>9.12247311827957041</v>
      </c>
      <c r="BB25" s="3">
        <f>AVERAGE(AS25:AV25)</f>
        <v>7.50900537634409027</v>
      </c>
    </row>
    <row r="26" spans="1:54">
      <c r="A26" s="3" t="n">
        <v>1990</v>
      </c>
      <c r="B26" s="3" t="n">
        <v>1.01800000000000002</v>
      </c>
      <c r="C26" s="6" t="n">
        <v>1.42799999999999994</v>
      </c>
      <c r="D26" s="3" t="n">
        <v>1.01800000000000002</v>
      </c>
      <c r="F26" s="6"/>
      <c r="H26" s="3" t="n">
        <v>1990</v>
      </c>
      <c r="I26" t="n">
        <v>28.1999999999999993</v>
      </c>
      <c r="J26" t="n">
        <v>54.2000000000000028</v>
      </c>
      <c r="K26" t="n">
        <v>58.8999999999999915</v>
      </c>
      <c r="L26" t="n">
        <v>44.9000000000000057</v>
      </c>
      <c r="M26" t="n">
        <v>21.1999999999999993</v>
      </c>
      <c r="N26" t="n">
        <v>17.1999999999999993</v>
      </c>
      <c r="O26" t="n">
        <v>11.4000000000000004</v>
      </c>
      <c r="P26" s="34" t="n">
        <v>7.20000000000000107</v>
      </c>
      <c r="Q26" t="n">
        <v>7.6999999999999984</v>
      </c>
      <c r="R26" t="n">
        <v>20.8999999999999986</v>
      </c>
      <c r="S26" t="n">
        <v>28</v>
      </c>
      <c r="T26" t="n">
        <v>22.3999999999999986</v>
      </c>
      <c r="U26" t="n">
        <v>32.6000000000000014</v>
      </c>
      <c r="V26" t="n">
        <v>36.8999999999999986</v>
      </c>
      <c r="W26" t="n">
        <v>43.1000000000000085</v>
      </c>
      <c r="X26" t="n">
        <v>1.00000000000000022</v>
      </c>
      <c r="Y26" t="n">
        <v>23.6000000000000014</v>
      </c>
      <c r="Z26" t="n">
        <v>5.40000000000000036</v>
      </c>
      <c r="AA26" t="n">
        <v>23.1000000000000014</v>
      </c>
      <c r="AB26" s="38">
        <f>SUM(P26:AA26)</f>
        <v>251.900000000000006</v>
      </c>
      <c r="AC26" s="16">
        <f>SUM(U26:V26)</f>
        <v>69.5</v>
      </c>
      <c r="AD26" s="16">
        <f>SUM(T26:X26)</f>
        <v>136</v>
      </c>
      <c r="AE26" s="16"/>
      <c r="AF26" s="3" t="n">
        <v>1990</v>
      </c>
      <c r="AG26" t="n">
        <v>4.39333333333333265</v>
      </c>
      <c r="AH26" t="n">
        <v>13.8516129032258064</v>
      </c>
      <c r="AI26" t="n">
        <v>10.5677419354838698</v>
      </c>
      <c r="AJ26" t="n">
        <v>1.22333333333333316</v>
      </c>
      <c r="AK26" t="n">
        <v>-9.40967741935483915</v>
      </c>
      <c r="AL26" t="n">
        <v>-27.2333333333333272</v>
      </c>
      <c r="AM26" t="n">
        <v>-21.9032258064516085</v>
      </c>
      <c r="AN26" s="34" t="n">
        <v>-31.7161290322580669</v>
      </c>
      <c r="AO26" t="n">
        <v>-26.8142857142857096</v>
      </c>
      <c r="AP26" t="n">
        <v>-13.0387096774193516</v>
      </c>
      <c r="AQ26" t="n">
        <v>-6.78333333333333321</v>
      </c>
      <c r="AR26" t="n">
        <v>-0.619354838709677669</v>
      </c>
      <c r="AS26" t="n">
        <v>14.3433333333333355</v>
      </c>
      <c r="AT26" t="n">
        <v>17.7225806451612939</v>
      </c>
      <c r="AU26" t="n">
        <v>12.8000000000000007</v>
      </c>
      <c r="AV26" t="n">
        <v>6.75666666666666682</v>
      </c>
      <c r="AW26" t="n">
        <v>-8.7354838709677427</v>
      </c>
      <c r="AX26" t="n">
        <v>-28.3566666666666656</v>
      </c>
      <c r="AY26" t="n">
        <v>-27.545161290322568</v>
      </c>
      <c r="AZ26" s="16">
        <f>AVERAGE(AN26:AY26)</f>
        <v>-7.66554531490015023</v>
      </c>
      <c r="BA26" s="3">
        <f>AVERAGE(AS26:AT26)</f>
        <v>16.0329569892472996</v>
      </c>
      <c r="BB26" s="3">
        <f>AVERAGE(AS26:AV26)</f>
        <v>12.9056451612903</v>
      </c>
    </row>
    <row r="27" spans="1:54">
      <c r="A27" s="3" t="n">
        <v>1991</v>
      </c>
      <c r="B27" s="3" t="n">
        <v>1.10600000000000009</v>
      </c>
      <c r="C27" s="6" t="n">
        <v>1.30000000000000004</v>
      </c>
      <c r="D27" s="3" t="n">
        <v>1.10600000000000009</v>
      </c>
      <c r="F27" s="6"/>
      <c r="H27" s="3" t="n">
        <v>1991</v>
      </c>
      <c r="I27" t="n">
        <v>32.6000000000000014</v>
      </c>
      <c r="J27" t="n">
        <v>36.8999999999999986</v>
      </c>
      <c r="K27" t="n">
        <v>43.1000000000000085</v>
      </c>
      <c r="L27" t="n">
        <v>1.00000000000000022</v>
      </c>
      <c r="M27" t="n">
        <v>23.6000000000000014</v>
      </c>
      <c r="N27" t="n">
        <v>5.40000000000000036</v>
      </c>
      <c r="O27" t="n">
        <v>23.1000000000000014</v>
      </c>
      <c r="P27" s="34" t="n">
        <v>3</v>
      </c>
      <c r="Q27" t="n">
        <v>9</v>
      </c>
      <c r="R27" t="n">
        <v>9.39999999999999858</v>
      </c>
      <c r="S27" t="n">
        <v>27.6999999999999993</v>
      </c>
      <c r="T27" t="n">
        <v>24.4000000000000092</v>
      </c>
      <c r="U27" t="n">
        <v>12.0999999999999979</v>
      </c>
      <c r="V27" t="n">
        <v>57.9000000000000057</v>
      </c>
      <c r="W27" t="n">
        <v>79.7000000000000028</v>
      </c>
      <c r="X27" t="n">
        <v>7.90000000000000036</v>
      </c>
      <c r="Y27" t="n">
        <v>24.2000000000000028</v>
      </c>
      <c r="Z27" t="n">
        <v>24.3000000000000043</v>
      </c>
      <c r="AA27" t="n">
        <v>12.1999999999999993</v>
      </c>
      <c r="AB27" s="38">
        <f>SUM(P27:AA27)</f>
        <v>291.800000000000011</v>
      </c>
      <c r="AC27" s="16">
        <f>SUM(U27:V27)</f>
        <v>70</v>
      </c>
      <c r="AD27" s="16">
        <f>SUM(T27:X27)</f>
        <v>182</v>
      </c>
      <c r="AE27" s="16"/>
      <c r="AF27" s="3" t="n">
        <v>1991</v>
      </c>
      <c r="AG27" t="n">
        <v>14.3433333333333355</v>
      </c>
      <c r="AH27" t="n">
        <v>17.7225806451612939</v>
      </c>
      <c r="AI27" t="n">
        <v>12.8000000000000007</v>
      </c>
      <c r="AJ27" t="n">
        <v>6.75666666666666682</v>
      </c>
      <c r="AK27" t="n">
        <v>-8.7354838709677427</v>
      </c>
      <c r="AL27" t="n">
        <v>-28.3566666666666656</v>
      </c>
      <c r="AM27" t="n">
        <v>-27.545161290322568</v>
      </c>
      <c r="AN27" s="34" t="n">
        <v>-32.2225806451612939</v>
      </c>
      <c r="AO27" t="n">
        <v>-32.7250000000000014</v>
      </c>
      <c r="AP27" t="n">
        <v>-23.9935483870967765</v>
      </c>
      <c r="AQ27" t="n">
        <v>-8.50999999999999979</v>
      </c>
      <c r="AR27" t="n">
        <v>-2.2290322580645161</v>
      </c>
      <c r="AS27" t="n">
        <v>7.12666666666666604</v>
      </c>
      <c r="AT27" t="n">
        <v>19.4322580645161231</v>
      </c>
      <c r="AU27" t="n">
        <v>13.0064516129032288</v>
      </c>
      <c r="AV27" t="n">
        <v>8.78333333333333144</v>
      </c>
      <c r="AW27" t="n">
        <v>-8.47096774193548541</v>
      </c>
      <c r="AX27" t="n">
        <v>-17.586666666666666</v>
      </c>
      <c r="AY27" t="n">
        <v>-24.4290322580645167</v>
      </c>
      <c r="AZ27" s="16">
        <f>AVERAGE(AN27:AY27)</f>
        <v>-8.48484318996415965</v>
      </c>
      <c r="BA27" s="3">
        <f>AVERAGE(AS27:AT27)</f>
        <v>13.2794623655913995</v>
      </c>
      <c r="BB27" s="3">
        <f>AVERAGE(AS27:AV27)</f>
        <v>12.0871774193548003</v>
      </c>
    </row>
    <row r="28" spans="1:54">
      <c r="A28" s="3" t="n">
        <v>1992</v>
      </c>
      <c r="B28" s="3" t="n">
        <v>0.729000000000000004</v>
      </c>
      <c r="C28" s="6" t="n">
        <v>0.799000000000000021</v>
      </c>
      <c r="D28" s="3" t="n">
        <v>0.729000000000000004</v>
      </c>
      <c r="F28" s="6"/>
      <c r="H28" s="3" t="n">
        <v>1992</v>
      </c>
      <c r="I28" t="n">
        <v>12.0999999999999979</v>
      </c>
      <c r="J28" t="n">
        <v>57.9000000000000057</v>
      </c>
      <c r="K28" t="n">
        <v>79.7000000000000028</v>
      </c>
      <c r="L28" t="n">
        <v>7.90000000000000036</v>
      </c>
      <c r="M28" t="n">
        <v>24.2000000000000028</v>
      </c>
      <c r="N28" t="n">
        <v>24.3000000000000043</v>
      </c>
      <c r="O28" t="n">
        <v>12.1999999999999993</v>
      </c>
      <c r="P28" s="34" t="n">
        <v>9.80000000000000071</v>
      </c>
      <c r="Q28" t="n">
        <v>7</v>
      </c>
      <c r="R28" t="n">
        <v>25.3999999999999986</v>
      </c>
      <c r="S28" t="n">
        <v>7.39999999999999858</v>
      </c>
      <c r="T28" t="n">
        <v>22.1000000000000014</v>
      </c>
      <c r="U28" t="n">
        <v>35.8999999999999986</v>
      </c>
      <c r="V28" t="n">
        <v>27.2000000000000064</v>
      </c>
      <c r="W28" t="n">
        <v>20.6000000000000014</v>
      </c>
      <c r="X28" t="n">
        <v>24.6000000000000014</v>
      </c>
      <c r="Y28" t="n">
        <v>31.3000000000000007</v>
      </c>
      <c r="Z28" t="n">
        <v>9.59999999999999964</v>
      </c>
      <c r="AA28" t="n">
        <v>23.399999999999995</v>
      </c>
      <c r="AB28" s="38">
        <f>SUM(P28:AA28)</f>
        <v>244.300000000000011</v>
      </c>
      <c r="AC28" s="16">
        <f>SUM(U28:V28)</f>
        <v>63.1000000000000014</v>
      </c>
      <c r="AD28" s="16">
        <f>SUM(T28:X28)</f>
        <v>130.400000000000006</v>
      </c>
      <c r="AE28" s="16"/>
      <c r="AF28" s="3" t="n">
        <v>1992</v>
      </c>
      <c r="AG28" t="n">
        <v>7.12666666666666604</v>
      </c>
      <c r="AH28" t="n">
        <v>19.4322580645161231</v>
      </c>
      <c r="AI28" t="n">
        <v>13.0064516129032288</v>
      </c>
      <c r="AJ28" t="n">
        <v>8.78333333333333144</v>
      </c>
      <c r="AK28" t="n">
        <v>-8.47096774193548541</v>
      </c>
      <c r="AL28" t="n">
        <v>-17.586666666666666</v>
      </c>
      <c r="AM28" t="n">
        <v>-24.4290322580645167</v>
      </c>
      <c r="AN28" s="34" t="n">
        <v>-28.0451612903225858</v>
      </c>
      <c r="AO28" t="n">
        <v>-28.7862068965517253</v>
      </c>
      <c r="AP28" t="n">
        <v>-21.861290322580647</v>
      </c>
      <c r="AQ28" t="n">
        <v>-15.1700000000000035</v>
      </c>
      <c r="AR28" t="n">
        <v>-1.2290322580645161</v>
      </c>
      <c r="AS28" t="n">
        <v>7.48000000000000043</v>
      </c>
      <c r="AT28" t="n">
        <v>16.3967741935483886</v>
      </c>
      <c r="AU28" t="n">
        <v>13.3258064516129036</v>
      </c>
      <c r="AV28" t="n">
        <v>2.4066666666666654</v>
      </c>
      <c r="AW28" t="n">
        <v>-15.0483870967741975</v>
      </c>
      <c r="AX28" t="n">
        <v>-22.706666666666667</v>
      </c>
      <c r="AY28" t="n">
        <v>-25.8096774193548484</v>
      </c>
      <c r="AZ28" s="16">
        <f>AVERAGE(AN28:AY28)</f>
        <v>-9.92059788654061059</v>
      </c>
      <c r="BA28" s="3">
        <f>AVERAGE(AS28:AT28)</f>
        <v>11.9383870967741998</v>
      </c>
      <c r="BB28" s="3">
        <f>AVERAGE(AS28:AV28)</f>
        <v>9.90231182795698928</v>
      </c>
    </row>
    <row r="29" spans="1:54">
      <c r="A29" s="3" t="n">
        <v>1993</v>
      </c>
      <c r="B29" s="3" t="n">
        <v>0.383999999999999986</v>
      </c>
      <c r="C29" s="6" t="n">
        <v>0.525</v>
      </c>
      <c r="D29" s="3" t="n">
        <v>0.383999999999999986</v>
      </c>
      <c r="F29" s="6"/>
      <c r="H29" s="3" t="n">
        <v>1993</v>
      </c>
      <c r="I29" t="n">
        <v>35.8999999999999986</v>
      </c>
      <c r="J29" t="n">
        <v>27.2000000000000064</v>
      </c>
      <c r="K29" t="n">
        <v>20.6000000000000014</v>
      </c>
      <c r="L29" t="n">
        <v>24.6000000000000014</v>
      </c>
      <c r="M29" t="n">
        <v>31.3000000000000007</v>
      </c>
      <c r="N29" t="n">
        <v>9.59999999999999964</v>
      </c>
      <c r="O29" t="n">
        <v>23.399999999999995</v>
      </c>
      <c r="P29" s="34" t="n">
        <v>37.0000000000000071</v>
      </c>
      <c r="Q29" t="n">
        <v>18.8000000000000007</v>
      </c>
      <c r="R29" t="n">
        <v>25.3000000000000007</v>
      </c>
      <c r="S29" t="n">
        <v>18.0000000000000036</v>
      </c>
      <c r="T29" t="n">
        <v>14.9000000000000004</v>
      </c>
      <c r="U29" t="n">
        <v>28.8999999999999986</v>
      </c>
      <c r="V29" t="n">
        <v>58.1000000000000014</v>
      </c>
      <c r="W29" t="n">
        <v>46.9000000000000057</v>
      </c>
      <c r="X29" t="n">
        <v>18.3000000000000007</v>
      </c>
      <c r="Y29" t="n">
        <v>16.1999999999999993</v>
      </c>
      <c r="Z29" t="n">
        <v>20.3000000000000007</v>
      </c>
      <c r="AA29" t="n">
        <v>32.5999999999999943</v>
      </c>
      <c r="AB29" s="38">
        <f>SUM(P29:AA29)</f>
        <v>335.300000000000011</v>
      </c>
      <c r="AC29" s="16">
        <f>SUM(U29:V29)</f>
        <v>87</v>
      </c>
      <c r="AD29" s="16">
        <f>SUM(T29:X29)</f>
        <v>167.099999999999994</v>
      </c>
      <c r="AE29" s="16"/>
      <c r="AF29" s="3" t="n">
        <v>1993</v>
      </c>
      <c r="AG29" t="n">
        <v>7.48000000000000043</v>
      </c>
      <c r="AH29" t="n">
        <v>16.3967741935483886</v>
      </c>
      <c r="AI29" t="n">
        <v>13.3258064516129036</v>
      </c>
      <c r="AJ29" t="n">
        <v>2.4066666666666654</v>
      </c>
      <c r="AK29" t="n">
        <v>-15.0483870967741975</v>
      </c>
      <c r="AL29" t="n">
        <v>-22.706666666666667</v>
      </c>
      <c r="AM29" t="n">
        <v>-25.8096774193548484</v>
      </c>
      <c r="AN29" s="34" t="n">
        <v>-21.7193548387096804</v>
      </c>
      <c r="AO29" t="n">
        <v>-25.0928571428571345</v>
      </c>
      <c r="AP29" t="n">
        <v>-16.0322580645161317</v>
      </c>
      <c r="AQ29" t="n">
        <v>-12.0700000000000003</v>
      </c>
      <c r="AR29" t="n">
        <v>-3.16451612903225676</v>
      </c>
      <c r="AS29" t="n">
        <v>10.1866666666666656</v>
      </c>
      <c r="AT29" t="n">
        <v>11.8000000000000007</v>
      </c>
      <c r="AU29" t="n">
        <v>12.5516129032258075</v>
      </c>
      <c r="AV29" t="n">
        <v>6.50000000000000178</v>
      </c>
      <c r="AW29" t="n">
        <v>-9.75483870967742206</v>
      </c>
      <c r="AX29" t="n">
        <v>-17.7266666666666737</v>
      </c>
      <c r="AY29" t="n">
        <v>-25.1290322580645125</v>
      </c>
      <c r="AZ29" s="16">
        <f>AVERAGE(AN29:AY29)</f>
        <v>-7.47093701996927972</v>
      </c>
      <c r="BA29" s="3">
        <f>AVERAGE(AS29:AT29)</f>
        <v>10.9933333333333003</v>
      </c>
      <c r="BB29" s="3">
        <f>AVERAGE(AS29:AV29)</f>
        <v>10.2595698924731007</v>
      </c>
    </row>
    <row r="30" spans="1:54">
      <c r="A30" s="3" t="n">
        <v>1994</v>
      </c>
      <c r="B30" s="3" t="n">
        <v>0.936000000000000121</v>
      </c>
      <c r="C30" s="6" t="n">
        <v>1.22999999999999998</v>
      </c>
      <c r="D30" s="3" t="n">
        <v>0.936000000000000121</v>
      </c>
      <c r="F30" s="6"/>
      <c r="H30" s="3" t="n">
        <v>1994</v>
      </c>
      <c r="I30" t="n">
        <v>28.8999999999999986</v>
      </c>
      <c r="J30" t="n">
        <v>58.1000000000000014</v>
      </c>
      <c r="K30" t="n">
        <v>46.9000000000000057</v>
      </c>
      <c r="L30" t="n">
        <v>18.3000000000000007</v>
      </c>
      <c r="M30" t="n">
        <v>16.1999999999999993</v>
      </c>
      <c r="N30" t="n">
        <v>20.3000000000000007</v>
      </c>
      <c r="O30" t="n">
        <v>32.5999999999999943</v>
      </c>
      <c r="P30" s="34" t="n">
        <v>6</v>
      </c>
      <c r="Q30" t="n">
        <v>4.20000000000000018</v>
      </c>
      <c r="R30" t="n">
        <v>9.59999999999999964</v>
      </c>
      <c r="S30" t="n">
        <v>11.1999999999999993</v>
      </c>
      <c r="T30" t="n">
        <v>21.8000000000000007</v>
      </c>
      <c r="U30" t="n">
        <v>24.3000000000000007</v>
      </c>
      <c r="V30" t="n">
        <v>49.5</v>
      </c>
      <c r="W30" t="n">
        <v>92.6999999999999744</v>
      </c>
      <c r="X30" t="n">
        <v>33.4000000000000057</v>
      </c>
      <c r="Y30" t="n">
        <v>45.5000000000000071</v>
      </c>
      <c r="Z30" t="n">
        <v>16.5</v>
      </c>
      <c r="AA30" t="n">
        <v>10.9000000000000004</v>
      </c>
      <c r="AB30" s="38">
        <f>SUM(P30:AA30)</f>
        <v>325.600000000000023</v>
      </c>
      <c r="AC30" s="16">
        <f>SUM(U30:V30)</f>
        <v>73.7999999999999972</v>
      </c>
      <c r="AD30" s="16">
        <f>SUM(T30:X30)</f>
        <v>221.699999999999989</v>
      </c>
      <c r="AE30" s="16"/>
      <c r="AF30" s="3" t="n">
        <v>1994</v>
      </c>
      <c r="AG30" t="n">
        <v>10.1866666666666656</v>
      </c>
      <c r="AH30" t="n">
        <v>11.8000000000000007</v>
      </c>
      <c r="AI30" t="n">
        <v>12.5516129032258075</v>
      </c>
      <c r="AJ30" t="n">
        <v>6.50000000000000178</v>
      </c>
      <c r="AK30" t="n">
        <v>-9.75483870967742206</v>
      </c>
      <c r="AL30" t="n">
        <v>-17.7266666666666737</v>
      </c>
      <c r="AM30" t="n">
        <v>-25.1290322580645125</v>
      </c>
      <c r="AN30" s="34" t="n">
        <v>-34.2967741935483943</v>
      </c>
      <c r="AO30" t="n">
        <v>-32.8214285714285765</v>
      </c>
      <c r="AP30" t="n">
        <v>-15.5161290322580641</v>
      </c>
      <c r="AQ30" t="n">
        <v>-13.0666666666666647</v>
      </c>
      <c r="AR30" t="n">
        <v>-2.8193548387096774</v>
      </c>
      <c r="AS30" t="n">
        <v>7.58333333333333304</v>
      </c>
      <c r="AT30" t="n">
        <v>18.4935483870967694</v>
      </c>
      <c r="AU30" t="n">
        <v>10.6322580645161278</v>
      </c>
      <c r="AV30" t="n">
        <v>4.0366666666666644</v>
      </c>
      <c r="AW30" t="n">
        <v>-4.19677419354838666</v>
      </c>
      <c r="AX30" t="n">
        <v>-22.8999999999999986</v>
      </c>
      <c r="AY30" t="n">
        <v>-23.4290322580645167</v>
      </c>
      <c r="AZ30" s="16">
        <f>AVERAGE(AN30:AY30)</f>
        <v>-9.02502944188428913</v>
      </c>
      <c r="BA30" s="3">
        <f>AVERAGE(AS30:AT30)</f>
        <v>13.0384408602151005</v>
      </c>
      <c r="BB30" s="3">
        <f>AVERAGE(AS30:AV30)</f>
        <v>10.1864516129032001</v>
      </c>
    </row>
    <row r="31" spans="1:54">
      <c r="A31" s="3" t="n">
        <v>1995</v>
      </c>
      <c r="B31" s="3" t="n">
        <v>0.470999999999999996</v>
      </c>
      <c r="C31" s="6" t="n">
        <v>0.647000000000000064</v>
      </c>
      <c r="D31" s="3" t="n">
        <v>0.470999999999999996</v>
      </c>
      <c r="F31" s="6"/>
      <c r="H31" s="3" t="n">
        <v>1995</v>
      </c>
      <c r="I31" t="n">
        <v>24.3000000000000007</v>
      </c>
      <c r="J31" t="n">
        <v>49.5</v>
      </c>
      <c r="K31" t="n">
        <v>92.6999999999999744</v>
      </c>
      <c r="L31" t="n">
        <v>33.4000000000000057</v>
      </c>
      <c r="M31" t="n">
        <v>45.5000000000000071</v>
      </c>
      <c r="N31" t="n">
        <v>16.5</v>
      </c>
      <c r="O31" t="n">
        <v>10.9000000000000004</v>
      </c>
      <c r="P31" s="34" t="n">
        <v>18</v>
      </c>
      <c r="Q31" t="n">
        <v>16.399999999999995</v>
      </c>
      <c r="R31" t="n">
        <v>8.80000000000000071</v>
      </c>
      <c r="S31" t="n">
        <v>12.4999999999999982</v>
      </c>
      <c r="T31" t="n">
        <v>11.5000000000000018</v>
      </c>
      <c r="U31" t="n">
        <v>51.2000000000000028</v>
      </c>
      <c r="V31" t="n">
        <v>74.5000000000000142</v>
      </c>
      <c r="W31" t="n">
        <v>16.7000000000000028</v>
      </c>
      <c r="X31" t="n">
        <v>24.8000000000000007</v>
      </c>
      <c r="Y31" t="n">
        <v>17.9000000000000057</v>
      </c>
      <c r="Z31" t="n">
        <v>11.8000000000000007</v>
      </c>
      <c r="AA31" t="n">
        <v>8.80000000000000071</v>
      </c>
      <c r="AB31" s="38">
        <f>SUM(P31:AA31)</f>
        <v>272.899999999999977</v>
      </c>
      <c r="AC31" s="16">
        <f>SUM(U31:V31)</f>
        <v>125.700000000000003</v>
      </c>
      <c r="AD31" s="16">
        <f>SUM(T31:X31)</f>
        <v>178.699999999999989</v>
      </c>
      <c r="AE31" s="16"/>
      <c r="AF31" s="3" t="n">
        <v>1995</v>
      </c>
      <c r="AG31" t="n">
        <v>7.58333333333333304</v>
      </c>
      <c r="AH31" t="n">
        <v>18.4935483870967694</v>
      </c>
      <c r="AI31" t="n">
        <v>10.6322580645161278</v>
      </c>
      <c r="AJ31" t="n">
        <v>4.0366666666666644</v>
      </c>
      <c r="AK31" t="n">
        <v>-4.19677419354838666</v>
      </c>
      <c r="AL31" t="n">
        <v>-22.8999999999999986</v>
      </c>
      <c r="AM31" t="n">
        <v>-23.4290322580645167</v>
      </c>
      <c r="AN31" s="34" t="n">
        <v>-25.8838709677419345</v>
      </c>
      <c r="AO31" t="n">
        <v>-19.9571428571428555</v>
      </c>
      <c r="AP31" t="n">
        <v>-19.6645161290322505</v>
      </c>
      <c r="AQ31" t="n">
        <v>-8.89333333333333442</v>
      </c>
      <c r="AR31" t="n">
        <v>-4.80000000000000071</v>
      </c>
      <c r="AS31" t="n">
        <v>7.53000000000000025</v>
      </c>
      <c r="AT31" t="n">
        <v>17.9451612903225843</v>
      </c>
      <c r="AU31" t="n">
        <v>16.1193548387096719</v>
      </c>
      <c r="AV31" t="n">
        <v>3.25666666666666771</v>
      </c>
      <c r="AW31" t="n">
        <v>-7.8935483870967742</v>
      </c>
      <c r="AX31" t="n">
        <v>-22.303333333333331</v>
      </c>
      <c r="AY31" t="n">
        <v>-27.122580645161289</v>
      </c>
      <c r="AZ31" s="16">
        <f>AVERAGE(AN31:AY31)</f>
        <v>-7.63892857142857018</v>
      </c>
      <c r="BA31" s="3">
        <f>AVERAGE(AS31:AT31)</f>
        <v>12.7375806451612998</v>
      </c>
      <c r="BB31" s="3">
        <f>AVERAGE(AS31:AV31)</f>
        <v>11.2127956989246993</v>
      </c>
    </row>
    <row r="32" spans="1:54">
      <c r="A32" s="3" t="n">
        <v>1996</v>
      </c>
      <c r="B32" s="3" t="n">
        <v>0.825999999999999801</v>
      </c>
      <c r="C32" s="6" t="n">
        <v>1.11499999999999999</v>
      </c>
      <c r="D32" s="3" t="n">
        <v>0.825999999999999801</v>
      </c>
      <c r="F32" s="6"/>
      <c r="H32" s="3" t="n">
        <v>1996</v>
      </c>
      <c r="I32" t="n">
        <v>51.2000000000000028</v>
      </c>
      <c r="J32" t="n">
        <v>74.5000000000000142</v>
      </c>
      <c r="K32" t="n">
        <v>16.7000000000000028</v>
      </c>
      <c r="L32" t="n">
        <v>24.8000000000000007</v>
      </c>
      <c r="M32" t="n">
        <v>17.9000000000000057</v>
      </c>
      <c r="N32" t="n">
        <v>11.8000000000000007</v>
      </c>
      <c r="O32" t="n">
        <v>8.80000000000000071</v>
      </c>
      <c r="P32" s="34" t="n">
        <v>21.3000000000000007</v>
      </c>
      <c r="Q32" t="n">
        <v>29.8999999999999986</v>
      </c>
      <c r="R32" t="n">
        <v>21</v>
      </c>
      <c r="S32" t="n">
        <v>5.10000000000000053</v>
      </c>
      <c r="T32" t="n">
        <v>33.8999999999999986</v>
      </c>
      <c r="U32" t="n">
        <v>10.6999999999999993</v>
      </c>
      <c r="V32" t="n">
        <v>66.8000000000000114</v>
      </c>
      <c r="W32" t="n">
        <v>49.2999999999999972</v>
      </c>
      <c r="X32" t="n">
        <v>19.3000000000000007</v>
      </c>
      <c r="Y32" t="n">
        <v>17.600000000000005</v>
      </c>
      <c r="Z32" t="n">
        <v>26.5</v>
      </c>
      <c r="AA32" t="n">
        <v>8.5</v>
      </c>
      <c r="AB32" s="38">
        <f>SUM(P32:AA32)</f>
        <v>309.899999999999977</v>
      </c>
      <c r="AC32" s="16">
        <f>SUM(U32:V32)</f>
        <v>77.5</v>
      </c>
      <c r="AD32" s="16">
        <f>SUM(T32:X32)</f>
        <v>180</v>
      </c>
      <c r="AE32" s="16"/>
      <c r="AF32" s="3" t="n">
        <v>1996</v>
      </c>
      <c r="AG32" t="n">
        <v>7.53000000000000025</v>
      </c>
      <c r="AH32" t="n">
        <v>17.9451612903225843</v>
      </c>
      <c r="AI32" t="n">
        <v>16.1193548387096719</v>
      </c>
      <c r="AJ32" t="n">
        <v>3.25666666666666771</v>
      </c>
      <c r="AK32" t="n">
        <v>-7.8935483870967742</v>
      </c>
      <c r="AL32" t="n">
        <v>-22.303333333333331</v>
      </c>
      <c r="AM32" t="n">
        <v>-27.122580645161289</v>
      </c>
      <c r="AN32" s="34" t="n">
        <v>-29.8548387096774128</v>
      </c>
      <c r="AO32" t="n">
        <v>-20.6068965517241303</v>
      </c>
      <c r="AP32" t="n">
        <v>-17.7999999999999936</v>
      </c>
      <c r="AQ32" t="n">
        <v>-12.5333333333333297</v>
      </c>
      <c r="AR32" t="n">
        <v>-3.34838709677419377</v>
      </c>
      <c r="AS32" t="n">
        <v>5.13666666666666671</v>
      </c>
      <c r="AT32" t="n">
        <v>18.4580645161290349</v>
      </c>
      <c r="AU32" t="n">
        <v>11.9161290322580662</v>
      </c>
      <c r="AV32" t="n">
        <v>0.840000000000000036</v>
      </c>
      <c r="AW32" t="n">
        <v>-7.79354838709677278</v>
      </c>
      <c r="AX32" t="n">
        <v>-15.0899999999999981</v>
      </c>
      <c r="AY32" t="n">
        <v>-30.6225806451612925</v>
      </c>
      <c r="AZ32" s="16">
        <f>AVERAGE(AN32:AY32)</f>
        <v>-8.44156037572611062</v>
      </c>
      <c r="BA32" s="3">
        <f>AVERAGE(AS32:AT32)</f>
        <v>11.7973655913979005</v>
      </c>
      <c r="BB32" s="3">
        <f>AVERAGE(AS32:AV32)</f>
        <v>9.08771505376343924</v>
      </c>
    </row>
    <row r="33" spans="1:54">
      <c r="A33" s="3" t="n">
        <v>1997</v>
      </c>
      <c r="B33" s="3" t="n">
        <v>0.530000000000000071</v>
      </c>
      <c r="C33" s="6" t="n">
        <v>0.746999999999999975</v>
      </c>
      <c r="D33" s="3" t="n">
        <v>0.530000000000000071</v>
      </c>
      <c r="F33" s="6"/>
      <c r="H33" s="3" t="n">
        <v>1997</v>
      </c>
      <c r="I33" t="n">
        <v>10.6999999999999993</v>
      </c>
      <c r="J33" t="n">
        <v>66.8000000000000114</v>
      </c>
      <c r="K33" t="n">
        <v>49.2999999999999972</v>
      </c>
      <c r="L33" t="n">
        <v>19.3000000000000007</v>
      </c>
      <c r="M33" t="n">
        <v>17.600000000000005</v>
      </c>
      <c r="N33" t="n">
        <v>26.5</v>
      </c>
      <c r="O33" t="n">
        <v>8.5</v>
      </c>
      <c r="P33" s="34" t="n">
        <v>4.40000000000000036</v>
      </c>
      <c r="Q33" t="n">
        <v>3.20000000000000018</v>
      </c>
      <c r="R33" t="n">
        <v>4.60000000000000053</v>
      </c>
      <c r="S33" t="n">
        <v>16.1000000000000014</v>
      </c>
      <c r="T33" t="n">
        <v>17.2999999999999972</v>
      </c>
      <c r="U33" t="n">
        <v>35.2000000000000028</v>
      </c>
      <c r="V33" t="n">
        <v>15.9000000000000021</v>
      </c>
      <c r="W33" t="n">
        <v>47.2999999999999972</v>
      </c>
      <c r="X33" t="n">
        <v>20</v>
      </c>
      <c r="Y33" t="n">
        <v>24.6999999999999993</v>
      </c>
      <c r="Z33" t="n">
        <v>13.1999999999999993</v>
      </c>
      <c r="AA33" t="n">
        <v>14.4000000000000004</v>
      </c>
      <c r="AB33" s="38">
        <f>SUM(P33:AA33)</f>
        <v>216.300000000000011</v>
      </c>
      <c r="AC33" s="16">
        <f>SUM(U33:V33)</f>
        <v>51.1000000000000014</v>
      </c>
      <c r="AD33" s="16">
        <f>SUM(T33:X33)</f>
        <v>135.699999999999989</v>
      </c>
      <c r="AE33" s="16"/>
      <c r="AF33" s="3" t="n">
        <v>1997</v>
      </c>
      <c r="AG33" t="n">
        <v>5.13666666666666671</v>
      </c>
      <c r="AH33" t="n">
        <v>18.4580645161290349</v>
      </c>
      <c r="AI33" t="n">
        <v>11.9161290322580662</v>
      </c>
      <c r="AJ33" t="n">
        <v>0.840000000000000036</v>
      </c>
      <c r="AK33" t="n">
        <v>-7.79354838709677278</v>
      </c>
      <c r="AL33" t="n">
        <v>-15.0899999999999981</v>
      </c>
      <c r="AM33" t="n">
        <v>-30.6225806451612925</v>
      </c>
      <c r="AN33" s="34" t="n">
        <v>-28.0225806451612875</v>
      </c>
      <c r="AO33" t="n">
        <v>-32.039285714285711</v>
      </c>
      <c r="AP33" t="n">
        <v>-20.5161290322580605</v>
      </c>
      <c r="AQ33" t="n">
        <v>-2.33333333333333348</v>
      </c>
      <c r="AR33" t="n">
        <v>1.6193548387096774</v>
      </c>
      <c r="AS33" t="n">
        <v>10.9333333333333336</v>
      </c>
      <c r="AT33" t="n">
        <v>17.6806451612903217</v>
      </c>
      <c r="AU33" t="n">
        <v>12.0354838709677434</v>
      </c>
      <c r="AV33" t="n">
        <v>7.00333333333333385</v>
      </c>
      <c r="AW33" t="n">
        <v>-2.75161290322580632</v>
      </c>
      <c r="AX33" t="n">
        <v>-25.3700000000000045</v>
      </c>
      <c r="AY33" t="n">
        <v>-29.2032258064516128</v>
      </c>
      <c r="AZ33" s="16">
        <f>AVERAGE(AN33:AY33)</f>
        <v>-7.58033474142345032</v>
      </c>
      <c r="BA33" s="3">
        <f>AVERAGE(AS33:AT33)</f>
        <v>14.3069892473117992</v>
      </c>
      <c r="BB33" s="3">
        <f>AVERAGE(AS33:AV33)</f>
        <v>11.9131989247311996</v>
      </c>
    </row>
    <row r="34" spans="1:54">
      <c r="A34" s="3" t="n">
        <v>1998</v>
      </c>
      <c r="B34" s="3" t="n">
        <v>0.864000000000000057</v>
      </c>
      <c r="C34" s="6" t="n">
        <v>1.1180000000000001</v>
      </c>
      <c r="D34" s="3" t="n">
        <v>0.864000000000000057</v>
      </c>
      <c r="F34" s="6"/>
      <c r="H34" s="3" t="n">
        <v>1998</v>
      </c>
      <c r="I34" t="n">
        <v>35.2000000000000028</v>
      </c>
      <c r="J34" t="n">
        <v>15.9000000000000021</v>
      </c>
      <c r="K34" t="n">
        <v>47.2999999999999972</v>
      </c>
      <c r="L34" t="n">
        <v>20</v>
      </c>
      <c r="M34" t="n">
        <v>24.6999999999999993</v>
      </c>
      <c r="N34" t="n">
        <v>13.1999999999999993</v>
      </c>
      <c r="O34" t="n">
        <v>14.4000000000000004</v>
      </c>
      <c r="P34" s="34" t="n">
        <v>3.30000000000000027</v>
      </c>
      <c r="Q34" t="n">
        <v>9.69999999999999929</v>
      </c>
      <c r="R34" t="n">
        <v>15.1999999999999993</v>
      </c>
      <c r="S34" t="n">
        <v>9.5</v>
      </c>
      <c r="T34" t="n">
        <v>8.59999999999999964</v>
      </c>
      <c r="U34" t="n">
        <v>4.90000000000000036</v>
      </c>
      <c r="V34" t="n">
        <v>82.2999999999999972</v>
      </c>
      <c r="W34" t="n">
        <v>39.3999999999999986</v>
      </c>
      <c r="X34" t="n">
        <v>34.6000000000000014</v>
      </c>
      <c r="Y34" t="n">
        <v>15.0999999999999996</v>
      </c>
      <c r="Z34" t="n">
        <v>10.8000000000000025</v>
      </c>
      <c r="AA34" t="n">
        <v>7.70000000000000195</v>
      </c>
      <c r="AB34" s="38">
        <f>SUM(P34:AA34)</f>
        <v>241.099999999999994</v>
      </c>
      <c r="AC34" s="16">
        <f>SUM(U34:V34)</f>
        <v>87.2000000000000028</v>
      </c>
      <c r="AD34" s="16">
        <f>SUM(T34:X34)</f>
        <v>169.800000000000011</v>
      </c>
      <c r="AE34" s="16"/>
      <c r="AF34" s="3" t="n">
        <v>1998</v>
      </c>
      <c r="AG34" t="n">
        <v>10.9333333333333336</v>
      </c>
      <c r="AH34" t="n">
        <v>17.6806451612903217</v>
      </c>
      <c r="AI34" t="n">
        <v>12.0354838709677434</v>
      </c>
      <c r="AJ34" t="n">
        <v>7.00333333333333385</v>
      </c>
      <c r="AK34" t="n">
        <v>-2.75161290322580632</v>
      </c>
      <c r="AL34" t="n">
        <v>-25.3700000000000045</v>
      </c>
      <c r="AM34" t="n">
        <v>-29.2032258064516128</v>
      </c>
      <c r="AN34" s="34" t="n">
        <v>-30.1677419354838641</v>
      </c>
      <c r="AO34" t="n">
        <v>-31.6571428571428513</v>
      </c>
      <c r="AP34" t="n">
        <v>-19.0999999999999943</v>
      </c>
      <c r="AQ34" t="n">
        <v>-13.9966666666666679</v>
      </c>
      <c r="AR34" t="n">
        <v>-3.66451612903225765</v>
      </c>
      <c r="AS34" t="n">
        <v>9.50999999999999979</v>
      </c>
      <c r="AT34" t="n">
        <v>16.1451612903225836</v>
      </c>
      <c r="AU34" t="n">
        <v>17.0290322580645146</v>
      </c>
      <c r="AV34" t="n">
        <v>0.373333333333333517</v>
      </c>
      <c r="AW34" t="n">
        <v>-15.5483870967741939</v>
      </c>
      <c r="AX34" t="n">
        <v>-25.9733333333333434</v>
      </c>
      <c r="AY34" t="n">
        <v>-26.3903225806451616</v>
      </c>
      <c r="AZ34" s="16">
        <f>AVERAGE(AN34:AY34)</f>
        <v>-10.2867153097797992</v>
      </c>
      <c r="BA34" s="3">
        <f>AVERAGE(AS34:AT34)</f>
        <v>12.8275806451612997</v>
      </c>
      <c r="BB34" s="3">
        <f>AVERAGE(AS34:AV34)</f>
        <v>10.7643817204300998</v>
      </c>
    </row>
    <row r="35" spans="1:54">
      <c r="A35" s="3" t="n">
        <v>1999</v>
      </c>
      <c r="B35" s="3" t="n">
        <v>0.350999999999999979</v>
      </c>
      <c r="C35" s="6" t="n">
        <v>0.532000000000000028</v>
      </c>
      <c r="D35" s="3" t="n">
        <v>0.350999999999999979</v>
      </c>
      <c r="F35" s="6"/>
      <c r="H35" s="3" t="n">
        <v>1999</v>
      </c>
      <c r="I35" t="n">
        <v>4.90000000000000036</v>
      </c>
      <c r="J35" t="n">
        <v>82.2999999999999972</v>
      </c>
      <c r="K35" t="n">
        <v>39.3999999999999986</v>
      </c>
      <c r="L35" t="n">
        <v>34.6000000000000014</v>
      </c>
      <c r="M35" t="n">
        <v>15.0999999999999996</v>
      </c>
      <c r="N35" t="n">
        <v>10.8000000000000025</v>
      </c>
      <c r="O35" t="n">
        <v>7.70000000000000195</v>
      </c>
      <c r="P35" s="34" t="n">
        <v>7.29999999999999982</v>
      </c>
      <c r="Q35" t="n">
        <v>17.5</v>
      </c>
      <c r="R35" t="n">
        <v>6.29999999999999893</v>
      </c>
      <c r="S35" t="n">
        <v>5.40000000000000036</v>
      </c>
      <c r="T35" t="n">
        <v>7</v>
      </c>
      <c r="U35" t="n">
        <v>43</v>
      </c>
      <c r="V35" t="n">
        <v>43.1000000000000014</v>
      </c>
      <c r="W35" t="n">
        <v>78.4000000000000057</v>
      </c>
      <c r="X35" t="n">
        <v>48.7999999999999972</v>
      </c>
      <c r="Y35" t="n">
        <v>42.2000000000000028</v>
      </c>
      <c r="Z35" t="n">
        <v>34.4000000000000057</v>
      </c>
      <c r="AA35" t="n">
        <v>12.6999999999999993</v>
      </c>
      <c r="AB35" s="38">
        <f>SUM(P35:AA35)</f>
        <v>346.100000000000023</v>
      </c>
      <c r="AC35" s="16">
        <f>SUM(U35:V35)</f>
        <v>86.0999999999999943</v>
      </c>
      <c r="AD35" s="16">
        <f>SUM(T35:X35)</f>
        <v>220.300000000000011</v>
      </c>
      <c r="AE35" s="16"/>
      <c r="AF35" s="3" t="n">
        <v>1999</v>
      </c>
      <c r="AG35" t="n">
        <v>9.50999999999999979</v>
      </c>
      <c r="AH35" t="n">
        <v>16.1451612903225836</v>
      </c>
      <c r="AI35" t="n">
        <v>17.0290322580645146</v>
      </c>
      <c r="AJ35" t="n">
        <v>0.373333333333333517</v>
      </c>
      <c r="AK35" t="n">
        <v>-15.5483870967741939</v>
      </c>
      <c r="AL35" t="n">
        <v>-25.9733333333333434</v>
      </c>
      <c r="AM35" t="n">
        <v>-26.3903225806451616</v>
      </c>
      <c r="AN35" s="34" t="n">
        <v>-30.2161290322580669</v>
      </c>
      <c r="AO35" t="n">
        <v>-19.7571428571428598</v>
      </c>
      <c r="AP35" t="n">
        <v>-27.3612903225806434</v>
      </c>
      <c r="AQ35" t="n">
        <v>-12.5999999999999979</v>
      </c>
      <c r="AR35" t="n">
        <v>0.064516129032258096</v>
      </c>
      <c r="AS35" t="n">
        <v>10.4366666666666656</v>
      </c>
      <c r="AT35" t="n">
        <v>17.4387096774193573</v>
      </c>
      <c r="AU35" t="n">
        <v>12.4870967741935477</v>
      </c>
      <c r="AV35" t="n">
        <v>4.20333333333333403</v>
      </c>
      <c r="AW35" t="n">
        <v>-8.87741935483870925</v>
      </c>
      <c r="AX35" t="n">
        <v>-19.3099999999999987</v>
      </c>
      <c r="AY35" t="n">
        <v>-21.880645161290321</v>
      </c>
      <c r="AZ35" s="16">
        <f>AVERAGE(AN35:AY35)</f>
        <v>-7.94769201228879041</v>
      </c>
      <c r="BA35" s="3">
        <f>AVERAGE(AS35:AT35)</f>
        <v>13.9376881720429999</v>
      </c>
      <c r="BB35" s="3">
        <f>AVERAGE(AS35:AV35)</f>
        <v>11.1414516129032002</v>
      </c>
    </row>
    <row r="36" spans="1:54">
      <c r="A36" s="3" t="n">
        <v>2000</v>
      </c>
      <c r="B36" s="3" t="n">
        <v>0.40600000000000005</v>
      </c>
      <c r="C36" s="6" t="n">
        <v>0.712999999999999989</v>
      </c>
      <c r="D36" s="3" t="n">
        <v>0.40600000000000005</v>
      </c>
      <c r="F36" s="6"/>
      <c r="H36" s="3" t="n">
        <v>2000</v>
      </c>
      <c r="I36" t="n">
        <v>43</v>
      </c>
      <c r="J36" t="n">
        <v>43.1000000000000014</v>
      </c>
      <c r="K36" t="n">
        <v>78.4000000000000057</v>
      </c>
      <c r="L36" t="n">
        <v>48.7999999999999972</v>
      </c>
      <c r="M36" t="n">
        <v>42.2000000000000028</v>
      </c>
      <c r="N36" t="n">
        <v>34.4000000000000057</v>
      </c>
      <c r="O36" t="n">
        <v>12.6999999999999993</v>
      </c>
      <c r="P36" s="34" t="n">
        <v>14.0999999999999996</v>
      </c>
      <c r="Q36" t="n">
        <v>5.29999999999999982</v>
      </c>
      <c r="R36" t="n">
        <v>8.09999999999999964</v>
      </c>
      <c r="S36" t="n">
        <v>11</v>
      </c>
      <c r="T36" t="n">
        <v>17.1999999999999993</v>
      </c>
      <c r="U36" t="n">
        <v>93.4000000000000057</v>
      </c>
      <c r="V36" t="n">
        <v>24.3999999999999986</v>
      </c>
      <c r="W36" t="n">
        <v>3.70000000000000018</v>
      </c>
      <c r="X36" t="n">
        <v>14.3000000000000043</v>
      </c>
      <c r="Y36" t="n">
        <v>37.6000000000000085</v>
      </c>
      <c r="Z36" t="n">
        <v>17.1000000000000014</v>
      </c>
      <c r="AA36" t="n">
        <v>4.50000000000000089</v>
      </c>
      <c r="AB36" s="38">
        <f>SUM(P36:AA36)</f>
        <v>250.699999999999989</v>
      </c>
      <c r="AC36" s="16">
        <f>SUM(U36:V36)</f>
        <v>117.799999999999997</v>
      </c>
      <c r="AD36" s="16">
        <f>SUM(T36:X36)</f>
        <v>153</v>
      </c>
      <c r="AE36" s="16"/>
      <c r="AF36" s="3" t="n">
        <v>2000</v>
      </c>
      <c r="AG36" t="n">
        <v>10.4366666666666656</v>
      </c>
      <c r="AH36" t="n">
        <v>17.4387096774193573</v>
      </c>
      <c r="AI36" t="n">
        <v>12.4870967741935477</v>
      </c>
      <c r="AJ36" t="n">
        <v>4.20333333333333403</v>
      </c>
      <c r="AK36" t="n">
        <v>-8.87741935483870925</v>
      </c>
      <c r="AL36" t="n">
        <v>-19.3099999999999987</v>
      </c>
      <c r="AM36" t="n">
        <v>-21.880645161290321</v>
      </c>
      <c r="AN36" s="34" t="n">
        <v>-28.4516129032258078</v>
      </c>
      <c r="AO36" t="n">
        <v>-24</v>
      </c>
      <c r="AP36" t="n">
        <v>-22.3903225806451616</v>
      </c>
      <c r="AQ36" t="n">
        <v>-9.91999999999999993</v>
      </c>
      <c r="AR36" t="n">
        <v>-1.25161290322580609</v>
      </c>
      <c r="AS36" t="n">
        <v>8.64000000000000234</v>
      </c>
      <c r="AT36" t="n">
        <v>17.5451612903225787</v>
      </c>
      <c r="AU36" t="n">
        <v>18.4580645161290313</v>
      </c>
      <c r="AV36" t="n">
        <v>3.89666666666666739</v>
      </c>
      <c r="AW36" t="n">
        <v>-10.7548387096774203</v>
      </c>
      <c r="AX36" t="n">
        <v>-23.4100000000000001</v>
      </c>
      <c r="AY36" t="n">
        <v>-32.9483870967741908</v>
      </c>
      <c r="AZ36" s="16">
        <f>AVERAGE(AN36:AY36)</f>
        <v>-8.71557347670250948</v>
      </c>
      <c r="BA36" s="3">
        <f>AVERAGE(AS36:AT36)</f>
        <v>13.0925806451613003</v>
      </c>
      <c r="BB36" s="3">
        <f>AVERAGE(AS36:AV36)</f>
        <v>12.1349731182795999</v>
      </c>
    </row>
    <row r="37" spans="1:54">
      <c r="A37" s="3" t="n">
        <v>2001</v>
      </c>
      <c r="B37" s="3" t="n">
        <v>0.997000000000000064</v>
      </c>
      <c r="C37" s="6" t="n">
        <v>1.34800000000000009</v>
      </c>
      <c r="D37" s="3" t="n">
        <v>0.997000000000000064</v>
      </c>
      <c r="F37" s="6"/>
      <c r="H37" s="3" t="n">
        <v>2001</v>
      </c>
      <c r="I37" t="n">
        <v>93.4000000000000057</v>
      </c>
      <c r="J37" t="n">
        <v>24.3999999999999986</v>
      </c>
      <c r="K37" t="n">
        <v>3.70000000000000018</v>
      </c>
      <c r="L37" t="n">
        <v>14.3000000000000043</v>
      </c>
      <c r="M37" t="n">
        <v>37.6000000000000085</v>
      </c>
      <c r="N37" t="n">
        <v>17.1000000000000014</v>
      </c>
      <c r="O37" t="n">
        <v>4.50000000000000089</v>
      </c>
      <c r="P37" s="34" t="n">
        <v>3.29999999999999938</v>
      </c>
      <c r="Q37" t="n">
        <v>8.80000000000000071</v>
      </c>
      <c r="R37" t="n">
        <v>3.60000000000000053</v>
      </c>
      <c r="S37" t="n">
        <v>16.3000000000000007</v>
      </c>
      <c r="T37" t="n">
        <v>1.70000000000000018</v>
      </c>
      <c r="U37" t="n">
        <v>14.0999999999999996</v>
      </c>
      <c r="V37" t="n">
        <v>27.1999999999999993</v>
      </c>
      <c r="W37" t="n">
        <v>13.5999999999999996</v>
      </c>
      <c r="X37" t="n">
        <v>27.1999999999999993</v>
      </c>
      <c r="Y37" t="n">
        <v>13.1999999999999993</v>
      </c>
      <c r="Z37" t="n">
        <v>25.3999999999999986</v>
      </c>
      <c r="AA37" t="n">
        <v>32.2999999999999972</v>
      </c>
      <c r="AB37" s="38">
        <f>SUM(P37:AA37)</f>
        <v>186.699999999999989</v>
      </c>
      <c r="AC37" s="16">
        <f>SUM(U37:V37)</f>
        <v>41.2999999999999972</v>
      </c>
      <c r="AD37" s="16">
        <f>SUM(T37:X37)</f>
        <v>83.7999999999999972</v>
      </c>
      <c r="AE37" s="16"/>
      <c r="AF37" s="3" t="n">
        <v>2001</v>
      </c>
      <c r="AG37" t="n">
        <v>8.64000000000000234</v>
      </c>
      <c r="AH37" t="n">
        <v>17.5451612903225787</v>
      </c>
      <c r="AI37" t="n">
        <v>18.4580645161290313</v>
      </c>
      <c r="AJ37" t="n">
        <v>3.89666666666666739</v>
      </c>
      <c r="AK37" t="n">
        <v>-10.7548387096774203</v>
      </c>
      <c r="AL37" t="n">
        <v>-23.4100000000000001</v>
      </c>
      <c r="AM37" t="n">
        <v>-32.9483870967741908</v>
      </c>
      <c r="AN37" s="34" t="n">
        <v>-34.983870967741943</v>
      </c>
      <c r="AO37" t="n">
        <v>-29.6249999999999964</v>
      </c>
      <c r="AP37" t="n">
        <v>-23.4677419354838719</v>
      </c>
      <c r="AQ37" t="n">
        <v>-17.240000000000002</v>
      </c>
      <c r="AR37" t="n">
        <v>0.174193548387096664</v>
      </c>
      <c r="AS37" t="n">
        <v>15.1666666666666679</v>
      </c>
      <c r="AT37" t="n">
        <v>19.9354838709677402</v>
      </c>
      <c r="AU37" t="n">
        <v>16.1064516129032249</v>
      </c>
      <c r="AV37" t="n">
        <v>4.78666666666666529</v>
      </c>
      <c r="AW37" t="n">
        <v>-9.02580645161290462</v>
      </c>
      <c r="AX37" t="n">
        <v>-11.7799999999999994</v>
      </c>
      <c r="AY37" t="n">
        <v>-20.1870967741935523</v>
      </c>
      <c r="AZ37" s="16">
        <f>AVERAGE(AN37:AY37)</f>
        <v>-7.51167114695341009</v>
      </c>
      <c r="BA37" s="3">
        <f>AVERAGE(AS37:AT37)</f>
        <v>17.5510752688172005</v>
      </c>
      <c r="BB37" s="3">
        <f>AVERAGE(AS37:AV37)</f>
        <v>13.9988172043010994</v>
      </c>
    </row>
    <row r="38" spans="1:54">
      <c r="A38" s="3" t="n">
        <v>2002</v>
      </c>
      <c r="B38" s="3" t="n">
        <v>0.890000000000000036</v>
      </c>
      <c r="C38" s="6" t="n">
        <v>1.09499999999999996</v>
      </c>
      <c r="D38" s="3" t="n">
        <v>0.890000000000000036</v>
      </c>
      <c r="F38" s="6"/>
      <c r="H38" s="3" t="n">
        <v>2002</v>
      </c>
      <c r="I38" t="n">
        <v>14.0999999999999996</v>
      </c>
      <c r="J38" t="n">
        <v>27.1999999999999993</v>
      </c>
      <c r="K38" t="n">
        <v>13.5999999999999996</v>
      </c>
      <c r="L38" t="n">
        <v>27.1999999999999993</v>
      </c>
      <c r="M38" t="n">
        <v>13.1999999999999993</v>
      </c>
      <c r="N38" t="n">
        <v>25.3999999999999986</v>
      </c>
      <c r="O38" t="n">
        <v>32.2999999999999972</v>
      </c>
      <c r="P38" s="34" t="n">
        <v>1.29999999999999982</v>
      </c>
      <c r="Q38" t="n">
        <v>12.5</v>
      </c>
      <c r="R38" t="n">
        <v>10.5999999999999996</v>
      </c>
      <c r="S38" t="n">
        <v>19.6000000000000014</v>
      </c>
      <c r="T38" t="n">
        <v>23.1999999999999993</v>
      </c>
      <c r="U38" t="n">
        <v>2.40000000000000036</v>
      </c>
      <c r="V38" t="n">
        <v>53.4999999999999929</v>
      </c>
      <c r="W38" t="n">
        <v>13.0999999999999996</v>
      </c>
      <c r="X38" t="n">
        <v>54.1999999999999815</v>
      </c>
      <c r="Y38" t="n">
        <v>18.3000000000000043</v>
      </c>
      <c r="Z38" t="n">
        <v>26.5000000000000036</v>
      </c>
      <c r="AA38" t="n">
        <v>14.8000000000000007</v>
      </c>
      <c r="AB38" s="38">
        <f>SUM(P38:AA38)</f>
        <v>250</v>
      </c>
      <c r="AC38" s="16">
        <f>SUM(U38:V38)</f>
        <v>55.8999999999999986</v>
      </c>
      <c r="AD38" s="16">
        <f>SUM(T38:X38)</f>
        <v>146.400000000000006</v>
      </c>
      <c r="AE38" s="16"/>
      <c r="AF38" s="3" t="n">
        <v>2002</v>
      </c>
      <c r="AG38" t="n">
        <v>15.1666666666666679</v>
      </c>
      <c r="AH38" t="n">
        <v>19.9354838709677402</v>
      </c>
      <c r="AI38" t="n">
        <v>16.1064516129032249</v>
      </c>
      <c r="AJ38" t="n">
        <v>4.78666666666666529</v>
      </c>
      <c r="AK38" t="n">
        <v>-9.02580645161290462</v>
      </c>
      <c r="AL38" t="n">
        <v>-11.7799999999999994</v>
      </c>
      <c r="AM38" t="n">
        <v>-20.1870967741935523</v>
      </c>
      <c r="AN38" s="34" t="n">
        <v>-36.6096774193548384</v>
      </c>
      <c r="AO38" t="n">
        <v>-29.7321428571428434</v>
      </c>
      <c r="AP38" t="n">
        <v>-15.5580645161290327</v>
      </c>
      <c r="AQ38" t="n">
        <v>-14.2066666666666723</v>
      </c>
      <c r="AR38" t="n">
        <v>-5.42258064516129235</v>
      </c>
      <c r="AS38" t="n">
        <v>15.5199999999999996</v>
      </c>
      <c r="AT38" t="n">
        <v>18.3645161290322605</v>
      </c>
      <c r="AU38" t="n">
        <v>15.8483870967741929</v>
      </c>
      <c r="AV38" t="n">
        <v>0.889999999999999325</v>
      </c>
      <c r="AW38" t="n">
        <v>-9.41612903225806619</v>
      </c>
      <c r="AX38" t="n">
        <v>-21.1533333333333289</v>
      </c>
      <c r="AY38" t="n">
        <v>-28.5709677419354833</v>
      </c>
      <c r="AZ38" s="16">
        <f>AVERAGE(AN38:AY38)</f>
        <v>-9.17055491551458957</v>
      </c>
      <c r="BA38" s="3">
        <f>AVERAGE(AS38:AT38)</f>
        <v>16.9422580645160998</v>
      </c>
      <c r="BB38" s="3">
        <f>AVERAGE(AS38:AV38)</f>
        <v>12.6557258064515992</v>
      </c>
    </row>
    <row r="39" spans="1:54">
      <c r="A39" s="3" t="n">
        <v>2003</v>
      </c>
      <c r="B39" s="3" t="n">
        <v>0.822999999999999865</v>
      </c>
      <c r="C39" s="6" t="n">
        <v>0.94399999999999995</v>
      </c>
      <c r="D39" s="3" t="n">
        <v>0.822999999999999865</v>
      </c>
      <c r="F39" s="6"/>
      <c r="H39" s="3" t="n">
        <v>2003</v>
      </c>
      <c r="I39" t="n">
        <v>2.40000000000000036</v>
      </c>
      <c r="J39" t="n">
        <v>53.4999999999999929</v>
      </c>
      <c r="K39" t="n">
        <v>13.0999999999999996</v>
      </c>
      <c r="L39" t="n">
        <v>54.1999999999999815</v>
      </c>
      <c r="M39" t="n">
        <v>18.3000000000000043</v>
      </c>
      <c r="N39" t="n">
        <v>26.5000000000000036</v>
      </c>
      <c r="O39" t="n">
        <v>14.8000000000000007</v>
      </c>
      <c r="P39" s="34" t="n">
        <v>9.59999999999999964</v>
      </c>
      <c r="Q39" t="n">
        <v>4.10000000000000053</v>
      </c>
      <c r="R39" t="n">
        <v>9.80000000000000071</v>
      </c>
      <c r="S39" t="n">
        <v>26.8000000000000078</v>
      </c>
      <c r="T39" t="n">
        <v>18.6000000000000014</v>
      </c>
      <c r="U39" t="n">
        <v>4.80000000000000071</v>
      </c>
      <c r="V39" t="n">
        <v>19</v>
      </c>
      <c r="W39" t="n">
        <v>46.0000000000000071</v>
      </c>
      <c r="X39" t="n">
        <v>8.60000000000000142</v>
      </c>
      <c r="Y39" t="n">
        <v>66.3999999999999915</v>
      </c>
      <c r="Z39" t="n">
        <v>26.1000000000000014</v>
      </c>
      <c r="AA39" t="n">
        <v>45.4999999999999929</v>
      </c>
      <c r="AB39" s="38">
        <f>SUM(P39:AA39)</f>
        <v>285.300000000000011</v>
      </c>
      <c r="AC39" s="16">
        <f>SUM(U39:V39)</f>
        <v>23.8000000000000007</v>
      </c>
      <c r="AD39" s="16">
        <f>SUM(T39:X39)</f>
        <v>97</v>
      </c>
      <c r="AE39" s="16"/>
      <c r="AF39" s="3" t="n">
        <v>2003</v>
      </c>
      <c r="AG39" t="n">
        <v>15.5199999999999996</v>
      </c>
      <c r="AH39" t="n">
        <v>18.3645161290322605</v>
      </c>
      <c r="AI39" t="n">
        <v>15.8483870967741929</v>
      </c>
      <c r="AJ39" t="n">
        <v>0.889999999999999325</v>
      </c>
      <c r="AK39" t="n">
        <v>-9.41612903225806619</v>
      </c>
      <c r="AL39" t="n">
        <v>-21.1533333333333289</v>
      </c>
      <c r="AM39" t="n">
        <v>-28.5709677419354833</v>
      </c>
      <c r="AN39" s="34" t="n">
        <v>-24.9419354838709744</v>
      </c>
      <c r="AO39" t="n">
        <v>-32.6321428571428598</v>
      </c>
      <c r="AP39" t="n">
        <v>-19.7677419354838655</v>
      </c>
      <c r="AQ39" t="n">
        <v>-10.1066666666666674</v>
      </c>
      <c r="AR39" t="n">
        <v>-0.787096774193547954</v>
      </c>
      <c r="AS39" t="n">
        <v>12.5533333333333363</v>
      </c>
      <c r="AT39" t="n">
        <v>15.3000000000000007</v>
      </c>
      <c r="AU39" t="n">
        <v>14.9935483870967712</v>
      </c>
      <c r="AV39" t="n">
        <v>7.89999999999999858</v>
      </c>
      <c r="AW39" t="n">
        <v>-8.58709677419354911</v>
      </c>
      <c r="AX39" t="n">
        <v>-24.8233333333333377</v>
      </c>
      <c r="AY39" t="n">
        <v>-21.0612903225806427</v>
      </c>
      <c r="AZ39" s="16">
        <f>AVERAGE(AN39:AY39)</f>
        <v>-7.66336853558628039</v>
      </c>
      <c r="BA39" s="3">
        <f>AVERAGE(AS39:AT39)</f>
        <v>13.9266666666666996</v>
      </c>
      <c r="BB39" s="3">
        <f>AVERAGE(AS39:AV39)</f>
        <v>12.6867204301074992</v>
      </c>
    </row>
    <row r="40" spans="1:54">
      <c r="A40" s="3" t="n">
        <v>2004</v>
      </c>
      <c r="B40" s="3" t="n">
        <v>0.762999999999999989</v>
      </c>
      <c r="C40" s="6" t="n">
        <v>0.920000000000000107</v>
      </c>
      <c r="D40" s="3" t="n">
        <v>0.762999999999999989</v>
      </c>
      <c r="F40" s="6"/>
      <c r="H40" s="3" t="n">
        <v>2004</v>
      </c>
      <c r="I40" t="n">
        <v>4.80000000000000071</v>
      </c>
      <c r="J40" t="n">
        <v>19</v>
      </c>
      <c r="K40" t="n">
        <v>46.0000000000000071</v>
      </c>
      <c r="L40" t="n">
        <v>8.60000000000000142</v>
      </c>
      <c r="M40" t="n">
        <v>66.3999999999999915</v>
      </c>
      <c r="N40" t="n">
        <v>26.1000000000000014</v>
      </c>
      <c r="O40" t="n">
        <v>45.4999999999999929</v>
      </c>
      <c r="P40" s="34" t="n">
        <v>18.2000000000000028</v>
      </c>
      <c r="Q40" t="n">
        <v>6.5</v>
      </c>
      <c r="R40" t="n">
        <v>5.90000000000000036</v>
      </c>
      <c r="S40" t="n">
        <v>12.4000000000000021</v>
      </c>
      <c r="T40" t="n">
        <v>6.59999999999999964</v>
      </c>
      <c r="U40" t="n">
        <v>21.6000000000000014</v>
      </c>
      <c r="V40" t="n">
        <v>44.2999999999999901</v>
      </c>
      <c r="W40" t="n">
        <v>50.7000000000000028</v>
      </c>
      <c r="X40" t="n">
        <v>37.4000000000000057</v>
      </c>
      <c r="Y40" t="n">
        <v>25.1999999999999993</v>
      </c>
      <c r="Z40" t="n">
        <v>18.1999999999999993</v>
      </c>
      <c r="AA40" t="n">
        <v>15.9999999999999964</v>
      </c>
      <c r="AB40" s="38">
        <f>SUM(P40:AA40)</f>
        <v>263</v>
      </c>
      <c r="AC40" s="16">
        <f>SUM(U40:V40)</f>
        <v>65.9000000000000057</v>
      </c>
      <c r="AD40" s="16">
        <f>SUM(T40:X40)</f>
        <v>160.599999999999994</v>
      </c>
      <c r="AE40" s="16"/>
      <c r="AF40" s="3" t="n">
        <v>2004</v>
      </c>
      <c r="AG40" t="n">
        <v>12.5533333333333363</v>
      </c>
      <c r="AH40" t="n">
        <v>15.3000000000000007</v>
      </c>
      <c r="AI40" t="n">
        <v>14.9935483870967712</v>
      </c>
      <c r="AJ40" t="n">
        <v>7.89999999999999858</v>
      </c>
      <c r="AK40" t="n">
        <v>-8.58709677419354911</v>
      </c>
      <c r="AL40" t="n">
        <v>-24.8233333333333377</v>
      </c>
      <c r="AM40" t="n">
        <v>-21.0612903225806427</v>
      </c>
      <c r="AN40" s="34" t="n">
        <v>-30.2225806451612904</v>
      </c>
      <c r="AO40" t="n">
        <v>-34.4344827586206961</v>
      </c>
      <c r="AP40" t="n">
        <v>-28.741935483870968</v>
      </c>
      <c r="AQ40" t="n">
        <v>-12.4966666666666697</v>
      </c>
      <c r="AR40" t="n">
        <v>-4.05806451612903185</v>
      </c>
      <c r="AS40" t="n">
        <v>6.81666666666666554</v>
      </c>
      <c r="AT40" t="n">
        <v>15.8903225806451633</v>
      </c>
      <c r="AU40" t="n">
        <v>11.3677419354838705</v>
      </c>
      <c r="AV40" t="n">
        <v>5.36666666666666803</v>
      </c>
      <c r="AW40" t="n">
        <v>-9.43225806451612847</v>
      </c>
      <c r="AX40" t="n">
        <v>-18.3833333333333329</v>
      </c>
      <c r="AY40" t="n">
        <v>-25.8290322580645189</v>
      </c>
      <c r="AZ40" s="16">
        <f>AVERAGE(AN40:AY40)</f>
        <v>-10.3464129897416992</v>
      </c>
      <c r="BA40" s="3">
        <f>AVERAGE(AS40:AT40)</f>
        <v>11.3534946236558998</v>
      </c>
      <c r="BB40" s="3">
        <f>AVERAGE(AS40:AV40)</f>
        <v>9.86034946236559051</v>
      </c>
    </row>
    <row r="41" spans="1:54">
      <c r="A41" s="3" t="n">
        <v>2005</v>
      </c>
      <c r="B41" s="3" t="n">
        <v>0.470999999999999996</v>
      </c>
      <c r="C41" s="6" t="n">
        <v>0.679000000000000092</v>
      </c>
      <c r="D41" s="3" t="n">
        <v>0.470999999999999996</v>
      </c>
      <c r="F41" s="6"/>
      <c r="H41" s="3" t="n">
        <v>2005</v>
      </c>
      <c r="I41" t="n">
        <v>21.6000000000000014</v>
      </c>
      <c r="J41" t="n">
        <v>44.2999999999999901</v>
      </c>
      <c r="K41" t="n">
        <v>50.7000000000000028</v>
      </c>
      <c r="L41" t="n">
        <v>37.4000000000000057</v>
      </c>
      <c r="M41" t="n">
        <v>25.1999999999999993</v>
      </c>
      <c r="N41" t="n">
        <v>18.1999999999999993</v>
      </c>
      <c r="O41" t="n">
        <v>15.9999999999999964</v>
      </c>
      <c r="P41" s="34" t="n">
        <v>12.9000000000000021</v>
      </c>
      <c r="Q41" t="n">
        <v>6.89999999999999947</v>
      </c>
      <c r="R41" t="n">
        <v>14.8000000000000007</v>
      </c>
      <c r="S41" t="n">
        <v>10.9000000000000004</v>
      </c>
      <c r="T41" t="n">
        <v>14.0999999999999996</v>
      </c>
      <c r="U41" t="n">
        <v>15.1999999999999993</v>
      </c>
      <c r="V41" t="n">
        <v>27.3000000000000007</v>
      </c>
      <c r="W41" t="n">
        <v>40.2000000000000028</v>
      </c>
      <c r="X41" t="n">
        <v>19.2000000000000028</v>
      </c>
      <c r="Y41" t="n">
        <v>35.3999999999999986</v>
      </c>
      <c r="Z41" t="n">
        <v>15.5000000000000018</v>
      </c>
      <c r="AA41" t="n">
        <v>11.6999999999999993</v>
      </c>
      <c r="AB41" s="38">
        <f>SUM(P41:AA41)</f>
        <v>224.099999999999994</v>
      </c>
      <c r="AC41" s="16">
        <f>SUM(U41:V41)</f>
        <v>42.5</v>
      </c>
      <c r="AD41" s="16">
        <f>SUM(T41:X41)</f>
        <v>116</v>
      </c>
      <c r="AE41" s="16"/>
      <c r="AF41" s="3" t="n">
        <v>2005</v>
      </c>
      <c r="AG41" t="n">
        <v>6.81666666666666554</v>
      </c>
      <c r="AH41" t="n">
        <v>15.8903225806451633</v>
      </c>
      <c r="AI41" t="n">
        <v>11.3677419354838705</v>
      </c>
      <c r="AJ41" t="n">
        <v>5.36666666666666803</v>
      </c>
      <c r="AK41" t="n">
        <v>-9.43225806451612847</v>
      </c>
      <c r="AL41" t="n">
        <v>-18.3833333333333329</v>
      </c>
      <c r="AM41" t="n">
        <v>-25.8290322580645189</v>
      </c>
      <c r="AN41" s="34" t="n">
        <v>-24.2548387096774256</v>
      </c>
      <c r="AO41" t="n">
        <v>-26.1107142857142875</v>
      </c>
      <c r="AP41" t="n">
        <v>-22.751612903225805</v>
      </c>
      <c r="AQ41" t="n">
        <v>-11.3633333333333315</v>
      </c>
      <c r="AR41" t="n">
        <v>-0.145161290322580649</v>
      </c>
      <c r="AS41" t="n">
        <v>12.5433333333333277</v>
      </c>
      <c r="AT41" t="n">
        <v>17.3290322580645153</v>
      </c>
      <c r="AU41" t="n">
        <v>10.5806451612903238</v>
      </c>
      <c r="AV41" t="n">
        <v>8.66333333333333044</v>
      </c>
      <c r="AW41" t="n">
        <v>-7.57741935483870854</v>
      </c>
      <c r="AX41" t="n">
        <v>-19.2100000000000009</v>
      </c>
      <c r="AY41" t="n">
        <v>-23.1806451612903217</v>
      </c>
      <c r="AZ41" s="16">
        <f>AVERAGE(AN41:AY41)</f>
        <v>-7.12311507936508015</v>
      </c>
      <c r="BA41" s="3">
        <f>AVERAGE(AS41:AT41)</f>
        <v>14.9361827956988993</v>
      </c>
      <c r="BB41" s="3">
        <f>AVERAGE(AS41:AV41)</f>
        <v>12.2790860215053996</v>
      </c>
    </row>
    <row r="42" spans="1:54">
      <c r="A42" s="3" t="n">
        <v>2006</v>
      </c>
      <c r="B42" s="3" t="n">
        <v>0.633999999999999986</v>
      </c>
      <c r="C42" s="6" t="n">
        <v>0.876999999999999957</v>
      </c>
      <c r="D42" s="3" t="n">
        <v>0.633999999999999986</v>
      </c>
      <c r="F42" s="6"/>
      <c r="H42" s="3" t="n">
        <v>2006</v>
      </c>
      <c r="I42" t="n">
        <v>15.1999999999999993</v>
      </c>
      <c r="J42" t="n">
        <v>27.3000000000000007</v>
      </c>
      <c r="K42" t="n">
        <v>40.2000000000000028</v>
      </c>
      <c r="L42" t="n">
        <v>19.2000000000000028</v>
      </c>
      <c r="M42" t="n">
        <v>35.3999999999999986</v>
      </c>
      <c r="N42" t="n">
        <v>15.5000000000000018</v>
      </c>
      <c r="O42" t="n">
        <v>11.6999999999999993</v>
      </c>
      <c r="P42" s="34" t="n">
        <v>17.1999999999999993</v>
      </c>
      <c r="Q42" t="n">
        <v>25.3999999999999986</v>
      </c>
      <c r="R42" t="n">
        <v>7.59999999999999964</v>
      </c>
      <c r="S42" t="n">
        <v>0</v>
      </c>
      <c r="T42" t="n">
        <v>31.7000000000000028</v>
      </c>
      <c r="U42" t="n">
        <v>5.40000000000000036</v>
      </c>
      <c r="V42" t="n">
        <v>44.3999999999999986</v>
      </c>
      <c r="W42" t="n">
        <v>54.1999999999999886</v>
      </c>
      <c r="X42" t="n">
        <v>48.7999999999999972</v>
      </c>
      <c r="Y42" t="n">
        <v>29</v>
      </c>
      <c r="Z42" t="n">
        <v>42.7000000000000028</v>
      </c>
      <c r="AA42" t="n">
        <v>14</v>
      </c>
      <c r="AB42" s="38">
        <f>SUM(P42:AA42)</f>
        <v>320.399999999999977</v>
      </c>
      <c r="AC42" s="16">
        <f>SUM(U42:V42)</f>
        <v>49.7999999999999972</v>
      </c>
      <c r="AD42" s="16">
        <f>SUM(T42:X42)</f>
        <v>184.5</v>
      </c>
      <c r="AE42" s="16"/>
      <c r="AF42" s="3" t="n">
        <v>2006</v>
      </c>
      <c r="AG42" t="n">
        <v>12.5433333333333277</v>
      </c>
      <c r="AH42" t="n">
        <v>17.3290322580645153</v>
      </c>
      <c r="AI42" t="n">
        <v>10.5806451612903238</v>
      </c>
      <c r="AJ42" t="n">
        <v>8.66333333333333044</v>
      </c>
      <c r="AK42" t="n">
        <v>-7.57741935483870854</v>
      </c>
      <c r="AL42" t="n">
        <v>-19.2100000000000009</v>
      </c>
      <c r="AM42" t="n">
        <v>-23.1806451612903217</v>
      </c>
      <c r="AN42" s="34" t="n">
        <v>-25.2129032258064534</v>
      </c>
      <c r="AO42" t="n">
        <v>-22.664285714285711</v>
      </c>
      <c r="AP42" t="n">
        <v>-21.2870967741935502</v>
      </c>
      <c r="AQ42" t="n">
        <v>-16.1500000000000021</v>
      </c>
      <c r="AR42" t="n">
        <v>-2.89677419354838648</v>
      </c>
      <c r="AS42" t="n">
        <v>9.90333333333333599</v>
      </c>
      <c r="AT42" t="n">
        <v>20.4354838709677473</v>
      </c>
      <c r="AU42" t="n">
        <v>12.7774193548387167</v>
      </c>
      <c r="AV42" t="n">
        <v>4.48666666666666547</v>
      </c>
      <c r="AW42" t="n">
        <v>-11.5096774193548406</v>
      </c>
      <c r="AX42" t="n">
        <v>-19.5000000000000036</v>
      </c>
      <c r="AY42" t="n">
        <v>-20.6741935483870947</v>
      </c>
      <c r="AZ42" s="16">
        <f>AVERAGE(AN42:AY42)</f>
        <v>-7.69100230414746999</v>
      </c>
      <c r="BA42" s="3">
        <f>AVERAGE(AS42:AT42)</f>
        <v>15.1694086021505008</v>
      </c>
      <c r="BB42" s="3">
        <f>AVERAGE(AS42:AV42)</f>
        <v>11.9007258064516002</v>
      </c>
    </row>
    <row r="43" spans="1:54">
      <c r="A43" s="3" t="n">
        <v>2007</v>
      </c>
      <c r="B43" s="3" t="n">
        <v>0.538000000000000078</v>
      </c>
      <c r="C43" s="6" t="n">
        <v>0.805000000000000071</v>
      </c>
      <c r="D43" s="3" t="n">
        <v>0.538000000000000078</v>
      </c>
      <c r="F43" s="6"/>
      <c r="H43" s="3" t="n">
        <v>2007</v>
      </c>
      <c r="I43" t="n">
        <v>5.40000000000000036</v>
      </c>
      <c r="J43" t="n">
        <v>44.3999999999999986</v>
      </c>
      <c r="K43" t="n">
        <v>54.1999999999999886</v>
      </c>
      <c r="L43" t="n">
        <v>48.7999999999999972</v>
      </c>
      <c r="M43" t="n">
        <v>29</v>
      </c>
      <c r="N43" t="n">
        <v>42.7000000000000028</v>
      </c>
      <c r="O43" t="n">
        <v>14</v>
      </c>
      <c r="P43" s="34" t="n">
        <v>24.1000000000000014</v>
      </c>
      <c r="Q43" t="n">
        <v>7.70000000000000018</v>
      </c>
      <c r="R43" t="n">
        <v>9.40000000000000036</v>
      </c>
      <c r="S43" t="n">
        <v>7.59999999999999964</v>
      </c>
      <c r="T43" t="n">
        <v>40.2999999999999972</v>
      </c>
      <c r="U43" t="n">
        <v>13.4000000000000004</v>
      </c>
      <c r="V43" t="n">
        <v>53.4000000000000057</v>
      </c>
      <c r="W43" t="n">
        <v>81.4000000000000057</v>
      </c>
      <c r="X43" t="n">
        <v>23.8999999999999986</v>
      </c>
      <c r="Y43" t="n">
        <v>32.5000000000000071</v>
      </c>
      <c r="Z43" t="n">
        <v>24</v>
      </c>
      <c r="AA43" t="n">
        <v>11.3000000000000007</v>
      </c>
      <c r="AB43" s="38">
        <f>SUM(P43:AA43)</f>
        <v>329</v>
      </c>
      <c r="AC43" s="16">
        <f>SUM(U43:V43)</f>
        <v>66.7999999999999972</v>
      </c>
      <c r="AD43" s="16">
        <f>SUM(T43:X43)</f>
        <v>212.400000000000006</v>
      </c>
      <c r="AE43" s="16"/>
      <c r="AF43" s="3" t="n">
        <v>2007</v>
      </c>
      <c r="AG43" t="n">
        <v>9.90333333333333599</v>
      </c>
      <c r="AH43" t="n">
        <v>20.4354838709677473</v>
      </c>
      <c r="AI43" t="n">
        <v>12.7774193548387167</v>
      </c>
      <c r="AJ43" t="n">
        <v>4.48666666666666547</v>
      </c>
      <c r="AK43" t="n">
        <v>-11.5096774193548406</v>
      </c>
      <c r="AL43" t="n">
        <v>-19.5000000000000036</v>
      </c>
      <c r="AM43" t="n">
        <v>-20.6741935483870947</v>
      </c>
      <c r="AN43" s="34" t="n">
        <v>-20.7774193548387096</v>
      </c>
      <c r="AO43" t="n">
        <v>-38.0214285714285793</v>
      </c>
      <c r="AP43" t="n">
        <v>-20.9419354838709744</v>
      </c>
      <c r="AQ43" t="n">
        <v>-1.96999999999999993</v>
      </c>
      <c r="AR43" t="n">
        <v>-3.15161290322580712</v>
      </c>
      <c r="AS43" t="n">
        <v>9.81999999999999851</v>
      </c>
      <c r="AT43" t="n">
        <v>15.9935483870967765</v>
      </c>
      <c r="AU43" t="n">
        <v>12.9935483870967712</v>
      </c>
      <c r="AV43" t="n">
        <v>4.78333333333333321</v>
      </c>
      <c r="AW43" t="n">
        <v>-5.25161290322580676</v>
      </c>
      <c r="AX43" t="n">
        <v>-21.5566666666666684</v>
      </c>
      <c r="AY43" t="n">
        <v>-26.0838709677419303</v>
      </c>
      <c r="AZ43" s="16">
        <f>AVERAGE(AN43:AY43)</f>
        <v>-7.84700972862262969</v>
      </c>
      <c r="BA43" s="3">
        <f>AVERAGE(AS43:AT43)</f>
        <v>12.9067741935484008</v>
      </c>
      <c r="BB43" s="3">
        <f>AVERAGE(AS43:AV43)</f>
        <v>10.8976075268816999</v>
      </c>
    </row>
    <row r="44" spans="1:54">
      <c r="A44" s="3" t="n">
        <v>2008</v>
      </c>
      <c r="B44" s="3" t="n">
        <v>0.685000000000000053</v>
      </c>
      <c r="C44" s="6" t="n">
        <v>0.978999999999999915</v>
      </c>
      <c r="D44" s="3" t="n">
        <v>0.685000000000000053</v>
      </c>
      <c r="F44" s="6"/>
      <c r="H44" s="3" t="n">
        <v>2008</v>
      </c>
      <c r="I44" t="n">
        <v>13.4000000000000004</v>
      </c>
      <c r="J44" t="n">
        <v>53.4000000000000057</v>
      </c>
      <c r="K44" t="n">
        <v>81.4000000000000057</v>
      </c>
      <c r="L44" t="n">
        <v>23.8999999999999986</v>
      </c>
      <c r="M44" t="n">
        <v>32.5000000000000071</v>
      </c>
      <c r="N44" t="n">
        <v>24</v>
      </c>
      <c r="O44" t="n">
        <v>11.3000000000000007</v>
      </c>
      <c r="P44" s="34" t="n">
        <v>31</v>
      </c>
      <c r="Q44" t="n">
        <v>14.1999999999999993</v>
      </c>
      <c r="R44" t="n">
        <v>11.5999999999999996</v>
      </c>
      <c r="S44" t="n">
        <v>8</v>
      </c>
      <c r="T44" t="n">
        <v>13.3000000000000007</v>
      </c>
      <c r="U44" t="n">
        <v>46.0000000000000071</v>
      </c>
      <c r="V44" t="n">
        <v>28.2000000000000028</v>
      </c>
      <c r="W44" t="n">
        <v>31.399999999999995</v>
      </c>
      <c r="X44" t="n">
        <v>25.1999999999999993</v>
      </c>
      <c r="Y44" t="n">
        <v>33.2999999999999972</v>
      </c>
      <c r="Z44" t="n">
        <v>23.399999999999995</v>
      </c>
      <c r="AA44" t="n">
        <v>31.899999999999995</v>
      </c>
      <c r="AB44" s="38">
        <f>SUM(P44:AA44)</f>
        <v>297.5</v>
      </c>
      <c r="AC44" s="16">
        <f>SUM(U44:V44)</f>
        <v>74.2000000000000028</v>
      </c>
      <c r="AD44" s="16">
        <f>SUM(T44:X44)</f>
        <v>144.099999999999994</v>
      </c>
      <c r="AE44" s="16"/>
      <c r="AF44" s="3" t="n">
        <v>2008</v>
      </c>
      <c r="AG44" t="n">
        <v>9.81999999999999851</v>
      </c>
      <c r="AH44" t="n">
        <v>15.9935483870967765</v>
      </c>
      <c r="AI44" t="n">
        <v>12.9935483870967712</v>
      </c>
      <c r="AJ44" t="n">
        <v>4.78333333333333321</v>
      </c>
      <c r="AK44" t="n">
        <v>-5.25161290322580676</v>
      </c>
      <c r="AL44" t="n">
        <v>-21.5566666666666684</v>
      </c>
      <c r="AM44" t="n">
        <v>-26.0838709677419303</v>
      </c>
      <c r="AN44" s="34" t="n">
        <v>-20.983870967741943</v>
      </c>
      <c r="AO44" t="n">
        <v>-27.42068965517241</v>
      </c>
      <c r="AP44" t="n">
        <v>-21.3806451612903281</v>
      </c>
      <c r="AQ44" t="n">
        <v>-12.1433333333333362</v>
      </c>
      <c r="AR44" t="n">
        <v>0.567741935483870552</v>
      </c>
      <c r="AS44" t="n">
        <v>10.9100000000000001</v>
      </c>
      <c r="AT44" t="n">
        <v>14.2774193548387114</v>
      </c>
      <c r="AU44" t="n">
        <v>14.0999999999999996</v>
      </c>
      <c r="AV44" t="n">
        <v>6.16333333333333133</v>
      </c>
      <c r="AW44" t="n">
        <v>-4.99999999999999911</v>
      </c>
      <c r="AX44" t="n">
        <v>-19.4833333333333343</v>
      </c>
      <c r="AY44" t="n">
        <v>-25.3225806451612918</v>
      </c>
      <c r="AZ44" s="16">
        <f>AVERAGE(AN44:AY44)</f>
        <v>-7.14299653936472989</v>
      </c>
      <c r="BA44" s="3">
        <f>AVERAGE(AS44:AT44)</f>
        <v>12.5937096774193993</v>
      </c>
      <c r="BB44" s="3">
        <f>AVERAGE(AS44:AV44)</f>
        <v>11.3626881720430006</v>
      </c>
    </row>
    <row r="45" spans="1:54">
      <c r="A45" s="3" t="n">
        <v>2009</v>
      </c>
      <c r="B45" s="3" t="n">
        <v>0.878999999999999915</v>
      </c>
      <c r="C45" s="6" t="n">
        <v>1.09899999999999999</v>
      </c>
      <c r="D45" s="3" t="n">
        <v>0.878999999999999915</v>
      </c>
      <c r="F45" s="6"/>
      <c r="H45" s="3" t="n">
        <v>2009</v>
      </c>
      <c r="I45" t="n">
        <v>46.0000000000000071</v>
      </c>
      <c r="J45" t="n">
        <v>28.2000000000000028</v>
      </c>
      <c r="K45" t="n">
        <v>31.399999999999995</v>
      </c>
      <c r="L45" t="n">
        <v>25.1999999999999993</v>
      </c>
      <c r="M45" t="n">
        <v>33.2999999999999972</v>
      </c>
      <c r="N45" t="n">
        <v>23.399999999999995</v>
      </c>
      <c r="O45" t="n">
        <v>31.899999999999995</v>
      </c>
      <c r="P45" s="34" t="n">
        <v>20.0000000000000036</v>
      </c>
      <c r="Q45" t="n">
        <v>8.60000000000000142</v>
      </c>
      <c r="R45" t="n">
        <v>16.6000000000000014</v>
      </c>
      <c r="S45" t="n">
        <v>17.6999999999999993</v>
      </c>
      <c r="T45" t="n">
        <v>9.19999999999999929</v>
      </c>
      <c r="U45" t="n">
        <v>13.4000000000000004</v>
      </c>
      <c r="V45" t="n">
        <v>51</v>
      </c>
      <c r="W45" t="n">
        <v>36.8999999999999986</v>
      </c>
      <c r="X45" t="n">
        <v>52.5</v>
      </c>
      <c r="Y45" t="n">
        <v>16.6999999999999993</v>
      </c>
      <c r="Z45" t="n">
        <v>25.3999999999999986</v>
      </c>
      <c r="AA45" t="n">
        <v>6.99999999999999911</v>
      </c>
      <c r="AB45" s="38">
        <f>SUM(P45:AA45)</f>
        <v>275</v>
      </c>
      <c r="AC45" s="16">
        <f>SUM(U45:V45)</f>
        <v>64.4000000000000057</v>
      </c>
      <c r="AD45" s="16">
        <f>SUM(T45:X45)</f>
        <v>163</v>
      </c>
      <c r="AE45" s="16"/>
      <c r="AF45" s="3" t="n">
        <v>2009</v>
      </c>
      <c r="AG45" t="n">
        <v>10.9100000000000001</v>
      </c>
      <c r="AH45" t="n">
        <v>14.2774193548387114</v>
      </c>
      <c r="AI45" t="n">
        <v>14.0999999999999996</v>
      </c>
      <c r="AJ45" t="n">
        <v>6.16333333333333133</v>
      </c>
      <c r="AK45" t="n">
        <v>-4.99999999999999911</v>
      </c>
      <c r="AL45" t="n">
        <v>-19.4833333333333343</v>
      </c>
      <c r="AM45" t="n">
        <v>-25.3225806451612918</v>
      </c>
      <c r="AN45" s="34" t="n">
        <v>-20.4451612903225843</v>
      </c>
      <c r="AO45" t="n">
        <v>-30.7928571428571409</v>
      </c>
      <c r="AP45" t="n">
        <v>-24.4129032258064598</v>
      </c>
      <c r="AQ45" t="n">
        <v>-6.60333333333333261</v>
      </c>
      <c r="AR45" t="n">
        <v>-2.31935483870967651</v>
      </c>
      <c r="AS45" t="n">
        <v>12.2100000000000009</v>
      </c>
      <c r="AT45" t="n">
        <v>19.5096774193548441</v>
      </c>
      <c r="AU45" t="n">
        <v>13.5612903225806463</v>
      </c>
      <c r="AV45" t="n">
        <v>7.67999999999999883</v>
      </c>
      <c r="AW45" t="n">
        <v>-4.26451612903225641</v>
      </c>
      <c r="AX45" t="n">
        <v>-18.6299999999999955</v>
      </c>
      <c r="AY45" t="n">
        <v>-31.8225806451612883</v>
      </c>
      <c r="AZ45" s="16">
        <f>AVERAGE(AN45:AY45)</f>
        <v>-7.19414490527393991</v>
      </c>
      <c r="BA45" s="3">
        <f>AVERAGE(AS45:AT45)</f>
        <v>15.8598387096773994</v>
      </c>
      <c r="BB45" s="3">
        <f>AVERAGE(AS45:AV45)</f>
        <v>13.2402419354838994</v>
      </c>
    </row>
    <row r="46" spans="1:54">
      <c r="A46" s="3" t="n">
        <v>2010</v>
      </c>
      <c r="B46" s="3" t="n">
        <v>0.678000000000000025</v>
      </c>
      <c r="C46" s="6" t="n">
        <v>0.837999999999999901</v>
      </c>
      <c r="D46" s="3" t="n">
        <v>0.678000000000000025</v>
      </c>
      <c r="F46" s="6"/>
      <c r="H46" s="3" t="n">
        <v>2010</v>
      </c>
      <c r="I46" t="n">
        <v>13.4000000000000004</v>
      </c>
      <c r="J46" t="n">
        <v>51</v>
      </c>
      <c r="K46" t="n">
        <v>36.8999999999999986</v>
      </c>
      <c r="L46" t="n">
        <v>52.5</v>
      </c>
      <c r="M46" t="n">
        <v>16.6999999999999993</v>
      </c>
      <c r="N46" t="n">
        <v>25.3999999999999986</v>
      </c>
      <c r="O46" t="n">
        <v>6.99999999999999911</v>
      </c>
      <c r="P46" s="34" t="n">
        <v>42.2999999999999829</v>
      </c>
      <c r="Q46" t="n">
        <v>5.09999999999999964</v>
      </c>
      <c r="R46" t="n">
        <v>3.9</v>
      </c>
      <c r="S46" t="n">
        <v>8</v>
      </c>
      <c r="T46" t="n">
        <v>16.7000000000000028</v>
      </c>
      <c r="U46" t="n">
        <v>65.2000000000000028</v>
      </c>
      <c r="V46" t="n">
        <v>37.3999999999999986</v>
      </c>
      <c r="W46" t="n">
        <v>46</v>
      </c>
      <c r="X46" t="n">
        <v>30.6000000000000014</v>
      </c>
      <c r="Y46" t="n">
        <v>47.7000000000000028</v>
      </c>
      <c r="Z46" t="n">
        <v>36.2000000000000028</v>
      </c>
      <c r="AA46" t="n">
        <v>15.5</v>
      </c>
      <c r="AB46" s="38">
        <f>SUM(P46:AA46)</f>
        <v>354.600000000000023</v>
      </c>
      <c r="AC46" s="16">
        <f>SUM(U46:V46)</f>
        <v>102.599999999999994</v>
      </c>
      <c r="AD46" s="16">
        <f>SUM(T46:X46)</f>
        <v>195.900000000000006</v>
      </c>
      <c r="AE46" s="16"/>
      <c r="AF46" s="3" t="n">
        <v>2010</v>
      </c>
      <c r="AG46" t="n">
        <v>12.2100000000000009</v>
      </c>
      <c r="AH46" t="n">
        <v>19.5096774193548441</v>
      </c>
      <c r="AI46" t="n">
        <v>13.5612903225806463</v>
      </c>
      <c r="AJ46" t="n">
        <v>7.67999999999999883</v>
      </c>
      <c r="AK46" t="n">
        <v>-4.26451612903225641</v>
      </c>
      <c r="AL46" t="n">
        <v>-18.6299999999999955</v>
      </c>
      <c r="AM46" t="n">
        <v>-31.8225806451612883</v>
      </c>
      <c r="AN46" s="34" t="n">
        <v>-23.9032258064516085</v>
      </c>
      <c r="AO46" t="n">
        <v>-31.8392857142857189</v>
      </c>
      <c r="AP46" t="n">
        <v>-18.9225806451612897</v>
      </c>
      <c r="AQ46" t="n">
        <v>-7.86999999999999833</v>
      </c>
      <c r="AR46" t="n">
        <v>2.26774193548387171</v>
      </c>
      <c r="AS46" t="n">
        <v>12.6733333333333338</v>
      </c>
      <c r="AT46" t="n">
        <v>16.9387096774193573</v>
      </c>
      <c r="AU46" t="n">
        <v>14.1806451612903235</v>
      </c>
      <c r="AV46" t="n">
        <v>3.63666666666666538</v>
      </c>
      <c r="AW46" t="n">
        <v>-7.49032258064516032</v>
      </c>
      <c r="AX46" t="n">
        <v>-17.4866666666666681</v>
      </c>
      <c r="AY46" t="n">
        <v>-28.3096774193548377</v>
      </c>
      <c r="AZ46" s="16">
        <f>AVERAGE(AN46:AY46)</f>
        <v>-7.17705517153097983</v>
      </c>
      <c r="BA46" s="3">
        <f>AVERAGE(AS46:AT46)</f>
        <v>14.8060215053763002</v>
      </c>
      <c r="BB46" s="3">
        <f>AVERAGE(AS46:AV46)</f>
        <v>11.8573387096773999</v>
      </c>
    </row>
    <row r="47" spans="1:54">
      <c r="A47" s="3" t="n">
        <v>2011</v>
      </c>
      <c r="B47" s="3" t="n">
        <v>0.491999999999999993</v>
      </c>
      <c r="C47" s="6" t="n">
        <v>0.700999999999999979</v>
      </c>
      <c r="D47" s="3" t="n">
        <v>0.491999999999999993</v>
      </c>
      <c r="F47" s="6"/>
      <c r="H47" s="3" t="n">
        <v>2011</v>
      </c>
      <c r="I47" t="n">
        <v>65.2000000000000028</v>
      </c>
      <c r="J47" t="n">
        <v>37.3999999999999986</v>
      </c>
      <c r="K47" t="n">
        <v>46</v>
      </c>
      <c r="L47" t="n">
        <v>30.6000000000000014</v>
      </c>
      <c r="M47" t="n">
        <v>47.7000000000000028</v>
      </c>
      <c r="N47" t="n">
        <v>36.2000000000000028</v>
      </c>
      <c r="O47" t="n">
        <v>15.5</v>
      </c>
      <c r="P47" s="34" t="n">
        <v>39.2999999999999972</v>
      </c>
      <c r="Q47" t="n">
        <v>18.8000000000000007</v>
      </c>
      <c r="R47" t="n">
        <v>24.399999999999995</v>
      </c>
      <c r="S47" t="n">
        <v>11.9000000000000004</v>
      </c>
      <c r="T47" t="n">
        <v>6.90000000000000124</v>
      </c>
      <c r="U47" t="n">
        <v>26.0000000000000036</v>
      </c>
      <c r="V47" t="n">
        <v>60.8999999999999915</v>
      </c>
      <c r="W47" t="n">
        <v>43.9000000000000057</v>
      </c>
      <c r="X47" t="n">
        <v>20.0000000000000036</v>
      </c>
      <c r="Y47" t="n">
        <v>31</v>
      </c>
      <c r="Z47" t="n">
        <v>17.0999999999999979</v>
      </c>
      <c r="AA47" t="n">
        <v>18.3000000000000043</v>
      </c>
      <c r="AB47" s="38">
        <f>SUM(P47:AA47)</f>
        <v>318.5</v>
      </c>
      <c r="AC47" s="16">
        <f>SUM(U47:V47)</f>
        <v>86.9000000000000057</v>
      </c>
      <c r="AD47" s="16">
        <f>SUM(T47:X47)</f>
        <v>157.699999999999989</v>
      </c>
      <c r="AE47" s="16"/>
      <c r="AF47" s="3" t="n">
        <v>2011</v>
      </c>
      <c r="AG47" t="n">
        <v>12.6733333333333338</v>
      </c>
      <c r="AH47" t="n">
        <v>16.9387096774193573</v>
      </c>
      <c r="AI47" t="n">
        <v>14.1806451612903235</v>
      </c>
      <c r="AJ47" t="n">
        <v>3.63666666666666538</v>
      </c>
      <c r="AK47" t="n">
        <v>-7.49032258064516032</v>
      </c>
      <c r="AL47" t="n">
        <v>-17.4866666666666681</v>
      </c>
      <c r="AM47" t="n">
        <v>-28.3096774193548377</v>
      </c>
      <c r="AN47" s="34" t="n">
        <v>-22.361290322580647</v>
      </c>
      <c r="AO47" t="n">
        <v>-29.0321428571428655</v>
      </c>
      <c r="AP47" t="n">
        <v>-12.5</v>
      </c>
      <c r="AQ47" t="n">
        <v>-5.30666666666666575</v>
      </c>
      <c r="AR47" t="n">
        <v>2.45161290322580649</v>
      </c>
      <c r="AS47" t="n">
        <v>11.8933333333333362</v>
      </c>
      <c r="AT47" t="n">
        <v>17.6419354838709701</v>
      </c>
      <c r="AU47" t="n">
        <v>15.5935483870967726</v>
      </c>
      <c r="AV47" t="n">
        <v>7.2833333333333341</v>
      </c>
      <c r="AW47" t="n">
        <v>-6.65806451612903238</v>
      </c>
      <c r="AX47" t="n">
        <v>-18.5666666666666629</v>
      </c>
      <c r="AY47" t="n">
        <v>-19.7903225806451601</v>
      </c>
      <c r="AZ47" s="16">
        <f>AVERAGE(AN47:AY47)</f>
        <v>-4.9459491807475704</v>
      </c>
      <c r="BA47" s="3">
        <f>AVERAGE(AS47:AT47)</f>
        <v>14.7676344086022002</v>
      </c>
      <c r="BB47" s="3">
        <f>AVERAGE(AS47:AV47)</f>
        <v>13.1030376344086008</v>
      </c>
    </row>
    <row r="48" spans="1:54">
      <c r="A48" s="3" t="n">
        <v>2012</v>
      </c>
      <c r="B48" s="3" t="n">
        <v>1.05200000000000005</v>
      </c>
      <c r="C48" s="6" t="n">
        <v>1.32499999999999996</v>
      </c>
      <c r="D48" s="3" t="n">
        <v>1.05200000000000005</v>
      </c>
      <c r="F48" s="6"/>
      <c r="H48" s="3" t="n">
        <v>2012</v>
      </c>
      <c r="I48" t="n">
        <v>26.0000000000000036</v>
      </c>
      <c r="J48" t="n">
        <v>60.8999999999999915</v>
      </c>
      <c r="K48" t="n">
        <v>43.9000000000000057</v>
      </c>
      <c r="L48" t="n">
        <v>20.0000000000000036</v>
      </c>
      <c r="M48" t="n">
        <v>31</v>
      </c>
      <c r="N48" t="n">
        <v>17.0999999999999979</v>
      </c>
      <c r="O48" t="n">
        <v>18.3000000000000043</v>
      </c>
      <c r="P48" s="34" t="n">
        <v>16.8000000000000007</v>
      </c>
      <c r="Q48" t="n">
        <v>18.3000000000000007</v>
      </c>
      <c r="R48" t="n">
        <v>15.4000000000000004</v>
      </c>
      <c r="S48" t="n">
        <v>7.8000000000000016</v>
      </c>
      <c r="T48" t="n">
        <v>31.1999999999999993</v>
      </c>
      <c r="U48" t="n">
        <v>22</v>
      </c>
      <c r="V48" t="n">
        <v>23.1999999999999993</v>
      </c>
      <c r="W48" t="n">
        <v>9.90000000000000213</v>
      </c>
      <c r="X48" t="n">
        <v>10.8000000000000007</v>
      </c>
      <c r="Y48" t="n">
        <v>16.1999999999999993</v>
      </c>
      <c r="Z48" t="n">
        <v>26.7000000000000028</v>
      </c>
      <c r="AA48" t="n">
        <v>20.7000000000000028</v>
      </c>
      <c r="AB48" s="38">
        <f>SUM(P48:AA48)</f>
        <v>219</v>
      </c>
      <c r="AC48" s="16">
        <f>SUM(U48:V48)</f>
        <v>45.2000000000000028</v>
      </c>
      <c r="AD48" s="16">
        <f>SUM(T48:X48)</f>
        <v>97.0999999999999943</v>
      </c>
      <c r="AE48" s="16"/>
      <c r="AF48" s="3" t="n">
        <v>2012</v>
      </c>
      <c r="AG48" t="n">
        <v>11.8933333333333362</v>
      </c>
      <c r="AH48" t="n">
        <v>17.6419354838709701</v>
      </c>
      <c r="AI48" t="n">
        <v>15.5935483870967726</v>
      </c>
      <c r="AJ48" t="n">
        <v>7.2833333333333341</v>
      </c>
      <c r="AK48" t="n">
        <v>-6.65806451612903238</v>
      </c>
      <c r="AL48" t="n">
        <v>-18.5666666666666629</v>
      </c>
      <c r="AM48" t="n">
        <v>-19.7903225806451601</v>
      </c>
      <c r="AN48" s="34" t="n">
        <v>-24.7161290322580633</v>
      </c>
      <c r="AO48" t="n">
        <v>-19.2931034482758648</v>
      </c>
      <c r="AP48" t="n">
        <v>-19.5258064516129046</v>
      </c>
      <c r="AQ48" t="n">
        <v>-9.10666666666666558</v>
      </c>
      <c r="AR48" t="n">
        <v>0.083870967741935587</v>
      </c>
      <c r="AS48" t="n">
        <v>14.3599999999999994</v>
      </c>
      <c r="AT48" t="n">
        <v>20.1870967741935452</v>
      </c>
      <c r="AU48" t="n">
        <v>13.8967741935483886</v>
      </c>
      <c r="AV48" t="n">
        <v>9.02333333333333165</v>
      </c>
      <c r="AW48" t="n">
        <v>-10.2838709677419367</v>
      </c>
      <c r="AX48" t="n">
        <v>-18.6566666666666556</v>
      </c>
      <c r="AY48" t="n">
        <v>-22.9387096774193608</v>
      </c>
      <c r="AZ48" s="16">
        <f>AVERAGE(AN48:AY48)</f>
        <v>-5.58082313681869024</v>
      </c>
      <c r="BA48" s="3">
        <f>AVERAGE(AS48:AT48)</f>
        <v>17.273548387096799</v>
      </c>
      <c r="BB48" s="3">
        <f>AVERAGE(AS48:AV48)</f>
        <v>14.3668010752687998</v>
      </c>
    </row>
    <row r="49" spans="1:54">
      <c r="A49" s="3" t="n">
        <v>2013</v>
      </c>
      <c r="B49" s="3" t="n">
        <v>0.819999999999999929</v>
      </c>
      <c r="C49" s="6" t="n">
        <v>0.950999999999999979</v>
      </c>
      <c r="D49" s="3" t="n">
        <v>0.819999999999999929</v>
      </c>
      <c r="H49" s="3" t="n">
        <v>2013</v>
      </c>
      <c r="I49" t="n">
        <v>22</v>
      </c>
      <c r="J49" t="n">
        <v>23.1999999999999993</v>
      </c>
      <c r="K49" t="n">
        <v>9.90000000000000213</v>
      </c>
      <c r="L49" t="n">
        <v>10.8000000000000007</v>
      </c>
      <c r="M49" t="n">
        <v>16.1999999999999993</v>
      </c>
      <c r="N49" t="n">
        <v>26.7000000000000028</v>
      </c>
      <c r="O49" t="n">
        <v>20.7000000000000028</v>
      </c>
      <c r="P49" s="34" t="n">
        <v>6.29999999999999982</v>
      </c>
      <c r="Q49" t="n">
        <v>20.6000000000000014</v>
      </c>
      <c r="R49" t="n">
        <v>5.29999999999999982</v>
      </c>
      <c r="S49" t="n">
        <v>6.20000000000000018</v>
      </c>
      <c r="T49" t="n">
        <v>5.10000000000000053</v>
      </c>
      <c r="U49" t="n">
        <v>14</v>
      </c>
      <c r="V49" t="n">
        <v>5.09999999999999964</v>
      </c>
      <c r="W49" t="n">
        <v>16.6000000000000014</v>
      </c>
      <c r="X49" t="n">
        <v>38.3999999999999986</v>
      </c>
      <c r="Y49" t="n">
        <v>21.0999999999999943</v>
      </c>
      <c r="Z49" t="n">
        <v>20.6999999999999993</v>
      </c>
      <c r="AA49" t="n">
        <v>6.30000000000000071</v>
      </c>
      <c r="AB49" s="38">
        <f>SUM(P49:AA49)</f>
        <v>165.699999999999989</v>
      </c>
      <c r="AC49" s="16">
        <f>SUM(U49:V49)</f>
        <v>19.1000000000000014</v>
      </c>
      <c r="AD49" s="16">
        <f>SUM(T49:X49)</f>
        <v>79.2000000000000028</v>
      </c>
      <c r="AE49" s="16"/>
      <c r="AF49" s="3" t="n">
        <v>2013</v>
      </c>
      <c r="AG49" t="n">
        <v>14.3599999999999994</v>
      </c>
      <c r="AH49" t="n">
        <v>20.1870967741935452</v>
      </c>
      <c r="AI49" t="n">
        <v>13.8967741935483886</v>
      </c>
      <c r="AJ49" t="n">
        <v>9.02333333333333165</v>
      </c>
      <c r="AK49" t="n">
        <v>-10.2838709677419367</v>
      </c>
      <c r="AL49" t="n">
        <v>-18.6566666666666556</v>
      </c>
      <c r="AM49" t="n">
        <v>-22.9387096774193608</v>
      </c>
      <c r="AN49" s="34" t="n">
        <v>-29.5806451612903274</v>
      </c>
      <c r="AO49" t="n">
        <v>-31.2428571428571402</v>
      </c>
      <c r="AP49" t="n">
        <v>-25.7870967741935431</v>
      </c>
      <c r="AQ49" t="n">
        <v>-9.28000000000000291</v>
      </c>
      <c r="AR49" t="n">
        <v>4.01290322580645142</v>
      </c>
      <c r="AS49" t="n">
        <v>13.3433333333333319</v>
      </c>
      <c r="AT49" t="n">
        <v>19.49677419354839</v>
      </c>
      <c r="AU49" t="n">
        <v>14.8322580645161324</v>
      </c>
      <c r="AV49" t="n">
        <v>3.93666666666666565</v>
      </c>
      <c r="AW49" t="n">
        <v>-7.40322580645161299</v>
      </c>
      <c r="AX49" t="n">
        <v>-15.9399999999999959</v>
      </c>
      <c r="AY49" t="n">
        <v>-25.7225806451612868</v>
      </c>
      <c r="AZ49" s="16">
        <f>AVERAGE(AN49:AY49)</f>
        <v>-7.44453917050690972</v>
      </c>
      <c r="BA49" s="3">
        <f>AVERAGE(AS49:AT49)</f>
        <v>16.420053763440901</v>
      </c>
      <c r="BB49" s="3">
        <f>AVERAGE(AS49:AV49)</f>
        <v>12.9022580645161007</v>
      </c>
    </row>
    <row r="50" spans="1:54">
      <c r="A50" s="3" t="n">
        <v>2014</v>
      </c>
      <c r="B50" s="3" t="n">
        <v>0.818999999999999773</v>
      </c>
      <c r="C50" s="6" t="n">
        <v>0.994999999999999929</v>
      </c>
      <c r="D50" s="3" t="n">
        <v>0.818999999999999773</v>
      </c>
      <c r="H50" s="3" t="n">
        <v>2014</v>
      </c>
      <c r="I50" t="n">
        <v>14</v>
      </c>
      <c r="J50" t="n">
        <v>5.09999999999999964</v>
      </c>
      <c r="K50" t="n">
        <v>16.6000000000000014</v>
      </c>
      <c r="L50" t="n">
        <v>38.3999999999999986</v>
      </c>
      <c r="M50" t="n">
        <v>21.0999999999999943</v>
      </c>
      <c r="N50" t="n">
        <v>20.6999999999999993</v>
      </c>
      <c r="O50" t="n">
        <v>6.30000000000000071</v>
      </c>
      <c r="P50" s="34" t="n">
        <v>11.8000000000000007</v>
      </c>
      <c r="Q50" t="n">
        <v>18.2000000000000028</v>
      </c>
      <c r="R50" t="n">
        <v>9.59999999999999964</v>
      </c>
      <c r="S50" t="n">
        <v>16</v>
      </c>
      <c r="T50" t="n">
        <v>19.6000000000000014</v>
      </c>
      <c r="U50" t="n">
        <v>12.3000000000000025</v>
      </c>
      <c r="V50" t="n">
        <v>31.0000000000000071</v>
      </c>
      <c r="W50" t="n">
        <v>50.2000000000000028</v>
      </c>
      <c r="X50" t="n">
        <v>76.6000000000000227</v>
      </c>
      <c r="Y50" t="n">
        <v>27.1000000000000014</v>
      </c>
      <c r="Z50" t="n">
        <v>25.5</v>
      </c>
      <c r="AA50" t="n">
        <v>23.5</v>
      </c>
      <c r="AB50" s="38">
        <f>SUM(P50:AA50)</f>
        <v>321.399999999999977</v>
      </c>
      <c r="AC50" s="16">
        <f>SUM(U50:V50)</f>
        <v>43.2999999999999972</v>
      </c>
      <c r="AD50" s="16">
        <f>SUM(T50:X50)</f>
        <v>189.699999999999989</v>
      </c>
      <c r="AE50" s="16"/>
      <c r="AF50" s="3" t="n">
        <v>2014</v>
      </c>
      <c r="AG50" t="n">
        <v>13.3433333333333319</v>
      </c>
      <c r="AH50" t="n">
        <v>19.49677419354839</v>
      </c>
      <c r="AI50" t="n">
        <v>14.8322580645161324</v>
      </c>
      <c r="AJ50" t="n">
        <v>3.93666666666666565</v>
      </c>
      <c r="AK50" t="n">
        <v>-7.40322580645161299</v>
      </c>
      <c r="AL50" t="n">
        <v>-15.9399999999999959</v>
      </c>
      <c r="AM50" t="n">
        <v>-25.7225806451612868</v>
      </c>
      <c r="AN50" s="34" t="n">
        <v>-34.9451612903225808</v>
      </c>
      <c r="AO50" t="n">
        <v>-28.6928571428571395</v>
      </c>
      <c r="AP50" t="n">
        <v>-15.1580645161290359</v>
      </c>
      <c r="AQ50" t="n">
        <v>-4.71333333333333382</v>
      </c>
      <c r="AR50" t="n">
        <v>1.08387096774193537</v>
      </c>
      <c r="AS50" t="n">
        <v>14.7500000000000036</v>
      </c>
      <c r="AT50" t="n">
        <v>18.4774193548387089</v>
      </c>
      <c r="AU50" t="n">
        <v>10.8741935483870993</v>
      </c>
      <c r="AV50" t="n">
        <v>4.50333333333333297</v>
      </c>
      <c r="AW50" t="n">
        <v>-9.96451612903225836</v>
      </c>
      <c r="AX50" t="n">
        <v>-23.9566666666666599</v>
      </c>
      <c r="AY50" t="n">
        <v>-19.8096774193548413</v>
      </c>
      <c r="AZ50" s="16">
        <f>AVERAGE(AN50:AY50)</f>
        <v>-7.29595494111623033</v>
      </c>
      <c r="BA50" s="3">
        <f>AVERAGE(AS50:AT50)</f>
        <v>16.6137096774194006</v>
      </c>
      <c r="BB50" s="3">
        <f>AVERAGE(AS50:AV50)</f>
        <v>12.1512365591398002</v>
      </c>
    </row>
    <row r="51" spans="1:54">
      <c r="A51" s="3" t="n">
        <v>2015</v>
      </c>
      <c r="B51" s="3" t="n">
        <v>0.665000000000000036</v>
      </c>
      <c r="C51" s="6" t="n">
        <v>0.843999999999999773</v>
      </c>
      <c r="D51" s="3" t="n">
        <v>0.665000000000000036</v>
      </c>
      <c r="H51" s="3" t="n">
        <v>2015</v>
      </c>
      <c r="I51" t="n">
        <v>12.3000000000000025</v>
      </c>
      <c r="J51" t="n">
        <v>31.0000000000000071</v>
      </c>
      <c r="K51" t="n">
        <v>50.2000000000000028</v>
      </c>
      <c r="L51" t="n">
        <v>76.6000000000000227</v>
      </c>
      <c r="M51" t="n">
        <v>27.1000000000000014</v>
      </c>
      <c r="N51" t="n">
        <v>25.5</v>
      </c>
      <c r="O51" t="n">
        <v>23.5</v>
      </c>
      <c r="P51" s="34" t="n">
        <v>16.5999999999999979</v>
      </c>
      <c r="Q51" t="n">
        <v>5.09999999999999964</v>
      </c>
      <c r="R51" t="n">
        <v>19.6999999999999993</v>
      </c>
      <c r="S51" t="n">
        <v>5.20000000000000018</v>
      </c>
      <c r="T51" t="n">
        <v>5.70000000000000018</v>
      </c>
      <c r="U51" t="n">
        <v>91.9000000000000057</v>
      </c>
      <c r="V51" t="n">
        <v>47.7999999999999972</v>
      </c>
      <c r="W51" t="n">
        <v>66.5999999999999943</v>
      </c>
      <c r="X51" t="n">
        <v>49.3999999999999986</v>
      </c>
      <c r="Y51" t="n">
        <v>18.3000000000000007</v>
      </c>
      <c r="Z51" t="n">
        <v>28.6999999999999993</v>
      </c>
      <c r="AA51" t="n">
        <v>10.0999999999999996</v>
      </c>
      <c r="AB51" s="38">
        <f>SUM(P51:AA51)</f>
        <v>365.100000000000023</v>
      </c>
      <c r="AC51" s="16">
        <f>SUM(U51:V51)</f>
        <v>139.699999999999989</v>
      </c>
      <c r="AD51" s="16">
        <f>SUM(T51:X51)</f>
        <v>261.399999999999977</v>
      </c>
      <c r="AF51" s="3" t="n">
        <v>2015</v>
      </c>
      <c r="AG51" t="n">
        <v>14.7500000000000036</v>
      </c>
      <c r="AH51" t="n">
        <v>18.4774193548387089</v>
      </c>
      <c r="AI51" t="n">
        <v>10.8741935483870993</v>
      </c>
      <c r="AJ51" t="n">
        <v>4.50333333333333297</v>
      </c>
      <c r="AK51" t="n">
        <v>-9.96451612903225836</v>
      </c>
      <c r="AL51" t="n">
        <v>-23.9566666666666599</v>
      </c>
      <c r="AM51" t="n">
        <v>-19.8096774193548413</v>
      </c>
      <c r="AN51" s="34" t="n">
        <v>-29.8258064516129053</v>
      </c>
      <c r="AO51" t="n">
        <v>-29.3642857142857068</v>
      </c>
      <c r="AP51" t="n">
        <v>-18.2258064516129039</v>
      </c>
      <c r="AQ51" t="n">
        <v>-10.1100000000000048</v>
      </c>
      <c r="AR51" t="n">
        <v>-0.548387096774193505</v>
      </c>
      <c r="AS51" t="n">
        <v>12.4299999999999997</v>
      </c>
      <c r="AT51" t="n">
        <v>16.99677419354839</v>
      </c>
      <c r="AU51" t="n">
        <v>11.5838709677419338</v>
      </c>
      <c r="AV51" t="n">
        <v>5.73666666666666547</v>
      </c>
      <c r="AW51" t="n">
        <v>-5.36451612903225694</v>
      </c>
      <c r="AX51" t="n">
        <v>-16.6699999999999982</v>
      </c>
      <c r="AY51" t="n">
        <v>-24.6322580645161366</v>
      </c>
      <c r="AZ51" s="16">
        <f>AVERAGE(AN51:AY51)</f>
        <v>-7.33281233998975956</v>
      </c>
      <c r="BA51" s="3">
        <f>AVERAGE(AS51:AT51)</f>
        <v>14.7133870967742002</v>
      </c>
      <c r="BB51" s="3">
        <f>AVERAGE(AS51:AV51)</f>
        <v>11.6868279569892</v>
      </c>
    </row>
    <row r="52" spans="1:54">
      <c r="A52" s="3" t="n">
        <v>2016</v>
      </c>
      <c r="B52" s="3" t="n">
        <v>0.783999999999999986</v>
      </c>
      <c r="C52" s="6" t="n">
        <v>0.923000000000000043</v>
      </c>
      <c r="D52" s="3" t="n">
        <v>0.783999999999999986</v>
      </c>
      <c r="H52" s="3" t="n">
        <v>2016</v>
      </c>
      <c r="I52" t="n">
        <v>91.9000000000000057</v>
      </c>
      <c r="J52" t="n">
        <v>47.7999999999999972</v>
      </c>
      <c r="K52" t="n">
        <v>66.5999999999999943</v>
      </c>
      <c r="L52" t="n">
        <v>49.3999999999999986</v>
      </c>
      <c r="M52" t="n">
        <v>18.3000000000000007</v>
      </c>
      <c r="N52" t="n">
        <v>28.6999999999999993</v>
      </c>
      <c r="O52" t="n">
        <v>10.0999999999999996</v>
      </c>
      <c r="P52" s="34" t="n">
        <v>35</v>
      </c>
      <c r="Q52" t="n">
        <v>24</v>
      </c>
      <c r="R52" t="n">
        <v>22.1000000000000014</v>
      </c>
      <c r="S52" t="n">
        <v>11.8000000000000025</v>
      </c>
      <c r="T52" t="n">
        <v>6.59999999999999964</v>
      </c>
      <c r="U52" t="n">
        <v>18.8000000000000007</v>
      </c>
      <c r="V52" t="n">
        <v>20.3000000000000043</v>
      </c>
      <c r="W52" t="n">
        <v>13.9000000000000004</v>
      </c>
      <c r="X52" t="n">
        <v>32</v>
      </c>
      <c r="Y52" t="n">
        <v>29.1000000000000014</v>
      </c>
      <c r="Z52" t="n">
        <v>18.8000000000000007</v>
      </c>
      <c r="AA52" t="n">
        <v>2.10000000000000009</v>
      </c>
      <c r="AB52" s="38">
        <f>SUM(P52:AA52)</f>
        <v>234.5</v>
      </c>
      <c r="AC52" s="16">
        <f>SUM(U52:V52)</f>
        <v>39.1000000000000014</v>
      </c>
      <c r="AD52" s="16">
        <f>SUM(T52:X52)</f>
        <v>91.5999999999999943</v>
      </c>
      <c r="AF52" s="3" t="n">
        <v>2016</v>
      </c>
      <c r="AG52" t="n">
        <v>12.4299999999999997</v>
      </c>
      <c r="AH52" t="n">
        <v>16.99677419354839</v>
      </c>
      <c r="AI52" t="n">
        <v>11.5838709677419338</v>
      </c>
      <c r="AJ52" t="n">
        <v>5.73666666666666547</v>
      </c>
      <c r="AK52" t="n">
        <v>-5.36451612903225694</v>
      </c>
      <c r="AL52" t="n">
        <v>-16.6699999999999982</v>
      </c>
      <c r="AM52" t="n">
        <v>-24.6322580645161366</v>
      </c>
      <c r="AN52" s="34" t="n">
        <v>-17.0645161290322598</v>
      </c>
      <c r="AO52" t="n">
        <v>-25.1655172413793089</v>
      </c>
      <c r="AP52" t="n">
        <v>-16.5870967741935509</v>
      </c>
      <c r="AQ52" t="n">
        <v>-8.13666666666666494</v>
      </c>
      <c r="AR52" t="n">
        <v>-2.11935483870967767</v>
      </c>
      <c r="AS52" t="n">
        <v>13.9666666666666686</v>
      </c>
      <c r="AT52" t="n">
        <v>17.4903225806451559</v>
      </c>
      <c r="AU52" t="n">
        <v>13.8999999999999968</v>
      </c>
      <c r="AV52" t="n">
        <v>9.26000000000000334</v>
      </c>
      <c r="AW52" t="n">
        <v>-5.6387096774193548</v>
      </c>
      <c r="AX52" t="n">
        <v>-21.5233333333333334</v>
      </c>
      <c r="AY52" t="n">
        <v>-33.6419354838709737</v>
      </c>
      <c r="AZ52" s="16">
        <f>AVERAGE(AN52:AY52)</f>
        <v>-6.2716784081077801</v>
      </c>
      <c r="BA52" s="3">
        <f>AVERAGE(AS52:AT52)</f>
        <v>15.7284946236558998</v>
      </c>
      <c r="BB52" s="3">
        <f>AVERAGE(AS52:AV52)</f>
        <v>13.6542473118279997</v>
      </c>
    </row>
    <row r="53" spans="1:54">
      <c r="A53" s="3" t="n">
        <v>2017</v>
      </c>
      <c r="B53" s="3" t="n">
        <v>0.682000000000000028</v>
      </c>
      <c r="C53" s="6" t="n">
        <v>0.819999999999999929</v>
      </c>
      <c r="D53" s="3" t="n">
        <v>0.682000000000000028</v>
      </c>
      <c r="H53" s="3" t="n">
        <v>2017</v>
      </c>
      <c r="I53" t="n">
        <v>18.8000000000000007</v>
      </c>
      <c r="J53" t="n">
        <v>20.3000000000000043</v>
      </c>
      <c r="K53" t="n">
        <v>13.9000000000000004</v>
      </c>
      <c r="L53" t="n">
        <v>32</v>
      </c>
      <c r="M53" t="n">
        <v>29.1000000000000014</v>
      </c>
      <c r="N53" t="n">
        <v>18.8000000000000007</v>
      </c>
      <c r="O53" t="n">
        <v>2.10000000000000009</v>
      </c>
      <c r="P53" s="34" t="n">
        <v>16.3999999999999986</v>
      </c>
      <c r="Q53" t="n">
        <v>13</v>
      </c>
      <c r="R53" t="n">
        <v>24.6999999999999993</v>
      </c>
      <c r="S53" t="n">
        <v>28.0000000000000036</v>
      </c>
      <c r="T53" t="n">
        <v>1.79999999999999982</v>
      </c>
      <c r="U53" t="n">
        <v>18.8000000000000007</v>
      </c>
      <c r="V53" t="n">
        <v>39.2999999999999901</v>
      </c>
      <c r="W53" t="n">
        <v>66.9999999999999858</v>
      </c>
      <c r="X53" t="n">
        <v>16.4000000000000021</v>
      </c>
      <c r="Y53" t="n">
        <v>45.8999999999999915</v>
      </c>
      <c r="Z53" t="n">
        <v>13.5999999999999996</v>
      </c>
      <c r="AA53" t="n">
        <v>14.4000000000000004</v>
      </c>
      <c r="AB53" s="38">
        <f>SUM(P53:AA53)</f>
        <v>299.300000000000011</v>
      </c>
      <c r="AC53" s="16">
        <f>SUM(U53:V53)</f>
        <v>58.1000000000000014</v>
      </c>
      <c r="AD53" s="16">
        <f>SUM(T53:X53)</f>
        <v>143.300000000000011</v>
      </c>
      <c r="AF53" s="3" t="n">
        <v>2017</v>
      </c>
      <c r="AG53" t="n">
        <v>13.9666666666666686</v>
      </c>
      <c r="AH53" t="n">
        <v>17.4903225806451559</v>
      </c>
      <c r="AI53" t="n">
        <v>13.8999999999999968</v>
      </c>
      <c r="AJ53" t="n">
        <v>9.26000000000000334</v>
      </c>
      <c r="AK53" t="n">
        <v>-5.6387096774193548</v>
      </c>
      <c r="AL53" t="n">
        <v>-21.5233333333333334</v>
      </c>
      <c r="AM53" t="n">
        <v>-33.6419354838709737</v>
      </c>
      <c r="AN53" s="34" t="n">
        <v>-24.6483870967742007</v>
      </c>
      <c r="AO53" t="n">
        <v>-27.8035714285714235</v>
      </c>
      <c r="AP53" t="n">
        <v>-11.1483870967741954</v>
      </c>
      <c r="AQ53" t="n">
        <v>-9.58333333333333215</v>
      </c>
      <c r="AR53" t="n">
        <v>-2.2967741935483863</v>
      </c>
      <c r="AS53" t="n">
        <v>12.3233333333333341</v>
      </c>
      <c r="AT53" t="n">
        <v>16.5000000000000036</v>
      </c>
      <c r="AU53" t="n">
        <v>11.7806451612903285</v>
      </c>
      <c r="AV53" t="n">
        <v>3.86333333333333186</v>
      </c>
      <c r="AW53" t="n">
        <v>-6.84838709677419377</v>
      </c>
      <c r="AX53" t="n">
        <v>-22.8200000000000003</v>
      </c>
      <c r="AY53" t="n">
        <v>-23.6129032258064555</v>
      </c>
      <c r="AZ53" s="16">
        <f>AVERAGE(AN53:AY53)</f>
        <v>-7.0245359703021002</v>
      </c>
      <c r="BA53" s="3">
        <f>AVERAGE(AS53:AT53)</f>
        <v>14.4116666666667008</v>
      </c>
      <c r="BB53" s="3">
        <f>AVERAGE(AS53:AV53)</f>
        <v>11.1168279569892992</v>
      </c>
    </row>
    <row r="54" spans="1:54">
      <c r="A54" s="3" t="n">
        <v>2018</v>
      </c>
      <c r="B54" s="3" t="n">
        <v>1.16700000000000004</v>
      </c>
      <c r="C54" s="6" t="n">
        <v>1.3660000000000001</v>
      </c>
      <c r="D54" s="3" t="n">
        <v>1.16700000000000004</v>
      </c>
      <c r="H54" s="3" t="n">
        <v>2018</v>
      </c>
      <c r="I54" t="n">
        <v>18.8000000000000007</v>
      </c>
      <c r="J54" t="n">
        <v>39.2999999999999901</v>
      </c>
      <c r="K54" t="n">
        <v>66.9999999999999858</v>
      </c>
      <c r="L54" t="n">
        <v>16.4000000000000021</v>
      </c>
      <c r="M54" t="n">
        <v>45.8999999999999915</v>
      </c>
      <c r="N54" t="n">
        <v>13.5999999999999996</v>
      </c>
      <c r="O54" t="n">
        <v>14.4000000000000004</v>
      </c>
      <c r="P54" s="34" t="n">
        <v>38.5</v>
      </c>
      <c r="Q54" t="n">
        <v>16</v>
      </c>
      <c r="R54" t="n">
        <v>7.5</v>
      </c>
      <c r="S54" t="n">
        <v>10.6999999999999993</v>
      </c>
      <c r="T54" t="n">
        <v>11.3000000000000007</v>
      </c>
      <c r="U54" t="n">
        <v>28.3999999999999986</v>
      </c>
      <c r="V54" t="n">
        <v>52.5000000000000071</v>
      </c>
      <c r="W54" t="n">
        <v>66.3000000000000114</v>
      </c>
      <c r="X54" t="n">
        <v>41.7000000000000028</v>
      </c>
      <c r="Y54" t="n">
        <v>24.1000000000000014</v>
      </c>
      <c r="Z54" t="n">
        <v>19.1000000000000014</v>
      </c>
      <c r="AA54" t="n">
        <v>20.1000000000000014</v>
      </c>
      <c r="AB54" s="38">
        <f>SUM(P54:AA54)</f>
        <v>336.199999999999989</v>
      </c>
      <c r="AC54" s="16">
        <f>SUM(U54:V54)</f>
        <v>80.9000000000000057</v>
      </c>
      <c r="AD54" s="16">
        <f>SUM(T54:X54)</f>
        <v>200.199999999999989</v>
      </c>
      <c r="AF54" s="3" t="n">
        <v>2018</v>
      </c>
      <c r="AG54" t="n">
        <v>12.3233333333333341</v>
      </c>
      <c r="AH54" t="n">
        <v>16.5000000000000036</v>
      </c>
      <c r="AI54" t="n">
        <v>11.7806451612903285</v>
      </c>
      <c r="AJ54" t="n">
        <v>3.86333333333333186</v>
      </c>
      <c r="AK54" t="n">
        <v>-6.84838709677419377</v>
      </c>
      <c r="AL54" t="n">
        <v>-22.8200000000000003</v>
      </c>
      <c r="AM54" t="n">
        <v>-23.6129032258064555</v>
      </c>
      <c r="AN54" s="34" t="n">
        <v>-26.3387096774193594</v>
      </c>
      <c r="AO54" t="n">
        <v>-23.6857142857142904</v>
      </c>
      <c r="AP54" t="n">
        <v>-24.5806451612903203</v>
      </c>
      <c r="AQ54" t="n">
        <v>-9.22333333333333449</v>
      </c>
      <c r="AR54" t="n">
        <v>-1.01290322580645142</v>
      </c>
      <c r="AS54" t="n">
        <v>19.5033333333333303</v>
      </c>
      <c r="AT54" t="n">
        <v>13.6612903225806441</v>
      </c>
      <c r="AU54" t="n">
        <v>16.9774193548387089</v>
      </c>
      <c r="AV54" t="n">
        <v>5.96666666666666679</v>
      </c>
      <c r="AW54" t="n">
        <v>-1.41612903225806424</v>
      </c>
      <c r="AX54" t="n">
        <v>-20.860000000000003</v>
      </c>
      <c r="AY54" t="n">
        <v>-20.232258064516131</v>
      </c>
      <c r="AZ54" s="16">
        <f>AVERAGE(AN54:AY54)</f>
        <v>-5.93674859190987991</v>
      </c>
      <c r="BA54" s="3">
        <f>AVERAGE(AS54:AT54)</f>
        <v>16.5823118279569997</v>
      </c>
      <c r="BB54" s="3">
        <f>AVERAGE(AS54:AV54)</f>
        <v>14.0271774193547998</v>
      </c>
    </row>
    <row r="55" spans="1:54">
      <c r="A55" s="3" t="n">
        <v>2019</v>
      </c>
      <c r="B55" s="3" t="n">
        <v>1.32000000000000006</v>
      </c>
      <c r="C55" s="6" t="n">
        <v>1.37799999999999989</v>
      </c>
      <c r="D55" s="3" t="n">
        <v>1.32000000000000006</v>
      </c>
      <c r="H55" s="3" t="n">
        <v>2019</v>
      </c>
      <c r="I55" t="n">
        <v>28.3999999999999986</v>
      </c>
      <c r="J55" t="n">
        <v>52.5000000000000071</v>
      </c>
      <c r="K55" t="n">
        <v>66.3000000000000114</v>
      </c>
      <c r="L55" t="n">
        <v>41.7000000000000028</v>
      </c>
      <c r="M55" t="n">
        <v>24.1000000000000014</v>
      </c>
      <c r="N55" t="n">
        <v>19.1000000000000014</v>
      </c>
      <c r="O55" t="n">
        <v>20.1000000000000014</v>
      </c>
      <c r="P55" s="34" t="n">
        <v>7.59999999999999964</v>
      </c>
      <c r="Q55" t="n">
        <v>16.8000000000000007</v>
      </c>
      <c r="R55" t="n">
        <v>11.4000000000000004</v>
      </c>
      <c r="S55" t="n">
        <v>17.2999999999999972</v>
      </c>
      <c r="T55" t="n">
        <v>6.5</v>
      </c>
      <c r="U55" t="n">
        <v>28.8999999999999986</v>
      </c>
      <c r="V55" t="n">
        <v>44.7000000000000028</v>
      </c>
      <c r="W55" t="n">
        <v>22.3999999999999986</v>
      </c>
      <c r="X55" t="n">
        <v>71.5</v>
      </c>
      <c r="Y55" t="n">
        <v>17.8000000000000007</v>
      </c>
      <c r="Z55" t="n">
        <v>23.3999999999999986</v>
      </c>
      <c r="AA55" t="n">
        <v>4.70000000000000018</v>
      </c>
      <c r="AB55" s="38">
        <f>SUM(P55:AA55)</f>
        <v>273</v>
      </c>
      <c r="AC55" s="16">
        <f>SUM(U55:V55)</f>
        <v>73.5999999999999943</v>
      </c>
      <c r="AD55" s="16">
        <f>SUM(T55:X55)</f>
        <v>174</v>
      </c>
      <c r="AF55" s="3" t="n">
        <v>2019</v>
      </c>
      <c r="AG55" t="n">
        <v>19.5033333333333303</v>
      </c>
      <c r="AH55" t="n">
        <v>13.6612903225806441</v>
      </c>
      <c r="AI55" t="n">
        <v>16.9774193548387089</v>
      </c>
      <c r="AJ55" t="n">
        <v>5.96666666666666679</v>
      </c>
      <c r="AK55" t="n">
        <v>-1.41612903225806424</v>
      </c>
      <c r="AL55" t="n">
        <v>-20.860000000000003</v>
      </c>
      <c r="AM55" t="n">
        <v>-20.232258064516131</v>
      </c>
      <c r="AN55" s="34" t="n">
        <v>-28.3838709677419274</v>
      </c>
      <c r="AO55" t="n">
        <v>-21.096428571428568</v>
      </c>
      <c r="AP55" t="n">
        <v>-13.7129032258064516</v>
      </c>
      <c r="AQ55" t="n">
        <v>-10.3300000000000036</v>
      </c>
      <c r="AR55" t="n">
        <v>-1.28387096774193621</v>
      </c>
      <c r="AS55" t="n">
        <v>17.043333333333333</v>
      </c>
      <c r="AT55" t="n">
        <v>16.4677419354838683</v>
      </c>
      <c r="AU55" t="n">
        <v>20.6096774193548384</v>
      </c>
      <c r="AV55" t="n">
        <v>6.59333333333333194</v>
      </c>
      <c r="AW55" t="n">
        <v>-5.42258064516129057</v>
      </c>
      <c r="AX55" t="n">
        <v>-18.8233333333333306</v>
      </c>
      <c r="AY55" t="n">
        <v>-29.5741935483871003</v>
      </c>
      <c r="AZ55" s="16">
        <f>AVERAGE(AN55:AY55)</f>
        <v>-5.65942460317459961</v>
      </c>
      <c r="BA55" s="3">
        <f>AVERAGE(AS55:AT55)</f>
        <v>16.7555376344086007</v>
      </c>
      <c r="BB55" s="3">
        <f>AVERAGE(AS55:AV55)</f>
        <v>15.1785215053763007</v>
      </c>
    </row>
    <row r="56" spans="1:54">
      <c r="A56" s="3" t="n">
        <v>2020</v>
      </c>
      <c r="B56" s="3" t="n">
        <v>0.708999999999999986</v>
      </c>
      <c r="C56" s="6" t="n">
        <v>0.621999999999999975</v>
      </c>
      <c r="D56" s="3" t="n">
        <v>0.708999999999999986</v>
      </c>
      <c r="H56" s="3" t="n">
        <v>2020</v>
      </c>
      <c r="I56" t="n">
        <v>28.8999999999999986</v>
      </c>
      <c r="J56" t="n">
        <v>44.7000000000000028</v>
      </c>
      <c r="K56" t="n">
        <v>22.3999999999999986</v>
      </c>
      <c r="L56" t="n">
        <v>71.5</v>
      </c>
      <c r="M56" t="n">
        <v>17.8000000000000007</v>
      </c>
      <c r="N56" t="n">
        <v>23.3999999999999986</v>
      </c>
      <c r="O56" t="n">
        <v>4.70000000000000018</v>
      </c>
      <c r="P56" s="34" t="n">
        <v>23.6999999999999993</v>
      </c>
      <c r="Q56" t="n">
        <v>15.9000000000000004</v>
      </c>
      <c r="R56" t="n">
        <v>13.9000000000000004</v>
      </c>
      <c r="S56" t="n">
        <v>23.3999999999999986</v>
      </c>
      <c r="T56" t="n">
        <v>29.2000000000000028</v>
      </c>
      <c r="U56" t="n">
        <v>24.899999999999995</v>
      </c>
      <c r="V56" t="n">
        <v>74.2000000000000028</v>
      </c>
      <c r="W56" t="n">
        <v>10.4000000000000004</v>
      </c>
      <c r="X56" t="n">
        <v>28</v>
      </c>
      <c r="Y56" t="n">
        <v>32.3999999999999915</v>
      </c>
      <c r="Z56" t="n">
        <v>34.0000000000000071</v>
      </c>
      <c r="AA56" t="n">
        <v>22</v>
      </c>
      <c r="AB56" s="38">
        <f>SUM(P56:AA56)</f>
        <v>332</v>
      </c>
      <c r="AC56" s="16">
        <f>SUM(U56:V56)</f>
        <v>99.0999999999999943</v>
      </c>
      <c r="AD56" s="16">
        <f>SUM(T56:X56)</f>
        <v>166.699999999999989</v>
      </c>
      <c r="AF56" s="3" t="n">
        <v>2020</v>
      </c>
      <c r="AG56" t="n">
        <v>17.043333333333333</v>
      </c>
      <c r="AH56" t="n">
        <v>16.4677419354838683</v>
      </c>
      <c r="AI56" t="n">
        <v>20.6096774193548384</v>
      </c>
      <c r="AJ56" t="n">
        <v>6.59333333333333194</v>
      </c>
      <c r="AK56" t="n">
        <v>-5.42258064516129057</v>
      </c>
      <c r="AL56" t="n">
        <v>-18.8233333333333306</v>
      </c>
      <c r="AM56" t="n">
        <v>-29.5741935483871003</v>
      </c>
      <c r="AN56" s="34" t="n">
        <v>-22.9838709677419359</v>
      </c>
      <c r="AO56" t="n">
        <v>-16.6517241379310335</v>
      </c>
      <c r="AP56" t="n">
        <v>-16.3967741935483922</v>
      </c>
      <c r="AQ56" t="n">
        <v>-1.15999999999999992</v>
      </c>
      <c r="AR56" t="n">
        <v>3.86774193548387188</v>
      </c>
      <c r="AS56" t="n">
        <v>17.1266666666666652</v>
      </c>
      <c r="AT56" t="n">
        <v>16.0967741935483879</v>
      </c>
      <c r="AU56" t="n">
        <v>19.0225806451612875</v>
      </c>
      <c r="AV56" t="n">
        <v>11.2633333333333336</v>
      </c>
      <c r="AW56" t="n">
        <v>-6.83225806451612883</v>
      </c>
      <c r="AX56" t="n">
        <v>-10.5233333333333352</v>
      </c>
      <c r="AY56" t="n">
        <v>-25.1290322580645196</v>
      </c>
      <c r="AZ56" s="16">
        <f>AVERAGE(AN56:AY56)</f>
        <v>-2.69165801507848013</v>
      </c>
      <c r="BA56" s="3">
        <f>AVERAGE(AS56:AT56)</f>
        <v>16.6117204301074999</v>
      </c>
      <c r="BB56" s="3">
        <f>AVERAGE(AS56:AV56)</f>
        <v>15.8773387096773995</v>
      </c>
    </row>
    <row r="57" spans="1:54">
      <c r="A57" s="3" t="n">
        <v>2021</v>
      </c>
      <c r="B57" s="3" t="n">
        <v>0.930000000000000071</v>
      </c>
      <c r="C57" s="6" t="n">
        <v>0.983000000000000007</v>
      </c>
      <c r="D57" s="3" t="n">
        <v>0.930000000000000071</v>
      </c>
      <c r="H57" s="3" t="n">
        <v>2021</v>
      </c>
      <c r="I57" t="n">
        <v>24.899999999999995</v>
      </c>
      <c r="J57" t="n">
        <v>74.2000000000000028</v>
      </c>
      <c r="K57" t="n">
        <v>10.4000000000000004</v>
      </c>
      <c r="L57" t="n">
        <v>28</v>
      </c>
      <c r="M57" t="n">
        <v>32.3999999999999915</v>
      </c>
      <c r="N57" t="n">
        <v>34.0000000000000071</v>
      </c>
      <c r="O57" t="n">
        <v>22</v>
      </c>
      <c r="P57" s="34" t="n">
        <v>26.1999999999999993</v>
      </c>
      <c r="Q57" t="n">
        <v>5.79999999999999982</v>
      </c>
      <c r="R57" t="n">
        <v>7.10000000000000053</v>
      </c>
      <c r="S57" t="n">
        <v>14.3000000000000025</v>
      </c>
      <c r="T57" t="n">
        <v>20.8999999999999986</v>
      </c>
      <c r="U57" t="n">
        <v>43.2000000000000028</v>
      </c>
      <c r="V57" t="n">
        <v>41.1000000000000085</v>
      </c>
      <c r="W57" t="n">
        <v>47.2999999999999972</v>
      </c>
      <c r="X57" t="n">
        <v>64.1000000000000085</v>
      </c>
      <c r="Y57" t="n">
        <v>44.7000000000000028</v>
      </c>
      <c r="Z57" t="n">
        <v>15.9000000000000021</v>
      </c>
      <c r="AA57" t="n">
        <v>15.2000000000000046</v>
      </c>
      <c r="AB57" s="38">
        <f>SUM(P57:AA57)</f>
        <v>345.800000000000011</v>
      </c>
      <c r="AC57" s="16">
        <f>SUM(U57:V57)</f>
        <v>84.2999999999999972</v>
      </c>
      <c r="AD57" s="16">
        <f>SUM(T57:X57)</f>
        <v>216.599999999999994</v>
      </c>
      <c r="AF57" s="3" t="n">
        <v>2021</v>
      </c>
      <c r="AG57" t="n">
        <v>17.1266666666666652</v>
      </c>
      <c r="AH57" t="n">
        <v>16.0967741935483879</v>
      </c>
      <c r="AI57" t="n">
        <v>19.0225806451612875</v>
      </c>
      <c r="AJ57" t="n">
        <v>11.2633333333333336</v>
      </c>
      <c r="AK57" t="n">
        <v>-6.83225806451612883</v>
      </c>
      <c r="AL57" t="n">
        <v>-10.5233333333333352</v>
      </c>
      <c r="AM57" t="n">
        <v>-25.1290322580645196</v>
      </c>
      <c r="AN57" s="34" t="n">
        <v>-29.8387096774193594</v>
      </c>
      <c r="AO57" t="n">
        <v>-32.1607142857142847</v>
      </c>
      <c r="AP57" t="n">
        <v>-27.016129032258057</v>
      </c>
      <c r="AQ57" t="n">
        <v>-8.94666666666666721</v>
      </c>
      <c r="AR57" t="n">
        <v>3.03870967741935605</v>
      </c>
      <c r="AS57" t="n">
        <v>13.6433333333333326</v>
      </c>
      <c r="AT57" t="n">
        <v>17.9483870967741979</v>
      </c>
      <c r="AU57" t="n">
        <v>15.0903225806451662</v>
      </c>
      <c r="AV57" t="n">
        <v>8.12333333333333307</v>
      </c>
      <c r="AW57" t="n">
        <v>-6.04516129032258043</v>
      </c>
      <c r="AX57" t="n">
        <v>-18.7533333333333303</v>
      </c>
      <c r="AY57" t="n">
        <v>-26.7064516129032157</v>
      </c>
      <c r="AZ57" s="16">
        <f>AVERAGE(AN57:AY57)</f>
        <v>-7.63525665642600959</v>
      </c>
      <c r="BA57" s="3">
        <f>AVERAGE(AS57:AT57)</f>
        <v>15.7958602150537999</v>
      </c>
      <c r="BB57" s="3">
        <f>AVERAGE(AS57:AV57)</f>
        <v>13.7013440860214999</v>
      </c>
    </row>
    <row r="58" spans="3:54">
      <c r="C58" s="6"/>
      <c r="H58" s="16"/>
      <c r="P58" s="3">
        <f>AVERAGE(P2:P57)</f>
        <v>14.5196428571428999</v>
      </c>
      <c r="Q58" s="3">
        <f>AVERAGE(Q2:Q57)</f>
        <v>12.0785714285714008</v>
      </c>
      <c r="R58" s="3">
        <f>AVERAGE(R2:R57)</f>
        <v>13.1125000000000007</v>
      </c>
      <c r="S58" s="3">
        <f>AVERAGE(S2:S57)</f>
        <v>13.7535714285713997</v>
      </c>
      <c r="T58" s="3">
        <f>AVERAGE(T2:T57)</f>
        <v>16.2053571428571992</v>
      </c>
      <c r="U58" s="3">
        <f>AVERAGE(U2:U57)</f>
        <v>29.5196428571429017</v>
      </c>
      <c r="V58" s="3">
        <f>AVERAGE(V2:V57)</f>
        <v>40.2696428571428982</v>
      </c>
      <c r="W58" s="3">
        <f>AVERAGE(W2:W57)</f>
        <v>38.9125000000000014</v>
      </c>
      <c r="X58" s="3">
        <f>AVERAGE(X2:X57)</f>
        <v>33.9964285714286021</v>
      </c>
      <c r="Y58" s="3">
        <f>AVERAGE(Y2:Y57)</f>
        <v>28.060714285714301</v>
      </c>
      <c r="Z58" s="3">
        <f>AVERAGE(Z2:Z57)</f>
        <v>20.5910714285714</v>
      </c>
      <c r="AA58" s="3">
        <f>AVERAGE(AA2:AA57)</f>
        <v>17.9821428571429003</v>
      </c>
      <c r="AB58" s="19">
        <f>AVERAGE(AB2:AB57)</f>
        <v>279.001785714285973</v>
      </c>
      <c r="AC58" s="19">
        <f>AVERAGE(AC2:AC57)</f>
        <v>69.7892857142856968</v>
      </c>
      <c r="AD58" s="16">
        <f>AVERAGE(AD2:AD57)</f>
        <v>158.903571428571013</v>
      </c>
      <c r="AF58" s="3" t="s">
        <v>27</v>
      </c>
      <c r="AY58" s="3"/>
      <c r="AZ58" s="3">
        <f>AVERAGE(AZ2:AZ57)</f>
        <v>-8.1147603830881696</v>
      </c>
      <c r="BA58" s="3">
        <f>AVERAGE(BA2:BA57)</f>
        <v>13.9613508064516001</v>
      </c>
      <c r="BB58" s="3">
        <f>AVERAGE(BB2:BB57)</f>
        <v>11.7662063172043005</v>
      </c>
    </row>
    <row r="59" spans="3:51">
      <c r="C59" s="6"/>
      <c r="H59" s="16"/>
      <c r="O59" s="3"/>
      <c r="AB59" s="19"/>
      <c r="AC59" s="19"/>
      <c r="AD59" s="16"/>
      <c r="AY59" s="3"/>
    </row>
    <row r="60" spans="3:51">
      <c r="C60" s="6"/>
      <c r="H60" s="16"/>
      <c r="O60" s="3"/>
      <c r="AB60" s="19"/>
      <c r="AC60" s="19"/>
      <c r="AD60" s="16"/>
      <c r="AY60" s="3"/>
    </row>
    <row r="61" spans="3:51">
      <c r="C61" s="6"/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3:30">
      <c r="C62" s="6"/>
      <c r="H62" s="3" t="s">
        <v>29</v>
      </c>
      <c r="I62" s="3">
        <f>CORREL($B$2:$B$57,I2:I57)</f>
        <v>0.0927523083318789965</v>
      </c>
      <c r="J62" s="3">
        <f>CORREL($B$2:$B$57,J2:J57)</f>
        <v>-0.0915563848636520028</v>
      </c>
      <c r="K62" s="3">
        <f>CORREL($B$2:$B$57,K2:K57)</f>
        <v>0.0660944380301750023</v>
      </c>
      <c r="L62" s="3">
        <f>CORREL($B$2:$B$57,L2:L57)</f>
        <v>-0.387208293160087003</v>
      </c>
      <c r="M62" s="3">
        <f>CORREL($B$2:$B$57,M2:M57)</f>
        <v>-0.0955097631914109968</v>
      </c>
      <c r="N62" s="3">
        <f>CORREL($B$2:$B$57,N2:N57)</f>
        <v>0.0715774571721289998</v>
      </c>
      <c r="O62" s="3">
        <f>CORREL($B$2:$B$57,O2:O57)</f>
        <v>0.0504493107450810019</v>
      </c>
      <c r="P62" s="3">
        <f>CORREL($B$2:$B$57,P2:P57)</f>
        <v>0.00479075365024899913</v>
      </c>
      <c r="Q62" s="3">
        <f>CORREL($B$2:$B$57,Q2:Q57)</f>
        <v>0.0908723901431019954</v>
      </c>
      <c r="R62" s="3">
        <f>CORREL($B$2:$B$57,R2:R57)</f>
        <v>-0.290539281912834024</v>
      </c>
      <c r="S62" s="3">
        <f>CORREL($B$2:$B$57,S2:S57)</f>
        <v>-0.0151688544351620003</v>
      </c>
      <c r="T62" s="3">
        <f>CORREL($B$2:$B$57,T2:T57)</f>
        <v>-0.0689164557081889928</v>
      </c>
      <c r="U62" s="3">
        <f>CORREL($B$2:$B$57,U2:U57)</f>
        <v>-0.222253962374559011</v>
      </c>
      <c r="V62" s="3">
        <f>CORREL($B$2:$B$57,V2:V57)</f>
        <v>-0.141332411186897993</v>
      </c>
      <c r="W62" s="3">
        <f>CORREL($B$2:$B$57,W2:W57)</f>
        <v>-0.0148826119618790003</v>
      </c>
      <c r="X62" s="3">
        <f>CORREL($B$2:$B$57,X2:X57)</f>
        <v>0.204005314128067017</v>
      </c>
      <c r="Y62" s="3">
        <f>CORREL($B$2:$B$57,Y2:Y57)</f>
        <v>-0.280075688521126018</v>
      </c>
      <c r="AB62" s="19"/>
      <c r="AC62" s="19"/>
      <c r="AD62" s="16"/>
    </row>
    <row r="63" spans="8:30">
      <c r="H63" s="3" t="s">
        <v>30</v>
      </c>
      <c r="I63" s="3">
        <f>CORREL($B$2:$B$57,AG2:AG57)</f>
        <v>0.217751009743972013</v>
      </c>
      <c r="J63" s="3">
        <f>CORREL($B$2:$B$57,AH2:AH57)</f>
        <v>-0.171051284714851999</v>
      </c>
      <c r="K63" s="3">
        <f>CORREL($B$2:$B$57,AI2:AI57)</f>
        <v>0.255941306244007993</v>
      </c>
      <c r="L63" s="3">
        <f>CORREL($B$2:$B$57,AJ2:AJ57)</f>
        <v>0.18261040170006801</v>
      </c>
      <c r="M63" s="3">
        <f>CORREL($B$2:$B$57,AK2:AK57)</f>
        <v>0.301614330845398992</v>
      </c>
      <c r="N63" s="3">
        <f>CORREL($B$2:$B$57,AL2:AL57)</f>
        <v>0.0854847304053379986</v>
      </c>
      <c r="O63" s="3">
        <f>CORREL($B$2:$B$57,AM2:AM57)</f>
        <v>0.0217868774498470019</v>
      </c>
      <c r="P63" s="3">
        <f>CORREL($B$2:$B$57,AN2:AN57)</f>
        <v>-0.0867151362425780015</v>
      </c>
      <c r="Q63" s="3">
        <f>CORREL($B$2:$B$57,AO2:AO57)</f>
        <v>-0.164371632528877987</v>
      </c>
      <c r="R63" s="3">
        <f>CORREL($B$2:$B$57,AP2:AP57)</f>
        <v>-0.0714375462106290104</v>
      </c>
      <c r="S63" s="3">
        <f>CORREL($B$2:$B$57,AQ2:AQ57)</f>
        <v>-0.0917435071779489952</v>
      </c>
      <c r="T63" s="3">
        <f>CORREL($B$2:$B$57,AR2:AR57)</f>
        <v>-0.0275265691369059962</v>
      </c>
      <c r="U63" s="3">
        <f>CORREL($B$2:$B$57,AS2:AS57)</f>
        <v>0.440397527671812039</v>
      </c>
      <c r="V63" s="3">
        <f>CORREL($B$2:$B$57,AT2:AT57)</f>
        <v>0.458035404808271984</v>
      </c>
      <c r="W63" s="3">
        <f>CORREL($B$2:$B$57,AU2:AU57)</f>
        <v>0.0630181599139210036</v>
      </c>
      <c r="X63" s="3">
        <f>CORREL($B$2:$B$57,AV2:AV57)</f>
        <v>0.111786291473279986</v>
      </c>
      <c r="Y63" s="3">
        <f>CORREL($B$2:$B$57,AW2:AW57)</f>
        <v>0.207294877486799001</v>
      </c>
      <c r="Z63" s="3">
        <f>CORREL($B$2:$B$56,BA2:BA56)</f>
        <v>0.589339436135078998</v>
      </c>
      <c r="AA63" s="3">
        <f>CORREL($B$2:$B$56,BB2:BB56)</f>
        <v>0.451135442918949003</v>
      </c>
      <c r="AB63" s="19"/>
      <c r="AD63" s="16"/>
    </row>
    <row r="64" spans="5:30">
      <c r="E64" s="39"/>
      <c r="H64" s="3" t="s">
        <v>31</v>
      </c>
      <c r="I64" s="3" t="n">
        <v>0.208999999999999986</v>
      </c>
      <c r="J64" s="3" t="n">
        <v>0.208999999999999986</v>
      </c>
      <c r="K64" s="3" t="n">
        <v>0.208999999999999986</v>
      </c>
      <c r="L64" s="3" t="n">
        <v>0.208999999999999986</v>
      </c>
      <c r="M64" s="3" t="n">
        <v>0.208999999999999986</v>
      </c>
      <c r="N64" s="3" t="n">
        <v>0.208999999999999986</v>
      </c>
      <c r="O64" s="3" t="n">
        <v>0.208999999999999986</v>
      </c>
      <c r="P64" s="3" t="n">
        <v>0.208999999999999986</v>
      </c>
      <c r="Q64" s="3" t="n">
        <v>0.208999999999999986</v>
      </c>
      <c r="R64" s="3" t="n">
        <v>0.208999999999999986</v>
      </c>
      <c r="S64" s="3" t="n">
        <v>0.208999999999999986</v>
      </c>
      <c r="T64" s="3" t="n">
        <v>0.208999999999999986</v>
      </c>
      <c r="U64" s="3" t="n">
        <v>0.208999999999999986</v>
      </c>
      <c r="V64" s="3" t="n">
        <v>0.208999999999999986</v>
      </c>
      <c r="W64" s="3" t="n">
        <v>0.208999999999999986</v>
      </c>
      <c r="X64" s="3" t="n">
        <v>0.208999999999999986</v>
      </c>
      <c r="Y64" s="3" t="n">
        <v>0.208999999999999986</v>
      </c>
      <c r="Z64" s="3" t="n">
        <v>0.208999999999999986</v>
      </c>
      <c r="AA64" s="3" t="n">
        <v>0.208999999999999986</v>
      </c>
      <c r="AB64" s="19"/>
      <c r="AD64" s="16"/>
    </row>
    <row r="65" spans="8:30">
      <c r="H65" s="3" t="s">
        <v>32</v>
      </c>
      <c r="I65" s="3" t="n">
        <v>0.22200000000000002</v>
      </c>
      <c r="J65" s="3" t="n">
        <v>0.22200000000000002</v>
      </c>
      <c r="K65" s="3" t="n">
        <v>0.22200000000000002</v>
      </c>
      <c r="L65" s="3" t="n">
        <v>0.22200000000000002</v>
      </c>
      <c r="M65" s="3" t="n">
        <v>0.22200000000000002</v>
      </c>
      <c r="N65" s="3" t="n">
        <v>0.22200000000000002</v>
      </c>
      <c r="O65" s="3" t="n">
        <v>0.22200000000000002</v>
      </c>
      <c r="P65" s="3" t="n">
        <v>0.22200000000000002</v>
      </c>
      <c r="Q65" s="3" t="n">
        <v>0.22200000000000002</v>
      </c>
      <c r="R65" s="3" t="n">
        <v>0.22200000000000002</v>
      </c>
      <c r="S65" s="3" t="n">
        <v>0.22200000000000002</v>
      </c>
      <c r="T65" s="3" t="n">
        <v>0.22200000000000002</v>
      </c>
      <c r="U65" s="3" t="n">
        <v>0.22200000000000002</v>
      </c>
      <c r="V65" s="3" t="n">
        <v>0.22200000000000002</v>
      </c>
      <c r="W65" s="3" t="n">
        <v>0.22200000000000002</v>
      </c>
      <c r="X65" s="3" t="n">
        <v>0.22200000000000002</v>
      </c>
      <c r="Y65" s="3" t="n">
        <v>0.22200000000000002</v>
      </c>
      <c r="Z65" s="3" t="n">
        <v>0.22200000000000002</v>
      </c>
      <c r="AA65" s="3" t="n">
        <v>0.22200000000000002</v>
      </c>
      <c r="AB65" s="19"/>
      <c r="AD65" s="16"/>
    </row>
    <row r="66" spans="8:30">
      <c r="H66" s="3" t="s">
        <v>33</v>
      </c>
      <c r="I66" t="n">
        <v>0.310000000000000009</v>
      </c>
      <c r="J66" t="n">
        <v>0.310000000000000009</v>
      </c>
      <c r="K66" t="n">
        <v>0.310000000000000009</v>
      </c>
      <c r="L66" t="n">
        <v>0.310000000000000009</v>
      </c>
      <c r="M66" t="n">
        <v>0.310000000000000009</v>
      </c>
      <c r="N66" t="n">
        <v>0.310000000000000009</v>
      </c>
      <c r="O66" t="n">
        <v>0.310000000000000009</v>
      </c>
      <c r="P66" t="n">
        <v>0.310000000000000009</v>
      </c>
      <c r="Q66" t="n">
        <v>0.310000000000000009</v>
      </c>
      <c r="R66" t="n">
        <v>0.310000000000000009</v>
      </c>
      <c r="S66" t="n">
        <v>0.310000000000000009</v>
      </c>
      <c r="T66" t="n">
        <v>0.310000000000000009</v>
      </c>
      <c r="U66" t="n">
        <v>0.310000000000000009</v>
      </c>
      <c r="V66" t="n">
        <v>0.310000000000000009</v>
      </c>
      <c r="W66" t="n">
        <v>0.310000000000000009</v>
      </c>
      <c r="X66" t="n">
        <v>0.310000000000000009</v>
      </c>
      <c r="Y66" t="n">
        <v>0.310000000000000009</v>
      </c>
      <c r="Z66" t="n">
        <v>0.310000000000000009</v>
      </c>
      <c r="AA66" t="n">
        <v>0.310000000000000009</v>
      </c>
      <c r="AB66" s="19"/>
      <c r="AD66" s="16"/>
    </row>
    <row r="67" spans="8:30">
      <c r="H67" s="3" t="s">
        <v>34</v>
      </c>
      <c r="I67" s="30" t="n">
        <v>0</v>
      </c>
      <c r="J67" s="30" t="n">
        <v>0</v>
      </c>
      <c r="K67" s="30" t="n">
        <v>0</v>
      </c>
      <c r="L67" s="30" t="n">
        <v>0</v>
      </c>
      <c r="M67" s="30" t="n">
        <v>0</v>
      </c>
      <c r="N67" s="30" t="n">
        <v>0</v>
      </c>
      <c r="O67" s="30" t="n">
        <v>0</v>
      </c>
      <c r="P67" s="30" t="n">
        <v>0</v>
      </c>
      <c r="Q67" s="30" t="n">
        <v>0</v>
      </c>
      <c r="R67" s="30" t="n">
        <v>0</v>
      </c>
      <c r="S67" s="30" t="n">
        <v>0</v>
      </c>
      <c r="T67" s="30" t="n">
        <v>0</v>
      </c>
      <c r="U67" s="30" t="n">
        <v>0</v>
      </c>
      <c r="V67" s="30" t="n">
        <v>0</v>
      </c>
      <c r="W67" s="30" t="n">
        <v>0</v>
      </c>
      <c r="X67" s="30" t="n">
        <v>0</v>
      </c>
      <c r="Y67" s="30" t="n">
        <v>0</v>
      </c>
      <c r="Z67" s="30" t="n">
        <v>0</v>
      </c>
      <c r="AA67" s="30" t="n">
        <v>0</v>
      </c>
      <c r="AB67" s="19"/>
      <c r="AD67" s="16"/>
    </row>
    <row r="68" spans="8:30">
      <c r="H68" s="3" t="s">
        <v>35</v>
      </c>
      <c r="I68" s="3" t="n">
        <v>-0.22200000000000002</v>
      </c>
      <c r="J68" s="3" t="n">
        <v>-0.22200000000000002</v>
      </c>
      <c r="K68" s="3" t="n">
        <v>-0.22200000000000002</v>
      </c>
      <c r="L68" s="3" t="n">
        <v>-0.22200000000000002</v>
      </c>
      <c r="M68" s="3" t="n">
        <v>-0.22200000000000002</v>
      </c>
      <c r="N68" s="3" t="n">
        <v>-0.22200000000000002</v>
      </c>
      <c r="O68" s="3" t="n">
        <v>-0.22200000000000002</v>
      </c>
      <c r="P68" s="3" t="n">
        <v>-0.22200000000000002</v>
      </c>
      <c r="Q68" s="3" t="n">
        <v>-0.22200000000000002</v>
      </c>
      <c r="R68" s="3" t="n">
        <v>-0.22200000000000002</v>
      </c>
      <c r="S68" s="3" t="n">
        <v>-0.22200000000000002</v>
      </c>
      <c r="T68" s="3" t="n">
        <v>-0.22200000000000002</v>
      </c>
      <c r="U68" s="3" t="n">
        <v>-0.22200000000000002</v>
      </c>
      <c r="V68" s="3" t="n">
        <v>-0.22200000000000002</v>
      </c>
      <c r="W68" s="3" t="n">
        <v>-0.22200000000000002</v>
      </c>
      <c r="X68" s="3" t="n">
        <v>-0.22200000000000002</v>
      </c>
      <c r="Y68" s="3" t="n">
        <v>-0.22200000000000002</v>
      </c>
      <c r="Z68" s="3" t="n">
        <v>-0.22200000000000002</v>
      </c>
      <c r="AA68" s="3" t="n">
        <v>-0.22200000000000002</v>
      </c>
      <c r="AB68" s="19"/>
      <c r="AD68" s="16"/>
    </row>
    <row r="69" spans="8:30">
      <c r="H69" s="3" t="s">
        <v>36</v>
      </c>
      <c r="I69" t="n">
        <v>-0.310000000000000009</v>
      </c>
      <c r="J69" t="n">
        <v>-0.310000000000000009</v>
      </c>
      <c r="K69" t="n">
        <v>-0.310000000000000009</v>
      </c>
      <c r="L69" t="n">
        <v>-0.310000000000000009</v>
      </c>
      <c r="M69" t="n">
        <v>-0.310000000000000009</v>
      </c>
      <c r="N69" t="n">
        <v>-0.310000000000000009</v>
      </c>
      <c r="O69" t="n">
        <v>-0.310000000000000009</v>
      </c>
      <c r="P69" t="n">
        <v>-0.310000000000000009</v>
      </c>
      <c r="Q69" t="n">
        <v>-0.310000000000000009</v>
      </c>
      <c r="R69" t="n">
        <v>-0.310000000000000009</v>
      </c>
      <c r="S69" t="n">
        <v>-0.310000000000000009</v>
      </c>
      <c r="T69" t="n">
        <v>-0.310000000000000009</v>
      </c>
      <c r="U69" t="n">
        <v>-0.310000000000000009</v>
      </c>
      <c r="V69" t="n">
        <v>-0.310000000000000009</v>
      </c>
      <c r="W69" t="n">
        <v>-0.310000000000000009</v>
      </c>
      <c r="X69" t="n">
        <v>-0.310000000000000009</v>
      </c>
      <c r="Y69" t="n">
        <v>-0.310000000000000009</v>
      </c>
      <c r="Z69" t="n">
        <v>-0.310000000000000009</v>
      </c>
      <c r="AA69" t="n">
        <v>-0.310000000000000009</v>
      </c>
      <c r="AB69" s="19"/>
      <c r="AD69" s="16"/>
    </row>
    <row r="70" spans="7:30">
      <c r="G70" s="3" t="s">
        <v>37</v>
      </c>
      <c r="H70" s="20">
        <f>MAX(I62:Y62)</f>
        <v>0.204005314128067017</v>
      </c>
      <c r="AB70" s="19"/>
      <c r="AD70" s="16"/>
    </row>
    <row r="71" spans="7:30">
      <c r="G71" s="3" t="s">
        <v>38</v>
      </c>
      <c r="H71" s="21">
        <f>MIN(I62:Y62)</f>
        <v>-0.387208293160087003</v>
      </c>
      <c r="AB71" s="19"/>
      <c r="AD71" s="16"/>
    </row>
    <row r="72" spans="7:30">
      <c r="G72" s="3" t="s">
        <v>39</v>
      </c>
      <c r="H72" s="20">
        <f>MAX(I63:Y63)</f>
        <v>0.458035404808271984</v>
      </c>
      <c r="AB72" s="19"/>
      <c r="AD72" s="16"/>
    </row>
    <row r="73" spans="7:30">
      <c r="G73" s="3" t="s">
        <v>40</v>
      </c>
      <c r="H73" s="21">
        <f>MIN(I63:Y63)</f>
        <v>-0.171051284714851999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5:28">
      <c r="E77" s="40"/>
      <c r="AB77" s="19"/>
    </row>
    <row r="78" spans="28:28">
      <c r="AB78" s="19"/>
    </row>
    <row r="79" spans="28:28">
      <c r="AB79" s="19"/>
    </row>
    <row r="88" spans="5:5">
      <c r="E88" s="3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5:19">
      <c r="E123" s="39"/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  <row r="173" spans="5:5">
      <c r="E173" s="39"/>
    </row>
    <row r="188" spans="5:5">
      <c r="E188" s="40"/>
    </row>
    <row r="212" spans="5:5">
      <c r="E212" s="39"/>
    </row>
    <row r="227" spans="5:5">
      <c r="E227" s="40"/>
    </row>
    <row r="262" spans="5:5">
      <c r="E262" s="39"/>
    </row>
    <row r="273" spans="5:5">
      <c r="E273" s="39"/>
    </row>
    <row r="312" spans="5:5">
      <c r="E312" s="40"/>
    </row>
    <row r="362" spans="5:5">
      <c r="E362" s="40"/>
    </row>
    <row r="365" spans="5:5">
      <c r="E365" s="39"/>
    </row>
  </sheetData>
  <conditionalFormatting sqref="I65 J67:AA67 I67:I68">
    <cfRule type="top10" dxfId="52" priority="1" rank="5" bottom="1"/>
  </conditionalFormatting>
  <conditionalFormatting sqref="J65:AA65">
    <cfRule type="top10" dxfId="53" priority="2" rank="5" bottom="1"/>
  </conditionalFormatting>
  <conditionalFormatting sqref="I65 J67:AA67 I67:I68">
    <cfRule type="top10" dxfId="54" priority="3" rank="5"/>
  </conditionalFormatting>
  <conditionalFormatting sqref="J68:AA68">
    <cfRule type="top10" dxfId="55" priority="4" rank="5"/>
  </conditionalFormatting>
  <conditionalFormatting sqref="J68:AA68">
    <cfRule type="top10" dxfId="56" priority="5" rank="5" bottom="1"/>
  </conditionalFormatting>
  <conditionalFormatting sqref="J68:AA68">
    <cfRule type="top10" dxfId="57" priority="6" rank="5" bottom="1"/>
  </conditionalFormatting>
  <conditionalFormatting sqref="J65:AA65">
    <cfRule type="top10" dxfId="58" priority="7" rank="5"/>
  </conditionalFormatting>
  <conditionalFormatting sqref="J65:AA65">
    <cfRule type="top10" dxfId="59" priority="8" rank="5"/>
  </conditionalFormatting>
  <conditionalFormatting sqref="I65 J67:AA67 I67:I68">
    <cfRule type="top10" dxfId="60" priority="9" rank="5"/>
  </conditionalFormatting>
  <conditionalFormatting sqref="I65 J67:AA67 I67:I68">
    <cfRule type="top10" dxfId="61" priority="10" rank="5" bottom="1"/>
  </conditionalFormatting>
  <conditionalFormatting sqref="Z67:AA67">
    <cfRule type="top10" dxfId="62" priority="11" rank="5" bottom="1"/>
  </conditionalFormatting>
  <conditionalFormatting sqref="Z67:AA67">
    <cfRule type="top10" dxfId="63" priority="12" rank="5"/>
  </conditionalFormatting>
  <conditionalFormatting sqref="J68:AA68">
    <cfRule type="top10" dxfId="64" priority="13" rank="5"/>
  </conditionalFormatting>
  <conditionalFormatting sqref="J65:AA65">
    <cfRule type="top10" dxfId="65" priority="14" rank="5" bottom="1"/>
  </conditionalFormatting>
  <conditionalFormatting sqref="I64:AA64">
    <cfRule type="top10" dxfId="66" priority="15" rank="5"/>
  </conditionalFormatting>
  <conditionalFormatting sqref="I64:AA64">
    <cfRule type="top10" dxfId="67" priority="16" rank="5" bottom="1"/>
  </conditionalFormatting>
  <conditionalFormatting sqref="I64:AA64">
    <cfRule type="top10" dxfId="68" priority="17" rank="5" bottom="1"/>
  </conditionalFormatting>
  <conditionalFormatting sqref="I64:AA64">
    <cfRule type="top10" dxfId="69" priority="18" rank="5"/>
  </conditionalFormatting>
  <conditionalFormatting sqref="F96:S100 F104:S108 F112:S116 F120:S124 F128:S132 F136:S140">
    <cfRule type="colorScale" priority="19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Z63 AA63 AB86:AB87">
    <cfRule type="top10" dxfId="70" priority="20" rank="5"/>
  </conditionalFormatting>
  <conditionalFormatting sqref="I62:Z63 AA63 AB86:AB87">
    <cfRule type="top10" dxfId="71" priority="21" rank="5" bottom="1"/>
  </conditionalFormatting>
  <conditionalFormatting sqref="I62:Z62 Z63:AA63">
    <cfRule type="top10" dxfId="72" priority="22" rank="5" bottom="1"/>
  </conditionalFormatting>
  <conditionalFormatting sqref="I62:Z62 Z63:AA63">
    <cfRule type="top10" dxfId="73" priority="23" rank="5"/>
  </conditionalFormatting>
  <conditionalFormatting sqref="I63:AA63">
    <cfRule type="top10" dxfId="74" priority="24" rank="5" bottom="1"/>
  </conditionalFormatting>
  <conditionalFormatting sqref="I63:AA63">
    <cfRule type="top10" dxfId="75" priority="25" rank="5"/>
  </conditionalFormatting>
  <conditionalFormatting sqref="F109:S110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39"/>
  <sheetViews>
    <sheetView view="normal" topLeftCell="F31" zoomScale="60" workbookViewId="0">
      <selection activeCell="H63" sqref="H63:Z68"/>
    </sheetView>
  </sheetViews>
  <sheetFormatPr defaultRowHeight="15.80"/>
  <cols>
    <col min="1" max="49" width="8.877049" style="3"/>
    <col min="50" max="50" width="8.877049" style="5"/>
    <col min="51" max="16384" width="8.877049" style="3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/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3" t="s">
        <v>24</v>
      </c>
      <c r="AB1" s="3" t="s">
        <v>25</v>
      </c>
      <c r="AE1" s="4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5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5" t="s">
        <v>23</v>
      </c>
      <c r="AZ1" s="3" t="s">
        <v>25</v>
      </c>
      <c r="BA1" s="3" t="s">
        <v>28</v>
      </c>
    </row>
    <row r="2" spans="1:53">
      <c r="A2" s="3" t="n">
        <v>1966</v>
      </c>
      <c r="B2" s="15" t="n">
        <v>1.38300000000000001</v>
      </c>
      <c r="C2" s="15" t="n">
        <v>1.22100000000000009</v>
      </c>
      <c r="D2" s="15" t="n">
        <v>1.38300000000000001</v>
      </c>
      <c r="E2" s="6"/>
      <c r="G2" s="3" t="n">
        <v>1966</v>
      </c>
      <c r="N2" s="5"/>
      <c r="O2" s="3" t="n">
        <v>23.0999999999999943</v>
      </c>
      <c r="P2" s="3" t="n">
        <v>21.6999999999999993</v>
      </c>
      <c r="Q2" s="3" t="n">
        <v>16.5</v>
      </c>
      <c r="R2" s="3" t="n">
        <v>11.1999999999999975</v>
      </c>
      <c r="S2" s="3" t="n">
        <v>14.3000000000000025</v>
      </c>
      <c r="T2" s="3" t="n">
        <v>61.6000000000000014</v>
      </c>
      <c r="U2" s="3" t="n">
        <v>41.1000000000000014</v>
      </c>
      <c r="V2" s="3" t="n">
        <v>25.7000000000000028</v>
      </c>
      <c r="W2" s="3" t="n">
        <v>30.3000000000000007</v>
      </c>
      <c r="X2" s="3" t="n">
        <v>29.5</v>
      </c>
      <c r="Y2" s="3" t="n">
        <v>54.8000000000000114</v>
      </c>
      <c r="Z2" s="5" t="n">
        <v>27.1000000000000014</v>
      </c>
      <c r="AA2" s="35">
        <f>SUM(O2:Z2)</f>
        <v>356.899999999999977</v>
      </c>
      <c r="AB2" s="2">
        <f>SUM(T2:U2)</f>
        <v>102.700000000000003</v>
      </c>
      <c r="AC2" s="2">
        <f>SUM(S2:W2)</f>
        <v>173</v>
      </c>
      <c r="AD2" s="2"/>
      <c r="AE2" s="3" t="n">
        <v>1966</v>
      </c>
      <c r="AL2" s="5"/>
      <c r="AM2" s="3" t="n">
        <v>-36.4161290322580697</v>
      </c>
      <c r="AN2" s="3" t="n">
        <v>-36.0071428571428598</v>
      </c>
      <c r="AO2" s="3" t="n">
        <v>-27.3580645161290406</v>
      </c>
      <c r="AP2" s="3" t="n">
        <v>-16.8266666666666644</v>
      </c>
      <c r="AQ2" s="3" t="n">
        <v>1.48064516129032331</v>
      </c>
      <c r="AR2" s="3" t="n">
        <v>13.2733333333333317</v>
      </c>
      <c r="AS2" s="3" t="n">
        <v>13.8935483870967715</v>
      </c>
      <c r="AT2" s="3" t="n">
        <v>11.7032258064516128</v>
      </c>
      <c r="AU2" s="3" t="n">
        <v>3.01000000000000068</v>
      </c>
      <c r="AV2" s="3" t="n">
        <v>-11.0870967741935473</v>
      </c>
      <c r="AW2" s="3" t="n">
        <v>-18.5933333333333373</v>
      </c>
      <c r="AX2" s="5" t="n">
        <v>-24.8516129032258135</v>
      </c>
      <c r="AY2" s="2">
        <f>AVERAGE(AM2:AX2)</f>
        <v>-10.6482744495648003</v>
      </c>
      <c r="AZ2" s="3">
        <f>AVERAGE(AR2:AS2)</f>
        <v>13.5834408602151004</v>
      </c>
      <c r="BA2" s="3">
        <f>AVERAGE(AR2:AU2)</f>
        <v>10.4700268817204005</v>
      </c>
    </row>
    <row r="3" spans="1:53">
      <c r="A3" s="3" t="n">
        <v>1967</v>
      </c>
      <c r="B3" s="15" t="n">
        <v>1.39700000000000003</v>
      </c>
      <c r="C3" s="15" t="n">
        <v>1.20199999999999996</v>
      </c>
      <c r="D3" s="15" t="n">
        <v>1.39700000000000003</v>
      </c>
      <c r="E3" s="6"/>
      <c r="G3" s="3" t="n">
        <v>1967</v>
      </c>
      <c r="H3" s="3" t="n">
        <v>61.6000000000000014</v>
      </c>
      <c r="I3" s="3" t="n">
        <v>41.1000000000000014</v>
      </c>
      <c r="J3" s="3" t="n">
        <v>25.7000000000000028</v>
      </c>
      <c r="K3" s="3" t="n">
        <v>30.3000000000000007</v>
      </c>
      <c r="L3" s="3" t="n">
        <v>29.5</v>
      </c>
      <c r="M3" s="3" t="n">
        <v>54.8000000000000114</v>
      </c>
      <c r="N3" s="5" t="n">
        <v>27.1000000000000014</v>
      </c>
      <c r="O3" s="3" t="n">
        <v>13.6999999999999993</v>
      </c>
      <c r="P3" s="3" t="n">
        <v>8.89999999999999858</v>
      </c>
      <c r="Q3" s="3" t="n">
        <v>22.2000000000000028</v>
      </c>
      <c r="R3" s="3" t="n">
        <v>8.10000000000000142</v>
      </c>
      <c r="S3" s="3" t="n">
        <v>24.899999999999995</v>
      </c>
      <c r="T3" s="3" t="n">
        <v>10.6999999999999993</v>
      </c>
      <c r="U3" s="3" t="n">
        <v>54.1000000000000014</v>
      </c>
      <c r="V3" s="3" t="n">
        <v>15.8000000000000007</v>
      </c>
      <c r="W3" s="3" t="n">
        <v>46.1000000000000085</v>
      </c>
      <c r="X3" s="3" t="n">
        <v>45.1000000000000085</v>
      </c>
      <c r="Y3" s="3" t="n">
        <v>14.5999999999999996</v>
      </c>
      <c r="Z3" s="5" t="n">
        <v>9.09999999999999964</v>
      </c>
      <c r="AA3" s="35">
        <f>SUM(O3:Z3)</f>
        <v>273.300000000000011</v>
      </c>
      <c r="AB3" s="2">
        <f>SUM(T3:U3)</f>
        <v>64.7999999999999972</v>
      </c>
      <c r="AC3" s="2">
        <f>SUM(S3:W3)</f>
        <v>151.599999999999994</v>
      </c>
      <c r="AD3" s="2"/>
      <c r="AE3" s="3" t="n">
        <v>1967</v>
      </c>
      <c r="AF3" s="3" t="n">
        <v>13.2733333333333317</v>
      </c>
      <c r="AG3" s="3" t="n">
        <v>13.8935483870967715</v>
      </c>
      <c r="AH3" s="3" t="n">
        <v>11.7032258064516128</v>
      </c>
      <c r="AI3" s="3" t="n">
        <v>3.01000000000000068</v>
      </c>
      <c r="AJ3" s="3" t="n">
        <v>-11.0870967741935473</v>
      </c>
      <c r="AK3" s="3" t="n">
        <v>-18.5933333333333373</v>
      </c>
      <c r="AL3" s="5" t="n">
        <v>-24.8516129032258135</v>
      </c>
      <c r="AM3" s="3" t="n">
        <v>-38.509677419354837</v>
      </c>
      <c r="AN3" s="3" t="n">
        <v>-33.5107142857142861</v>
      </c>
      <c r="AO3" s="3" t="n">
        <v>-23.9709677419354783</v>
      </c>
      <c r="AP3" s="3" t="n">
        <v>-14.3266666666666715</v>
      </c>
      <c r="AQ3" s="3" t="n">
        <v>-0.170967741935483826</v>
      </c>
      <c r="AR3" s="3" t="n">
        <v>11.1766666666666659</v>
      </c>
      <c r="AS3" s="3" t="n">
        <v>12.5709677419354833</v>
      </c>
      <c r="AT3" s="3" t="n">
        <v>10.4838709677419359</v>
      </c>
      <c r="AU3" s="3" t="n">
        <v>4.84000000000000075</v>
      </c>
      <c r="AV3" s="3" t="n">
        <v>-6.32580645161290356</v>
      </c>
      <c r="AW3" s="3" t="n">
        <v>-21.1600000000000037</v>
      </c>
      <c r="AX3" s="5" t="n">
        <v>-31.6419354838709666</v>
      </c>
      <c r="AY3" s="2">
        <f>AVERAGE(AM3:AX3)</f>
        <v>-10.8787692012289003</v>
      </c>
      <c r="AZ3" s="3">
        <f>AVERAGE(AR3:AS3)</f>
        <v>11.8738172043010994</v>
      </c>
      <c r="BA3" s="3">
        <f>AVERAGE(AR3:AU3)</f>
        <v>9.76787634408601946</v>
      </c>
    </row>
    <row r="4" spans="1:53">
      <c r="A4" s="3" t="n">
        <v>1968</v>
      </c>
      <c r="B4" s="15" t="n">
        <v>1.33200000000000007</v>
      </c>
      <c r="C4" s="15" t="n">
        <v>1.08499999999999996</v>
      </c>
      <c r="D4" s="15" t="n">
        <v>1.33200000000000007</v>
      </c>
      <c r="E4" s="6"/>
      <c r="G4" s="3" t="n">
        <v>1968</v>
      </c>
      <c r="H4" s="3" t="n">
        <v>10.6999999999999993</v>
      </c>
      <c r="I4" s="3" t="n">
        <v>54.1000000000000014</v>
      </c>
      <c r="J4" s="3" t="n">
        <v>15.8000000000000007</v>
      </c>
      <c r="K4" s="3" t="n">
        <v>46.1000000000000085</v>
      </c>
      <c r="L4" s="3" t="n">
        <v>45.1000000000000085</v>
      </c>
      <c r="M4" s="3" t="n">
        <v>14.5999999999999996</v>
      </c>
      <c r="N4" s="5" t="n">
        <v>9.09999999999999964</v>
      </c>
      <c r="O4" s="3" t="n">
        <v>28.0000000000000036</v>
      </c>
      <c r="P4" s="3" t="n">
        <v>20.6000000000000014</v>
      </c>
      <c r="Q4" s="3" t="n">
        <v>10.3000000000000007</v>
      </c>
      <c r="R4" s="3" t="n">
        <v>8.80000000000000071</v>
      </c>
      <c r="S4" s="3" t="n">
        <v>20.8999999999999986</v>
      </c>
      <c r="T4" s="3" t="n">
        <v>15.6999999999999993</v>
      </c>
      <c r="U4" s="3" t="n">
        <v>59.9999999999999929</v>
      </c>
      <c r="V4" s="3" t="n">
        <v>24.3000000000000007</v>
      </c>
      <c r="W4" s="3" t="n">
        <v>13.8000000000000007</v>
      </c>
      <c r="X4" s="3" t="n">
        <v>36.2000000000000028</v>
      </c>
      <c r="Y4" s="3" t="n">
        <v>12.4999999999999964</v>
      </c>
      <c r="Z4" s="5" t="n">
        <v>12.6999999999999993</v>
      </c>
      <c r="AA4" s="35">
        <f>SUM(O4:Z4)</f>
        <v>263.800000000000011</v>
      </c>
      <c r="AB4" s="2">
        <f>SUM(T4:U4)</f>
        <v>75.7000000000000028</v>
      </c>
      <c r="AC4" s="2">
        <f>SUM(S4:W4)</f>
        <v>134.699999999999989</v>
      </c>
      <c r="AD4" s="2"/>
      <c r="AE4" s="3" t="n">
        <v>1968</v>
      </c>
      <c r="AF4" s="3" t="n">
        <v>11.1766666666666659</v>
      </c>
      <c r="AG4" s="3" t="n">
        <v>12.5709677419354833</v>
      </c>
      <c r="AH4" s="3" t="n">
        <v>10.4838709677419359</v>
      </c>
      <c r="AI4" s="3" t="n">
        <v>4.84000000000000075</v>
      </c>
      <c r="AJ4" s="3" t="n">
        <v>-6.32580645161290356</v>
      </c>
      <c r="AK4" s="3" t="n">
        <v>-21.1600000000000037</v>
      </c>
      <c r="AL4" s="5" t="n">
        <v>-31.6419354838709666</v>
      </c>
      <c r="AM4" s="3" t="n">
        <v>-28.0967741935483808</v>
      </c>
      <c r="AN4" s="3" t="n">
        <v>-25.0206896551724078</v>
      </c>
      <c r="AO4" s="3" t="n">
        <v>-21.090322580645168</v>
      </c>
      <c r="AP4" s="3" t="n">
        <v>-12.009999999999998</v>
      </c>
      <c r="AQ4" s="3" t="n">
        <v>-1.28709677419354884</v>
      </c>
      <c r="AR4" s="3" t="n">
        <v>12.4266666666666676</v>
      </c>
      <c r="AS4" s="3" t="n">
        <v>14.4580645161290295</v>
      </c>
      <c r="AT4" s="3" t="n">
        <v>13.2838709677419367</v>
      </c>
      <c r="AU4" s="3" t="n">
        <v>5.3966666666666665</v>
      </c>
      <c r="AV4" s="3" t="n">
        <v>-9.45806451612903132</v>
      </c>
      <c r="AW4" s="3" t="n">
        <v>-25.3466666666666605</v>
      </c>
      <c r="AX4" s="5" t="n">
        <v>-32.529032258064511</v>
      </c>
      <c r="AY4" s="2">
        <f>AVERAGE(AM4:AX4)</f>
        <v>-9.10611481893461949</v>
      </c>
      <c r="AZ4" s="3">
        <f>AVERAGE(AR4:AS4)</f>
        <v>13.4423655913979001</v>
      </c>
      <c r="BA4" s="3">
        <f>AVERAGE(AR4:AU4)</f>
        <v>11.3913172043010995</v>
      </c>
    </row>
    <row r="5" spans="1:53">
      <c r="A5" s="3" t="n">
        <v>1969</v>
      </c>
      <c r="B5" s="15" t="n">
        <v>1.42999999999999989</v>
      </c>
      <c r="C5" s="15" t="n">
        <v>1.19799999999999995</v>
      </c>
      <c r="D5" s="15" t="n">
        <v>1.42999999999999989</v>
      </c>
      <c r="E5" s="6"/>
      <c r="G5" s="3" t="n">
        <v>1969</v>
      </c>
      <c r="H5" s="3" t="n">
        <v>15.6999999999999993</v>
      </c>
      <c r="I5" s="3" t="n">
        <v>59.9999999999999929</v>
      </c>
      <c r="J5" s="3" t="n">
        <v>24.3000000000000007</v>
      </c>
      <c r="K5" s="3" t="n">
        <v>13.8000000000000007</v>
      </c>
      <c r="L5" s="3" t="n">
        <v>36.2000000000000028</v>
      </c>
      <c r="M5" s="3" t="n">
        <v>12.4999999999999964</v>
      </c>
      <c r="N5" s="5" t="n">
        <v>12.6999999999999993</v>
      </c>
      <c r="O5" s="3" t="n">
        <v>25.5</v>
      </c>
      <c r="P5" s="3" t="n">
        <v>15.4000000000000039</v>
      </c>
      <c r="Q5" s="3" t="n">
        <v>0.600000000000000089</v>
      </c>
      <c r="R5" s="3" t="n">
        <v>14.4000000000000004</v>
      </c>
      <c r="S5" s="3" t="n">
        <v>6.70000000000000107</v>
      </c>
      <c r="T5" s="3" t="n">
        <v>2.79999999999999982</v>
      </c>
      <c r="U5" s="3" t="n">
        <v>17.1000000000000014</v>
      </c>
      <c r="V5" s="3" t="n">
        <v>38.1000000000000014</v>
      </c>
      <c r="W5" s="3" t="n">
        <v>19.8000000000000043</v>
      </c>
      <c r="X5" s="3" t="n">
        <v>23</v>
      </c>
      <c r="Y5" s="3" t="n">
        <v>6.20000000000000018</v>
      </c>
      <c r="Z5" s="5" t="n">
        <v>15.5999999999999996</v>
      </c>
      <c r="AA5" s="35">
        <f>SUM(O5:Z5)</f>
        <v>185.199999999999989</v>
      </c>
      <c r="AB5" s="2">
        <f>SUM(T5:U5)</f>
        <v>19.8999999999999986</v>
      </c>
      <c r="AC5" s="2">
        <f>SUM(S5:W5)</f>
        <v>84.5</v>
      </c>
      <c r="AD5" s="2"/>
      <c r="AE5" s="3" t="n">
        <v>1969</v>
      </c>
      <c r="AF5" s="3" t="n">
        <v>12.4266666666666676</v>
      </c>
      <c r="AG5" s="3" t="n">
        <v>14.4580645161290295</v>
      </c>
      <c r="AH5" s="3" t="n">
        <v>13.2838709677419367</v>
      </c>
      <c r="AI5" s="3" t="n">
        <v>5.3966666666666665</v>
      </c>
      <c r="AJ5" s="3" t="n">
        <v>-9.45806451612903132</v>
      </c>
      <c r="AK5" s="3" t="n">
        <v>-25.3466666666666605</v>
      </c>
      <c r="AL5" s="5" t="n">
        <v>-32.529032258064511</v>
      </c>
      <c r="AM5" s="3" t="n">
        <v>-26.141935483870963</v>
      </c>
      <c r="AN5" s="3" t="n">
        <v>-33.0035714285714263</v>
      </c>
      <c r="AO5" s="3" t="n">
        <v>-27.5612903225806427</v>
      </c>
      <c r="AP5" s="3" t="n">
        <v>-13.913333333333334</v>
      </c>
      <c r="AQ5" s="3" t="n">
        <v>-1.41612903225806352</v>
      </c>
      <c r="AR5" s="3" t="n">
        <v>15.490000000000002</v>
      </c>
      <c r="AS5" s="3" t="n">
        <v>17.4580645161290349</v>
      </c>
      <c r="AT5" s="3" t="n">
        <v>13.5161290322580676</v>
      </c>
      <c r="AU5" s="3" t="n">
        <v>3.74000000000000021</v>
      </c>
      <c r="AV5" s="3" t="n">
        <v>-11.2516129032258032</v>
      </c>
      <c r="AW5" s="3" t="n">
        <v>-26.7700000000000031</v>
      </c>
      <c r="AX5" s="5" t="n">
        <v>-26.3516129032258171</v>
      </c>
      <c r="AY5" s="2">
        <f>AVERAGE(AM5:AX5)</f>
        <v>-9.68377432155658013</v>
      </c>
      <c r="AZ5" s="3">
        <f>AVERAGE(AR5:AS5)</f>
        <v>16.4740322580645007</v>
      </c>
      <c r="BA5" s="3">
        <f>AVERAGE(AR5:AU5)</f>
        <v>12.5510483870968006</v>
      </c>
    </row>
    <row r="6" spans="1:53">
      <c r="A6" s="3" t="n">
        <v>1970</v>
      </c>
      <c r="B6" s="15" t="n">
        <v>1.37799999999999989</v>
      </c>
      <c r="C6" s="15" t="n">
        <v>1.125</v>
      </c>
      <c r="D6" s="15" t="n">
        <v>1.37799999999999989</v>
      </c>
      <c r="E6" s="6"/>
      <c r="G6" s="3" t="n">
        <v>1970</v>
      </c>
      <c r="H6" s="3" t="n">
        <v>2.79999999999999982</v>
      </c>
      <c r="I6" s="3" t="n">
        <v>17.1000000000000014</v>
      </c>
      <c r="J6" s="3" t="n">
        <v>38.1000000000000014</v>
      </c>
      <c r="K6" s="3" t="n">
        <v>19.8000000000000043</v>
      </c>
      <c r="L6" s="3" t="n">
        <v>23</v>
      </c>
      <c r="M6" s="3" t="n">
        <v>6.20000000000000018</v>
      </c>
      <c r="N6" s="5" t="n">
        <v>15.5999999999999996</v>
      </c>
      <c r="O6" s="3" t="n">
        <v>11.4000000000000004</v>
      </c>
      <c r="P6" s="3" t="n">
        <v>10.1999999999999993</v>
      </c>
      <c r="Q6" s="3" t="n">
        <v>7.29999999999999982</v>
      </c>
      <c r="R6" s="3" t="n">
        <v>12.8000000000000007</v>
      </c>
      <c r="S6" s="3" t="n">
        <v>14.0999999999999979</v>
      </c>
      <c r="T6" s="3" t="n">
        <v>36.0000000000000071</v>
      </c>
      <c r="U6" s="3" t="n">
        <v>26.1999999999999993</v>
      </c>
      <c r="V6" s="3" t="n">
        <v>40.9999999999999929</v>
      </c>
      <c r="W6" s="3" t="n">
        <v>19.8000000000000007</v>
      </c>
      <c r="X6" s="3" t="n">
        <v>10.9000000000000021</v>
      </c>
      <c r="Y6" s="3" t="n">
        <v>20.1000000000000014</v>
      </c>
      <c r="Z6" s="5" t="n">
        <v>10.8000000000000025</v>
      </c>
      <c r="AA6" s="35">
        <f>SUM(O6:Z6)</f>
        <v>220.599999999999994</v>
      </c>
      <c r="AB6" s="2">
        <f>SUM(T6:U6)</f>
        <v>62.2000000000000028</v>
      </c>
      <c r="AC6" s="2">
        <f>SUM(S6:W6)</f>
        <v>137.099999999999994</v>
      </c>
      <c r="AD6" s="2"/>
      <c r="AE6" s="3" t="n">
        <v>1970</v>
      </c>
      <c r="AF6" s="3" t="n">
        <v>15.490000000000002</v>
      </c>
      <c r="AG6" s="3" t="n">
        <v>17.4580645161290349</v>
      </c>
      <c r="AH6" s="3" t="n">
        <v>13.5161290322580676</v>
      </c>
      <c r="AI6" s="3" t="n">
        <v>3.74000000000000021</v>
      </c>
      <c r="AJ6" s="3" t="n">
        <v>-11.2516129032258032</v>
      </c>
      <c r="AK6" s="3" t="n">
        <v>-26.7700000000000031</v>
      </c>
      <c r="AL6" s="5" t="n">
        <v>-26.3516129032258171</v>
      </c>
      <c r="AM6" s="3" t="n">
        <v>-26.241935483870968</v>
      </c>
      <c r="AN6" s="3" t="n">
        <v>-29.3857142857142932</v>
      </c>
      <c r="AO6" s="3" t="n">
        <v>-26.1838709677419423</v>
      </c>
      <c r="AP6" s="3" t="n">
        <v>-15.8733333333333313</v>
      </c>
      <c r="AQ6" s="3" t="n">
        <v>-1.7</v>
      </c>
      <c r="AR6" s="3" t="n">
        <v>14.3833333333333329</v>
      </c>
      <c r="AS6" s="3" t="n">
        <v>15.2451612903225797</v>
      </c>
      <c r="AT6" s="3" t="n">
        <v>9.81612903225806477</v>
      </c>
      <c r="AU6" s="3" t="n">
        <v>5.80333333333333368</v>
      </c>
      <c r="AV6" s="3" t="n">
        <v>-10.0645161290322598</v>
      </c>
      <c r="AW6" s="3" t="n">
        <v>-24.4900000000000091</v>
      </c>
      <c r="AX6" s="5" t="n">
        <v>-26.7096774193548399</v>
      </c>
      <c r="AY6" s="2">
        <f>AVERAGE(AM6:AX6)</f>
        <v>-9.61675755248336017</v>
      </c>
      <c r="AZ6" s="3">
        <f>AVERAGE(AR6:AS6)</f>
        <v>14.8142473118279998</v>
      </c>
      <c r="BA6" s="3">
        <f>AVERAGE(AR6:AU6)</f>
        <v>11.3119892473118</v>
      </c>
    </row>
    <row r="7" spans="1:53">
      <c r="A7" s="3" t="n">
        <v>1971</v>
      </c>
      <c r="B7" s="15" t="n">
        <v>1.44300000000000006</v>
      </c>
      <c r="C7" s="15" t="n">
        <v>1.2370000000000001</v>
      </c>
      <c r="D7" s="15" t="n">
        <v>1.44300000000000006</v>
      </c>
      <c r="E7" s="6"/>
      <c r="G7" s="3" t="n">
        <v>1971</v>
      </c>
      <c r="H7" s="3" t="n">
        <v>36.0000000000000071</v>
      </c>
      <c r="I7" s="3" t="n">
        <v>26.1999999999999993</v>
      </c>
      <c r="J7" s="3" t="n">
        <v>40.9999999999999929</v>
      </c>
      <c r="K7" s="3" t="n">
        <v>19.8000000000000007</v>
      </c>
      <c r="L7" s="3" t="n">
        <v>10.9000000000000021</v>
      </c>
      <c r="M7" s="3" t="n">
        <v>20.1000000000000014</v>
      </c>
      <c r="N7" s="5" t="n">
        <v>10.8000000000000025</v>
      </c>
      <c r="O7" s="3" t="n">
        <v>8.5</v>
      </c>
      <c r="P7" s="3" t="n">
        <v>15.5000000000000018</v>
      </c>
      <c r="Q7" s="3" t="n">
        <v>21.8000000000000007</v>
      </c>
      <c r="R7" s="3" t="n">
        <v>7.09999999999999964</v>
      </c>
      <c r="S7" s="3" t="n">
        <v>13.3000000000000007</v>
      </c>
      <c r="T7" s="3" t="n">
        <v>55.2000000000000028</v>
      </c>
      <c r="U7" s="3" t="n">
        <v>26</v>
      </c>
      <c r="V7" s="3" t="n">
        <v>2.30000000000000027</v>
      </c>
      <c r="W7" s="3" t="n">
        <v>20</v>
      </c>
      <c r="X7" s="3" t="n">
        <v>15.4000000000000004</v>
      </c>
      <c r="Y7" s="3" t="n">
        <v>17.6999999999999993</v>
      </c>
      <c r="Z7" s="5" t="n">
        <v>16.3000000000000007</v>
      </c>
      <c r="AA7" s="35">
        <f>SUM(O7:Z7)</f>
        <v>219.099999999999994</v>
      </c>
      <c r="AB7" s="2">
        <f>SUM(T7:U7)</f>
        <v>81.2000000000000028</v>
      </c>
      <c r="AC7" s="2">
        <f>SUM(S7:W7)</f>
        <v>116.799999999999997</v>
      </c>
      <c r="AD7" s="2"/>
      <c r="AE7" s="3" t="n">
        <v>1971</v>
      </c>
      <c r="AF7" s="3" t="n">
        <v>14.3833333333333329</v>
      </c>
      <c r="AG7" s="3" t="n">
        <v>15.2451612903225797</v>
      </c>
      <c r="AH7" s="3" t="n">
        <v>9.81612903225806477</v>
      </c>
      <c r="AI7" s="3" t="n">
        <v>5.80333333333333368</v>
      </c>
      <c r="AJ7" s="3" t="n">
        <v>-10.0645161290322598</v>
      </c>
      <c r="AK7" s="3" t="n">
        <v>-24.4900000000000091</v>
      </c>
      <c r="AL7" s="5" t="n">
        <v>-26.7096774193548399</v>
      </c>
      <c r="AM7" s="3" t="n">
        <v>-34.6774193548387188</v>
      </c>
      <c r="AN7" s="3" t="n">
        <v>-27.4464285714285587</v>
      </c>
      <c r="AO7" s="3" t="n">
        <v>-23.5483870967741922</v>
      </c>
      <c r="AP7" s="3" t="n">
        <v>-14.1699999999999982</v>
      </c>
      <c r="AQ7" s="3" t="n">
        <v>2.59354838709677304</v>
      </c>
      <c r="AR7" s="3" t="n">
        <v>12.5399999999999991</v>
      </c>
      <c r="AS7" s="3" t="n">
        <v>17.3129032258064548</v>
      </c>
      <c r="AT7" s="3" t="n">
        <v>15.6935483870967758</v>
      </c>
      <c r="AU7" s="3" t="n">
        <v>7.7333333333333325</v>
      </c>
      <c r="AV7" s="3" t="n">
        <v>-7.68064516129032171</v>
      </c>
      <c r="AW7" s="3" t="n">
        <v>-23.480000000000004</v>
      </c>
      <c r="AX7" s="5" t="n">
        <v>-28.5354838709677487</v>
      </c>
      <c r="AY7" s="2">
        <f>AVERAGE(AM7:AX7)</f>
        <v>-8.63875256016384974</v>
      </c>
      <c r="AZ7" s="3">
        <f>AVERAGE(AR7:AS7)</f>
        <v>14.9264516129032003</v>
      </c>
      <c r="BA7" s="3">
        <f>AVERAGE(AR7:AU7)</f>
        <v>13.3199462365590993</v>
      </c>
    </row>
    <row r="8" spans="1:53">
      <c r="A8" s="3" t="n">
        <v>1972</v>
      </c>
      <c r="B8" s="15" t="n">
        <v>0.800999999999999979</v>
      </c>
      <c r="C8" s="15" t="n">
        <v>0.520000000000000018</v>
      </c>
      <c r="D8" s="15" t="n">
        <v>0.800999999999999979</v>
      </c>
      <c r="E8" s="6"/>
      <c r="G8" s="3" t="n">
        <v>1972</v>
      </c>
      <c r="H8" s="3" t="n">
        <v>55.2000000000000028</v>
      </c>
      <c r="I8" s="3" t="n">
        <v>26</v>
      </c>
      <c r="J8" s="3" t="n">
        <v>2.30000000000000027</v>
      </c>
      <c r="K8" s="3" t="n">
        <v>20</v>
      </c>
      <c r="L8" s="3" t="n">
        <v>15.4000000000000004</v>
      </c>
      <c r="M8" s="3" t="n">
        <v>17.6999999999999993</v>
      </c>
      <c r="N8" s="5" t="n">
        <v>16.3000000000000007</v>
      </c>
      <c r="O8" s="3" t="n">
        <v>12.5</v>
      </c>
      <c r="P8" s="3" t="n">
        <v>15.5999999999999996</v>
      </c>
      <c r="Q8" s="3" t="n">
        <v>9.99999999999999822</v>
      </c>
      <c r="R8" s="3" t="n">
        <v>10.5</v>
      </c>
      <c r="S8" s="3" t="n">
        <v>9.49999999999999822</v>
      </c>
      <c r="T8" s="3" t="n">
        <v>14.5999999999999996</v>
      </c>
      <c r="U8" s="3" t="n">
        <v>43.3999999999999986</v>
      </c>
      <c r="V8" s="3" t="n">
        <v>53.7000000000000028</v>
      </c>
      <c r="W8" s="3" t="n">
        <v>22.6999999999999993</v>
      </c>
      <c r="X8" s="3" t="n">
        <v>40.8999999999999986</v>
      </c>
      <c r="Y8" s="3" t="n">
        <v>20.6999999999999993</v>
      </c>
      <c r="Z8" s="5" t="n">
        <v>22.1999999999999993</v>
      </c>
      <c r="AA8" s="35">
        <f>SUM(O8:Z8)</f>
        <v>276.300000000000011</v>
      </c>
      <c r="AB8" s="2">
        <f>SUM(T8:U8)</f>
        <v>58</v>
      </c>
      <c r="AC8" s="2">
        <f>SUM(S8:W8)</f>
        <v>143.900000000000006</v>
      </c>
      <c r="AD8" s="2"/>
      <c r="AE8" s="3" t="n">
        <v>1972</v>
      </c>
      <c r="AF8" s="3" t="n">
        <v>12.5399999999999991</v>
      </c>
      <c r="AG8" s="3" t="n">
        <v>17.3129032258064548</v>
      </c>
      <c r="AH8" s="3" t="n">
        <v>15.6935483870967758</v>
      </c>
      <c r="AI8" s="3" t="n">
        <v>7.7333333333333325</v>
      </c>
      <c r="AJ8" s="3" t="n">
        <v>-7.68064516129032171</v>
      </c>
      <c r="AK8" s="3" t="n">
        <v>-23.480000000000004</v>
      </c>
      <c r="AL8" s="5" t="n">
        <v>-28.5354838709677487</v>
      </c>
      <c r="AM8" s="3" t="n">
        <v>-35.1290322580645196</v>
      </c>
      <c r="AN8" s="3" t="n">
        <v>-28.2172413793103551</v>
      </c>
      <c r="AO8" s="3" t="n">
        <v>-22.0774193548387174</v>
      </c>
      <c r="AP8" s="3" t="n">
        <v>-10.5633333333333344</v>
      </c>
      <c r="AQ8" s="3" t="n">
        <v>2.38064516129032233</v>
      </c>
      <c r="AR8" s="3" t="n">
        <v>7.16000000000000192</v>
      </c>
      <c r="AS8" s="3" t="n">
        <v>15.2096774193548328</v>
      </c>
      <c r="AT8" s="3" t="n">
        <v>11.0387096774193498</v>
      </c>
      <c r="AU8" s="3" t="n">
        <v>2.49333333333333407</v>
      </c>
      <c r="AV8" s="3" t="n">
        <v>-6.91612903225806441</v>
      </c>
      <c r="AW8" s="3" t="n">
        <v>-26.1833333333333371</v>
      </c>
      <c r="AX8" s="5" t="n">
        <v>-29.3838709677419345</v>
      </c>
      <c r="AY8" s="2">
        <f>AVERAGE(AM8:AX8)</f>
        <v>-10.0156661722901994</v>
      </c>
      <c r="AZ8" s="3">
        <f>AVERAGE(AR8:AS8)</f>
        <v>11.1848387096774005</v>
      </c>
      <c r="BA8" s="3">
        <f>AVERAGE(AR8:AU8)</f>
        <v>8.9754301075268792</v>
      </c>
    </row>
    <row r="9" spans="1:53">
      <c r="A9" s="3" t="n">
        <v>1973</v>
      </c>
      <c r="B9" s="15" t="n">
        <v>1.46900000000000013</v>
      </c>
      <c r="C9" s="15" t="n">
        <v>1.36099999999999999</v>
      </c>
      <c r="D9" s="15" t="n">
        <v>1.46900000000000013</v>
      </c>
      <c r="E9" s="6"/>
      <c r="G9" s="3" t="n">
        <v>1973</v>
      </c>
      <c r="H9" s="3" t="n">
        <v>14.5999999999999996</v>
      </c>
      <c r="I9" s="3" t="n">
        <v>43.3999999999999986</v>
      </c>
      <c r="J9" s="3" t="n">
        <v>53.7000000000000028</v>
      </c>
      <c r="K9" s="3" t="n">
        <v>22.6999999999999993</v>
      </c>
      <c r="L9" s="3" t="n">
        <v>40.8999999999999986</v>
      </c>
      <c r="M9" s="3" t="n">
        <v>20.6999999999999993</v>
      </c>
      <c r="N9" s="5" t="n">
        <v>22.1999999999999993</v>
      </c>
      <c r="O9" s="3" t="n">
        <v>33.0999999999999943</v>
      </c>
      <c r="P9" s="3" t="n">
        <v>15.3000000000000007</v>
      </c>
      <c r="Q9" s="3" t="n">
        <v>4.60000000000000053</v>
      </c>
      <c r="R9" s="3" t="n">
        <v>19.399999999999995</v>
      </c>
      <c r="S9" s="3" t="n">
        <v>18.1999999999999993</v>
      </c>
      <c r="T9" s="3" t="n">
        <v>46</v>
      </c>
      <c r="U9" s="3" t="n">
        <v>44.0999999999999943</v>
      </c>
      <c r="V9" s="3" t="n">
        <v>56.1000000000000014</v>
      </c>
      <c r="W9" s="3" t="n">
        <v>38.7999999999999972</v>
      </c>
      <c r="X9" s="3" t="n">
        <v>37.9999999999999929</v>
      </c>
      <c r="Y9" s="3" t="n">
        <v>25.899999999999995</v>
      </c>
      <c r="Z9" s="5" t="n">
        <v>17.3999999999999986</v>
      </c>
      <c r="AA9" s="35">
        <f>SUM(O9:Z9)</f>
        <v>356.899999999999977</v>
      </c>
      <c r="AB9" s="2">
        <f>SUM(T9:U9)</f>
        <v>90.0999999999999943</v>
      </c>
      <c r="AC9" s="2">
        <f>SUM(S9:W9)</f>
        <v>203.199999999999989</v>
      </c>
      <c r="AD9" s="2"/>
      <c r="AE9" s="3" t="n">
        <v>1973</v>
      </c>
      <c r="AF9" s="3" t="n">
        <v>7.16000000000000192</v>
      </c>
      <c r="AG9" s="3" t="n">
        <v>15.2096774193548328</v>
      </c>
      <c r="AH9" s="3" t="n">
        <v>11.0387096774193498</v>
      </c>
      <c r="AI9" s="3" t="n">
        <v>2.49333333333333407</v>
      </c>
      <c r="AJ9" s="3" t="n">
        <v>-6.91612903225806441</v>
      </c>
      <c r="AK9" s="3" t="n">
        <v>-26.1833333333333371</v>
      </c>
      <c r="AL9" s="5" t="n">
        <v>-29.3838709677419345</v>
      </c>
      <c r="AM9" s="3" t="n">
        <v>-32.7935483870967772</v>
      </c>
      <c r="AN9" s="3" t="n">
        <v>-29.6357142857142897</v>
      </c>
      <c r="AO9" s="3" t="n">
        <v>-24.9612903225806484</v>
      </c>
      <c r="AP9" s="3" t="n">
        <v>-14.2633333333333283</v>
      </c>
      <c r="AQ9" s="3" t="n">
        <v>-0.91935483870967829</v>
      </c>
      <c r="AR9" s="3" t="n">
        <v>15.3433333333333355</v>
      </c>
      <c r="AS9" s="3" t="n">
        <v>17.5225806451612875</v>
      </c>
      <c r="AT9" s="3" t="n">
        <v>9.92903225806451495</v>
      </c>
      <c r="AU9" s="3" t="n">
        <v>1.95333333333333243</v>
      </c>
      <c r="AV9" s="3" t="n">
        <v>-9.75483870967741673</v>
      </c>
      <c r="AW9" s="3" t="n">
        <v>-22.2699999999999925</v>
      </c>
      <c r="AX9" s="5" t="n">
        <v>-29.0935483870967708</v>
      </c>
      <c r="AY9" s="2">
        <f>AVERAGE(AM9:AX9)</f>
        <v>-9.91194572452637068</v>
      </c>
      <c r="AZ9" s="3">
        <f>AVERAGE(AR9:AS9)</f>
        <v>16.4329569892473017</v>
      </c>
      <c r="BA9" s="3">
        <f>AVERAGE(AR9:AU9)</f>
        <v>11.1870698924730991</v>
      </c>
    </row>
    <row r="10" spans="1:53">
      <c r="A10" s="3" t="n">
        <v>1974</v>
      </c>
      <c r="B10" s="15" t="n">
        <v>2.02000000000000002</v>
      </c>
      <c r="C10" s="15" t="n">
        <v>1.76499999999999986</v>
      </c>
      <c r="D10" s="15" t="n">
        <v>2.02000000000000002</v>
      </c>
      <c r="E10" s="6"/>
      <c r="G10" s="3" t="n">
        <v>1974</v>
      </c>
      <c r="H10" s="3" t="n">
        <v>46</v>
      </c>
      <c r="I10" s="3" t="n">
        <v>44.0999999999999943</v>
      </c>
      <c r="J10" s="3" t="n">
        <v>56.1000000000000014</v>
      </c>
      <c r="K10" s="3" t="n">
        <v>38.7999999999999972</v>
      </c>
      <c r="L10" s="3" t="n">
        <v>37.9999999999999929</v>
      </c>
      <c r="M10" s="3" t="n">
        <v>25.899999999999995</v>
      </c>
      <c r="N10" s="5" t="n">
        <v>17.3999999999999986</v>
      </c>
      <c r="O10" s="3" t="n">
        <v>13.0999999999999979</v>
      </c>
      <c r="P10" s="3" t="n">
        <v>9.40000000000000036</v>
      </c>
      <c r="Q10" s="3" t="n">
        <v>6.59999999999999964</v>
      </c>
      <c r="R10" s="3" t="n">
        <v>0</v>
      </c>
      <c r="S10" s="3" t="n">
        <v>10.8000000000000007</v>
      </c>
      <c r="T10" s="3" t="n">
        <v>30.0000000000000036</v>
      </c>
      <c r="U10" s="3" t="n">
        <v>80.1000000000000227</v>
      </c>
      <c r="V10" s="3" t="n">
        <v>53.4000000000000057</v>
      </c>
      <c r="W10" s="3" t="n">
        <v>43.5</v>
      </c>
      <c r="X10" s="3" t="n">
        <v>26.8000000000000007</v>
      </c>
      <c r="Y10" s="3" t="n">
        <v>18.3999999999999986</v>
      </c>
      <c r="Z10" s="5" t="n">
        <v>6.40000000000000036</v>
      </c>
      <c r="AA10" s="35">
        <f>SUM(O10:Z10)</f>
        <v>298.5</v>
      </c>
      <c r="AB10" s="2">
        <f>SUM(T10:U10)</f>
        <v>110.099999999999994</v>
      </c>
      <c r="AC10" s="2">
        <f>SUM(S10:W10)</f>
        <v>217.800000000000011</v>
      </c>
      <c r="AD10" s="2"/>
      <c r="AE10" s="3" t="n">
        <v>1974</v>
      </c>
      <c r="AF10" s="3" t="n">
        <v>15.3433333333333355</v>
      </c>
      <c r="AG10" s="3" t="n">
        <v>17.5225806451612875</v>
      </c>
      <c r="AH10" s="3" t="n">
        <v>9.92903225806451495</v>
      </c>
      <c r="AI10" s="3" t="n">
        <v>1.95333333333333243</v>
      </c>
      <c r="AJ10" s="3" t="n">
        <v>-9.75483870967741673</v>
      </c>
      <c r="AK10" s="3" t="n">
        <v>-22.2699999999999925</v>
      </c>
      <c r="AL10" s="5" t="n">
        <v>-29.0935483870967708</v>
      </c>
      <c r="AM10" s="3" t="n">
        <v>-30.5387096774193587</v>
      </c>
      <c r="AN10" s="3" t="n">
        <v>-35.2857142857142847</v>
      </c>
      <c r="AO10" s="3" t="n">
        <v>-21.8387096774193594</v>
      </c>
      <c r="AP10" s="3" t="n">
        <v>-12.1200000000000045</v>
      </c>
      <c r="AQ10" s="3" t="n">
        <v>-1.51290322580645213</v>
      </c>
      <c r="AR10" s="3" t="n">
        <v>13.1199999999999992</v>
      </c>
      <c r="AS10" s="3" t="n">
        <v>17.4161290322580662</v>
      </c>
      <c r="AT10" s="3" t="n">
        <v>11.2935483870967754</v>
      </c>
      <c r="AU10" s="3" t="n">
        <v>3.79666666666666597</v>
      </c>
      <c r="AV10" s="3" t="n">
        <v>-7.45161290322580605</v>
      </c>
      <c r="AW10" s="3" t="n">
        <v>-23.379999999999999</v>
      </c>
      <c r="AX10" s="5" t="n">
        <v>-31.5838709677419374</v>
      </c>
      <c r="AY10" s="2">
        <f>AVERAGE(AM10:AX10)</f>
        <v>-9.84043138760880964</v>
      </c>
      <c r="AZ10" s="3">
        <f>AVERAGE(AR10:AS10)</f>
        <v>15.2680645161289998</v>
      </c>
      <c r="BA10" s="3">
        <f>AVERAGE(AR10:AU10)</f>
        <v>11.4065860215053991</v>
      </c>
    </row>
    <row r="11" spans="1:53">
      <c r="A11" s="3" t="n">
        <v>1975</v>
      </c>
      <c r="B11" s="15" t="n">
        <v>1.20399999999999996</v>
      </c>
      <c r="C11" s="15" t="n">
        <v>0.791000000000000014</v>
      </c>
      <c r="D11" s="15" t="n">
        <v>1.20399999999999996</v>
      </c>
      <c r="E11" s="6"/>
      <c r="G11" s="3" t="n">
        <v>1975</v>
      </c>
      <c r="H11" s="3" t="n">
        <v>30.0000000000000036</v>
      </c>
      <c r="I11" s="3" t="n">
        <v>80.1000000000000227</v>
      </c>
      <c r="J11" s="3" t="n">
        <v>53.4000000000000057</v>
      </c>
      <c r="K11" s="3" t="n">
        <v>43.5</v>
      </c>
      <c r="L11" s="3" t="n">
        <v>26.8000000000000007</v>
      </c>
      <c r="M11" s="3" t="n">
        <v>18.3999999999999986</v>
      </c>
      <c r="N11" s="5" t="n">
        <v>6.40000000000000036</v>
      </c>
      <c r="O11" s="3" t="n">
        <v>10.6999999999999993</v>
      </c>
      <c r="P11" s="3" t="n">
        <v>16</v>
      </c>
      <c r="Q11" s="3" t="n">
        <v>3.60000000000000009</v>
      </c>
      <c r="R11" s="3" t="n">
        <v>11.0999999999999979</v>
      </c>
      <c r="S11" s="3" t="n">
        <v>2.50000000000000044</v>
      </c>
      <c r="T11" s="3" t="n">
        <v>30.8000000000000007</v>
      </c>
      <c r="U11" s="3" t="n">
        <v>43.8999999999999986</v>
      </c>
      <c r="V11" s="3" t="n">
        <v>34.5</v>
      </c>
      <c r="W11" s="3" t="n">
        <v>8.09999999999999964</v>
      </c>
      <c r="X11" s="3" t="n">
        <v>20.3999999999999986</v>
      </c>
      <c r="Y11" s="3" t="n">
        <v>23.6999999999999993</v>
      </c>
      <c r="Z11" s="5" t="n">
        <v>19.6000000000000014</v>
      </c>
      <c r="AA11" s="35">
        <f>SUM(O11:Z11)</f>
        <v>224.900000000000006</v>
      </c>
      <c r="AB11" s="2">
        <f>SUM(T11:U11)</f>
        <v>74.7000000000000028</v>
      </c>
      <c r="AC11" s="2">
        <f>SUM(S11:W11)</f>
        <v>119.799999999999997</v>
      </c>
      <c r="AD11" s="2"/>
      <c r="AE11" s="3" t="n">
        <v>1975</v>
      </c>
      <c r="AF11" s="3" t="n">
        <v>13.1199999999999992</v>
      </c>
      <c r="AG11" s="3" t="n">
        <v>17.4161290322580662</v>
      </c>
      <c r="AH11" s="3" t="n">
        <v>11.2935483870967754</v>
      </c>
      <c r="AI11" s="3" t="n">
        <v>3.79666666666666597</v>
      </c>
      <c r="AJ11" s="3" t="n">
        <v>-7.45161290322580605</v>
      </c>
      <c r="AK11" s="3" t="n">
        <v>-23.379999999999999</v>
      </c>
      <c r="AL11" s="5" t="n">
        <v>-31.5838709677419374</v>
      </c>
      <c r="AM11" s="3" t="n">
        <v>-30.3838709677419345</v>
      </c>
      <c r="AN11" s="3" t="n">
        <v>-28.107142857142847</v>
      </c>
      <c r="AO11" s="3" t="n">
        <v>-21.248387096774195</v>
      </c>
      <c r="AP11" s="3" t="n">
        <v>-14.3399999999999999</v>
      </c>
      <c r="AQ11" s="3" t="n">
        <v>-2.52258064516129021</v>
      </c>
      <c r="AR11" s="3" t="n">
        <v>7.90000000000000124</v>
      </c>
      <c r="AS11" s="3" t="n">
        <v>12.9774193548387071</v>
      </c>
      <c r="AT11" s="3" t="n">
        <v>12.0451612903225804</v>
      </c>
      <c r="AU11" s="3" t="n">
        <v>4.03999999999999915</v>
      </c>
      <c r="AV11" s="3" t="n">
        <v>-8.12580645161290427</v>
      </c>
      <c r="AW11" s="3" t="n">
        <v>-21.1300000000000026</v>
      </c>
      <c r="AX11" s="5" t="n">
        <v>-23.4806451612903189</v>
      </c>
      <c r="AY11" s="2">
        <f>AVERAGE(AM11:AX11)</f>
        <v>-9.36465437788018917</v>
      </c>
      <c r="AZ11" s="3">
        <f>AVERAGE(AR11:AS11)</f>
        <v>10.4387096774193999</v>
      </c>
      <c r="BA11" s="3">
        <f>AVERAGE(AR11:AU11)</f>
        <v>9.24064516129032043</v>
      </c>
    </row>
    <row r="12" spans="1:53">
      <c r="A12" s="3" t="n">
        <v>1976</v>
      </c>
      <c r="B12" s="15" t="n">
        <v>1.35499999999999998</v>
      </c>
      <c r="C12" s="15" t="n">
        <v>1.129</v>
      </c>
      <c r="D12" s="15" t="n">
        <v>1.35499999999999998</v>
      </c>
      <c r="E12" s="6"/>
      <c r="G12" s="3" t="n">
        <v>1976</v>
      </c>
      <c r="H12" s="3" t="n">
        <v>30.8000000000000007</v>
      </c>
      <c r="I12" s="3" t="n">
        <v>43.8999999999999986</v>
      </c>
      <c r="J12" s="3" t="n">
        <v>34.5</v>
      </c>
      <c r="K12" s="3" t="n">
        <v>8.09999999999999964</v>
      </c>
      <c r="L12" s="3" t="n">
        <v>20.3999999999999986</v>
      </c>
      <c r="M12" s="3" t="n">
        <v>23.6999999999999993</v>
      </c>
      <c r="N12" s="5" t="n">
        <v>19.6000000000000014</v>
      </c>
      <c r="O12" s="3" t="n">
        <v>14.1999999999999975</v>
      </c>
      <c r="P12" s="3" t="n">
        <v>28.899999999999995</v>
      </c>
      <c r="Q12" s="3" t="n">
        <v>13.6999999999999993</v>
      </c>
      <c r="R12" s="3" t="n">
        <v>5.90000000000000036</v>
      </c>
      <c r="S12" s="3" t="n">
        <v>9.80000000000000071</v>
      </c>
      <c r="T12" s="3" t="n">
        <v>16.6000000000000014</v>
      </c>
      <c r="U12" s="3" t="n">
        <v>63.3999999999999986</v>
      </c>
      <c r="V12" s="3" t="n">
        <v>16.6000000000000014</v>
      </c>
      <c r="W12" s="3" t="n">
        <v>21.399999999999995</v>
      </c>
      <c r="X12" s="3" t="n">
        <v>11.1999999999999993</v>
      </c>
      <c r="Y12" s="3" t="n">
        <v>6.70000000000000018</v>
      </c>
      <c r="Z12" s="5" t="n">
        <v>9.69999999999999929</v>
      </c>
      <c r="AA12" s="35">
        <f>SUM(O12:Z12)</f>
        <v>218.099999999999994</v>
      </c>
      <c r="AB12" s="2">
        <f>SUM(T12:U12)</f>
        <v>80</v>
      </c>
      <c r="AC12" s="2">
        <f>SUM(S12:W12)</f>
        <v>127.799999999999997</v>
      </c>
      <c r="AD12" s="2"/>
      <c r="AE12" s="3" t="n">
        <v>1976</v>
      </c>
      <c r="AF12" s="3" t="n">
        <v>7.90000000000000124</v>
      </c>
      <c r="AG12" s="3" t="n">
        <v>12.9774193548387071</v>
      </c>
      <c r="AH12" s="3" t="n">
        <v>12.0451612903225804</v>
      </c>
      <c r="AI12" s="3" t="n">
        <v>4.03999999999999915</v>
      </c>
      <c r="AJ12" s="3" t="n">
        <v>-8.12580645161290427</v>
      </c>
      <c r="AK12" s="3" t="n">
        <v>-21.1300000000000026</v>
      </c>
      <c r="AL12" s="5" t="n">
        <v>-23.4806451612903189</v>
      </c>
      <c r="AM12" s="3" t="n">
        <v>-30.1935483870967758</v>
      </c>
      <c r="AN12" s="3" t="n">
        <v>-32.5896551724137993</v>
      </c>
      <c r="AO12" s="3" t="n">
        <v>-24.8000000000000007</v>
      </c>
      <c r="AP12" s="3" t="n">
        <v>-13.4600000000000009</v>
      </c>
      <c r="AQ12" s="3" t="n">
        <v>-4.90967741935483915</v>
      </c>
      <c r="AR12" s="3" t="n">
        <v>10.8000000000000007</v>
      </c>
      <c r="AS12" s="3" t="n">
        <v>14.4161290322580644</v>
      </c>
      <c r="AT12" s="3" t="n">
        <v>11.9451612903225843</v>
      </c>
      <c r="AU12" s="3" t="n">
        <v>4.86999999999999922</v>
      </c>
      <c r="AV12" s="3" t="n">
        <v>-11.3580645161290317</v>
      </c>
      <c r="AW12" s="3" t="n">
        <v>-24.9066666666666698</v>
      </c>
      <c r="AX12" s="5" t="n">
        <v>-31.5967741935483879</v>
      </c>
      <c r="AY12" s="2">
        <f>AVERAGE(AM12:AX12)</f>
        <v>-10.9819246693857</v>
      </c>
      <c r="AZ12" s="3">
        <f>AVERAGE(AR12:AS12)</f>
        <v>12.6080645161289997</v>
      </c>
      <c r="BA12" s="3">
        <f>AVERAGE(AR12:AU12)</f>
        <v>10.5078225806452004</v>
      </c>
    </row>
    <row r="13" spans="1:53">
      <c r="A13" s="3" t="n">
        <v>1977</v>
      </c>
      <c r="B13" s="15" t="n">
        <v>1.68300000000000001</v>
      </c>
      <c r="C13" s="15" t="n">
        <v>1.40599999999999987</v>
      </c>
      <c r="D13" s="15" t="n">
        <v>1.68300000000000001</v>
      </c>
      <c r="E13" s="6"/>
      <c r="G13" s="3" t="n">
        <v>1977</v>
      </c>
      <c r="H13" s="3" t="n">
        <v>16.6000000000000014</v>
      </c>
      <c r="I13" s="3" t="n">
        <v>63.3999999999999986</v>
      </c>
      <c r="J13" s="3" t="n">
        <v>16.6000000000000014</v>
      </c>
      <c r="K13" s="3" t="n">
        <v>21.399999999999995</v>
      </c>
      <c r="L13" s="3" t="n">
        <v>11.1999999999999993</v>
      </c>
      <c r="M13" s="3" t="n">
        <v>6.70000000000000018</v>
      </c>
      <c r="N13" s="5" t="n">
        <v>9.69999999999999929</v>
      </c>
      <c r="O13" s="3" t="n">
        <v>12.9000000000000004</v>
      </c>
      <c r="P13" s="3" t="n">
        <v>6.80000000000000071</v>
      </c>
      <c r="Q13" s="3" t="n">
        <v>2.10000000000000009</v>
      </c>
      <c r="R13" s="3" t="n">
        <v>6.00000000000000089</v>
      </c>
      <c r="S13" s="3" t="n">
        <v>7.09999999999999964</v>
      </c>
      <c r="T13" s="3" t="n">
        <v>33.2000000000000028</v>
      </c>
      <c r="U13" s="3" t="n">
        <v>35.2000000000000028</v>
      </c>
      <c r="V13" s="3" t="n">
        <v>48.7999999999999972</v>
      </c>
      <c r="W13" s="3" t="n">
        <v>32.7000000000000028</v>
      </c>
      <c r="X13" s="3" t="n">
        <v>13.2000000000000046</v>
      </c>
      <c r="Y13" s="3" t="n">
        <v>9.69999999999999929</v>
      </c>
      <c r="Z13" s="5" t="n">
        <v>12.6999999999999993</v>
      </c>
      <c r="AA13" s="35">
        <f>SUM(O13:Z13)</f>
        <v>220.400000000000006</v>
      </c>
      <c r="AB13" s="2">
        <f>SUM(T13:U13)</f>
        <v>68.4000000000000057</v>
      </c>
      <c r="AC13" s="2">
        <f>SUM(S13:W13)</f>
        <v>157</v>
      </c>
      <c r="AD13" s="2"/>
      <c r="AE13" s="3" t="n">
        <v>1977</v>
      </c>
      <c r="AF13" s="3" t="n">
        <v>10.8000000000000007</v>
      </c>
      <c r="AG13" s="3" t="n">
        <v>14.4161290322580644</v>
      </c>
      <c r="AH13" s="3" t="n">
        <v>11.9451612903225843</v>
      </c>
      <c r="AI13" s="3" t="n">
        <v>4.86999999999999922</v>
      </c>
      <c r="AJ13" s="3" t="n">
        <v>-11.3580645161290317</v>
      </c>
      <c r="AK13" s="3" t="n">
        <v>-24.9066666666666698</v>
      </c>
      <c r="AL13" s="5" t="n">
        <v>-31.5967741935483879</v>
      </c>
      <c r="AM13" s="3" t="n">
        <v>-24.7225806451612904</v>
      </c>
      <c r="AN13" s="3" t="n">
        <v>-33.5285714285714249</v>
      </c>
      <c r="AO13" s="3" t="n">
        <v>-26.3870967741935445</v>
      </c>
      <c r="AP13" s="3" t="n">
        <v>-10.0666666666666664</v>
      </c>
      <c r="AQ13" s="3" t="n">
        <v>-0.5967741935483871</v>
      </c>
      <c r="AR13" s="3" t="n">
        <v>12.9900000000000002</v>
      </c>
      <c r="AS13" s="3" t="n">
        <v>16.8290322580645189</v>
      </c>
      <c r="AT13" s="3" t="n">
        <v>9.80645161290322953</v>
      </c>
      <c r="AU13" s="3" t="n">
        <v>3.31000000000000005</v>
      </c>
      <c r="AV13" s="3" t="n">
        <v>-11.5999999999999979</v>
      </c>
      <c r="AW13" s="3" t="n">
        <v>-26.3166666666666629</v>
      </c>
      <c r="AX13" s="5" t="n">
        <v>-30.0645161290322527</v>
      </c>
      <c r="AY13" s="2">
        <f>AVERAGE(AM13:AX13)</f>
        <v>-10.0289490527393994</v>
      </c>
      <c r="AZ13" s="3">
        <f>AVERAGE(AR13:AS13)</f>
        <v>14.9095161290322995</v>
      </c>
      <c r="BA13" s="3">
        <f>AVERAGE(AR13:AU13)</f>
        <v>10.7338709677419004</v>
      </c>
    </row>
    <row r="14" spans="1:53">
      <c r="A14" s="3" t="n">
        <v>1978</v>
      </c>
      <c r="B14" s="15" t="n">
        <v>0.46899999999999995</v>
      </c>
      <c r="C14" s="15" t="n">
        <v>0.130000000000000004</v>
      </c>
      <c r="D14" s="15" t="n">
        <v>0.46899999999999995</v>
      </c>
      <c r="E14" s="6"/>
      <c r="G14" s="3" t="n">
        <v>1978</v>
      </c>
      <c r="H14" s="3" t="n">
        <v>33.2000000000000028</v>
      </c>
      <c r="I14" s="3" t="n">
        <v>35.2000000000000028</v>
      </c>
      <c r="J14" s="3" t="n">
        <v>48.7999999999999972</v>
      </c>
      <c r="K14" s="3" t="n">
        <v>32.7000000000000028</v>
      </c>
      <c r="L14" s="3" t="n">
        <v>13.2000000000000046</v>
      </c>
      <c r="M14" s="3" t="n">
        <v>9.69999999999999929</v>
      </c>
      <c r="N14" s="5" t="n">
        <v>12.6999999999999993</v>
      </c>
      <c r="O14" s="3" t="n">
        <v>20.3999999999999986</v>
      </c>
      <c r="P14" s="3" t="n">
        <v>7</v>
      </c>
      <c r="Q14" s="3" t="n">
        <v>7.09999999999999964</v>
      </c>
      <c r="R14" s="3" t="n">
        <v>5.20000000000000018</v>
      </c>
      <c r="S14" s="3" t="n">
        <v>7.49999999999999822</v>
      </c>
      <c r="T14" s="3" t="n">
        <v>10.4000000000000004</v>
      </c>
      <c r="U14" s="3" t="n">
        <v>33.3000000000000043</v>
      </c>
      <c r="V14" s="3" t="n">
        <v>27.8000000000000007</v>
      </c>
      <c r="W14" s="3" t="n">
        <v>16.3999999999999986</v>
      </c>
      <c r="X14" s="3" t="n">
        <v>17.4999999999999964</v>
      </c>
      <c r="Y14" s="3" t="n">
        <v>17.1999999999999993</v>
      </c>
      <c r="Z14" s="5" t="n">
        <v>10.3000000000000007</v>
      </c>
      <c r="AA14" s="35">
        <f>SUM(O14:Z14)</f>
        <v>180.099999999999994</v>
      </c>
      <c r="AB14" s="2">
        <f>SUM(T14:U14)</f>
        <v>43.7000000000000028</v>
      </c>
      <c r="AC14" s="2">
        <f>SUM(S14:W14)</f>
        <v>95.4000000000000057</v>
      </c>
      <c r="AD14" s="2"/>
      <c r="AE14" s="3" t="n">
        <v>1978</v>
      </c>
      <c r="AF14" s="3" t="n">
        <v>12.9900000000000002</v>
      </c>
      <c r="AG14" s="3" t="n">
        <v>16.8290322580645189</v>
      </c>
      <c r="AH14" s="3" t="n">
        <v>9.80645161290322953</v>
      </c>
      <c r="AI14" s="3" t="n">
        <v>3.31000000000000005</v>
      </c>
      <c r="AJ14" s="3" t="n">
        <v>-11.5999999999999979</v>
      </c>
      <c r="AK14" s="3" t="n">
        <v>-26.3166666666666629</v>
      </c>
      <c r="AL14" s="5" t="n">
        <v>-30.0645161290322527</v>
      </c>
      <c r="AM14" s="3" t="n">
        <v>-31.0451612903225715</v>
      </c>
      <c r="AN14" s="3" t="n">
        <v>-31.2464285714285701</v>
      </c>
      <c r="AO14" s="3" t="n">
        <v>-21.0290322580645146</v>
      </c>
      <c r="AP14" s="3" t="n">
        <v>-15.1366666666666685</v>
      </c>
      <c r="AQ14" s="3" t="n">
        <v>-4.55806451612903363</v>
      </c>
      <c r="AR14" s="3" t="n">
        <v>8.33333333333333037</v>
      </c>
      <c r="AS14" s="3" t="n">
        <v>12.1580645161290324</v>
      </c>
      <c r="AT14" s="3" t="n">
        <v>13.2387096774193527</v>
      </c>
      <c r="AU14" s="3" t="n">
        <v>3.12999999999999989</v>
      </c>
      <c r="AV14" s="3" t="n">
        <v>-10.5129032258064523</v>
      </c>
      <c r="AW14" s="3" t="n">
        <v>-19.6233333333333277</v>
      </c>
      <c r="AX14" s="5" t="n">
        <v>-29.2387096774193544</v>
      </c>
      <c r="AY14" s="2">
        <f>AVERAGE(AM14:AX14)</f>
        <v>-10.4608493343574001</v>
      </c>
      <c r="AZ14" s="3">
        <f>AVERAGE(AR14:AS14)</f>
        <v>10.2456989247311991</v>
      </c>
      <c r="BA14" s="3">
        <f>AVERAGE(AR14:AU14)</f>
        <v>9.21502688172042994</v>
      </c>
    </row>
    <row r="15" spans="1:53">
      <c r="A15" s="3" t="n">
        <v>1979</v>
      </c>
      <c r="B15" s="15" t="n">
        <v>0.516999999999999993</v>
      </c>
      <c r="C15" s="15" t="n">
        <v>0.515000000000000036</v>
      </c>
      <c r="D15" s="15" t="n">
        <v>0.516999999999999993</v>
      </c>
      <c r="E15" s="6"/>
      <c r="G15" s="3" t="n">
        <v>1979</v>
      </c>
      <c r="H15" s="3" t="n">
        <v>10.4000000000000004</v>
      </c>
      <c r="I15" s="3" t="n">
        <v>33.3000000000000043</v>
      </c>
      <c r="J15" s="3" t="n">
        <v>27.8000000000000007</v>
      </c>
      <c r="K15" s="3" t="n">
        <v>16.3999999999999986</v>
      </c>
      <c r="L15" s="3" t="n">
        <v>17.4999999999999964</v>
      </c>
      <c r="M15" s="3" t="n">
        <v>17.1999999999999993</v>
      </c>
      <c r="N15" s="5" t="n">
        <v>10.3000000000000007</v>
      </c>
      <c r="O15" s="3" t="n">
        <v>16.3999999999999986</v>
      </c>
      <c r="P15" s="3" t="n">
        <v>11</v>
      </c>
      <c r="Q15" s="3" t="n">
        <v>12.1999999999999993</v>
      </c>
      <c r="R15" s="3" t="n">
        <v>7.50000000000000178</v>
      </c>
      <c r="S15" s="3" t="n">
        <v>15.5999999999999996</v>
      </c>
      <c r="T15" s="3" t="n">
        <v>15.1999999999999975</v>
      </c>
      <c r="U15" s="3" t="n">
        <v>14.5000000000000018</v>
      </c>
      <c r="V15" s="3" t="n">
        <v>11.1999999999999993</v>
      </c>
      <c r="W15" s="3" t="n">
        <v>16.9000000000000021</v>
      </c>
      <c r="X15" s="3" t="n">
        <v>13.3000000000000007</v>
      </c>
      <c r="Y15" s="3" t="n">
        <v>6.29999999999999982</v>
      </c>
      <c r="Z15" s="5" t="n">
        <v>5.29999999999999982</v>
      </c>
      <c r="AA15" s="35">
        <f>SUM(O15:Z15)</f>
        <v>145.400000000000006</v>
      </c>
      <c r="AB15" s="2">
        <f>SUM(T15:U15)</f>
        <v>29.6999999999999993</v>
      </c>
      <c r="AC15" s="2">
        <f>SUM(S15:W15)</f>
        <v>73.4000000000000057</v>
      </c>
      <c r="AD15" s="2"/>
      <c r="AE15" s="3" t="n">
        <v>1979</v>
      </c>
      <c r="AF15" s="3" t="n">
        <v>8.33333333333333037</v>
      </c>
      <c r="AG15" s="3" t="n">
        <v>12.1580645161290324</v>
      </c>
      <c r="AH15" s="3" t="n">
        <v>13.2387096774193527</v>
      </c>
      <c r="AI15" s="3" t="n">
        <v>3.12999999999999989</v>
      </c>
      <c r="AJ15" s="3" t="n">
        <v>-10.5129032258064523</v>
      </c>
      <c r="AK15" s="3" t="n">
        <v>-19.6233333333333277</v>
      </c>
      <c r="AL15" s="5" t="n">
        <v>-29.2387096774193544</v>
      </c>
      <c r="AM15" s="3" t="n">
        <v>-32.0516129032258092</v>
      </c>
      <c r="AN15" s="3" t="n">
        <v>-32.1285714285714334</v>
      </c>
      <c r="AO15" s="3" t="n">
        <v>-25.3161290322580719</v>
      </c>
      <c r="AP15" s="3" t="n">
        <v>-18.966666666666665</v>
      </c>
      <c r="AQ15" s="3" t="n">
        <v>0.603225806451612989</v>
      </c>
      <c r="AR15" s="3" t="n">
        <v>7.04333333333333211</v>
      </c>
      <c r="AS15" s="3" t="n">
        <v>11.916129032258068</v>
      </c>
      <c r="AT15" s="3" t="n">
        <v>8.31290322580645125</v>
      </c>
      <c r="AU15" s="3" t="n">
        <v>0.98333333333333357</v>
      </c>
      <c r="AV15" s="3" t="n">
        <v>-14.0548387096774192</v>
      </c>
      <c r="AW15" s="3" t="n">
        <v>-26.2066666666666599</v>
      </c>
      <c r="AX15" s="5" t="n">
        <v>-28.0258064516129011</v>
      </c>
      <c r="AY15" s="2">
        <f>AVERAGE(AM15:AX15)</f>
        <v>-12.3242805939579991</v>
      </c>
      <c r="AZ15" s="3">
        <f>AVERAGE(AR15:AS15)</f>
        <v>9.4797311827956996</v>
      </c>
      <c r="BA15" s="3">
        <f>AVERAGE(AR15:AU15)</f>
        <v>7.06392473118279973</v>
      </c>
    </row>
    <row r="16" spans="1:53">
      <c r="A16" s="3" t="n">
        <v>1980</v>
      </c>
      <c r="B16" s="15" t="n">
        <v>1.07299999999999995</v>
      </c>
      <c r="C16" s="15" t="n">
        <v>1.1359999999999999</v>
      </c>
      <c r="D16" s="15" t="n">
        <v>1.07299999999999995</v>
      </c>
      <c r="E16" s="6"/>
      <c r="G16" s="3" t="n">
        <v>1980</v>
      </c>
      <c r="H16" s="3" t="n">
        <v>15.1999999999999975</v>
      </c>
      <c r="I16" s="3" t="n">
        <v>14.5000000000000018</v>
      </c>
      <c r="J16" s="3" t="n">
        <v>11.1999999999999993</v>
      </c>
      <c r="K16" s="3" t="n">
        <v>16.9000000000000021</v>
      </c>
      <c r="L16" s="3" t="n">
        <v>13.3000000000000007</v>
      </c>
      <c r="M16" s="3" t="n">
        <v>6.29999999999999982</v>
      </c>
      <c r="N16" s="5" t="n">
        <v>5.29999999999999982</v>
      </c>
      <c r="O16" s="3" t="n">
        <v>15.0000000000000018</v>
      </c>
      <c r="P16" s="3" t="n">
        <v>20.6999999999999993</v>
      </c>
      <c r="Q16" s="3" t="n">
        <v>8.59999999999999964</v>
      </c>
      <c r="R16" s="3" t="n">
        <v>4.70000000000000107</v>
      </c>
      <c r="S16" s="3" t="n">
        <v>2.39999999999999991</v>
      </c>
      <c r="T16" s="3" t="n">
        <v>33</v>
      </c>
      <c r="U16" s="3" t="n">
        <v>22.8999999999999986</v>
      </c>
      <c r="V16" s="3" t="n">
        <v>19.1000000000000014</v>
      </c>
      <c r="W16" s="3" t="n">
        <v>12.0999999999999996</v>
      </c>
      <c r="X16" s="3" t="n">
        <v>21.3999999999999986</v>
      </c>
      <c r="Y16" s="3" t="n">
        <v>8.30000000000000071</v>
      </c>
      <c r="Z16" s="5" t="n">
        <v>5</v>
      </c>
      <c r="AA16" s="35">
        <f>SUM(O16:Z16)</f>
        <v>173.199999999999989</v>
      </c>
      <c r="AB16" s="2">
        <f>SUM(T16:U16)</f>
        <v>55.8999999999999986</v>
      </c>
      <c r="AC16" s="2">
        <f>SUM(S16:W16)</f>
        <v>89.5</v>
      </c>
      <c r="AD16" s="2"/>
      <c r="AE16" s="3" t="n">
        <v>1980</v>
      </c>
      <c r="AF16" s="3" t="n">
        <v>7.04333333333333211</v>
      </c>
      <c r="AG16" s="3" t="n">
        <v>11.916129032258068</v>
      </c>
      <c r="AH16" s="3" t="n">
        <v>8.31290322580645125</v>
      </c>
      <c r="AI16" s="3" t="n">
        <v>0.98333333333333357</v>
      </c>
      <c r="AJ16" s="3" t="n">
        <v>-14.0548387096774192</v>
      </c>
      <c r="AK16" s="3" t="n">
        <v>-26.2066666666666599</v>
      </c>
      <c r="AL16" s="5" t="n">
        <v>-28.0258064516129011</v>
      </c>
      <c r="AM16" s="3" t="n">
        <v>-27.883870967741931</v>
      </c>
      <c r="AN16" s="3" t="n">
        <v>-29.841379310344827</v>
      </c>
      <c r="AO16" s="3" t="n">
        <v>-25.8677419354838776</v>
      </c>
      <c r="AP16" s="3" t="n">
        <v>-17.5600000000000058</v>
      </c>
      <c r="AQ16" s="3" t="n">
        <v>-4.12580645161290427</v>
      </c>
      <c r="AR16" s="3" t="n">
        <v>11.5166666666666639</v>
      </c>
      <c r="AS16" s="3" t="n">
        <v>14.0129032258064488</v>
      </c>
      <c r="AT16" s="3" t="n">
        <v>15.3741935483870975</v>
      </c>
      <c r="AU16" s="3" t="n">
        <v>6.10666666666666735</v>
      </c>
      <c r="AV16" s="3" t="n">
        <v>-9.7129032258064516</v>
      </c>
      <c r="AW16" s="3" t="n">
        <v>-28.2466666666666626</v>
      </c>
      <c r="AX16" s="5" t="n">
        <v>-26.1483870967742007</v>
      </c>
      <c r="AY16" s="2">
        <f>AVERAGE(AM16:AX16)</f>
        <v>-10.1980271289087003</v>
      </c>
      <c r="AZ16" s="3">
        <f>AVERAGE(AR16:AS16)</f>
        <v>12.7647849462366008</v>
      </c>
      <c r="BA16" s="3">
        <f>AVERAGE(AR16:AU16)</f>
        <v>11.7526075268817003</v>
      </c>
    </row>
    <row r="17" spans="1:53">
      <c r="A17" s="3" t="n">
        <v>1981</v>
      </c>
      <c r="B17" s="15" t="n">
        <v>0.904000000000000092</v>
      </c>
      <c r="C17" s="15" t="n">
        <v>0.901999999999999957</v>
      </c>
      <c r="D17" s="15" t="n">
        <v>0.904000000000000092</v>
      </c>
      <c r="E17" s="6"/>
      <c r="G17" s="3" t="n">
        <v>1981</v>
      </c>
      <c r="H17" s="3" t="n">
        <v>33</v>
      </c>
      <c r="I17" s="3" t="n">
        <v>22.8999999999999986</v>
      </c>
      <c r="J17" s="3" t="n">
        <v>19.1000000000000014</v>
      </c>
      <c r="K17" s="3" t="n">
        <v>12.0999999999999996</v>
      </c>
      <c r="L17" s="3" t="n">
        <v>21.3999999999999986</v>
      </c>
      <c r="M17" s="3" t="n">
        <v>8.30000000000000071</v>
      </c>
      <c r="N17" s="5" t="n">
        <v>5</v>
      </c>
      <c r="O17" s="3" t="n">
        <v>9.40000000000000036</v>
      </c>
      <c r="P17" s="3" t="n">
        <v>5.70000000000000018</v>
      </c>
      <c r="Q17" s="3" t="n">
        <v>9.30000000000000071</v>
      </c>
      <c r="R17" s="3" t="n">
        <v>7.99999999999999822</v>
      </c>
      <c r="S17" s="3" t="n">
        <v>13.8000000000000007</v>
      </c>
      <c r="T17" s="3" t="n">
        <v>23</v>
      </c>
      <c r="U17" s="3" t="n">
        <v>37.1000000000000014</v>
      </c>
      <c r="V17" s="3" t="n">
        <v>20.6000000000000014</v>
      </c>
      <c r="W17" s="3" t="n">
        <v>35.8999999999999986</v>
      </c>
      <c r="X17" s="3" t="n">
        <v>10.0999999999999996</v>
      </c>
      <c r="Y17" s="3" t="n">
        <v>15.7000000000000046</v>
      </c>
      <c r="Z17" s="5" t="n">
        <v>15.6999999999999993</v>
      </c>
      <c r="AA17" s="35">
        <f>SUM(O17:Z17)</f>
        <v>204.300000000000011</v>
      </c>
      <c r="AB17" s="2">
        <f>SUM(T17:U17)</f>
        <v>60.1000000000000014</v>
      </c>
      <c r="AC17" s="2">
        <f>SUM(S17:W17)</f>
        <v>130.400000000000006</v>
      </c>
      <c r="AD17" s="2"/>
      <c r="AE17" s="3" t="n">
        <v>1981</v>
      </c>
      <c r="AF17" s="3" t="n">
        <v>11.5166666666666639</v>
      </c>
      <c r="AG17" s="3" t="n">
        <v>14.0129032258064488</v>
      </c>
      <c r="AH17" s="3" t="n">
        <v>15.3741935483870975</v>
      </c>
      <c r="AI17" s="3" t="n">
        <v>6.10666666666666735</v>
      </c>
      <c r="AJ17" s="3" t="n">
        <v>-9.7129032258064516</v>
      </c>
      <c r="AK17" s="3" t="n">
        <v>-28.2466666666666626</v>
      </c>
      <c r="AL17" s="5" t="n">
        <v>-26.1483870967742007</v>
      </c>
      <c r="AM17" s="3" t="n">
        <v>-27.0354838709677452</v>
      </c>
      <c r="AN17" s="3" t="n">
        <v>-28.460714285714289</v>
      </c>
      <c r="AO17" s="3" t="n">
        <v>-22.122580645161289</v>
      </c>
      <c r="AP17" s="3" t="n">
        <v>-11.8633333333333315</v>
      </c>
      <c r="AQ17" s="3" t="n">
        <v>1.7483870967741943</v>
      </c>
      <c r="AR17" s="3" t="n">
        <v>10.9299999999999997</v>
      </c>
      <c r="AS17" s="3" t="n">
        <v>14.6387096774193566</v>
      </c>
      <c r="AT17" s="3" t="n">
        <v>13.4387096774193555</v>
      </c>
      <c r="AU17" s="3" t="n">
        <v>3.58666666666666645</v>
      </c>
      <c r="AV17" s="3" t="n">
        <v>-7.20645161290322545</v>
      </c>
      <c r="AW17" s="3" t="n">
        <v>-20.9266666666666694</v>
      </c>
      <c r="AX17" s="5" t="n">
        <v>-27.8258064516128947</v>
      </c>
      <c r="AY17" s="2">
        <f>AVERAGE(AM17:AX17)</f>
        <v>-8.42488031233999024</v>
      </c>
      <c r="AZ17" s="3">
        <f>AVERAGE(AR17:AS17)</f>
        <v>12.7843548387096995</v>
      </c>
      <c r="BA17" s="3">
        <f>AVERAGE(AR17:AU17)</f>
        <v>10.6485215053762996</v>
      </c>
    </row>
    <row r="18" spans="1:53">
      <c r="A18" s="3" t="n">
        <v>1982</v>
      </c>
      <c r="B18" s="15" t="n">
        <v>1.02099999999999991</v>
      </c>
      <c r="C18" s="15" t="n">
        <v>1.10099999999999998</v>
      </c>
      <c r="D18" s="15" t="n">
        <v>1.02099999999999991</v>
      </c>
      <c r="E18" s="6"/>
      <c r="G18" s="3" t="n">
        <v>1982</v>
      </c>
      <c r="H18" s="3" t="n">
        <v>23</v>
      </c>
      <c r="I18" s="3" t="n">
        <v>37.1000000000000014</v>
      </c>
      <c r="J18" s="3" t="n">
        <v>20.6000000000000014</v>
      </c>
      <c r="K18" s="3" t="n">
        <v>35.8999999999999986</v>
      </c>
      <c r="L18" s="3" t="n">
        <v>10.0999999999999996</v>
      </c>
      <c r="M18" s="3" t="n">
        <v>15.7000000000000046</v>
      </c>
      <c r="N18" s="5" t="n">
        <v>15.6999999999999993</v>
      </c>
      <c r="O18" s="3" t="n">
        <v>17.5</v>
      </c>
      <c r="P18" s="3" t="n">
        <v>7.29999999999999982</v>
      </c>
      <c r="Q18" s="3" t="n">
        <v>4.30000000000000071</v>
      </c>
      <c r="R18" s="3" t="n">
        <v>15.5</v>
      </c>
      <c r="S18" s="3" t="n">
        <v>20.8000000000000043</v>
      </c>
      <c r="T18" s="3" t="n">
        <v>22.3000000000000007</v>
      </c>
      <c r="U18" s="3" t="n">
        <v>9.59999999999999964</v>
      </c>
      <c r="V18" s="3" t="n">
        <v>19.5</v>
      </c>
      <c r="W18" s="3" t="n">
        <v>1.9</v>
      </c>
      <c r="X18" s="3" t="n">
        <v>13.5</v>
      </c>
      <c r="Y18" s="3" t="n">
        <v>14.5000000000000018</v>
      </c>
      <c r="Z18" s="5" t="n">
        <v>6.79999999999999982</v>
      </c>
      <c r="AA18" s="35">
        <f>SUM(O18:Z18)</f>
        <v>153.5</v>
      </c>
      <c r="AB18" s="2">
        <f>SUM(T18:U18)</f>
        <v>31.8999999999999986</v>
      </c>
      <c r="AC18" s="2">
        <f>SUM(S18:W18)</f>
        <v>74.0999999999999943</v>
      </c>
      <c r="AD18" s="2"/>
      <c r="AE18" s="3" t="n">
        <v>1982</v>
      </c>
      <c r="AF18" s="3" t="n">
        <v>10.9299999999999997</v>
      </c>
      <c r="AG18" s="3" t="n">
        <v>14.6387096774193566</v>
      </c>
      <c r="AH18" s="3" t="n">
        <v>13.4387096774193555</v>
      </c>
      <c r="AI18" s="3" t="n">
        <v>3.58666666666666645</v>
      </c>
      <c r="AJ18" s="3" t="n">
        <v>-7.20645161290322545</v>
      </c>
      <c r="AK18" s="3" t="n">
        <v>-20.9266666666666694</v>
      </c>
      <c r="AL18" s="5" t="n">
        <v>-27.8258064516128947</v>
      </c>
      <c r="AM18" s="3" t="n">
        <v>-34.7612903225806349</v>
      </c>
      <c r="AN18" s="3" t="n">
        <v>-27.8321428571428555</v>
      </c>
      <c r="AO18" s="3" t="n">
        <v>-26.7774193548387096</v>
      </c>
      <c r="AP18" s="3" t="n">
        <v>-13.1466666666666683</v>
      </c>
      <c r="AQ18" s="3" t="n">
        <v>-6.43870967741935374</v>
      </c>
      <c r="AR18" s="3" t="n">
        <v>6.04666666666666597</v>
      </c>
      <c r="AS18" s="3" t="n">
        <v>17.2258064516129039</v>
      </c>
      <c r="AT18" s="3" t="n">
        <v>12.9161290322580644</v>
      </c>
      <c r="AU18" s="3" t="n">
        <v>6.706666666666667</v>
      </c>
      <c r="AV18" s="3" t="n">
        <v>-9.65806451612903238</v>
      </c>
      <c r="AW18" s="3" t="n">
        <v>-25.9266666666666694</v>
      </c>
      <c r="AX18" s="5" t="n">
        <v>-29.1387096774193601</v>
      </c>
      <c r="AY18" s="2">
        <f>AVERAGE(AM18:AX18)</f>
        <v>-10.8987000768049</v>
      </c>
      <c r="AZ18" s="3">
        <f>AVERAGE(AR18:AS18)</f>
        <v>11.6362365591397996</v>
      </c>
      <c r="BA18" s="3">
        <f>AVERAGE(AR18:AU18)</f>
        <v>10.7238172043011009</v>
      </c>
    </row>
    <row r="19" spans="1:53">
      <c r="A19" s="3" t="n">
        <v>1983</v>
      </c>
      <c r="B19" s="15" t="n">
        <v>1.20599999999999996</v>
      </c>
      <c r="C19" s="15" t="n">
        <v>1.27499999999999991</v>
      </c>
      <c r="D19" s="15" t="n">
        <v>1.20599999999999996</v>
      </c>
      <c r="E19" s="6"/>
      <c r="G19" s="3" t="n">
        <v>1983</v>
      </c>
      <c r="H19" s="3" t="n">
        <v>22.3000000000000007</v>
      </c>
      <c r="I19" s="3" t="n">
        <v>9.59999999999999964</v>
      </c>
      <c r="J19" s="3" t="n">
        <v>19.5</v>
      </c>
      <c r="K19" s="3" t="n">
        <v>1.9</v>
      </c>
      <c r="L19" s="3" t="n">
        <v>13.5</v>
      </c>
      <c r="M19" s="3" t="n">
        <v>14.5000000000000018</v>
      </c>
      <c r="N19" s="5" t="n">
        <v>6.79999999999999982</v>
      </c>
      <c r="O19" s="3" t="n">
        <v>11.1999999999999993</v>
      </c>
      <c r="P19" s="3" t="n">
        <v>8.09999999999999964</v>
      </c>
      <c r="Q19" s="3" t="n">
        <v>0.8</v>
      </c>
      <c r="R19" s="3" t="n">
        <v>8</v>
      </c>
      <c r="S19" s="3" t="n">
        <v>7.5</v>
      </c>
      <c r="T19" s="3" t="n">
        <v>22</v>
      </c>
      <c r="U19" s="3" t="n">
        <v>26.3000000000000007</v>
      </c>
      <c r="V19" s="3" t="n">
        <v>24.7000000000000028</v>
      </c>
      <c r="W19" s="3" t="n">
        <v>18.6000000000000014</v>
      </c>
      <c r="X19" s="3" t="n">
        <v>18.8000000000000007</v>
      </c>
      <c r="Y19" s="3" t="n">
        <v>5.40000000000000036</v>
      </c>
      <c r="Z19" s="5" t="n">
        <v>18.6000000000000014</v>
      </c>
      <c r="AA19" s="35">
        <f>SUM(O19:Z19)</f>
        <v>170</v>
      </c>
      <c r="AB19" s="2">
        <f>SUM(T19:U19)</f>
        <v>48.2999999999999972</v>
      </c>
      <c r="AC19" s="2">
        <f>SUM(S19:W19)</f>
        <v>99.0999999999999943</v>
      </c>
      <c r="AD19" s="2"/>
      <c r="AE19" s="3" t="n">
        <v>1983</v>
      </c>
      <c r="AF19" s="3" t="n">
        <v>6.04666666666666597</v>
      </c>
      <c r="AG19" s="3" t="n">
        <v>17.2258064516129039</v>
      </c>
      <c r="AH19" s="3" t="n">
        <v>12.9161290322580644</v>
      </c>
      <c r="AI19" s="3" t="n">
        <v>6.706666666666667</v>
      </c>
      <c r="AJ19" s="3" t="n">
        <v>-9.65806451612903238</v>
      </c>
      <c r="AK19" s="3" t="n">
        <v>-25.9266666666666694</v>
      </c>
      <c r="AL19" s="5" t="n">
        <v>-29.1387096774193601</v>
      </c>
      <c r="AM19" s="3" t="n">
        <v>-30.4258064516129032</v>
      </c>
      <c r="AN19" s="3" t="n">
        <v>-28.2535714285714228</v>
      </c>
      <c r="AO19" s="3" t="n">
        <v>-23.0322580645161246</v>
      </c>
      <c r="AP19" s="3" t="n">
        <v>-17.3966666666666612</v>
      </c>
      <c r="AQ19" s="3" t="n">
        <v>-0.0290322580645161246</v>
      </c>
      <c r="AR19" s="3" t="n">
        <v>10.7066666666666688</v>
      </c>
      <c r="AS19" s="3" t="n">
        <v>16.606451612903232</v>
      </c>
      <c r="AT19" s="3" t="n">
        <v>15.2064516129032263</v>
      </c>
      <c r="AU19" s="3" t="n">
        <v>5.4233333333333329</v>
      </c>
      <c r="AV19" s="3" t="n">
        <v>-11.5193548387096776</v>
      </c>
      <c r="AW19" s="3" t="n">
        <v>-24.5833333333333357</v>
      </c>
      <c r="AX19" s="5" t="n">
        <v>-27.9354838709677402</v>
      </c>
      <c r="AY19" s="2">
        <f>AVERAGE(AM19:AX19)</f>
        <v>-9.60271697388633072</v>
      </c>
      <c r="AZ19" s="3">
        <f>AVERAGE(AR19:AS19)</f>
        <v>13.6565591397849992</v>
      </c>
      <c r="BA19" s="3">
        <f>AVERAGE(AR19:AU19)</f>
        <v>11.9857258064515992</v>
      </c>
    </row>
    <row r="20" spans="1:53">
      <c r="A20" s="3" t="n">
        <v>1984</v>
      </c>
      <c r="B20" s="15" t="n">
        <v>0.688999999999999968</v>
      </c>
      <c r="C20" s="15" t="n">
        <v>0.617999999999999972</v>
      </c>
      <c r="D20" s="15" t="n">
        <v>0.688999999999999968</v>
      </c>
      <c r="E20" s="6"/>
      <c r="G20" s="3" t="n">
        <v>1984</v>
      </c>
      <c r="H20" s="3" t="n">
        <v>22</v>
      </c>
      <c r="I20" s="3" t="n">
        <v>26.3000000000000007</v>
      </c>
      <c r="J20" s="3" t="n">
        <v>24.7000000000000028</v>
      </c>
      <c r="K20" s="3" t="n">
        <v>18.6000000000000014</v>
      </c>
      <c r="L20" s="3" t="n">
        <v>18.8000000000000007</v>
      </c>
      <c r="M20" s="3" t="n">
        <v>5.40000000000000036</v>
      </c>
      <c r="N20" s="5" t="n">
        <v>18.6000000000000014</v>
      </c>
      <c r="O20" s="3" t="n">
        <v>15.1999999999999993</v>
      </c>
      <c r="P20" s="3" t="n">
        <v>0.6</v>
      </c>
      <c r="Q20" s="3" t="n">
        <v>5.40000000000000036</v>
      </c>
      <c r="R20" s="3" t="n">
        <v>3.60000000000000053</v>
      </c>
      <c r="S20" s="3" t="n">
        <v>20.8000000000000007</v>
      </c>
      <c r="T20" s="3" t="n">
        <v>20.5</v>
      </c>
      <c r="U20" s="3" t="n">
        <v>39.5</v>
      </c>
      <c r="V20" s="3" t="n">
        <v>65.2000000000000028</v>
      </c>
      <c r="W20" s="3" t="n">
        <v>31.3999999999999986</v>
      </c>
      <c r="X20" s="3" t="n">
        <v>22.8000000000000007</v>
      </c>
      <c r="Y20" s="3" t="n">
        <v>16.5</v>
      </c>
      <c r="Z20" s="5" t="n">
        <v>10.5999999999999996</v>
      </c>
      <c r="AA20" s="35">
        <f>SUM(O20:Z20)</f>
        <v>252.099999999999994</v>
      </c>
      <c r="AB20" s="2">
        <f>SUM(T20:U20)</f>
        <v>60</v>
      </c>
      <c r="AC20" s="2">
        <f>SUM(S20:W20)</f>
        <v>177.400000000000006</v>
      </c>
      <c r="AD20" s="2"/>
      <c r="AE20" s="3" t="n">
        <v>1984</v>
      </c>
      <c r="AF20" s="3" t="n">
        <v>10.7066666666666688</v>
      </c>
      <c r="AG20" s="3" t="n">
        <v>16.606451612903232</v>
      </c>
      <c r="AH20" s="3" t="n">
        <v>15.2064516129032263</v>
      </c>
      <c r="AI20" s="3" t="n">
        <v>5.4233333333333329</v>
      </c>
      <c r="AJ20" s="3" t="n">
        <v>-11.5193548387096776</v>
      </c>
      <c r="AK20" s="3" t="n">
        <v>-24.5833333333333357</v>
      </c>
      <c r="AL20" s="5" t="n">
        <v>-27.9354838709677402</v>
      </c>
      <c r="AM20" s="3" t="n">
        <v>-27.7903225806451601</v>
      </c>
      <c r="AN20" s="3" t="n">
        <v>-34.1827586206896541</v>
      </c>
      <c r="AO20" s="3" t="n">
        <v>-23.9451612903225843</v>
      </c>
      <c r="AP20" s="3" t="n">
        <v>-14.0466666666666633</v>
      </c>
      <c r="AQ20" s="3" t="n">
        <v>-1.8741935483870968</v>
      </c>
      <c r="AR20" s="3" t="n">
        <v>6.45333333333333314</v>
      </c>
      <c r="AS20" s="3" t="n">
        <v>12.1354838709677395</v>
      </c>
      <c r="AT20" s="3" t="n">
        <v>9.06451612903225801</v>
      </c>
      <c r="AU20" s="3" t="n">
        <v>1.46333333333333275</v>
      </c>
      <c r="AV20" s="3" t="n">
        <v>-8.85161290322580641</v>
      </c>
      <c r="AW20" s="3" t="n">
        <v>-17.6933333333333351</v>
      </c>
      <c r="AX20" s="5" t="n">
        <v>-31.0870967741935615</v>
      </c>
      <c r="AY20" s="2">
        <f>AVERAGE(AM20:AX20)</f>
        <v>-10.8628732542331008</v>
      </c>
      <c r="AZ20" s="3">
        <f>AVERAGE(AR20:AS20)</f>
        <v>9.29440860215053988</v>
      </c>
      <c r="BA20" s="3">
        <f>AVERAGE(AR20:AU20)</f>
        <v>7.27916666666667034</v>
      </c>
    </row>
    <row r="21" spans="1:53">
      <c r="A21" s="3" t="n">
        <v>1985</v>
      </c>
      <c r="B21" s="15" t="n">
        <v>1.20799999999999996</v>
      </c>
      <c r="C21" s="15" t="n">
        <v>1.30899999999999994</v>
      </c>
      <c r="D21" s="15" t="n">
        <v>1.20799999999999996</v>
      </c>
      <c r="E21" s="6"/>
      <c r="G21" s="3" t="n">
        <v>1985</v>
      </c>
      <c r="H21" s="3" t="n">
        <v>20.5</v>
      </c>
      <c r="I21" s="3" t="n">
        <v>39.5</v>
      </c>
      <c r="J21" s="3" t="n">
        <v>65.2000000000000028</v>
      </c>
      <c r="K21" s="3" t="n">
        <v>31.3999999999999986</v>
      </c>
      <c r="L21" s="3" t="n">
        <v>22.8000000000000007</v>
      </c>
      <c r="M21" s="3" t="n">
        <v>16.5</v>
      </c>
      <c r="N21" s="5" t="n">
        <v>10.5999999999999996</v>
      </c>
      <c r="O21" s="3" t="n">
        <v>12.5</v>
      </c>
      <c r="P21" s="3" t="n">
        <v>30.8999999999999986</v>
      </c>
      <c r="Q21" s="3" t="n">
        <v>15.5999999999999979</v>
      </c>
      <c r="R21" s="3" t="n">
        <v>6</v>
      </c>
      <c r="S21" s="3" t="n">
        <v>3.5</v>
      </c>
      <c r="T21" s="3" t="n">
        <v>35.5999999999999943</v>
      </c>
      <c r="U21" s="3" t="n">
        <v>50.2000000000000028</v>
      </c>
      <c r="V21" s="3" t="n">
        <v>59.5000000000000071</v>
      </c>
      <c r="W21" s="3" t="n">
        <v>37.8999999999999986</v>
      </c>
      <c r="X21" s="3" t="n">
        <v>12.4000000000000004</v>
      </c>
      <c r="Y21" s="3" t="n">
        <v>19.3000000000000007</v>
      </c>
      <c r="Z21" s="5" t="n">
        <v>21.6999999999999993</v>
      </c>
      <c r="AA21" s="35">
        <f>SUM(O21:Z21)</f>
        <v>305.100000000000023</v>
      </c>
      <c r="AB21" s="2">
        <f>SUM(T21:U21)</f>
        <v>85.7999999999999972</v>
      </c>
      <c r="AC21" s="2">
        <f>SUM(S21:W21)</f>
        <v>186.699999999999989</v>
      </c>
      <c r="AD21" s="2"/>
      <c r="AE21" s="3" t="n">
        <v>1985</v>
      </c>
      <c r="AF21" s="3" t="n">
        <v>6.45333333333333314</v>
      </c>
      <c r="AG21" s="3" t="n">
        <v>12.1354838709677395</v>
      </c>
      <c r="AH21" s="3" t="n">
        <v>9.06451612903225801</v>
      </c>
      <c r="AI21" s="3" t="n">
        <v>1.46333333333333275</v>
      </c>
      <c r="AJ21" s="3" t="n">
        <v>-8.85161290322580641</v>
      </c>
      <c r="AK21" s="3" t="n">
        <v>-17.6933333333333351</v>
      </c>
      <c r="AL21" s="5" t="n">
        <v>-31.0870967741935615</v>
      </c>
      <c r="AM21" s="3" t="n">
        <v>-29.490322580645163</v>
      </c>
      <c r="AN21" s="3" t="n">
        <v>-22.7857142857142847</v>
      </c>
      <c r="AO21" s="3" t="n">
        <v>-24.0677419354838804</v>
      </c>
      <c r="AP21" s="3" t="n">
        <v>-15.5833333333333339</v>
      </c>
      <c r="AQ21" s="3" t="n">
        <v>-5.37419354838709751</v>
      </c>
      <c r="AR21" s="3" t="n">
        <v>9.5</v>
      </c>
      <c r="AS21" s="3" t="n">
        <v>14.7322580645161327</v>
      </c>
      <c r="AT21" s="3" t="n">
        <v>9.08064516129032206</v>
      </c>
      <c r="AU21" s="3" t="n">
        <v>3.33000000000000007</v>
      </c>
      <c r="AV21" s="3" t="n">
        <v>-10.7903225806451619</v>
      </c>
      <c r="AW21" s="3" t="n">
        <v>-19.6166666666666671</v>
      </c>
      <c r="AX21" s="5" t="n">
        <v>-24.8709677419354875</v>
      </c>
      <c r="AY21" s="2">
        <f>AVERAGE(AM21:AX21)</f>
        <v>-9.66136328725039029</v>
      </c>
      <c r="AZ21" s="3">
        <f>AVERAGE(AR21:AS21)</f>
        <v>12.1161290322580992</v>
      </c>
      <c r="BA21" s="3">
        <f>AVERAGE(AR21:AU21)</f>
        <v>9.16072580645161061</v>
      </c>
    </row>
    <row r="22" spans="1:53">
      <c r="A22" s="3" t="n">
        <v>1986</v>
      </c>
      <c r="B22" s="15" t="n">
        <v>1.39599999999999991</v>
      </c>
      <c r="C22" s="15" t="n">
        <v>1.3640000000000001</v>
      </c>
      <c r="D22" s="15" t="n">
        <v>1.39599999999999991</v>
      </c>
      <c r="E22" s="6"/>
      <c r="G22" s="3" t="n">
        <v>1986</v>
      </c>
      <c r="H22" s="3" t="n">
        <v>35.5999999999999943</v>
      </c>
      <c r="I22" s="3" t="n">
        <v>50.2000000000000028</v>
      </c>
      <c r="J22" s="3" t="n">
        <v>59.5000000000000071</v>
      </c>
      <c r="K22" s="3" t="n">
        <v>37.8999999999999986</v>
      </c>
      <c r="L22" s="3" t="n">
        <v>12.4000000000000004</v>
      </c>
      <c r="M22" s="3" t="n">
        <v>19.3000000000000007</v>
      </c>
      <c r="N22" s="5" t="n">
        <v>21.6999999999999993</v>
      </c>
      <c r="O22" s="3" t="n">
        <v>7.20000000000000107</v>
      </c>
      <c r="P22" s="3" t="n">
        <v>7.90000000000000036</v>
      </c>
      <c r="Q22" s="3" t="n">
        <v>1.79999999999999982</v>
      </c>
      <c r="R22" s="3" t="n">
        <v>1.8</v>
      </c>
      <c r="S22" s="3" t="n">
        <v>10.5999999999999996</v>
      </c>
      <c r="T22" s="3" t="n">
        <v>7.70000000000000018</v>
      </c>
      <c r="U22" s="3" t="n">
        <v>16.7000000000000028</v>
      </c>
      <c r="V22" s="3" t="n">
        <v>5.40000000000000036</v>
      </c>
      <c r="W22" s="3" t="n">
        <v>9.80000000000000071</v>
      </c>
      <c r="X22" s="3" t="n">
        <v>29.899999999999995</v>
      </c>
      <c r="Y22" s="3" t="n">
        <v>11.1999999999999993</v>
      </c>
      <c r="Z22" s="5" t="n">
        <v>2.80000000000000036</v>
      </c>
      <c r="AA22" s="35">
        <f>SUM(O22:Z22)</f>
        <v>112.799999999999997</v>
      </c>
      <c r="AB22" s="2">
        <f>SUM(T22:U22)</f>
        <v>24.3999999999999986</v>
      </c>
      <c r="AC22" s="2">
        <f>SUM(S22:W22)</f>
        <v>50.2000000000000028</v>
      </c>
      <c r="AD22" s="2"/>
      <c r="AE22" s="3" t="n">
        <v>1986</v>
      </c>
      <c r="AF22" s="3" t="n">
        <v>9.5</v>
      </c>
      <c r="AG22" s="3" t="n">
        <v>14.7322580645161327</v>
      </c>
      <c r="AH22" s="3" t="n">
        <v>9.08064516129032206</v>
      </c>
      <c r="AI22" s="3" t="n">
        <v>3.33000000000000007</v>
      </c>
      <c r="AJ22" s="3" t="n">
        <v>-10.7903225806451619</v>
      </c>
      <c r="AK22" s="3" t="n">
        <v>-19.6166666666666671</v>
      </c>
      <c r="AL22" s="5" t="n">
        <v>-24.8709677419354875</v>
      </c>
      <c r="AM22" s="3" t="n">
        <v>-33.2032258064516128</v>
      </c>
      <c r="AN22" s="3" t="n">
        <v>-27.4821428571428577</v>
      </c>
      <c r="AO22" s="3" t="n">
        <v>-24.1387096774193601</v>
      </c>
      <c r="AP22" s="3" t="n">
        <v>-12.0199999999999996</v>
      </c>
      <c r="AQ22" s="3" t="n">
        <v>-2.30645161290322642</v>
      </c>
      <c r="AR22" s="3" t="n">
        <v>13.4333333333333318</v>
      </c>
      <c r="AS22" s="3" t="n">
        <v>13.0032258064516117</v>
      </c>
      <c r="AT22" s="3" t="n">
        <v>11.6387096774193566</v>
      </c>
      <c r="AU22" s="3" t="n">
        <v>2.39000000000000012</v>
      </c>
      <c r="AV22" s="3" t="n">
        <v>-8.37096774193548221</v>
      </c>
      <c r="AW22" s="3" t="n">
        <v>-22.7800000000000011</v>
      </c>
      <c r="AX22" s="5" t="n">
        <v>-29.4129032258064491</v>
      </c>
      <c r="AY22" s="2">
        <f>AVERAGE(AM22:AX22)</f>
        <v>-9.93742767537123051</v>
      </c>
      <c r="AZ22" s="3">
        <f>AVERAGE(AR22:AS22)</f>
        <v>13.2182795698925002</v>
      </c>
      <c r="BA22" s="3">
        <f>AVERAGE(AR22:AU22)</f>
        <v>10.1163172043010992</v>
      </c>
    </row>
    <row r="23" spans="1:53">
      <c r="A23" s="3" t="n">
        <v>1987</v>
      </c>
      <c r="B23" s="15" t="n">
        <v>1.17199999999999993</v>
      </c>
      <c r="C23" s="15" t="n">
        <v>1.09699999999999998</v>
      </c>
      <c r="D23" s="15" t="n">
        <v>1.17199999999999993</v>
      </c>
      <c r="E23" s="6"/>
      <c r="G23" s="3" t="n">
        <v>1987</v>
      </c>
      <c r="H23" s="3" t="n">
        <v>7.70000000000000018</v>
      </c>
      <c r="I23" s="3" t="n">
        <v>16.7000000000000028</v>
      </c>
      <c r="J23" s="3" t="n">
        <v>5.40000000000000036</v>
      </c>
      <c r="K23" s="3" t="n">
        <v>9.80000000000000071</v>
      </c>
      <c r="L23" s="3" t="n">
        <v>29.899999999999995</v>
      </c>
      <c r="M23" s="3" t="n">
        <v>11.1999999999999993</v>
      </c>
      <c r="N23" s="5" t="n">
        <v>2.80000000000000036</v>
      </c>
      <c r="O23" s="3" t="n">
        <v>12.8000000000000007</v>
      </c>
      <c r="P23" s="3" t="n">
        <v>3.29999999999999982</v>
      </c>
      <c r="Q23" s="3" t="n">
        <v>4.79999999999999982</v>
      </c>
      <c r="R23" s="3" t="n">
        <v>4.70000000000000018</v>
      </c>
      <c r="S23" s="3" t="n">
        <v>16.3999999999999986</v>
      </c>
      <c r="T23" s="3" t="n">
        <v>32.6000000000000014</v>
      </c>
      <c r="U23" s="3" t="n">
        <v>12</v>
      </c>
      <c r="V23" s="3" t="n">
        <v>31.7000000000000064</v>
      </c>
      <c r="W23" s="3" t="n">
        <v>23.8000000000000007</v>
      </c>
      <c r="X23" s="3" t="n">
        <v>18</v>
      </c>
      <c r="Y23" s="3" t="n">
        <v>5.00000000000000089</v>
      </c>
      <c r="Z23" s="5" t="n">
        <v>13.3000000000000007</v>
      </c>
      <c r="AA23" s="35">
        <f>SUM(O23:Z23)</f>
        <v>178.400000000000006</v>
      </c>
      <c r="AB23" s="2">
        <f>SUM(T23:U23)</f>
        <v>44.6000000000000014</v>
      </c>
      <c r="AC23" s="2">
        <f>SUM(S23:W23)</f>
        <v>116.5</v>
      </c>
      <c r="AD23" s="2"/>
      <c r="AE23" s="3" t="n">
        <v>1987</v>
      </c>
      <c r="AF23" s="3" t="n">
        <v>13.4333333333333318</v>
      </c>
      <c r="AG23" s="3" t="n">
        <v>13.0032258064516117</v>
      </c>
      <c r="AH23" s="3" t="n">
        <v>11.6387096774193566</v>
      </c>
      <c r="AI23" s="3" t="n">
        <v>2.39000000000000012</v>
      </c>
      <c r="AJ23" s="3" t="n">
        <v>-8.37096774193548221</v>
      </c>
      <c r="AK23" s="3" t="n">
        <v>-22.7800000000000011</v>
      </c>
      <c r="AL23" s="5" t="n">
        <v>-29.4129032258064491</v>
      </c>
      <c r="AM23" s="3" t="n">
        <v>-29.1967741935483858</v>
      </c>
      <c r="AN23" s="3" t="n">
        <v>-33.2107142857142819</v>
      </c>
      <c r="AO23" s="3" t="n">
        <v>-25.4354838709677544</v>
      </c>
      <c r="AP23" s="3" t="n">
        <v>-16.2566666666666713</v>
      </c>
      <c r="AQ23" s="3" t="n">
        <v>-4.21935483870967776</v>
      </c>
      <c r="AR23" s="3" t="n">
        <v>9.52666666666666906</v>
      </c>
      <c r="AS23" s="3" t="n">
        <v>18.7225806451612868</v>
      </c>
      <c r="AT23" s="3" t="n">
        <v>12.4870967741935477</v>
      </c>
      <c r="AU23" s="3" t="n">
        <v>2.48666666666666636</v>
      </c>
      <c r="AV23" s="3" t="n">
        <v>-12.2935483870967754</v>
      </c>
      <c r="AW23" s="3" t="n">
        <v>-26.0733333333333377</v>
      </c>
      <c r="AX23" s="5" t="n">
        <v>-33.7129032258064569</v>
      </c>
      <c r="AY23" s="2">
        <f>AVERAGE(AM23:AX23)</f>
        <v>-11.4313140040963006</v>
      </c>
      <c r="AZ23" s="3">
        <f>AVERAGE(AR23:AS23)</f>
        <v>14.1246236559140002</v>
      </c>
      <c r="BA23" s="3">
        <f>AVERAGE(AR23:AU23)</f>
        <v>10.8057526881719994</v>
      </c>
    </row>
    <row r="24" spans="1:53">
      <c r="A24" s="3" t="n">
        <v>1988</v>
      </c>
      <c r="B24" s="15" t="n">
        <v>1.03800000000000003</v>
      </c>
      <c r="C24" s="15" t="n">
        <v>0.939999999999999858</v>
      </c>
      <c r="D24" s="15" t="n">
        <v>1.03800000000000003</v>
      </c>
      <c r="E24" s="6"/>
      <c r="G24" s="3" t="n">
        <v>1988</v>
      </c>
      <c r="H24" s="3" t="n">
        <v>32.6000000000000014</v>
      </c>
      <c r="I24" s="3" t="n">
        <v>12</v>
      </c>
      <c r="J24" s="3" t="n">
        <v>31.7000000000000064</v>
      </c>
      <c r="K24" s="3" t="n">
        <v>23.8000000000000007</v>
      </c>
      <c r="L24" s="3" t="n">
        <v>18</v>
      </c>
      <c r="M24" s="3" t="n">
        <v>5.00000000000000089</v>
      </c>
      <c r="N24" s="5" t="n">
        <v>13.3000000000000007</v>
      </c>
      <c r="O24" s="3" t="n">
        <v>15.5</v>
      </c>
      <c r="P24" s="3" t="n">
        <v>10.6999999999999993</v>
      </c>
      <c r="Q24" s="3" t="n">
        <v>1.39999999999999991</v>
      </c>
      <c r="R24" s="3" t="n">
        <v>2.60000000000000009</v>
      </c>
      <c r="S24" s="3" t="n">
        <v>3.70000000000000018</v>
      </c>
      <c r="T24" s="3" t="n">
        <v>26.1000000000000014</v>
      </c>
      <c r="U24" s="3" t="n">
        <v>60.8999999999999986</v>
      </c>
      <c r="V24" s="3" t="n">
        <v>72.7000000000000028</v>
      </c>
      <c r="W24" s="3" t="n">
        <v>21.8999999999999986</v>
      </c>
      <c r="X24" s="3" t="n">
        <v>30.8999999999999986</v>
      </c>
      <c r="Y24" s="3" t="n">
        <v>5.5</v>
      </c>
      <c r="Z24" s="5" t="n">
        <v>3.10000000000000009</v>
      </c>
      <c r="AA24" s="35">
        <f>SUM(O24:Z24)</f>
        <v>255</v>
      </c>
      <c r="AB24" s="2">
        <f>SUM(T24:U24)</f>
        <v>87</v>
      </c>
      <c r="AC24" s="2">
        <f>SUM(S24:W24)</f>
        <v>185.300000000000011</v>
      </c>
      <c r="AD24" s="2"/>
      <c r="AE24" s="3" t="n">
        <v>1988</v>
      </c>
      <c r="AF24" s="3" t="n">
        <v>9.52666666666666906</v>
      </c>
      <c r="AG24" s="3" t="n">
        <v>18.7225806451612868</v>
      </c>
      <c r="AH24" s="3" t="n">
        <v>12.4870967741935477</v>
      </c>
      <c r="AI24" s="3" t="n">
        <v>2.48666666666666636</v>
      </c>
      <c r="AJ24" s="3" t="n">
        <v>-12.2935483870967754</v>
      </c>
      <c r="AK24" s="3" t="n">
        <v>-26.0733333333333377</v>
      </c>
      <c r="AL24" s="5" t="n">
        <v>-33.7129032258064569</v>
      </c>
      <c r="AM24" s="3" t="n">
        <v>-30.8161290322580648</v>
      </c>
      <c r="AN24" s="3" t="n">
        <v>-28.4586206896551701</v>
      </c>
      <c r="AO24" s="3" t="n">
        <v>-22.0451612903225751</v>
      </c>
      <c r="AP24" s="3" t="n">
        <v>-10.1599999999999984</v>
      </c>
      <c r="AQ24" s="3" t="n">
        <v>-4.25161290322580765</v>
      </c>
      <c r="AR24" s="3" t="n">
        <v>10.0366666666666688</v>
      </c>
      <c r="AS24" s="3" t="n">
        <v>18.9709677419354854</v>
      </c>
      <c r="AT24" s="3" t="n">
        <v>8.52903225806451282</v>
      </c>
      <c r="AU24" s="3" t="n">
        <v>7.12666666666666604</v>
      </c>
      <c r="AV24" s="3" t="n">
        <v>-8.04838709677419573</v>
      </c>
      <c r="AW24" s="3" t="n">
        <v>-21.6966666666666654</v>
      </c>
      <c r="AX24" s="5" t="n">
        <v>-27.3806451612903246</v>
      </c>
      <c r="AY24" s="2">
        <f>AVERAGE(AM24:AX24)</f>
        <v>-9.01615745890496001</v>
      </c>
      <c r="AZ24" s="3">
        <f>AVERAGE(AR24:AS24)</f>
        <v>14.5038172043011002</v>
      </c>
      <c r="BA24" s="3">
        <f>AVERAGE(AR24:AU24)</f>
        <v>11.1658333333332997</v>
      </c>
    </row>
    <row r="25" spans="1:53">
      <c r="A25" s="3" t="n">
        <v>1989</v>
      </c>
      <c r="B25" s="15" t="n">
        <v>0.939999999999999858</v>
      </c>
      <c r="C25" s="15" t="n">
        <v>0.891000000000000014</v>
      </c>
      <c r="D25" s="15" t="n">
        <v>0.939999999999999858</v>
      </c>
      <c r="E25" s="6"/>
      <c r="G25" s="3" t="n">
        <v>1989</v>
      </c>
      <c r="H25" s="3" t="n">
        <v>26.1000000000000014</v>
      </c>
      <c r="I25" s="3" t="n">
        <v>60.8999999999999986</v>
      </c>
      <c r="J25" s="3" t="n">
        <v>72.7000000000000028</v>
      </c>
      <c r="K25" s="3" t="n">
        <v>21.8999999999999986</v>
      </c>
      <c r="L25" s="3" t="n">
        <v>30.8999999999999986</v>
      </c>
      <c r="M25" s="3" t="n">
        <v>5.5</v>
      </c>
      <c r="N25" s="5" t="n">
        <v>3.10000000000000009</v>
      </c>
      <c r="O25" s="3" t="n">
        <v>14.0999999999999996</v>
      </c>
      <c r="P25" s="3" t="n">
        <v>13.9999999999999982</v>
      </c>
      <c r="Q25" s="3" t="n">
        <v>2.60000000000000009</v>
      </c>
      <c r="R25" s="3" t="n">
        <v>0.2</v>
      </c>
      <c r="S25" s="3" t="n">
        <v>2.10000000000000009</v>
      </c>
      <c r="T25" s="3" t="n">
        <v>65.2000000000000028</v>
      </c>
      <c r="U25" s="3" t="n">
        <v>29.0000000000000036</v>
      </c>
      <c r="V25" s="3" t="n">
        <v>27.399999999999995</v>
      </c>
      <c r="W25" s="3" t="n">
        <v>29.8999999999999986</v>
      </c>
      <c r="X25" s="3" t="n">
        <v>18.8000000000000043</v>
      </c>
      <c r="Y25" s="3" t="n">
        <v>11.8000000000000007</v>
      </c>
      <c r="Z25" s="5" t="n">
        <v>8</v>
      </c>
      <c r="AA25" s="35">
        <f>SUM(O25:Z25)</f>
        <v>223.099999999999994</v>
      </c>
      <c r="AB25" s="2">
        <f>SUM(T25:U25)</f>
        <v>94.2000000000000028</v>
      </c>
      <c r="AC25" s="2">
        <f>SUM(S25:W25)</f>
        <v>153.599999999999994</v>
      </c>
      <c r="AD25" s="2"/>
      <c r="AE25" s="3" t="n">
        <v>1989</v>
      </c>
      <c r="AF25" s="3" t="n">
        <v>10.0366666666666688</v>
      </c>
      <c r="AG25" s="3" t="n">
        <v>18.9709677419354854</v>
      </c>
      <c r="AH25" s="3" t="n">
        <v>8.52903225806451282</v>
      </c>
      <c r="AI25" s="3" t="n">
        <v>7.12666666666666604</v>
      </c>
      <c r="AJ25" s="3" t="n">
        <v>-8.04838709677419573</v>
      </c>
      <c r="AK25" s="3" t="n">
        <v>-21.6966666666666654</v>
      </c>
      <c r="AL25" s="5" t="n">
        <v>-27.3806451612903246</v>
      </c>
      <c r="AM25" s="3" t="n">
        <v>-32.9064516129032256</v>
      </c>
      <c r="AN25" s="3" t="n">
        <v>-26.7321428571428612</v>
      </c>
      <c r="AO25" s="3" t="n">
        <v>-18.8258064516129053</v>
      </c>
      <c r="AP25" s="3" t="n">
        <v>-13.9633333333333312</v>
      </c>
      <c r="AQ25" s="3" t="n">
        <v>-3.03548387096774164</v>
      </c>
      <c r="AR25" s="3" t="n">
        <v>12.596666666666664</v>
      </c>
      <c r="AS25" s="3" t="n">
        <v>15.2322580645161274</v>
      </c>
      <c r="AT25" s="3" t="n">
        <v>11.2645161290322608</v>
      </c>
      <c r="AU25" s="3" t="n">
        <v>5.97333333333333538</v>
      </c>
      <c r="AV25" s="3" t="n">
        <v>-10.9290322580645167</v>
      </c>
      <c r="AW25" s="3" t="n">
        <v>-23.2366666666666717</v>
      </c>
      <c r="AX25" s="5" t="n">
        <v>-24.383870967741931</v>
      </c>
      <c r="AY25" s="2">
        <f>AVERAGE(AM25:AX25)</f>
        <v>-9.07883448540706972</v>
      </c>
      <c r="AZ25" s="3">
        <f>AVERAGE(AR25:AS25)</f>
        <v>13.9144623655913993</v>
      </c>
      <c r="BA25" s="3">
        <f>AVERAGE(AR25:AU25)</f>
        <v>11.2666935483870994</v>
      </c>
    </row>
    <row r="26" spans="1:53">
      <c r="A26" s="3" t="n">
        <v>1990</v>
      </c>
      <c r="B26" s="15" t="n">
        <v>1.02400000000000002</v>
      </c>
      <c r="C26" s="15" t="n">
        <v>0.992000000000000171</v>
      </c>
      <c r="D26" s="15" t="n">
        <v>1.02400000000000002</v>
      </c>
      <c r="E26" s="6"/>
      <c r="G26" s="3" t="n">
        <v>1990</v>
      </c>
      <c r="H26" s="3" t="n">
        <v>65.2000000000000028</v>
      </c>
      <c r="I26" s="3" t="n">
        <v>29.0000000000000036</v>
      </c>
      <c r="J26" s="3" t="n">
        <v>27.399999999999995</v>
      </c>
      <c r="K26" s="3" t="n">
        <v>29.8999999999999986</v>
      </c>
      <c r="L26" s="3" t="n">
        <v>18.8000000000000043</v>
      </c>
      <c r="M26" s="3" t="n">
        <v>11.8000000000000007</v>
      </c>
      <c r="N26" s="5" t="n">
        <v>8</v>
      </c>
      <c r="O26" s="3" t="n">
        <v>6.19999999999999929</v>
      </c>
      <c r="P26" s="3" t="n">
        <v>9.19999999999999929</v>
      </c>
      <c r="Q26" s="3" t="n">
        <v>11.0999999999999996</v>
      </c>
      <c r="R26" s="3" t="n">
        <v>10.5999999999999996</v>
      </c>
      <c r="S26" s="3" t="n">
        <v>18.8000000000000007</v>
      </c>
      <c r="T26" s="3" t="n">
        <v>66.4999999999999858</v>
      </c>
      <c r="U26" s="3" t="n">
        <v>116.299999999999997</v>
      </c>
      <c r="V26" s="3" t="n">
        <v>13.3000000000000007</v>
      </c>
      <c r="W26" s="3" t="n">
        <v>34.1999999999999886</v>
      </c>
      <c r="X26" s="3" t="n">
        <v>20.5000000000000036</v>
      </c>
      <c r="Y26" s="3" t="n">
        <v>23.6999999999999993</v>
      </c>
      <c r="Z26" s="5" t="n">
        <v>6</v>
      </c>
      <c r="AA26" s="35">
        <f>SUM(O26:Z26)</f>
        <v>336.399999999999977</v>
      </c>
      <c r="AB26" s="2">
        <f>SUM(T26:U26)</f>
        <v>182.800000000000011</v>
      </c>
      <c r="AC26" s="2">
        <f>SUM(S26:W26)</f>
        <v>249.099999999999994</v>
      </c>
      <c r="AD26" s="2"/>
      <c r="AE26" s="3" t="n">
        <v>1990</v>
      </c>
      <c r="AF26" s="3" t="n">
        <v>12.596666666666664</v>
      </c>
      <c r="AG26" s="3" t="n">
        <v>15.2322580645161274</v>
      </c>
      <c r="AH26" s="3" t="n">
        <v>11.2645161290322608</v>
      </c>
      <c r="AI26" s="3" t="n">
        <v>5.97333333333333538</v>
      </c>
      <c r="AJ26" s="3" t="n">
        <v>-10.9290322580645167</v>
      </c>
      <c r="AK26" s="3" t="n">
        <v>-23.2366666666666717</v>
      </c>
      <c r="AL26" s="5" t="n">
        <v>-24.383870967741931</v>
      </c>
      <c r="AM26" s="3" t="n">
        <v>-31.1548387096774171</v>
      </c>
      <c r="AN26" s="3" t="n">
        <v>-31.2178571428571345</v>
      </c>
      <c r="AO26" s="3" t="n">
        <v>-15.4354838709677402</v>
      </c>
      <c r="AP26" s="3" t="n">
        <v>-8.99333333333333407</v>
      </c>
      <c r="AQ26" s="3" t="n">
        <v>6.55806451612903274</v>
      </c>
      <c r="AR26" s="3" t="n">
        <v>12.3633333333333368</v>
      </c>
      <c r="AS26" s="3" t="n">
        <v>13.5354838709677434</v>
      </c>
      <c r="AT26" s="3" t="n">
        <v>12.1548387096774242</v>
      </c>
      <c r="AU26" s="3" t="n">
        <v>2.293333333333333</v>
      </c>
      <c r="AV26" s="3" t="n">
        <v>-9.44516129032257901</v>
      </c>
      <c r="AW26" s="3" t="n">
        <v>-22.966666666666665</v>
      </c>
      <c r="AX26" s="5" t="n">
        <v>-31.2451612903225815</v>
      </c>
      <c r="AY26" s="2">
        <f>AVERAGE(AM26:AX26)</f>
        <v>-8.62945404505888014</v>
      </c>
      <c r="AZ26" s="3">
        <f>AVERAGE(AR26:AS26)</f>
        <v>12.9494086021505002</v>
      </c>
      <c r="BA26" s="3">
        <f>AVERAGE(AR26:AU26)</f>
        <v>10.0867473118280007</v>
      </c>
    </row>
    <row r="27" spans="1:53">
      <c r="A27" s="3" t="n">
        <v>1991</v>
      </c>
      <c r="B27" s="15" t="n">
        <v>0.987000000000000277</v>
      </c>
      <c r="C27" s="15" t="n">
        <v>1.00299999999999989</v>
      </c>
      <c r="D27" s="15" t="n">
        <v>0.987000000000000277</v>
      </c>
      <c r="E27" s="6"/>
      <c r="G27" s="3" t="n">
        <v>1991</v>
      </c>
      <c r="H27" s="3" t="n">
        <v>66.4999999999999858</v>
      </c>
      <c r="I27" s="3" t="n">
        <v>116.299999999999997</v>
      </c>
      <c r="J27" s="3" t="n">
        <v>13.3000000000000007</v>
      </c>
      <c r="K27" s="3" t="n">
        <v>34.1999999999999886</v>
      </c>
      <c r="L27" s="3" t="n">
        <v>20.5000000000000036</v>
      </c>
      <c r="M27" s="3" t="n">
        <v>23.6999999999999993</v>
      </c>
      <c r="N27" s="5" t="n">
        <v>6</v>
      </c>
      <c r="O27" s="3" t="n">
        <v>3</v>
      </c>
      <c r="P27" s="3" t="n">
        <v>7</v>
      </c>
      <c r="Q27" s="3" t="n">
        <v>20</v>
      </c>
      <c r="R27" s="3" t="n">
        <v>5.29999999999999982</v>
      </c>
      <c r="S27" s="3" t="n">
        <v>7.70000000000000195</v>
      </c>
      <c r="T27" s="3" t="n">
        <v>83.2999999999999972</v>
      </c>
      <c r="U27" s="3" t="n">
        <v>5.59999999999999964</v>
      </c>
      <c r="V27" s="3" t="n">
        <v>39.9000000000000057</v>
      </c>
      <c r="W27" s="3" t="n">
        <v>18.7000000000000028</v>
      </c>
      <c r="X27" s="3" t="n">
        <v>10</v>
      </c>
      <c r="Y27" s="3" t="n">
        <v>13.4000000000000004</v>
      </c>
      <c r="Z27" s="5" t="n">
        <v>15</v>
      </c>
      <c r="AA27" s="35">
        <f>SUM(O27:Z27)</f>
        <v>228.900000000000006</v>
      </c>
      <c r="AB27" s="2">
        <f>SUM(T27:U27)</f>
        <v>88.9000000000000057</v>
      </c>
      <c r="AC27" s="2">
        <f>SUM(S27:W27)</f>
        <v>155.199999999999989</v>
      </c>
      <c r="AD27" s="2"/>
      <c r="AE27" s="3" t="n">
        <v>1991</v>
      </c>
      <c r="AF27" s="3" t="n">
        <v>12.3633333333333368</v>
      </c>
      <c r="AG27" s="3" t="n">
        <v>13.5354838709677434</v>
      </c>
      <c r="AH27" s="3" t="n">
        <v>12.1548387096774242</v>
      </c>
      <c r="AI27" s="3" t="n">
        <v>2.293333333333333</v>
      </c>
      <c r="AJ27" s="3" t="n">
        <v>-9.44516129032257901</v>
      </c>
      <c r="AK27" s="3" t="n">
        <v>-22.966666666666665</v>
      </c>
      <c r="AL27" s="5" t="n">
        <v>-31.2451612903225815</v>
      </c>
      <c r="AM27" s="3" t="n">
        <v>-30.122580645161289</v>
      </c>
      <c r="AN27" s="3" t="n">
        <v>-31.9607142857142854</v>
      </c>
      <c r="AO27" s="3" t="n">
        <v>-27.4806451612903295</v>
      </c>
      <c r="AP27" s="3" t="n">
        <v>-10.8533333333333317</v>
      </c>
      <c r="AQ27" s="3" t="n">
        <v>-0.293548387096774519</v>
      </c>
      <c r="AR27" s="3" t="n">
        <v>10.1933333333333298</v>
      </c>
      <c r="AS27" s="3" t="n">
        <v>21.7580645161290285</v>
      </c>
      <c r="AT27" s="3" t="n">
        <v>17.9225806451612897</v>
      </c>
      <c r="AU27" s="3" t="n">
        <v>3.46333333333333382</v>
      </c>
      <c r="AV27" s="3" t="n">
        <v>-7.13548387096774217</v>
      </c>
      <c r="AW27" s="3" t="n">
        <v>-19.313333333333329</v>
      </c>
      <c r="AX27" s="5" t="n">
        <v>-24.5</v>
      </c>
      <c r="AY27" s="2">
        <f>AVERAGE(AM27:AX27)</f>
        <v>-8.19352726574500956</v>
      </c>
      <c r="AZ27" s="3">
        <f>AVERAGE(AR27:AS27)</f>
        <v>15.9756989247311996</v>
      </c>
      <c r="BA27" s="3">
        <f>AVERAGE(AR27:AU27)</f>
        <v>13.3343279569892008</v>
      </c>
    </row>
    <row r="28" spans="1:53">
      <c r="A28" s="3" t="n">
        <v>1992</v>
      </c>
      <c r="B28" s="15" t="n">
        <v>0.579999999999999982</v>
      </c>
      <c r="C28" s="15" t="n">
        <v>0.589999999999999947</v>
      </c>
      <c r="D28" s="15" t="n">
        <v>0.579999999999999982</v>
      </c>
      <c r="E28" s="6"/>
      <c r="G28" s="3" t="n">
        <v>1992</v>
      </c>
      <c r="H28" s="3" t="n">
        <v>83.2999999999999972</v>
      </c>
      <c r="I28" s="3" t="n">
        <v>5.59999999999999964</v>
      </c>
      <c r="J28" s="3" t="n">
        <v>39.9000000000000057</v>
      </c>
      <c r="K28" s="3" t="n">
        <v>18.7000000000000028</v>
      </c>
      <c r="L28" s="3" t="n">
        <v>10</v>
      </c>
      <c r="M28" s="3" t="n">
        <v>13.4000000000000004</v>
      </c>
      <c r="N28" s="5" t="n">
        <v>15</v>
      </c>
      <c r="O28" s="3" t="n">
        <v>3.29999999999999982</v>
      </c>
      <c r="P28" s="3" t="n">
        <v>5.40000000000000036</v>
      </c>
      <c r="Q28" s="3" t="n">
        <v>4.5</v>
      </c>
      <c r="R28" s="3" t="n">
        <v>11.4000000000000004</v>
      </c>
      <c r="S28" s="3" t="n">
        <v>21.6000000000000014</v>
      </c>
      <c r="T28" s="3" t="n">
        <v>14.6999999999999975</v>
      </c>
      <c r="U28" s="3" t="n">
        <v>28.5</v>
      </c>
      <c r="V28" s="3" t="n">
        <v>62.2999999999999972</v>
      </c>
      <c r="W28" s="3" t="n">
        <v>7.79999999999999982</v>
      </c>
      <c r="X28" s="3" t="n">
        <v>14.8999999999999968</v>
      </c>
      <c r="Y28" s="3" t="n">
        <v>13.6999999999999993</v>
      </c>
      <c r="Z28" s="5" t="n">
        <v>3.60000000000000009</v>
      </c>
      <c r="AA28" s="35">
        <f>SUM(O28:Z28)</f>
        <v>191.699999999999989</v>
      </c>
      <c r="AB28" s="2">
        <f>SUM(T28:U28)</f>
        <v>43.2000000000000028</v>
      </c>
      <c r="AC28" s="2">
        <f>SUM(S28:W28)</f>
        <v>134.900000000000006</v>
      </c>
      <c r="AD28" s="2"/>
      <c r="AE28" s="3" t="n">
        <v>1992</v>
      </c>
      <c r="AF28" s="3" t="n">
        <v>10.1933333333333298</v>
      </c>
      <c r="AG28" s="3" t="n">
        <v>21.7580645161290285</v>
      </c>
      <c r="AH28" s="3" t="n">
        <v>17.9225806451612897</v>
      </c>
      <c r="AI28" s="3" t="n">
        <v>3.46333333333333382</v>
      </c>
      <c r="AJ28" s="3" t="n">
        <v>-7.13548387096774217</v>
      </c>
      <c r="AK28" s="3" t="n">
        <v>-19.313333333333329</v>
      </c>
      <c r="AL28" s="5" t="n">
        <v>-24.5</v>
      </c>
      <c r="AM28" s="3" t="n">
        <v>-33.4677419354838648</v>
      </c>
      <c r="AN28" s="3" t="n">
        <v>-29.6137931034482769</v>
      </c>
      <c r="AO28" s="3" t="n">
        <v>-24.0290322580645146</v>
      </c>
      <c r="AP28" s="3" t="n">
        <v>-14.5766666666666644</v>
      </c>
      <c r="AQ28" s="3" t="n">
        <v>-1.9129032258064516</v>
      </c>
      <c r="AR28" s="3" t="n">
        <v>8.11000000000000121</v>
      </c>
      <c r="AS28" s="3" t="n">
        <v>17.2096774193548399</v>
      </c>
      <c r="AT28" s="3" t="n">
        <v>7.64193548387096655</v>
      </c>
      <c r="AU28" s="3" t="n">
        <v>3.09666666666666579</v>
      </c>
      <c r="AV28" s="3" t="n">
        <v>-10.9677419354838737</v>
      </c>
      <c r="AW28" s="3" t="n">
        <v>-25.6433333333333309</v>
      </c>
      <c r="AX28" s="5" t="n">
        <v>-29.3870967741935516</v>
      </c>
      <c r="AY28" s="2">
        <f>AVERAGE(AM28:AX28)</f>
        <v>-11.1283358052157002</v>
      </c>
      <c r="AZ28" s="3">
        <f>AVERAGE(AR28:AS28)</f>
        <v>12.6598387096774001</v>
      </c>
      <c r="BA28" s="3">
        <f>AVERAGE(AR28:AU28)</f>
        <v>9.01456989247311924</v>
      </c>
    </row>
    <row r="29" spans="1:53">
      <c r="A29" s="3" t="n">
        <v>1993</v>
      </c>
      <c r="B29" s="15" t="n">
        <v>1.16399999999999992</v>
      </c>
      <c r="C29" s="15" t="n">
        <v>1.23100000000000009</v>
      </c>
      <c r="D29" s="15" t="n">
        <v>1.16399999999999992</v>
      </c>
      <c r="E29" s="6"/>
      <c r="G29" s="3" t="n">
        <v>1993</v>
      </c>
      <c r="H29" s="3" t="n">
        <v>14.6999999999999975</v>
      </c>
      <c r="I29" s="3" t="n">
        <v>28.5</v>
      </c>
      <c r="J29" s="3" t="n">
        <v>62.2999999999999972</v>
      </c>
      <c r="K29" s="3" t="n">
        <v>7.79999999999999982</v>
      </c>
      <c r="L29" s="3" t="n">
        <v>14.8999999999999968</v>
      </c>
      <c r="M29" s="3" t="n">
        <v>13.6999999999999993</v>
      </c>
      <c r="N29" s="5" t="n">
        <v>3.60000000000000009</v>
      </c>
      <c r="O29" s="3" t="n">
        <v>8.20000000000000107</v>
      </c>
      <c r="P29" s="3" t="n">
        <v>11.4999999999999982</v>
      </c>
      <c r="Q29" s="3" t="n">
        <v>8.5</v>
      </c>
      <c r="R29" s="3" t="n">
        <v>7.40000000000000036</v>
      </c>
      <c r="S29" s="3" t="n">
        <v>13.9000000000000004</v>
      </c>
      <c r="T29" s="3" t="n">
        <v>6.40000000000000036</v>
      </c>
      <c r="U29" s="3" t="n">
        <v>37.2000000000000028</v>
      </c>
      <c r="V29" s="3" t="n">
        <v>35.8999999999999986</v>
      </c>
      <c r="W29" s="3" t="n">
        <v>7.09999999999999964</v>
      </c>
      <c r="X29" s="3" t="n">
        <v>24.3000000000000007</v>
      </c>
      <c r="Y29" s="3" t="n">
        <v>19.6999999999999993</v>
      </c>
      <c r="Z29" s="5" t="n">
        <v>3</v>
      </c>
      <c r="AA29" s="35">
        <f>SUM(O29:Z29)</f>
        <v>183.099999999999994</v>
      </c>
      <c r="AB29" s="2">
        <f>SUM(T29:U29)</f>
        <v>43.6000000000000014</v>
      </c>
      <c r="AC29" s="2">
        <f>SUM(S29:W29)</f>
        <v>100.5</v>
      </c>
      <c r="AD29" s="2"/>
      <c r="AE29" s="3" t="n">
        <v>1993</v>
      </c>
      <c r="AF29" s="3" t="n">
        <v>8.11000000000000121</v>
      </c>
      <c r="AG29" s="3" t="n">
        <v>17.2096774193548399</v>
      </c>
      <c r="AH29" s="3" t="n">
        <v>7.64193548387096655</v>
      </c>
      <c r="AI29" s="3" t="n">
        <v>3.09666666666666579</v>
      </c>
      <c r="AJ29" s="3" t="n">
        <v>-10.9677419354838737</v>
      </c>
      <c r="AK29" s="3" t="n">
        <v>-25.6433333333333309</v>
      </c>
      <c r="AL29" s="5" t="n">
        <v>-29.3870967741935516</v>
      </c>
      <c r="AM29" s="3" t="n">
        <v>-30.8193548387096783</v>
      </c>
      <c r="AN29" s="3" t="n">
        <v>-28.6250000000000036</v>
      </c>
      <c r="AO29" s="3" t="n">
        <v>-24.2354838709677409</v>
      </c>
      <c r="AP29" s="3" t="n">
        <v>-13.0600000000000005</v>
      </c>
      <c r="AQ29" s="3" t="n">
        <v>-1.91935483870967829</v>
      </c>
      <c r="AR29" s="3" t="n">
        <v>12.0866666666666642</v>
      </c>
      <c r="AS29" s="3" t="n">
        <v>16.119354838709679</v>
      </c>
      <c r="AT29" s="3" t="n">
        <v>9.86451612903225694</v>
      </c>
      <c r="AU29" s="3" t="n">
        <v>3.1899999999999995</v>
      </c>
      <c r="AV29" s="3" t="n">
        <v>-10.129032258064516</v>
      </c>
      <c r="AW29" s="3" t="n">
        <v>-24.5633333333333326</v>
      </c>
      <c r="AX29" s="5" t="n">
        <v>-35.5709677419354833</v>
      </c>
      <c r="AY29" s="2">
        <f>AVERAGE(AM29:AX29)</f>
        <v>-10.6384991039426993</v>
      </c>
      <c r="AZ29" s="3">
        <f>AVERAGE(AR29:AS29)</f>
        <v>14.1030107526881991</v>
      </c>
      <c r="BA29" s="3">
        <f>AVERAGE(AR29:AU29)</f>
        <v>10.3151344086021002</v>
      </c>
    </row>
    <row r="30" spans="1:53">
      <c r="A30" s="3" t="n">
        <v>1994</v>
      </c>
      <c r="B30" s="15" t="n">
        <v>1.11699999999999999</v>
      </c>
      <c r="C30" s="15" t="n">
        <v>1.09899999999999999</v>
      </c>
      <c r="D30" s="15" t="n">
        <v>1.11699999999999999</v>
      </c>
      <c r="E30" s="6"/>
      <c r="G30" s="3" t="n">
        <v>1994</v>
      </c>
      <c r="H30" s="3" t="n">
        <v>6.40000000000000036</v>
      </c>
      <c r="I30" s="3" t="n">
        <v>37.2000000000000028</v>
      </c>
      <c r="J30" s="3" t="n">
        <v>35.8999999999999986</v>
      </c>
      <c r="K30" s="3" t="n">
        <v>7.09999999999999964</v>
      </c>
      <c r="L30" s="3" t="n">
        <v>24.3000000000000007</v>
      </c>
      <c r="M30" s="3" t="n">
        <v>19.6999999999999993</v>
      </c>
      <c r="N30" s="5" t="n">
        <v>3</v>
      </c>
      <c r="O30" s="3" t="n">
        <v>10.7000000000000046</v>
      </c>
      <c r="P30" s="3" t="n">
        <v>13.4000000000000004</v>
      </c>
      <c r="Q30" s="3" t="n">
        <v>4.90000000000000036</v>
      </c>
      <c r="R30" s="3" t="n">
        <v>4.79999999999999982</v>
      </c>
      <c r="S30" s="3" t="n">
        <v>10</v>
      </c>
      <c r="T30" s="3" t="n">
        <v>23.2000000000000028</v>
      </c>
      <c r="U30" s="3" t="n">
        <v>12.9000000000000004</v>
      </c>
      <c r="V30" s="3" t="n">
        <v>39.6000000000000085</v>
      </c>
      <c r="W30" s="3" t="n">
        <v>8.5</v>
      </c>
      <c r="X30" s="3" t="n">
        <v>21.6999999999999993</v>
      </c>
      <c r="Y30" s="3" t="n">
        <v>18.5</v>
      </c>
      <c r="Z30" s="5" t="n">
        <v>21.9000000000000092</v>
      </c>
      <c r="AA30" s="35">
        <f>SUM(O30:Z30)</f>
        <v>190.099999999999994</v>
      </c>
      <c r="AB30" s="2">
        <f>SUM(T30:U30)</f>
        <v>36.1000000000000014</v>
      </c>
      <c r="AC30" s="2">
        <f>SUM(S30:W30)</f>
        <v>94.2000000000000028</v>
      </c>
      <c r="AD30" s="2"/>
      <c r="AE30" s="3" t="n">
        <v>1994</v>
      </c>
      <c r="AF30" s="3" t="n">
        <v>12.0866666666666642</v>
      </c>
      <c r="AG30" s="3" t="n">
        <v>16.119354838709679</v>
      </c>
      <c r="AH30" s="3" t="n">
        <v>9.86451612903225694</v>
      </c>
      <c r="AI30" s="3" t="n">
        <v>3.1899999999999995</v>
      </c>
      <c r="AJ30" s="3" t="n">
        <v>-10.129032258064516</v>
      </c>
      <c r="AK30" s="3" t="n">
        <v>-24.5633333333333326</v>
      </c>
      <c r="AL30" s="5" t="n">
        <v>-35.5709677419354833</v>
      </c>
      <c r="AM30" s="3" t="n">
        <v>-28.2967741935483872</v>
      </c>
      <c r="AN30" s="3" t="n">
        <v>-24.135714285714279</v>
      </c>
      <c r="AO30" s="3" t="n">
        <v>-25.9354838709677509</v>
      </c>
      <c r="AP30" s="3" t="n">
        <v>-15.0833333333333321</v>
      </c>
      <c r="AQ30" s="3" t="n">
        <v>-2.24516129032258105</v>
      </c>
      <c r="AR30" s="3" t="n">
        <v>9.88666666666666849</v>
      </c>
      <c r="AS30" s="3" t="n">
        <v>15.7064516129032263</v>
      </c>
      <c r="AT30" s="3" t="n">
        <v>8.69999999999999751</v>
      </c>
      <c r="AU30" s="3" t="n">
        <v>6.67999999999999883</v>
      </c>
      <c r="AV30" s="3" t="n">
        <v>-7.80967741935483861</v>
      </c>
      <c r="AW30" s="3" t="n">
        <v>-21.8033333333333275</v>
      </c>
      <c r="AX30" s="5" t="n">
        <v>-28.4806451612903189</v>
      </c>
      <c r="AY30" s="2">
        <f>AVERAGE(AM30:AX30)</f>
        <v>-9.40141705069125067</v>
      </c>
      <c r="AZ30" s="3">
        <f>AVERAGE(AR30:AS30)</f>
        <v>12.7965591397849003</v>
      </c>
      <c r="BA30" s="3">
        <f>AVERAGE(AR30:AU30)</f>
        <v>10.2432795698925005</v>
      </c>
    </row>
    <row r="31" spans="1:53">
      <c r="A31" s="3" t="n">
        <v>1995</v>
      </c>
      <c r="B31" s="15" t="n">
        <v>1.06699999999999995</v>
      </c>
      <c r="C31" s="15" t="n">
        <v>1.08400000000000007</v>
      </c>
      <c r="D31" s="15" t="n">
        <v>1.06699999999999995</v>
      </c>
      <c r="E31" s="6"/>
      <c r="G31" s="3" t="n">
        <v>1995</v>
      </c>
      <c r="H31" s="3" t="n">
        <v>23.2000000000000028</v>
      </c>
      <c r="I31" s="3" t="n">
        <v>12.9000000000000004</v>
      </c>
      <c r="J31" s="3" t="n">
        <v>39.6000000000000085</v>
      </c>
      <c r="K31" s="3" t="n">
        <v>8.5</v>
      </c>
      <c r="L31" s="3" t="n">
        <v>21.6999999999999993</v>
      </c>
      <c r="M31" s="3" t="n">
        <v>18.5</v>
      </c>
      <c r="N31" s="5" t="n">
        <v>21.9000000000000092</v>
      </c>
      <c r="O31" s="3" t="n">
        <v>5.09999999999999964</v>
      </c>
      <c r="P31" s="3" t="n">
        <v>13.1999999999999993</v>
      </c>
      <c r="Q31" s="3" t="n">
        <v>7.5</v>
      </c>
      <c r="R31" s="3" t="n">
        <v>4.70000000000000018</v>
      </c>
      <c r="S31" s="3" t="n">
        <v>4.20000000000000018</v>
      </c>
      <c r="T31" s="3" t="n">
        <v>8.80000000000000071</v>
      </c>
      <c r="U31" s="3" t="n">
        <v>12.0999999999999996</v>
      </c>
      <c r="V31" s="3" t="n">
        <v>60.6000000000000014</v>
      </c>
      <c r="W31" s="3" t="n">
        <v>42.1000000000000014</v>
      </c>
      <c r="X31" s="3" t="n">
        <v>13.5999999999999996</v>
      </c>
      <c r="Y31" s="3" t="n">
        <v>23.3000000000000007</v>
      </c>
      <c r="Z31" s="5" t="n">
        <v>11.3000000000000007</v>
      </c>
      <c r="AA31" s="35">
        <f>SUM(O31:Z31)</f>
        <v>206.5</v>
      </c>
      <c r="AB31" s="2">
        <f>SUM(T31:U31)</f>
        <v>20.8999999999999986</v>
      </c>
      <c r="AC31" s="2">
        <f>SUM(S31:W31)</f>
        <v>127.799999999999997</v>
      </c>
      <c r="AD31" s="2"/>
      <c r="AE31" s="3" t="n">
        <v>1995</v>
      </c>
      <c r="AF31" s="3" t="n">
        <v>9.88666666666666849</v>
      </c>
      <c r="AG31" s="3" t="n">
        <v>15.7064516129032263</v>
      </c>
      <c r="AH31" s="3" t="n">
        <v>8.69999999999999751</v>
      </c>
      <c r="AI31" s="3" t="n">
        <v>6.67999999999999883</v>
      </c>
      <c r="AJ31" s="3" t="n">
        <v>-7.80967741935483861</v>
      </c>
      <c r="AK31" s="3" t="n">
        <v>-21.8033333333333275</v>
      </c>
      <c r="AL31" s="5" t="n">
        <v>-28.4806451612903189</v>
      </c>
      <c r="AM31" s="3" t="n">
        <v>-32.3548387096774235</v>
      </c>
      <c r="AN31" s="3" t="n">
        <v>-21.8535714285714313</v>
      </c>
      <c r="AO31" s="3" t="n">
        <v>-23.6354838709677395</v>
      </c>
      <c r="AP31" s="3" t="n">
        <v>-16.793333333333333</v>
      </c>
      <c r="AQ31" s="3" t="n">
        <v>-0.422580645161289858</v>
      </c>
      <c r="AR31" s="3" t="n">
        <v>14.3766666666666687</v>
      </c>
      <c r="AS31" s="3" t="n">
        <v>15.8387096774193594</v>
      </c>
      <c r="AT31" s="3" t="n">
        <v>15.1451612903225783</v>
      </c>
      <c r="AU31" s="3" t="n">
        <v>6.68000000000000149</v>
      </c>
      <c r="AV31" s="3" t="n">
        <v>-7.83870967741935498</v>
      </c>
      <c r="AW31" s="3" t="n">
        <v>-16.3299999999999983</v>
      </c>
      <c r="AX31" s="5" t="n">
        <v>-25.7225806451612904</v>
      </c>
      <c r="AY31" s="2">
        <f>AVERAGE(AM31:AX31)</f>
        <v>-7.74254672299027025</v>
      </c>
      <c r="AZ31" s="3">
        <f>AVERAGE(AR31:AS31)</f>
        <v>15.1076881720429999</v>
      </c>
      <c r="BA31" s="3">
        <f>AVERAGE(AR31:AU31)</f>
        <v>13.0101344086021999</v>
      </c>
    </row>
    <row r="32" spans="1:53">
      <c r="A32" s="3" t="n">
        <v>1996</v>
      </c>
      <c r="B32" s="15" t="n">
        <v>0.716000000000000014</v>
      </c>
      <c r="C32" s="15" t="n">
        <v>0.7</v>
      </c>
      <c r="D32" s="15" t="n">
        <v>0.716000000000000014</v>
      </c>
      <c r="E32" s="6"/>
      <c r="G32" s="3" t="n">
        <v>1996</v>
      </c>
      <c r="H32" s="3" t="n">
        <v>8.80000000000000071</v>
      </c>
      <c r="I32" s="3" t="n">
        <v>12.0999999999999996</v>
      </c>
      <c r="J32" s="3" t="n">
        <v>60.6000000000000014</v>
      </c>
      <c r="K32" s="3" t="n">
        <v>42.1000000000000014</v>
      </c>
      <c r="L32" s="3" t="n">
        <v>13.5999999999999996</v>
      </c>
      <c r="M32" s="3" t="n">
        <v>23.3000000000000007</v>
      </c>
      <c r="N32" s="5" t="n">
        <v>11.3000000000000007</v>
      </c>
      <c r="O32" s="3" t="n">
        <v>21.0000000000000036</v>
      </c>
      <c r="P32" s="3" t="n">
        <v>12.4000000000000021</v>
      </c>
      <c r="Q32" s="3" t="n">
        <v>15</v>
      </c>
      <c r="R32" s="3" t="n">
        <v>0.600000000000000089</v>
      </c>
      <c r="S32" s="3" t="n">
        <v>18.3000000000000007</v>
      </c>
      <c r="T32" s="3" t="n">
        <v>38.1000000000000014</v>
      </c>
      <c r="U32" s="3" t="n">
        <v>41.7999999999999972</v>
      </c>
      <c r="V32" s="3" t="n">
        <v>32.3999999999999986</v>
      </c>
      <c r="W32" s="3" t="n">
        <v>13.0999999999999996</v>
      </c>
      <c r="X32" s="3" t="n">
        <v>19.1000000000000014</v>
      </c>
      <c r="Y32" s="3" t="n">
        <v>28.600000000000005</v>
      </c>
      <c r="Z32" s="5" t="n">
        <v>16.1999999999999993</v>
      </c>
      <c r="AA32" s="35">
        <f>SUM(O32:Z32)</f>
        <v>256.600000000000023</v>
      </c>
      <c r="AB32" s="2">
        <f>SUM(T32:U32)</f>
        <v>79.9000000000000057</v>
      </c>
      <c r="AC32" s="2">
        <f>SUM(S32:W32)</f>
        <v>143.699999999999989</v>
      </c>
      <c r="AD32" s="2"/>
      <c r="AE32" s="3" t="n">
        <v>1996</v>
      </c>
      <c r="AF32" s="3" t="n">
        <v>14.3766666666666687</v>
      </c>
      <c r="AG32" s="3" t="n">
        <v>15.8387096774193594</v>
      </c>
      <c r="AH32" s="3" t="n">
        <v>15.1451612903225783</v>
      </c>
      <c r="AI32" s="3" t="n">
        <v>6.68000000000000149</v>
      </c>
      <c r="AJ32" s="3" t="n">
        <v>-7.83870967741935498</v>
      </c>
      <c r="AK32" s="3" t="n">
        <v>-16.3299999999999983</v>
      </c>
      <c r="AL32" s="5" t="n">
        <v>-25.7225806451612904</v>
      </c>
      <c r="AM32" s="3" t="n">
        <v>-28.1870967741935523</v>
      </c>
      <c r="AN32" s="3" t="n">
        <v>-26.5103448275862092</v>
      </c>
      <c r="AO32" s="3" t="n">
        <v>-25.2645161290322626</v>
      </c>
      <c r="AP32" s="3" t="n">
        <v>-14.5</v>
      </c>
      <c r="AQ32" s="3" t="n">
        <v>-1.19354838709677402</v>
      </c>
      <c r="AR32" s="3" t="n">
        <v>5.086666666666666</v>
      </c>
      <c r="AS32" s="3" t="n">
        <v>13.125806451612906</v>
      </c>
      <c r="AT32" s="3" t="n">
        <v>12.3774193548387128</v>
      </c>
      <c r="AU32" s="3" t="n">
        <v>0.876666666666666217</v>
      </c>
      <c r="AV32" s="3" t="n">
        <v>-8.43548387096774199</v>
      </c>
      <c r="AW32" s="3" t="n">
        <v>-22.3466666666666747</v>
      </c>
      <c r="AX32" s="5" t="n">
        <v>-30.1290322580645231</v>
      </c>
      <c r="AY32" s="2">
        <f>AVERAGE(AM32:AX32)</f>
        <v>-10.4250108144851996</v>
      </c>
      <c r="AZ32" s="3">
        <f>AVERAGE(AR32:AS32)</f>
        <v>9.10623655913978958</v>
      </c>
      <c r="BA32" s="3">
        <f>AVERAGE(AR32:AU32)</f>
        <v>7.86663978494623972</v>
      </c>
    </row>
    <row r="33" spans="1:53">
      <c r="A33" s="3" t="n">
        <v>1997</v>
      </c>
      <c r="B33" s="15" t="n">
        <v>1.20300000000000007</v>
      </c>
      <c r="C33" s="15" t="n">
        <v>1.28499999999999993</v>
      </c>
      <c r="D33" s="15" t="n">
        <v>1.20300000000000007</v>
      </c>
      <c r="E33" s="6"/>
      <c r="G33" s="3" t="n">
        <v>1997</v>
      </c>
      <c r="H33" s="3" t="n">
        <v>38.1000000000000014</v>
      </c>
      <c r="I33" s="3" t="n">
        <v>41.7999999999999972</v>
      </c>
      <c r="J33" s="3" t="n">
        <v>32.3999999999999986</v>
      </c>
      <c r="K33" s="3" t="n">
        <v>13.0999999999999996</v>
      </c>
      <c r="L33" s="3" t="n">
        <v>19.1000000000000014</v>
      </c>
      <c r="M33" s="3" t="n">
        <v>28.600000000000005</v>
      </c>
      <c r="N33" s="5" t="n">
        <v>16.1999999999999993</v>
      </c>
      <c r="O33" s="3" t="n">
        <v>7.79999999999999982</v>
      </c>
      <c r="P33" s="3" t="n">
        <v>12.3000000000000007</v>
      </c>
      <c r="Q33" s="3" t="n">
        <v>5.29999999999999982</v>
      </c>
      <c r="R33" s="3" t="n">
        <v>8.09999999999999964</v>
      </c>
      <c r="S33" s="3" t="n">
        <v>6.20000000000000018</v>
      </c>
      <c r="T33" s="3" t="n">
        <v>11.6999999999999993</v>
      </c>
      <c r="U33" s="3" t="n">
        <v>15.6999999999999993</v>
      </c>
      <c r="V33" s="3" t="n">
        <v>48.2999999999999972</v>
      </c>
      <c r="W33" s="3" t="n">
        <v>35.2999999999999901</v>
      </c>
      <c r="X33" s="3" t="n">
        <v>16.7999999999999972</v>
      </c>
      <c r="Y33" s="3" t="n">
        <v>9.80000000000000071</v>
      </c>
      <c r="Z33" s="5" t="n">
        <v>5</v>
      </c>
      <c r="AA33" s="35">
        <f>SUM(O33:Z33)</f>
        <v>182.300000000000011</v>
      </c>
      <c r="AB33" s="2">
        <f>SUM(T33:U33)</f>
        <v>27.3999999999999986</v>
      </c>
      <c r="AC33" s="2">
        <f>SUM(S33:W33)</f>
        <v>117.200000000000003</v>
      </c>
      <c r="AD33" s="2"/>
      <c r="AE33" s="3" t="n">
        <v>1997</v>
      </c>
      <c r="AF33" s="3" t="n">
        <v>5.086666666666666</v>
      </c>
      <c r="AG33" s="3" t="n">
        <v>13.125806451612906</v>
      </c>
      <c r="AH33" s="3" t="n">
        <v>12.3774193548387128</v>
      </c>
      <c r="AI33" s="3" t="n">
        <v>0.876666666666666217</v>
      </c>
      <c r="AJ33" s="3" t="n">
        <v>-8.43548387096774199</v>
      </c>
      <c r="AK33" s="3" t="n">
        <v>-22.3466666666666747</v>
      </c>
      <c r="AL33" s="5" t="n">
        <v>-30.1290322580645231</v>
      </c>
      <c r="AM33" s="3" t="n">
        <v>-30.0935483870967815</v>
      </c>
      <c r="AN33" s="3" t="n">
        <v>-27.6928571428571395</v>
      </c>
      <c r="AO33" s="3" t="n">
        <v>-25.4838709677419359</v>
      </c>
      <c r="AP33" s="3" t="n">
        <v>-12.5866666666666678</v>
      </c>
      <c r="AQ33" s="3" t="n">
        <v>-4.21612903225806335</v>
      </c>
      <c r="AR33" s="3" t="n">
        <v>10.0166666666666639</v>
      </c>
      <c r="AS33" s="3" t="n">
        <v>16.9580645161290349</v>
      </c>
      <c r="AT33" s="3" t="n">
        <v>12.7903225806451566</v>
      </c>
      <c r="AU33" s="3" t="n">
        <v>1.92000000000000082</v>
      </c>
      <c r="AV33" s="3" t="n">
        <v>-7.68064516129032171</v>
      </c>
      <c r="AW33" s="3" t="n">
        <v>-25.629999999999999</v>
      </c>
      <c r="AX33" s="5" t="n">
        <v>-32.9548387096774178</v>
      </c>
      <c r="AY33" s="2">
        <f>AVERAGE(AM33:AX33)</f>
        <v>-10.3877918586789999</v>
      </c>
      <c r="AZ33" s="3">
        <f>AVERAGE(AR33:AS33)</f>
        <v>13.4873655913979</v>
      </c>
      <c r="BA33" s="3">
        <f>AVERAGE(AR33:AU33)</f>
        <v>10.4212634408601996</v>
      </c>
    </row>
    <row r="34" spans="1:53">
      <c r="A34" s="3" t="n">
        <v>1998</v>
      </c>
      <c r="B34" s="15" t="n">
        <v>0.63100000000000005</v>
      </c>
      <c r="C34" s="15" t="n">
        <v>0.545000000000000018</v>
      </c>
      <c r="D34" s="15" t="n">
        <v>0.63100000000000005</v>
      </c>
      <c r="E34" s="6"/>
      <c r="G34" s="3" t="n">
        <v>1998</v>
      </c>
      <c r="H34" s="3" t="n">
        <v>11.6999999999999993</v>
      </c>
      <c r="I34" s="3" t="n">
        <v>15.6999999999999993</v>
      </c>
      <c r="J34" s="3" t="n">
        <v>48.2999999999999972</v>
      </c>
      <c r="K34" s="3" t="n">
        <v>35.2999999999999901</v>
      </c>
      <c r="L34" s="3" t="n">
        <v>16.7999999999999972</v>
      </c>
      <c r="M34" s="3" t="n">
        <v>9.80000000000000071</v>
      </c>
      <c r="N34" s="5" t="n">
        <v>5</v>
      </c>
      <c r="O34" s="3" t="n">
        <v>9</v>
      </c>
      <c r="P34" s="3" t="n">
        <v>5.20000000000000018</v>
      </c>
      <c r="Q34" s="3" t="n">
        <v>15.6999999999999993</v>
      </c>
      <c r="R34" s="3" t="n">
        <v>12.6999999999999993</v>
      </c>
      <c r="S34" s="3" t="n">
        <v>0.4</v>
      </c>
      <c r="T34" s="3" t="n">
        <v>14.1999999999999993</v>
      </c>
      <c r="U34" s="3" t="n">
        <v>23.8999999999999986</v>
      </c>
      <c r="V34" s="3" t="n">
        <v>37.6000000000000014</v>
      </c>
      <c r="W34" s="3" t="n">
        <v>17.6000000000000014</v>
      </c>
      <c r="X34" s="3" t="n">
        <v>20.3000000000000007</v>
      </c>
      <c r="Y34" s="3" t="n">
        <v>20.399999999999995</v>
      </c>
      <c r="Z34" s="5" t="n">
        <v>4.70000000000000018</v>
      </c>
      <c r="AA34" s="35">
        <f>SUM(O34:Z34)</f>
        <v>181.699999999999989</v>
      </c>
      <c r="AB34" s="2">
        <f>SUM(T34:U34)</f>
        <v>38.1000000000000014</v>
      </c>
      <c r="AC34" s="2">
        <f>SUM(S34:W34)</f>
        <v>93.7000000000000028</v>
      </c>
      <c r="AD34" s="2"/>
      <c r="AE34" s="3" t="n">
        <v>1998</v>
      </c>
      <c r="AF34" s="3" t="n">
        <v>10.0166666666666639</v>
      </c>
      <c r="AG34" s="3" t="n">
        <v>16.9580645161290349</v>
      </c>
      <c r="AH34" s="3" t="n">
        <v>12.7903225806451566</v>
      </c>
      <c r="AI34" s="3" t="n">
        <v>1.92000000000000082</v>
      </c>
      <c r="AJ34" s="3" t="n">
        <v>-7.68064516129032171</v>
      </c>
      <c r="AK34" s="3" t="n">
        <v>-25.629999999999999</v>
      </c>
      <c r="AL34" s="5" t="n">
        <v>-32.9548387096774178</v>
      </c>
      <c r="AM34" s="3" t="n">
        <v>-29.1451612903225836</v>
      </c>
      <c r="AN34" s="3" t="n">
        <v>-30.2571428571428598</v>
      </c>
      <c r="AO34" s="3" t="n">
        <v>-27.5548387096774157</v>
      </c>
      <c r="AP34" s="3" t="n">
        <v>-17.3033333333333381</v>
      </c>
      <c r="AQ34" s="3" t="n">
        <v>-5.93870967741935463</v>
      </c>
      <c r="AR34" s="3" t="n">
        <v>12.0966666666666676</v>
      </c>
      <c r="AS34" s="3" t="n">
        <v>16.2290322580645139</v>
      </c>
      <c r="AT34" s="3" t="n">
        <v>8.42580645161290143</v>
      </c>
      <c r="AU34" s="3" t="n">
        <v>3</v>
      </c>
      <c r="AV34" s="3" t="n">
        <v>-11.2516129032258085</v>
      </c>
      <c r="AW34" s="3" t="n">
        <v>-20.7833333333333314</v>
      </c>
      <c r="AX34" s="5" t="n">
        <v>-32.7193548387096698</v>
      </c>
      <c r="AY34" s="2">
        <f>AVERAGE(AM34:AX34)</f>
        <v>-11.2668317972349996</v>
      </c>
      <c r="AZ34" s="3">
        <f>AVERAGE(AR34:AS34)</f>
        <v>14.1628494623655996</v>
      </c>
      <c r="BA34" s="3">
        <f>AVERAGE(AR34:AU34)</f>
        <v>9.93787634408601939</v>
      </c>
    </row>
    <row r="35" spans="1:53">
      <c r="A35" s="3" t="n">
        <v>1999</v>
      </c>
      <c r="B35" s="15" t="n">
        <v>1.22799999999999998</v>
      </c>
      <c r="C35" s="15" t="n">
        <v>1.3919999999999999</v>
      </c>
      <c r="D35" s="15" t="n">
        <v>1.22799999999999998</v>
      </c>
      <c r="E35" s="6"/>
      <c r="G35" s="3" t="n">
        <v>1999</v>
      </c>
      <c r="H35" s="3" t="n">
        <v>14.1999999999999993</v>
      </c>
      <c r="I35" s="3" t="n">
        <v>23.8999999999999986</v>
      </c>
      <c r="J35" s="3" t="n">
        <v>37.6000000000000014</v>
      </c>
      <c r="K35" s="3" t="n">
        <v>17.6000000000000014</v>
      </c>
      <c r="L35" s="3" t="n">
        <v>20.3000000000000007</v>
      </c>
      <c r="M35" s="3" t="n">
        <v>20.399999999999995</v>
      </c>
      <c r="N35" s="5" t="n">
        <v>4.70000000000000018</v>
      </c>
      <c r="O35" s="3" t="n">
        <v>1.70000000000000018</v>
      </c>
      <c r="P35" s="3" t="n">
        <v>2.80000000000000036</v>
      </c>
      <c r="Q35" s="3" t="n">
        <v>7.59999999999999964</v>
      </c>
      <c r="R35" s="3" t="n">
        <v>1.5</v>
      </c>
      <c r="S35" s="3" t="n">
        <v>28.1000000000000014</v>
      </c>
      <c r="T35" s="3" t="n">
        <v>13.0999999999999996</v>
      </c>
      <c r="U35" s="3" t="n">
        <v>22.3999999999999986</v>
      </c>
      <c r="V35" s="3" t="n">
        <v>18.1999999999999993</v>
      </c>
      <c r="W35" s="3" t="n">
        <v>31.2000000000000028</v>
      </c>
      <c r="X35" s="3" t="n">
        <v>20.1000000000000014</v>
      </c>
      <c r="Y35" s="3" t="n">
        <v>20.7000000000000028</v>
      </c>
      <c r="Z35" s="5" t="n">
        <v>15.1999999999999957</v>
      </c>
      <c r="AA35" s="35">
        <f>SUM(O35:Z35)</f>
        <v>182.599999999999994</v>
      </c>
      <c r="AB35" s="2">
        <f>SUM(T35:U35)</f>
        <v>35.5</v>
      </c>
      <c r="AC35" s="2">
        <f>SUM(S35:W35)</f>
        <v>113</v>
      </c>
      <c r="AD35" s="2"/>
      <c r="AE35" s="3" t="n">
        <v>1999</v>
      </c>
      <c r="AF35" s="3" t="n">
        <v>12.0966666666666676</v>
      </c>
      <c r="AG35" s="3" t="n">
        <v>16.2290322580645139</v>
      </c>
      <c r="AH35" s="3" t="n">
        <v>8.42580645161290143</v>
      </c>
      <c r="AI35" s="3" t="n">
        <v>3</v>
      </c>
      <c r="AJ35" s="3" t="n">
        <v>-11.2516129032258085</v>
      </c>
      <c r="AK35" s="3" t="n">
        <v>-20.7833333333333314</v>
      </c>
      <c r="AL35" s="5" t="n">
        <v>-32.7193548387096698</v>
      </c>
      <c r="AM35" s="3" t="n">
        <v>-32.1903225806451658</v>
      </c>
      <c r="AN35" s="3" t="n">
        <v>-35.5107142857142932</v>
      </c>
      <c r="AO35" s="3" t="n">
        <v>-29.4193548387096691</v>
      </c>
      <c r="AP35" s="3" t="n">
        <v>-17.8999999999999986</v>
      </c>
      <c r="AQ35" s="3" t="n">
        <v>-1.41612903225806486</v>
      </c>
      <c r="AR35" s="3" t="n">
        <v>13.2699999999999996</v>
      </c>
      <c r="AS35" s="3" t="n">
        <v>13.3096774193548395</v>
      </c>
      <c r="AT35" s="3" t="n">
        <v>11.7516129032258085</v>
      </c>
      <c r="AU35" s="3" t="n">
        <v>3.37000000000000011</v>
      </c>
      <c r="AV35" s="3" t="n">
        <v>-7.92580645161290409</v>
      </c>
      <c r="AW35" s="3" t="n">
        <v>-24.6033333333333282</v>
      </c>
      <c r="AX35" s="5" t="n">
        <v>-27.0161290322580605</v>
      </c>
      <c r="AY35" s="2">
        <f>AVERAGE(AM35:AX35)</f>
        <v>-11.1900416026625997</v>
      </c>
      <c r="AZ35" s="3">
        <f>AVERAGE(AR35:AS35)</f>
        <v>13.2898387096774009</v>
      </c>
      <c r="BA35" s="3">
        <f>AVERAGE(AR35:AU35)</f>
        <v>10.4253225806452008</v>
      </c>
    </row>
    <row r="36" spans="1:53">
      <c r="A36" s="3" t="n">
        <v>2000</v>
      </c>
      <c r="B36" s="15" t="n">
        <v>0.654000000000000004</v>
      </c>
      <c r="C36" s="15" t="n">
        <v>0.63100000000000005</v>
      </c>
      <c r="D36" s="15" t="n">
        <v>0.654000000000000004</v>
      </c>
      <c r="E36" s="6"/>
      <c r="G36" s="3" t="n">
        <v>2000</v>
      </c>
      <c r="H36" s="3" t="n">
        <v>13.0999999999999996</v>
      </c>
      <c r="I36" s="3" t="n">
        <v>22.3999999999999986</v>
      </c>
      <c r="J36" s="3" t="n">
        <v>18.1999999999999993</v>
      </c>
      <c r="K36" s="3" t="n">
        <v>31.2000000000000028</v>
      </c>
      <c r="L36" s="3" t="n">
        <v>20.1000000000000014</v>
      </c>
      <c r="M36" s="3" t="n">
        <v>20.7000000000000028</v>
      </c>
      <c r="N36" s="5" t="n">
        <v>15.1999999999999957</v>
      </c>
      <c r="O36" s="3" t="n">
        <v>24.6999999999999993</v>
      </c>
      <c r="P36" s="3" t="n">
        <v>30.6999999999999993</v>
      </c>
      <c r="Q36" s="3" t="n">
        <v>13.3000000000000007</v>
      </c>
      <c r="R36" s="3" t="n">
        <v>5.90000000000000036</v>
      </c>
      <c r="S36" s="3" t="n">
        <v>10.8999999999999968</v>
      </c>
      <c r="T36" s="3" t="n">
        <v>27.1999999999999993</v>
      </c>
      <c r="U36" s="3" t="n">
        <v>69.7999999999999829</v>
      </c>
      <c r="V36" s="3" t="n">
        <v>12.5999999999999996</v>
      </c>
      <c r="W36" s="3" t="n">
        <v>37.7999999999999972</v>
      </c>
      <c r="X36" s="3" t="n">
        <v>24.6000000000000014</v>
      </c>
      <c r="Y36" s="3" t="n">
        <v>13.9000000000000004</v>
      </c>
      <c r="Z36" s="5" t="n">
        <v>5.79999999999999982</v>
      </c>
      <c r="AA36" s="35">
        <f>SUM(O36:Z36)</f>
        <v>277.199999999999989</v>
      </c>
      <c r="AB36" s="2">
        <f>SUM(T36:U36)</f>
        <v>97</v>
      </c>
      <c r="AC36" s="2">
        <f>SUM(S36:W36)</f>
        <v>158.300000000000011</v>
      </c>
      <c r="AD36" s="2"/>
      <c r="AE36" s="3" t="n">
        <v>2000</v>
      </c>
      <c r="AF36" s="3" t="n">
        <v>13.2699999999999996</v>
      </c>
      <c r="AG36" s="3" t="n">
        <v>13.3096774193548395</v>
      </c>
      <c r="AH36" s="3" t="n">
        <v>11.7516129032258085</v>
      </c>
      <c r="AI36" s="3" t="n">
        <v>3.37000000000000011</v>
      </c>
      <c r="AJ36" s="3" t="n">
        <v>-7.92580645161290409</v>
      </c>
      <c r="AK36" s="3" t="n">
        <v>-24.6033333333333282</v>
      </c>
      <c r="AL36" s="5" t="n">
        <v>-27.0161290322580605</v>
      </c>
      <c r="AM36" s="3" t="n">
        <v>-32.1612903225806477</v>
      </c>
      <c r="AN36" s="3" t="n">
        <v>-26.224137931034484</v>
      </c>
      <c r="AO36" s="3" t="n">
        <v>-23.8387096774193523</v>
      </c>
      <c r="AP36" s="3" t="n">
        <v>-12.4033333333333342</v>
      </c>
      <c r="AQ36" s="3" t="n">
        <v>-0.80967741935483879</v>
      </c>
      <c r="AR36" s="3" t="n">
        <v>12.9399999999999995</v>
      </c>
      <c r="AS36" s="3" t="n">
        <v>14.5451612903225822</v>
      </c>
      <c r="AT36" s="3" t="n">
        <v>10.4838709677419359</v>
      </c>
      <c r="AU36" s="3" t="n">
        <v>3.99333333333333265</v>
      </c>
      <c r="AV36" s="3" t="n">
        <v>-7.92580645161290409</v>
      </c>
      <c r="AW36" s="3" t="n">
        <v>-23.3333333333333357</v>
      </c>
      <c r="AX36" s="5" t="n">
        <v>-25.3322580645161359</v>
      </c>
      <c r="AY36" s="2">
        <f>AVERAGE(AM36:AX36)</f>
        <v>-9.17218174514892937</v>
      </c>
      <c r="AZ36" s="3">
        <f>AVERAGE(AR36:AS36)</f>
        <v>13.7425806451613006</v>
      </c>
      <c r="BA36" s="3">
        <f>AVERAGE(AR36:AU36)</f>
        <v>10.4905913978494993</v>
      </c>
    </row>
    <row r="37" spans="1:53">
      <c r="A37" s="3" t="n">
        <v>2001</v>
      </c>
      <c r="B37" s="15" t="n">
        <v>0.983000000000000007</v>
      </c>
      <c r="C37" s="15" t="n">
        <v>1.14500000000000002</v>
      </c>
      <c r="D37" s="15" t="n">
        <v>0.983000000000000007</v>
      </c>
      <c r="E37" s="6"/>
      <c r="G37" s="3" t="n">
        <v>2001</v>
      </c>
      <c r="H37" s="3" t="n">
        <v>27.1999999999999993</v>
      </c>
      <c r="I37" s="3" t="n">
        <v>69.7999999999999829</v>
      </c>
      <c r="J37" s="3" t="n">
        <v>12.5999999999999996</v>
      </c>
      <c r="K37" s="3" t="n">
        <v>37.7999999999999972</v>
      </c>
      <c r="L37" s="3" t="n">
        <v>24.6000000000000014</v>
      </c>
      <c r="M37" s="3" t="n">
        <v>13.9000000000000004</v>
      </c>
      <c r="N37" s="5" t="n">
        <v>5.79999999999999982</v>
      </c>
      <c r="O37" s="3" t="n">
        <v>8.40000000000000036</v>
      </c>
      <c r="P37" s="3" t="n">
        <v>6.20000000000000018</v>
      </c>
      <c r="Q37" s="3" t="n">
        <v>2.90000000000000036</v>
      </c>
      <c r="R37" s="3" t="n">
        <v>8.30000000000000071</v>
      </c>
      <c r="S37" s="3" t="n">
        <v>21.6000000000000014</v>
      </c>
      <c r="T37" s="3" t="n">
        <v>9.19999999999999929</v>
      </c>
      <c r="U37" s="3" t="n">
        <v>7.29999999999999982</v>
      </c>
      <c r="V37" s="3" t="n">
        <v>41.6000000000000014</v>
      </c>
      <c r="W37" s="3" t="n">
        <v>48.6999999999999886</v>
      </c>
      <c r="X37" s="3" t="n">
        <v>26.1999999999999993</v>
      </c>
      <c r="Y37" s="3" t="n">
        <v>22.3999999999999986</v>
      </c>
      <c r="Z37" s="5" t="n">
        <v>8.89999999999999858</v>
      </c>
      <c r="AA37" s="35">
        <f>SUM(O37:Z37)</f>
        <v>211.699999999999989</v>
      </c>
      <c r="AB37" s="2">
        <f>SUM(T37:U37)</f>
        <v>16.5</v>
      </c>
      <c r="AC37" s="2">
        <f>SUM(S37:W37)</f>
        <v>128.400000000000006</v>
      </c>
      <c r="AD37" s="2"/>
      <c r="AE37" s="3" t="n">
        <v>2001</v>
      </c>
      <c r="AF37" s="3" t="n">
        <v>12.9399999999999995</v>
      </c>
      <c r="AG37" s="3" t="n">
        <v>14.5451612903225822</v>
      </c>
      <c r="AH37" s="3" t="n">
        <v>10.4838709677419359</v>
      </c>
      <c r="AI37" s="3" t="n">
        <v>3.99333333333333265</v>
      </c>
      <c r="AJ37" s="3" t="n">
        <v>-7.92580645161290409</v>
      </c>
      <c r="AK37" s="3" t="n">
        <v>-23.3333333333333357</v>
      </c>
      <c r="AL37" s="5" t="n">
        <v>-25.3322580645161359</v>
      </c>
      <c r="AM37" s="3" t="n">
        <v>-31.512903225806447</v>
      </c>
      <c r="AN37" s="3" t="n">
        <v>-29.6071428571428577</v>
      </c>
      <c r="AO37" s="3" t="n">
        <v>-24.5322580645161281</v>
      </c>
      <c r="AP37" s="3" t="n">
        <v>-11.6766666666666676</v>
      </c>
      <c r="AQ37" s="3" t="n">
        <v>-0.567741935483870996</v>
      </c>
      <c r="AR37" s="3" t="n">
        <v>10.0000000000000018</v>
      </c>
      <c r="AS37" s="3" t="n">
        <v>21.751612903225805</v>
      </c>
      <c r="AT37" s="3" t="n">
        <v>9.98064516129032597</v>
      </c>
      <c r="AU37" s="3" t="n">
        <v>0.0366666666666667229</v>
      </c>
      <c r="AV37" s="3" t="n">
        <v>-10.4548387096774196</v>
      </c>
      <c r="AW37" s="3" t="n">
        <v>-20.879999999999999</v>
      </c>
      <c r="AX37" s="5" t="n">
        <v>-28.2903225806451601</v>
      </c>
      <c r="AY37" s="2">
        <f>AVERAGE(AM37:AX37)</f>
        <v>-9.64607910906297938</v>
      </c>
      <c r="AZ37" s="3">
        <f>AVERAGE(AR37:AS37)</f>
        <v>15.8758064516129007</v>
      </c>
      <c r="BA37" s="3">
        <f>AVERAGE(AR37:AU37)</f>
        <v>10.4422311827957</v>
      </c>
    </row>
    <row r="38" spans="1:53">
      <c r="A38" s="3" t="n">
        <v>2002</v>
      </c>
      <c r="B38" s="15" t="n">
        <v>0.853999999999999915</v>
      </c>
      <c r="C38" s="15" t="n">
        <v>0.873000000000000043</v>
      </c>
      <c r="D38" s="15" t="n">
        <v>0.853999999999999915</v>
      </c>
      <c r="E38" s="6"/>
      <c r="G38" s="3" t="n">
        <v>2002</v>
      </c>
      <c r="H38" s="3" t="n">
        <v>9.19999999999999929</v>
      </c>
      <c r="I38" s="3" t="n">
        <v>7.29999999999999982</v>
      </c>
      <c r="J38" s="3" t="n">
        <v>41.6000000000000014</v>
      </c>
      <c r="K38" s="3" t="n">
        <v>48.6999999999999886</v>
      </c>
      <c r="L38" s="3" t="n">
        <v>26.1999999999999993</v>
      </c>
      <c r="M38" s="3" t="n">
        <v>22.3999999999999986</v>
      </c>
      <c r="N38" s="5" t="n">
        <v>8.89999999999999858</v>
      </c>
      <c r="O38" s="3" t="n">
        <v>6.49999999999999911</v>
      </c>
      <c r="P38" s="3" t="n">
        <v>13.0999999999999996</v>
      </c>
      <c r="Q38" s="3" t="n">
        <v>27.3999999999999986</v>
      </c>
      <c r="R38" s="3" t="n">
        <v>6.20000000000000107</v>
      </c>
      <c r="S38" s="3" t="n">
        <v>8.40000000000000036</v>
      </c>
      <c r="T38" s="3" t="n">
        <v>2.70000000000000018</v>
      </c>
      <c r="U38" s="3" t="n">
        <v>18.3000000000000007</v>
      </c>
      <c r="V38" s="3" t="n">
        <v>11.6999999999999993</v>
      </c>
      <c r="W38" s="3" t="n">
        <v>15.5999999999999996</v>
      </c>
      <c r="X38" s="3" t="n">
        <v>21.8000000000000007</v>
      </c>
      <c r="Y38" s="3" t="n">
        <v>6.80000000000000071</v>
      </c>
      <c r="Z38" s="5" t="n">
        <v>49.3999999999999986</v>
      </c>
      <c r="AA38" s="35">
        <f>SUM(O38:Z38)</f>
        <v>187.900000000000006</v>
      </c>
      <c r="AB38" s="2">
        <f>SUM(T38:U38)</f>
        <v>21</v>
      </c>
      <c r="AC38" s="2">
        <f>SUM(S38:W38)</f>
        <v>56.7000000000000028</v>
      </c>
      <c r="AD38" s="2"/>
      <c r="AE38" s="3" t="n">
        <v>2002</v>
      </c>
      <c r="AF38" s="3" t="n">
        <v>10.0000000000000018</v>
      </c>
      <c r="AG38" s="3" t="n">
        <v>21.751612903225805</v>
      </c>
      <c r="AH38" s="3" t="n">
        <v>9.98064516129032597</v>
      </c>
      <c r="AI38" s="3" t="n">
        <v>0.0366666666666667229</v>
      </c>
      <c r="AJ38" s="3" t="n">
        <v>-10.4548387096774196</v>
      </c>
      <c r="AK38" s="3" t="n">
        <v>-20.879999999999999</v>
      </c>
      <c r="AL38" s="5" t="n">
        <v>-28.2903225806451601</v>
      </c>
      <c r="AM38" s="3" t="n">
        <v>-33.1322580645161295</v>
      </c>
      <c r="AN38" s="3" t="n">
        <v>-35.1892857142857167</v>
      </c>
      <c r="AO38" s="3" t="n">
        <v>-20.3903225806451616</v>
      </c>
      <c r="AP38" s="3" t="n">
        <v>-12.9433333333333316</v>
      </c>
      <c r="AQ38" s="3" t="n">
        <v>-2.76129032258064466</v>
      </c>
      <c r="AR38" s="3" t="n">
        <v>12.1866666666666674</v>
      </c>
      <c r="AS38" s="3" t="n">
        <v>14.7709677419354843</v>
      </c>
      <c r="AT38" s="3" t="n">
        <v>15.9161290322580609</v>
      </c>
      <c r="AU38" s="3" t="n">
        <v>3.66999999999999993</v>
      </c>
      <c r="AV38" s="3" t="n">
        <v>-7.97096774193548452</v>
      </c>
      <c r="AW38" s="3" t="n">
        <v>-19.5199999999999996</v>
      </c>
      <c r="AX38" s="5" t="n">
        <v>-27.6870967741935594</v>
      </c>
      <c r="AY38" s="2">
        <f>AVERAGE(AM38:AX38)</f>
        <v>-9.42089925755248991</v>
      </c>
      <c r="AZ38" s="3">
        <f>AVERAGE(AR38:AS38)</f>
        <v>13.4788172043010999</v>
      </c>
      <c r="BA38" s="3">
        <f>AVERAGE(AR38:AU38)</f>
        <v>11.6359408602151007</v>
      </c>
    </row>
    <row r="39" spans="1:53">
      <c r="A39" s="3" t="n">
        <v>2003</v>
      </c>
      <c r="B39" s="15" t="n">
        <v>0.789000000000000057</v>
      </c>
      <c r="C39" s="15" t="n">
        <v>0.859999999999999964</v>
      </c>
      <c r="D39" s="15" t="n">
        <v>0.789000000000000057</v>
      </c>
      <c r="E39" s="6"/>
      <c r="G39" s="3" t="n">
        <v>2003</v>
      </c>
      <c r="H39" s="3" t="n">
        <v>2.70000000000000018</v>
      </c>
      <c r="I39" s="3" t="n">
        <v>18.3000000000000007</v>
      </c>
      <c r="J39" s="3" t="n">
        <v>11.6999999999999993</v>
      </c>
      <c r="K39" s="3" t="n">
        <v>15.5999999999999996</v>
      </c>
      <c r="L39" s="3" t="n">
        <v>21.8000000000000007</v>
      </c>
      <c r="M39" s="3" t="n">
        <v>6.80000000000000071</v>
      </c>
      <c r="N39" s="5" t="n">
        <v>49.3999999999999986</v>
      </c>
      <c r="O39" s="3" t="n">
        <v>12.9000000000000021</v>
      </c>
      <c r="P39" s="3" t="n">
        <v>9.40000000000000036</v>
      </c>
      <c r="Q39" s="3" t="n">
        <v>5.69999999999999929</v>
      </c>
      <c r="R39" s="3" t="n">
        <v>6.70000000000000018</v>
      </c>
      <c r="S39" s="3" t="n">
        <v>16.3999999999999986</v>
      </c>
      <c r="T39" s="3" t="n">
        <v>36.2000000000000028</v>
      </c>
      <c r="U39" s="3" t="n">
        <v>37.2000000000000028</v>
      </c>
      <c r="V39" s="3" t="n">
        <v>6.10000000000000053</v>
      </c>
      <c r="W39" s="3" t="n">
        <v>16.5</v>
      </c>
      <c r="X39" s="3" t="n">
        <v>30.6000000000000014</v>
      </c>
      <c r="Y39" s="3" t="n">
        <v>16.1999999999999993</v>
      </c>
      <c r="Z39" s="5" t="n">
        <v>10.5999999999999996</v>
      </c>
      <c r="AA39" s="35">
        <f>SUM(O39:Z39)</f>
        <v>204.5</v>
      </c>
      <c r="AB39" s="2">
        <f>SUM(T39:U39)</f>
        <v>73.4000000000000057</v>
      </c>
      <c r="AC39" s="2">
        <f>SUM(S39:W39)</f>
        <v>112.400000000000006</v>
      </c>
      <c r="AD39" s="2"/>
      <c r="AE39" s="3" t="n">
        <v>2003</v>
      </c>
      <c r="AF39" s="3" t="n">
        <v>12.1866666666666674</v>
      </c>
      <c r="AG39" s="3" t="n">
        <v>14.7709677419354843</v>
      </c>
      <c r="AH39" s="3" t="n">
        <v>15.9161290322580609</v>
      </c>
      <c r="AI39" s="3" t="n">
        <v>3.66999999999999993</v>
      </c>
      <c r="AJ39" s="3" t="n">
        <v>-7.97096774193548452</v>
      </c>
      <c r="AK39" s="3" t="n">
        <v>-19.5199999999999996</v>
      </c>
      <c r="AL39" s="5" t="n">
        <v>-27.6870967741935594</v>
      </c>
      <c r="AM39" s="3" t="n">
        <v>-29.4870967741935566</v>
      </c>
      <c r="AN39" s="3" t="n">
        <v>-30.9928571428571402</v>
      </c>
      <c r="AO39" s="3" t="n">
        <v>-20.6612903225806406</v>
      </c>
      <c r="AP39" s="3" t="n">
        <v>-12.8066666666666684</v>
      </c>
      <c r="AQ39" s="3" t="n">
        <v>-1.51612903225806477</v>
      </c>
      <c r="AR39" s="3" t="n">
        <v>7.44666666666666721</v>
      </c>
      <c r="AS39" s="3" t="n">
        <v>17.6516129032258107</v>
      </c>
      <c r="AT39" s="3" t="n">
        <v>13.2258064516129075</v>
      </c>
      <c r="AU39" s="3" t="n">
        <v>6.2566666666666686</v>
      </c>
      <c r="AV39" s="3" t="n">
        <v>-7.09032258064516174</v>
      </c>
      <c r="AW39" s="3" t="n">
        <v>-20.5300000000000011</v>
      </c>
      <c r="AX39" s="5" t="n">
        <v>-30.2387096774193616</v>
      </c>
      <c r="AY39" s="2">
        <f>AVERAGE(AM39:AX39)</f>
        <v>-9.0618599590373794</v>
      </c>
      <c r="AZ39" s="3">
        <f>AVERAGE(AR39:AS39)</f>
        <v>12.5491397849462007</v>
      </c>
      <c r="BA39" s="3">
        <f>AVERAGE(AR39:AU39)</f>
        <v>11.1451881720429995</v>
      </c>
    </row>
    <row r="40" spans="1:53">
      <c r="A40" s="3" t="n">
        <v>2004</v>
      </c>
      <c r="B40" s="15" t="n">
        <v>1.00600000000000001</v>
      </c>
      <c r="C40" s="15" t="n">
        <v>1.08000000000000007</v>
      </c>
      <c r="D40" s="15" t="n">
        <v>1.00600000000000001</v>
      </c>
      <c r="E40" s="6"/>
      <c r="G40" s="3" t="n">
        <v>2004</v>
      </c>
      <c r="H40" s="3" t="n">
        <v>36.2000000000000028</v>
      </c>
      <c r="I40" s="3" t="n">
        <v>37.2000000000000028</v>
      </c>
      <c r="J40" s="3" t="n">
        <v>6.10000000000000053</v>
      </c>
      <c r="K40" s="3" t="n">
        <v>16.5</v>
      </c>
      <c r="L40" s="3" t="n">
        <v>30.6000000000000014</v>
      </c>
      <c r="M40" s="3" t="n">
        <v>16.1999999999999993</v>
      </c>
      <c r="N40" s="5" t="n">
        <v>10.5999999999999996</v>
      </c>
      <c r="O40" s="3" t="n">
        <v>4.09999999999999964</v>
      </c>
      <c r="P40" s="3" t="n">
        <v>7.50000000000000178</v>
      </c>
      <c r="Q40" s="3" t="n">
        <v>9.90000000000000036</v>
      </c>
      <c r="R40" s="3" t="n">
        <v>15.4000000000000004</v>
      </c>
      <c r="S40" s="3" t="n">
        <v>15.9999999999999982</v>
      </c>
      <c r="T40" s="3" t="n">
        <v>6.29999999999999982</v>
      </c>
      <c r="U40" s="3" t="n">
        <v>7.40000000000000036</v>
      </c>
      <c r="V40" s="3" t="n">
        <v>15.9999999999999982</v>
      </c>
      <c r="W40" s="3" t="n">
        <v>25.8000000000000007</v>
      </c>
      <c r="X40" s="3" t="n">
        <v>27.899999999999995</v>
      </c>
      <c r="Y40" s="3" t="n">
        <v>10.1999999999999993</v>
      </c>
      <c r="Z40" s="5" t="n">
        <v>16.9000000000000021</v>
      </c>
      <c r="AA40" s="35">
        <f>SUM(O40:Z40)</f>
        <v>163.400000000000006</v>
      </c>
      <c r="AB40" s="2">
        <f>SUM(T40:U40)</f>
        <v>13.6999999999999993</v>
      </c>
      <c r="AC40" s="2">
        <f>SUM(S40:W40)</f>
        <v>71.5</v>
      </c>
      <c r="AD40" s="2"/>
      <c r="AE40" s="3" t="n">
        <v>2004</v>
      </c>
      <c r="AF40" s="3" t="n">
        <v>7.44666666666666721</v>
      </c>
      <c r="AG40" s="3" t="n">
        <v>17.6516129032258107</v>
      </c>
      <c r="AH40" s="3" t="n">
        <v>13.2258064516129075</v>
      </c>
      <c r="AI40" s="3" t="n">
        <v>6.2566666666666686</v>
      </c>
      <c r="AJ40" s="3" t="n">
        <v>-7.09032258064516174</v>
      </c>
      <c r="AK40" s="3" t="n">
        <v>-20.5300000000000011</v>
      </c>
      <c r="AL40" s="5" t="n">
        <v>-30.2387096774193616</v>
      </c>
      <c r="AM40" s="3" t="n">
        <v>-29.6870967741935523</v>
      </c>
      <c r="AN40" s="3" t="n">
        <v>-31.0793103448275829</v>
      </c>
      <c r="AO40" s="3" t="n">
        <v>-23.3580645161290299</v>
      </c>
      <c r="AP40" s="3" t="n">
        <v>-15.0933333333333337</v>
      </c>
      <c r="AQ40" s="3" t="n">
        <v>-3.95806451612903221</v>
      </c>
      <c r="AR40" s="3" t="n">
        <v>8.71666666666666501</v>
      </c>
      <c r="AS40" s="3" t="n">
        <v>14.5516129032258075</v>
      </c>
      <c r="AT40" s="3" t="n">
        <v>13.2612903225806456</v>
      </c>
      <c r="AU40" s="3" t="n">
        <v>3.9033333333333351</v>
      </c>
      <c r="AV40" s="3" t="n">
        <v>-12.7129032258064516</v>
      </c>
      <c r="AW40" s="3" t="n">
        <v>-22.8933333333333273</v>
      </c>
      <c r="AX40" s="5" t="n">
        <v>-28.2322580645161274</v>
      </c>
      <c r="AY40" s="2">
        <f>AVERAGE(AM40:AX40)</f>
        <v>-10.5484550735385003</v>
      </c>
      <c r="AZ40" s="3">
        <f>AVERAGE(AR40:AS40)</f>
        <v>11.6341397849461998</v>
      </c>
      <c r="BA40" s="3">
        <f>AVERAGE(AR40:AU40)</f>
        <v>10.1082258064515997</v>
      </c>
    </row>
    <row r="41" spans="1:53">
      <c r="A41" s="3" t="n">
        <v>2005</v>
      </c>
      <c r="B41" s="15" t="n">
        <v>1.04899999999999993</v>
      </c>
      <c r="C41" s="15" t="n">
        <v>1.1319999999999999</v>
      </c>
      <c r="D41" s="15" t="n">
        <v>1.04899999999999993</v>
      </c>
      <c r="E41" s="6"/>
      <c r="G41" s="3" t="n">
        <v>2005</v>
      </c>
      <c r="H41" s="3" t="n">
        <v>6.29999999999999982</v>
      </c>
      <c r="I41" s="3" t="n">
        <v>7.40000000000000036</v>
      </c>
      <c r="J41" s="3" t="n">
        <v>15.9999999999999982</v>
      </c>
      <c r="K41" s="3" t="n">
        <v>25.8000000000000007</v>
      </c>
      <c r="L41" s="3" t="n">
        <v>27.899999999999995</v>
      </c>
      <c r="M41" s="3" t="n">
        <v>10.1999999999999993</v>
      </c>
      <c r="N41" s="5" t="n">
        <v>16.9000000000000021</v>
      </c>
      <c r="O41" s="3" t="n">
        <v>9.80000000000000071</v>
      </c>
      <c r="P41" s="3" t="n">
        <v>3.30000000000000071</v>
      </c>
      <c r="Q41" s="3" t="n">
        <v>10</v>
      </c>
      <c r="R41" s="3" t="n">
        <v>1.60000000000000009</v>
      </c>
      <c r="S41" s="3" t="n">
        <v>2.10000000000000009</v>
      </c>
      <c r="T41" s="3" t="n">
        <v>5.79999999999999982</v>
      </c>
      <c r="U41" s="3" t="n">
        <v>22</v>
      </c>
      <c r="V41" s="3" t="n">
        <v>28.8999999999999986</v>
      </c>
      <c r="W41" s="3" t="n">
        <v>15.4999999999999982</v>
      </c>
      <c r="X41" s="3" t="n">
        <v>10.3000000000000007</v>
      </c>
      <c r="Y41" s="3" t="n">
        <v>10.8000000000000007</v>
      </c>
      <c r="Z41" s="5" t="n">
        <v>14.4000000000000004</v>
      </c>
      <c r="AA41" s="35">
        <f>SUM(O41:Z41)</f>
        <v>134.5</v>
      </c>
      <c r="AB41" s="2">
        <f>SUM(T41:U41)</f>
        <v>27.8000000000000007</v>
      </c>
      <c r="AC41" s="2">
        <f>SUM(S41:W41)</f>
        <v>74.2999999999999972</v>
      </c>
      <c r="AD41" s="2"/>
      <c r="AE41" s="3" t="n">
        <v>2005</v>
      </c>
      <c r="AF41" s="3" t="n">
        <v>8.71666666666666501</v>
      </c>
      <c r="AG41" s="3" t="n">
        <v>14.5516129032258075</v>
      </c>
      <c r="AH41" s="3" t="n">
        <v>13.2612903225806456</v>
      </c>
      <c r="AI41" s="3" t="n">
        <v>3.9033333333333351</v>
      </c>
      <c r="AJ41" s="3" t="n">
        <v>-12.7129032258064516</v>
      </c>
      <c r="AK41" s="3" t="n">
        <v>-22.8933333333333273</v>
      </c>
      <c r="AL41" s="5" t="n">
        <v>-28.2322580645161274</v>
      </c>
      <c r="AM41" s="3" t="n">
        <v>-32.1967741935483858</v>
      </c>
      <c r="AN41" s="3" t="n">
        <v>-31.8678571428571331</v>
      </c>
      <c r="AO41" s="3" t="n">
        <v>-22.9290322580645203</v>
      </c>
      <c r="AP41" s="3" t="n">
        <v>-10.2933333333333312</v>
      </c>
      <c r="AQ41" s="3" t="n">
        <v>0.119354838709676825</v>
      </c>
      <c r="AR41" s="3" t="n">
        <v>14.8499999999999996</v>
      </c>
      <c r="AS41" s="3" t="n">
        <v>17.258064516129032</v>
      </c>
      <c r="AT41" s="3" t="n">
        <v>12.4516129032258061</v>
      </c>
      <c r="AU41" s="3" t="n">
        <v>4.87666666666666604</v>
      </c>
      <c r="AV41" s="3" t="n">
        <v>-6.6064516129032258</v>
      </c>
      <c r="AW41" s="3" t="n">
        <v>-17.0366666666666688</v>
      </c>
      <c r="AX41" s="5" t="n">
        <v>-24.4225806451612932</v>
      </c>
      <c r="AY41" s="2">
        <f>AVERAGE(AM41:AX41)</f>
        <v>-7.98308307731694988</v>
      </c>
      <c r="AZ41" s="3">
        <f>AVERAGE(AR41:AS41)</f>
        <v>16.054032258064499</v>
      </c>
      <c r="BA41" s="3">
        <f>AVERAGE(AR41:AU41)</f>
        <v>12.3590860215053997</v>
      </c>
    </row>
    <row r="42" spans="1:53">
      <c r="A42" s="3" t="n">
        <v>2006</v>
      </c>
      <c r="B42" s="15" t="n">
        <v>0.919000000000000128</v>
      </c>
      <c r="C42" s="15" t="n">
        <v>0.94399999999999995</v>
      </c>
      <c r="D42" s="15" t="n">
        <v>0.919000000000000128</v>
      </c>
      <c r="E42" s="6"/>
      <c r="G42" s="3" t="n">
        <v>2006</v>
      </c>
      <c r="H42" s="3" t="n">
        <v>5.79999999999999982</v>
      </c>
      <c r="I42" s="3" t="n">
        <v>22</v>
      </c>
      <c r="J42" s="3" t="n">
        <v>28.8999999999999986</v>
      </c>
      <c r="K42" s="3" t="n">
        <v>15.4999999999999982</v>
      </c>
      <c r="L42" s="3" t="n">
        <v>10.3000000000000007</v>
      </c>
      <c r="M42" s="3" t="n">
        <v>10.8000000000000007</v>
      </c>
      <c r="N42" s="5" t="n">
        <v>14.4000000000000004</v>
      </c>
      <c r="O42" s="3" t="n">
        <v>7.10000000000000053</v>
      </c>
      <c r="P42" s="3" t="n">
        <v>13</v>
      </c>
      <c r="Q42" s="3" t="n">
        <v>14.0999999999999979</v>
      </c>
      <c r="R42" s="3" t="n">
        <v>2.20000000000000018</v>
      </c>
      <c r="S42" s="3" t="n">
        <v>6.10000000000000053</v>
      </c>
      <c r="T42" s="3" t="n">
        <v>28.5</v>
      </c>
      <c r="U42" s="3" t="n">
        <v>24.3000000000000043</v>
      </c>
      <c r="V42" s="3" t="n">
        <v>5.70000000000000107</v>
      </c>
      <c r="W42" s="3" t="n">
        <v>23.7000000000000099</v>
      </c>
      <c r="X42" s="3" t="n">
        <v>24.3000000000000007</v>
      </c>
      <c r="Y42" s="3" t="n">
        <v>49.9999999999999929</v>
      </c>
      <c r="Z42" s="5" t="n">
        <v>10.6999999999999975</v>
      </c>
      <c r="AA42" s="35">
        <f>SUM(O42:Z42)</f>
        <v>209.699999999999989</v>
      </c>
      <c r="AB42" s="2">
        <f>SUM(T42:U42)</f>
        <v>52.7999999999999972</v>
      </c>
      <c r="AC42" s="2">
        <f>SUM(S42:W42)</f>
        <v>88.2999999999999972</v>
      </c>
      <c r="AD42" s="2"/>
      <c r="AE42" s="3" t="n">
        <v>2006</v>
      </c>
      <c r="AF42" s="3" t="n">
        <v>14.8499999999999996</v>
      </c>
      <c r="AG42" s="3" t="n">
        <v>17.258064516129032</v>
      </c>
      <c r="AH42" s="3" t="n">
        <v>12.4516129032258061</v>
      </c>
      <c r="AI42" s="3" t="n">
        <v>4.87666666666666604</v>
      </c>
      <c r="AJ42" s="3" t="n">
        <v>-6.6064516129032258</v>
      </c>
      <c r="AK42" s="3" t="n">
        <v>-17.0366666666666688</v>
      </c>
      <c r="AL42" s="5" t="n">
        <v>-24.4225806451612932</v>
      </c>
      <c r="AM42" s="3" t="n">
        <v>-29.9225806451612897</v>
      </c>
      <c r="AN42" s="3" t="n">
        <v>-26.7678571428571423</v>
      </c>
      <c r="AO42" s="3" t="n">
        <v>-25.7387096774193509</v>
      </c>
      <c r="AP42" s="3" t="n">
        <v>-19.5366666666666688</v>
      </c>
      <c r="AQ42" s="3" t="n">
        <v>-0.883870967741935587</v>
      </c>
      <c r="AR42" s="3" t="n">
        <v>11.913333333333334</v>
      </c>
      <c r="AS42" s="3" t="n">
        <v>13.8645161290322605</v>
      </c>
      <c r="AT42" s="3" t="n">
        <v>10.4967741935483883</v>
      </c>
      <c r="AU42" s="3" t="n">
        <v>4.47666666666666835</v>
      </c>
      <c r="AV42" s="3" t="n">
        <v>-7.85161290322580641</v>
      </c>
      <c r="AW42" s="3" t="n">
        <v>-15.9933333333333323</v>
      </c>
      <c r="AX42" s="5" t="n">
        <v>-27.8483870967742</v>
      </c>
      <c r="AY42" s="2">
        <f>AVERAGE(AM42:AX42)</f>
        <v>-9.48264400921659067</v>
      </c>
      <c r="AZ42" s="3">
        <f>AVERAGE(AR42:AS42)</f>
        <v>12.8889247311828008</v>
      </c>
      <c r="BA42" s="3">
        <f>AVERAGE(AR42:AU42)</f>
        <v>10.1878225806452001</v>
      </c>
    </row>
    <row r="43" spans="1:53">
      <c r="A43" s="3" t="n">
        <v>2007</v>
      </c>
      <c r="B43" s="15" t="n">
        <v>1.08099999999999996</v>
      </c>
      <c r="C43" s="15" t="n">
        <v>1.1379999999999999</v>
      </c>
      <c r="D43" s="15" t="n">
        <v>1.08099999999999996</v>
      </c>
      <c r="E43" s="6"/>
      <c r="G43" s="3" t="n">
        <v>2007</v>
      </c>
      <c r="H43" s="3" t="n">
        <v>28.5</v>
      </c>
      <c r="I43" s="3" t="n">
        <v>24.3000000000000043</v>
      </c>
      <c r="J43" s="3" t="n">
        <v>5.70000000000000107</v>
      </c>
      <c r="K43" s="3" t="n">
        <v>23.7000000000000099</v>
      </c>
      <c r="L43" s="3" t="n">
        <v>24.3000000000000007</v>
      </c>
      <c r="M43" s="3" t="n">
        <v>49.9999999999999929</v>
      </c>
      <c r="N43" s="5" t="n">
        <v>10.6999999999999975</v>
      </c>
      <c r="O43" s="3" t="n">
        <v>7.59999999999999964</v>
      </c>
      <c r="P43" s="3" t="n">
        <v>6.30000000000000071</v>
      </c>
      <c r="Q43" s="3" t="n">
        <v>11.5000000000000036</v>
      </c>
      <c r="R43" s="3" t="n">
        <v>4</v>
      </c>
      <c r="S43" s="3" t="n">
        <v>2.79999999999999982</v>
      </c>
      <c r="T43" s="3" t="n">
        <v>10.0999999999999996</v>
      </c>
      <c r="U43" s="3" t="n">
        <v>9.09999999999999964</v>
      </c>
      <c r="V43" s="3" t="n">
        <v>10.0999999999999996</v>
      </c>
      <c r="W43" s="3" t="n">
        <v>15.9000000000000004</v>
      </c>
      <c r="X43" s="3" t="n">
        <v>19.3999999999999986</v>
      </c>
      <c r="Y43" s="3" t="n">
        <v>34.3999999999999986</v>
      </c>
      <c r="Z43" s="5" t="n">
        <v>17.5999999999999979</v>
      </c>
      <c r="AA43" s="35">
        <f>SUM(O43:Z43)</f>
        <v>148.800000000000011</v>
      </c>
      <c r="AB43" s="2">
        <f>SUM(T43:U43)</f>
        <v>19.1999999999999993</v>
      </c>
      <c r="AC43" s="2">
        <f>SUM(S43:W43)</f>
        <v>48</v>
      </c>
      <c r="AD43" s="2"/>
      <c r="AE43" s="3" t="n">
        <v>2007</v>
      </c>
      <c r="AF43" s="3" t="n">
        <v>11.913333333333334</v>
      </c>
      <c r="AG43" s="3" t="n">
        <v>13.8645161290322605</v>
      </c>
      <c r="AH43" s="3" t="n">
        <v>10.4967741935483883</v>
      </c>
      <c r="AI43" s="3" t="n">
        <v>4.47666666666666835</v>
      </c>
      <c r="AJ43" s="3" t="n">
        <v>-7.85161290322580641</v>
      </c>
      <c r="AK43" s="3" t="n">
        <v>-15.9933333333333323</v>
      </c>
      <c r="AL43" s="5" t="n">
        <v>-27.8483870967742</v>
      </c>
      <c r="AM43" s="3" t="n">
        <v>-30.1387096774193495</v>
      </c>
      <c r="AN43" s="3" t="n">
        <v>-29.5714285714285694</v>
      </c>
      <c r="AO43" s="3" t="n">
        <v>-21.622580645161289</v>
      </c>
      <c r="AP43" s="3" t="n">
        <v>-9.3566666666666638</v>
      </c>
      <c r="AQ43" s="3" t="n">
        <v>2.3032258064516129</v>
      </c>
      <c r="AR43" s="3" t="n">
        <v>13.7966666666666722</v>
      </c>
      <c r="AS43" s="3" t="n">
        <v>16.3838709677419381</v>
      </c>
      <c r="AT43" s="3" t="n">
        <v>14.1612903225806477</v>
      </c>
      <c r="AU43" s="3" t="n">
        <v>5.86333333333333417</v>
      </c>
      <c r="AV43" s="3" t="n">
        <v>-7.25161290322580765</v>
      </c>
      <c r="AW43" s="3" t="n">
        <v>-15.4566666666666688</v>
      </c>
      <c r="AX43" s="5" t="n">
        <v>-24.9225806451612897</v>
      </c>
      <c r="AY43" s="2">
        <f>AVERAGE(AM43:AX43)</f>
        <v>-7.1509882232462898</v>
      </c>
      <c r="AZ43" s="3">
        <f>AVERAGE(AR43:AS43)</f>
        <v>15.0902688172043007</v>
      </c>
      <c r="BA43" s="3">
        <f>AVERAGE(AR43:AU43)</f>
        <v>12.5512903225806998</v>
      </c>
    </row>
    <row r="44" spans="1:53">
      <c r="A44" s="3" t="n">
        <v>2008</v>
      </c>
      <c r="B44" s="15" t="n">
        <v>0.733999999999999986</v>
      </c>
      <c r="C44" s="15" t="n">
        <v>0.696999999999999975</v>
      </c>
      <c r="D44" s="15" t="n">
        <v>0.733999999999999986</v>
      </c>
      <c r="E44" s="6"/>
      <c r="G44" s="3" t="n">
        <v>2008</v>
      </c>
      <c r="H44" s="3" t="n">
        <v>10.0999999999999996</v>
      </c>
      <c r="I44" s="3" t="n">
        <v>9.09999999999999964</v>
      </c>
      <c r="J44" s="3" t="n">
        <v>10.0999999999999996</v>
      </c>
      <c r="K44" s="3" t="n">
        <v>15.9000000000000004</v>
      </c>
      <c r="L44" s="3" t="n">
        <v>19.3999999999999986</v>
      </c>
      <c r="M44" s="3" t="n">
        <v>34.3999999999999986</v>
      </c>
      <c r="N44" s="5" t="n">
        <v>17.5999999999999979</v>
      </c>
      <c r="O44" s="3" t="n">
        <v>8</v>
      </c>
      <c r="P44" s="3" t="n">
        <v>7.40000000000000036</v>
      </c>
      <c r="Q44" s="3" t="n">
        <v>11</v>
      </c>
      <c r="R44" s="3" t="n">
        <v>15.9000000000000004</v>
      </c>
      <c r="S44" s="3" t="n">
        <v>3.29999999999999982</v>
      </c>
      <c r="T44" s="3" t="n">
        <v>22</v>
      </c>
      <c r="U44" s="3" t="n">
        <v>21</v>
      </c>
      <c r="V44" s="3" t="n">
        <v>2.5</v>
      </c>
      <c r="W44" s="3" t="n">
        <v>11.0999999999999996</v>
      </c>
      <c r="X44" s="3" t="n">
        <v>9.30000000000000071</v>
      </c>
      <c r="Y44" s="3" t="n">
        <v>9.69999999999999929</v>
      </c>
      <c r="Z44" s="5" t="n">
        <v>24</v>
      </c>
      <c r="AA44" s="35">
        <f>SUM(O44:Z44)</f>
        <v>145.199999999999989</v>
      </c>
      <c r="AB44" s="2">
        <f>SUM(T44:U44)</f>
        <v>43</v>
      </c>
      <c r="AC44" s="2">
        <f>SUM(S44:W44)</f>
        <v>59.8999999999999986</v>
      </c>
      <c r="AD44" s="2"/>
      <c r="AE44" s="3" t="n">
        <v>2008</v>
      </c>
      <c r="AF44" s="3" t="n">
        <v>13.7966666666666722</v>
      </c>
      <c r="AG44" s="3" t="n">
        <v>16.3838709677419381</v>
      </c>
      <c r="AH44" s="3" t="n">
        <v>14.1612903225806477</v>
      </c>
      <c r="AI44" s="3" t="n">
        <v>5.86333333333333417</v>
      </c>
      <c r="AJ44" s="3" t="n">
        <v>-7.25161290322580765</v>
      </c>
      <c r="AK44" s="3" t="n">
        <v>-15.4566666666666688</v>
      </c>
      <c r="AL44" s="5" t="n">
        <v>-24.9225806451612897</v>
      </c>
      <c r="AM44" s="3" t="n">
        <v>-31.4290322580645096</v>
      </c>
      <c r="AN44" s="3" t="n">
        <v>-30.4758620689655189</v>
      </c>
      <c r="AO44" s="3" t="n">
        <v>-18.2774193548387096</v>
      </c>
      <c r="AP44" s="3" t="n">
        <v>-16.1300000000000026</v>
      </c>
      <c r="AQ44" s="3" t="n">
        <v>2.66129032258064502</v>
      </c>
      <c r="AR44" s="3" t="n">
        <v>7.98000000000000043</v>
      </c>
      <c r="AS44" s="3" t="n">
        <v>13.7806451612903196</v>
      </c>
      <c r="AT44" s="3" t="n">
        <v>17.7451612903225779</v>
      </c>
      <c r="AU44" s="3" t="n">
        <v>4.98000000000000131</v>
      </c>
      <c r="AV44" s="3" t="n">
        <v>-5.75483870967741851</v>
      </c>
      <c r="AW44" s="3" t="n">
        <v>-19.9933333333333358</v>
      </c>
      <c r="AX44" s="5" t="n">
        <v>-26.4774193548387196</v>
      </c>
      <c r="AY44" s="2">
        <f>AVERAGE(AM44:AX44)</f>
        <v>-8.44923402546038993</v>
      </c>
      <c r="AZ44" s="3">
        <f>AVERAGE(AR44:AS44)</f>
        <v>10.8803225806452009</v>
      </c>
      <c r="BA44" s="3">
        <f>AVERAGE(AR44:AU44)</f>
        <v>11.1214516129032006</v>
      </c>
    </row>
    <row r="45" spans="1:53">
      <c r="A45" s="3" t="n">
        <v>2009</v>
      </c>
      <c r="B45" s="15" t="n">
        <v>0.716000000000000014</v>
      </c>
      <c r="C45" s="15" t="n">
        <v>0.761000000000000032</v>
      </c>
      <c r="D45" s="15" t="n">
        <v>0.716000000000000014</v>
      </c>
      <c r="E45" s="6"/>
      <c r="G45" s="3" t="n">
        <v>2009</v>
      </c>
      <c r="H45" s="3" t="n">
        <v>22</v>
      </c>
      <c r="I45" s="3" t="n">
        <v>21</v>
      </c>
      <c r="J45" s="3" t="n">
        <v>2.5</v>
      </c>
      <c r="K45" s="3" t="n">
        <v>11.0999999999999996</v>
      </c>
      <c r="L45" s="3" t="n">
        <v>9.30000000000000071</v>
      </c>
      <c r="M45" s="3" t="n">
        <v>9.69999999999999929</v>
      </c>
      <c r="N45" s="5" t="n">
        <v>24</v>
      </c>
      <c r="O45" s="3" t="n">
        <v>3.5</v>
      </c>
      <c r="P45" s="3" t="n">
        <v>11.1999999999999993</v>
      </c>
      <c r="Q45" s="3" t="n">
        <v>7.29999999999999982</v>
      </c>
      <c r="R45" s="3" t="n">
        <v>10.1999999999999993</v>
      </c>
      <c r="S45" s="3" t="n">
        <v>15.4000000000000004</v>
      </c>
      <c r="T45" s="3" t="n">
        <v>14.8000000000000007</v>
      </c>
      <c r="U45" s="3" t="n">
        <v>24.5</v>
      </c>
      <c r="V45" s="3" t="n">
        <v>19.3999999999999986</v>
      </c>
      <c r="W45" s="3" t="n">
        <v>18.6999999999999993</v>
      </c>
      <c r="X45" s="3" t="n">
        <v>23.3999999999999986</v>
      </c>
      <c r="Y45" s="3" t="n">
        <v>19.1000000000000014</v>
      </c>
      <c r="Z45" s="5" t="n">
        <v>23.8000000000000007</v>
      </c>
      <c r="AA45" s="35">
        <f>SUM(O45:Z45)</f>
        <v>191.300000000000011</v>
      </c>
      <c r="AB45" s="2">
        <f>SUM(T45:U45)</f>
        <v>39.2999999999999972</v>
      </c>
      <c r="AC45" s="2">
        <f>SUM(S45:W45)</f>
        <v>92.7999999999999972</v>
      </c>
      <c r="AD45" s="2"/>
      <c r="AE45" s="3" t="n">
        <v>2009</v>
      </c>
      <c r="AF45" s="3" t="n">
        <v>7.98000000000000043</v>
      </c>
      <c r="AG45" s="3" t="n">
        <v>13.7806451612903196</v>
      </c>
      <c r="AH45" s="3" t="n">
        <v>17.7451612903225779</v>
      </c>
      <c r="AI45" s="3" t="n">
        <v>4.98000000000000131</v>
      </c>
      <c r="AJ45" s="3" t="n">
        <v>-5.75483870967741851</v>
      </c>
      <c r="AK45" s="3" t="n">
        <v>-19.9933333333333358</v>
      </c>
      <c r="AL45" s="5" t="n">
        <v>-26.4774193548387196</v>
      </c>
      <c r="AM45" s="3" t="n">
        <v>-27.6548387096774206</v>
      </c>
      <c r="AN45" s="3" t="n">
        <v>-35.5357142857142847</v>
      </c>
      <c r="AO45" s="3" t="n">
        <v>-20.8483870967742</v>
      </c>
      <c r="AP45" s="3" t="n">
        <v>-10.9566666666666688</v>
      </c>
      <c r="AQ45" s="3" t="n">
        <v>-2.01612903225806495</v>
      </c>
      <c r="AR45" s="3" t="n">
        <v>11.7966666666666686</v>
      </c>
      <c r="AS45" s="3" t="n">
        <v>14</v>
      </c>
      <c r="AT45" s="3" t="n">
        <v>12.1967741935483858</v>
      </c>
      <c r="AU45" s="3" t="n">
        <v>5.89333333333333265</v>
      </c>
      <c r="AV45" s="3" t="n">
        <v>-6.69999999999999929</v>
      </c>
      <c r="AW45" s="3" t="n">
        <v>-21.0333333333333314</v>
      </c>
      <c r="AX45" s="5" t="n">
        <v>-24.9516129032258078</v>
      </c>
      <c r="AY45" s="2">
        <f>AVERAGE(AM45:AX45)</f>
        <v>-8.81749231950844958</v>
      </c>
      <c r="AZ45" s="3">
        <f>AVERAGE(AR45:AS45)</f>
        <v>12.8983333333332997</v>
      </c>
      <c r="BA45" s="3">
        <f>AVERAGE(AR45:AU45)</f>
        <v>10.9716935483870994</v>
      </c>
    </row>
    <row r="46" spans="1:53">
      <c r="A46" s="3" t="n">
        <v>2010</v>
      </c>
      <c r="B46" s="15" t="n">
        <v>0.59399999999999995</v>
      </c>
      <c r="C46" s="15" t="n">
        <v>0.692999999999999972</v>
      </c>
      <c r="D46" s="15" t="n">
        <v>0.59399999999999995</v>
      </c>
      <c r="E46" s="6"/>
      <c r="G46" s="3" t="n">
        <v>2010</v>
      </c>
      <c r="H46" s="3" t="n">
        <v>14.8000000000000007</v>
      </c>
      <c r="I46" s="3" t="n">
        <v>24.5</v>
      </c>
      <c r="J46" s="3" t="n">
        <v>19.3999999999999986</v>
      </c>
      <c r="K46" s="3" t="n">
        <v>18.6999999999999993</v>
      </c>
      <c r="L46" s="3" t="n">
        <v>23.3999999999999986</v>
      </c>
      <c r="M46" s="3" t="n">
        <v>19.1000000000000014</v>
      </c>
      <c r="N46" s="5" t="n">
        <v>23.8000000000000007</v>
      </c>
      <c r="O46" s="3" t="n">
        <v>22.3999999999999986</v>
      </c>
      <c r="P46" s="3" t="n">
        <v>12.4999999999999982</v>
      </c>
      <c r="Q46" s="3" t="n">
        <v>23.1000000000000014</v>
      </c>
      <c r="R46" s="3" t="n">
        <v>18.6999999999999993</v>
      </c>
      <c r="S46" s="3" t="n">
        <v>6.90000000000000036</v>
      </c>
      <c r="T46" s="3" t="n">
        <v>22.6000000000000014</v>
      </c>
      <c r="U46" s="3" t="n">
        <v>8.30000000000000071</v>
      </c>
      <c r="V46" s="3" t="n">
        <v>20</v>
      </c>
      <c r="W46" s="3" t="n">
        <v>28.8999999999999986</v>
      </c>
      <c r="X46" s="3" t="n">
        <v>27.9000000000000092</v>
      </c>
      <c r="Y46" s="3" t="n">
        <v>23.3000000000000007</v>
      </c>
      <c r="Z46" s="5" t="n">
        <v>22.5000000000000036</v>
      </c>
      <c r="AA46" s="35">
        <f>SUM(O46:Z46)</f>
        <v>237.099999999999994</v>
      </c>
      <c r="AB46" s="2">
        <f>SUM(T46:U46)</f>
        <v>30.8999999999999986</v>
      </c>
      <c r="AC46" s="2">
        <f>SUM(S46:W46)</f>
        <v>86.7000000000000028</v>
      </c>
      <c r="AD46" s="2"/>
      <c r="AE46" s="3" t="n">
        <v>2010</v>
      </c>
      <c r="AF46" s="3" t="n">
        <v>11.7966666666666686</v>
      </c>
      <c r="AG46" s="3" t="n">
        <v>14</v>
      </c>
      <c r="AH46" s="3" t="n">
        <v>12.1967741935483858</v>
      </c>
      <c r="AI46" s="3" t="n">
        <v>5.89333333333333265</v>
      </c>
      <c r="AJ46" s="3" t="n">
        <v>-6.69999999999999929</v>
      </c>
      <c r="AK46" s="3" t="n">
        <v>-21.0333333333333314</v>
      </c>
      <c r="AL46" s="5" t="n">
        <v>-24.9516129032258078</v>
      </c>
      <c r="AM46" s="3" t="n">
        <v>-28.2064516129032228</v>
      </c>
      <c r="AN46" s="3" t="n">
        <v>-28.2464285714285701</v>
      </c>
      <c r="AO46" s="3" t="n">
        <v>-25.2354838709677374</v>
      </c>
      <c r="AP46" s="3" t="n">
        <v>-13.3699999999999992</v>
      </c>
      <c r="AQ46" s="3" t="n">
        <v>0.0967741935483870108</v>
      </c>
      <c r="AR46" s="3" t="n">
        <v>11.5166666666666728</v>
      </c>
      <c r="AS46" s="3" t="n">
        <v>21.619354838709679</v>
      </c>
      <c r="AT46" s="3" t="n">
        <v>12.9548387096774178</v>
      </c>
      <c r="AU46" s="3" t="n">
        <v>4.20000000000000018</v>
      </c>
      <c r="AV46" s="3" t="n">
        <v>-7.0096774193548379</v>
      </c>
      <c r="AW46" s="3" t="n">
        <v>-17.6066666666666691</v>
      </c>
      <c r="AX46" s="5" t="n">
        <v>-25.2677419354838797</v>
      </c>
      <c r="AY46" s="2">
        <f>AVERAGE(AM46:AX46)</f>
        <v>-7.87956797235023032</v>
      </c>
      <c r="AZ46" s="3">
        <f>AVERAGE(AR46:AS46)</f>
        <v>16.568010752688199</v>
      </c>
      <c r="BA46" s="3">
        <f>AVERAGE(AR46:AU46)</f>
        <v>12.5727150537633996</v>
      </c>
    </row>
    <row r="47" spans="1:53">
      <c r="A47" s="3" t="n">
        <v>2011</v>
      </c>
      <c r="B47" s="15" t="n">
        <v>0.860999999999999943</v>
      </c>
      <c r="C47" s="15" t="n">
        <v>1.09000000000000007</v>
      </c>
      <c r="D47" s="15" t="n">
        <v>0.860999999999999943</v>
      </c>
      <c r="E47" s="6"/>
      <c r="G47" s="3" t="n">
        <v>2011</v>
      </c>
      <c r="H47" s="3" t="n">
        <v>22.6000000000000014</v>
      </c>
      <c r="I47" s="3" t="n">
        <v>8.30000000000000071</v>
      </c>
      <c r="J47" s="3" t="n">
        <v>20</v>
      </c>
      <c r="K47" s="3" t="n">
        <v>28.8999999999999986</v>
      </c>
      <c r="L47" s="3" t="n">
        <v>27.9000000000000092</v>
      </c>
      <c r="M47" s="3" t="n">
        <v>23.3000000000000007</v>
      </c>
      <c r="N47" s="5" t="n">
        <v>22.5000000000000036</v>
      </c>
      <c r="O47" s="3" t="n">
        <v>21.1000000000000014</v>
      </c>
      <c r="P47" s="3" t="n">
        <v>20</v>
      </c>
      <c r="Q47" s="3" t="n">
        <v>23.7000000000000028</v>
      </c>
      <c r="R47" s="3" t="n">
        <v>9.59999999999999964</v>
      </c>
      <c r="S47" s="3" t="n">
        <v>14.5</v>
      </c>
      <c r="T47" s="3" t="n">
        <v>22.8000000000000007</v>
      </c>
      <c r="U47" s="3" t="n">
        <v>93.9000000000000199</v>
      </c>
      <c r="V47" s="3" t="n">
        <v>74.7000000000000171</v>
      </c>
      <c r="W47" s="3" t="n">
        <v>67</v>
      </c>
      <c r="X47" s="3" t="n">
        <v>56</v>
      </c>
      <c r="Y47" s="3" t="n">
        <v>12.5</v>
      </c>
      <c r="Z47" s="5" t="n">
        <v>11.9999999999999982</v>
      </c>
      <c r="AA47" s="35">
        <f>SUM(O47:Z47)</f>
        <v>427.800000000000011</v>
      </c>
      <c r="AB47" s="2">
        <f>SUM(T47:U47)</f>
        <v>116.700000000000003</v>
      </c>
      <c r="AC47" s="2">
        <f>SUM(S47:W47)</f>
        <v>272.899999999999977</v>
      </c>
      <c r="AD47" s="2"/>
      <c r="AE47" s="3" t="n">
        <v>2011</v>
      </c>
      <c r="AF47" s="3" t="n">
        <v>11.5166666666666728</v>
      </c>
      <c r="AG47" s="3" t="n">
        <v>21.619354838709679</v>
      </c>
      <c r="AH47" s="3" t="n">
        <v>12.9548387096774178</v>
      </c>
      <c r="AI47" s="3" t="n">
        <v>4.20000000000000018</v>
      </c>
      <c r="AJ47" s="3" t="n">
        <v>-7.0096774193548379</v>
      </c>
      <c r="AK47" s="3" t="n">
        <v>-17.6066666666666691</v>
      </c>
      <c r="AL47" s="5" t="n">
        <v>-25.2677419354838797</v>
      </c>
      <c r="AM47" s="3" t="n">
        <v>-26.9483870967742014</v>
      </c>
      <c r="AN47" s="3" t="n">
        <v>-30.7500000000000036</v>
      </c>
      <c r="AO47" s="3" t="n">
        <v>-17.2774193548387096</v>
      </c>
      <c r="AP47" s="3" t="n">
        <v>-7.05666666666666575</v>
      </c>
      <c r="AQ47" s="3" t="n">
        <v>-4.61290322580644929</v>
      </c>
      <c r="AR47" s="3" t="n">
        <v>12.6233333333333313</v>
      </c>
      <c r="AS47" s="3" t="n">
        <v>17.9645161290322584</v>
      </c>
      <c r="AT47" s="3" t="n">
        <v>10.9566666666666688</v>
      </c>
      <c r="AU47" s="3" t="n">
        <v>3.73666666666666547</v>
      </c>
      <c r="AV47" s="3" t="n">
        <v>-8.03870967741935338</v>
      </c>
      <c r="AW47" s="3" t="n">
        <v>-24.7466666666666626</v>
      </c>
      <c r="AX47" s="5" t="n">
        <v>-28.6806451612903217</v>
      </c>
      <c r="AY47" s="2">
        <f>AVERAGE(AM47:AX47)</f>
        <v>-8.56918458781361991</v>
      </c>
      <c r="AZ47" s="3">
        <f>AVERAGE(AR47:AS47)</f>
        <v>15.2939247311828002</v>
      </c>
      <c r="BA47" s="3">
        <f>AVERAGE(AR47:AU47)</f>
        <v>11.3202956989246992</v>
      </c>
    </row>
    <row r="48" spans="1:53">
      <c r="A48" s="3" t="n">
        <v>2012</v>
      </c>
      <c r="B48" s="15" t="n">
        <v>0.875</v>
      </c>
      <c r="C48" s="15" t="n">
        <v>1.0069999999999999</v>
      </c>
      <c r="D48" s="15" t="n">
        <v>0.875</v>
      </c>
      <c r="E48" s="6"/>
      <c r="G48" s="3" t="n">
        <v>2012</v>
      </c>
      <c r="H48" s="3" t="n">
        <v>22.8000000000000007</v>
      </c>
      <c r="I48" s="3" t="n">
        <v>93.9000000000000199</v>
      </c>
      <c r="J48" s="3" t="n">
        <v>74.7000000000000171</v>
      </c>
      <c r="K48" s="3" t="n">
        <v>67</v>
      </c>
      <c r="L48" s="3" t="n">
        <v>56</v>
      </c>
      <c r="M48" s="3" t="n">
        <v>12.5</v>
      </c>
      <c r="N48" s="5" t="n">
        <v>11.9999999999999982</v>
      </c>
      <c r="O48" s="3" t="n">
        <v>19.7000000000000028</v>
      </c>
      <c r="P48" s="3" t="n">
        <v>6.40000000000000036</v>
      </c>
      <c r="Q48" s="3" t="n">
        <v>5.70000000000000195</v>
      </c>
      <c r="R48" s="3" t="n">
        <v>4.59999999999999964</v>
      </c>
      <c r="S48" s="3" t="n">
        <v>20.1000000000000014</v>
      </c>
      <c r="T48" s="3" t="n">
        <v>10.0999999999999996</v>
      </c>
      <c r="U48" s="3" t="n">
        <v>17.4000000000000021</v>
      </c>
      <c r="V48" s="3" t="n">
        <v>29.3000000000000007</v>
      </c>
      <c r="W48" s="3" t="n">
        <v>15.1999999999999993</v>
      </c>
      <c r="X48" s="3" t="n">
        <v>31.5</v>
      </c>
      <c r="Y48" s="3" t="n">
        <v>52.7000000000000028</v>
      </c>
      <c r="Z48" s="5" t="n">
        <v>23.5</v>
      </c>
      <c r="AA48" s="35">
        <f>SUM(O48:Z48)</f>
        <v>236.199999999999989</v>
      </c>
      <c r="AB48" s="2">
        <f>SUM(T48:U48)</f>
        <v>27.5</v>
      </c>
      <c r="AC48" s="2">
        <f>SUM(S48:W48)</f>
        <v>92.0999999999999943</v>
      </c>
      <c r="AD48" s="2"/>
      <c r="AE48" s="3" t="n">
        <v>2012</v>
      </c>
      <c r="AF48" s="3" t="n">
        <v>12.6233333333333313</v>
      </c>
      <c r="AG48" s="3" t="n">
        <v>17.9645161290322584</v>
      </c>
      <c r="AH48" s="3" t="n">
        <v>10.9566666666666688</v>
      </c>
      <c r="AI48" s="3" t="n">
        <v>3.73666666666666547</v>
      </c>
      <c r="AJ48" s="3" t="n">
        <v>-8.03870967741935338</v>
      </c>
      <c r="AK48" s="3" t="n">
        <v>-24.7466666666666626</v>
      </c>
      <c r="AL48" s="5" t="n">
        <v>-28.6806451612903217</v>
      </c>
      <c r="AM48" s="3" t="n">
        <v>-26.719354838709684</v>
      </c>
      <c r="AN48" s="3" t="n">
        <v>-29.1344827586206847</v>
      </c>
      <c r="AO48" s="3" t="n">
        <v>-24.8967741935483851</v>
      </c>
      <c r="AP48" s="3" t="n">
        <v>-12.8900000000000023</v>
      </c>
      <c r="AQ48" s="3" t="n">
        <v>2.06774193548387109</v>
      </c>
      <c r="AR48" s="3" t="n">
        <v>12.1599999999999966</v>
      </c>
      <c r="AS48" s="3" t="n">
        <v>14.3000000000000007</v>
      </c>
      <c r="AT48" s="3" t="n">
        <v>11.2935483870967737</v>
      </c>
      <c r="AU48" s="3" t="n">
        <v>3.88333333333333375</v>
      </c>
      <c r="AV48" s="3" t="n">
        <v>-6.2677419354838726</v>
      </c>
      <c r="AW48" s="3" t="n">
        <v>-16.303333333333331</v>
      </c>
      <c r="AX48" s="5" t="n">
        <v>-24.9290322580645203</v>
      </c>
      <c r="AY48" s="2">
        <f>AVERAGE(AM48:AX48)</f>
        <v>-8.11967463848720961</v>
      </c>
      <c r="AZ48" s="3">
        <f>AVERAGE(AR48:AS48)</f>
        <v>13.2300000000000004</v>
      </c>
      <c r="BA48" s="3">
        <f>AVERAGE(AR48:AU48)</f>
        <v>10.4092204301074993</v>
      </c>
    </row>
    <row r="49" spans="1:53">
      <c r="A49" s="3" t="n">
        <v>2013</v>
      </c>
      <c r="B49" s="15" t="n">
        <v>0.716000000000000014</v>
      </c>
      <c r="C49" s="15" t="n">
        <v>0.858000000000000007</v>
      </c>
      <c r="D49" s="15" t="n">
        <v>0.716000000000000014</v>
      </c>
      <c r="G49" s="3" t="n">
        <v>2013</v>
      </c>
      <c r="H49" s="3" t="n">
        <v>10.0999999999999996</v>
      </c>
      <c r="I49" s="3" t="n">
        <v>17.4000000000000021</v>
      </c>
      <c r="J49" s="3" t="n">
        <v>29.3000000000000007</v>
      </c>
      <c r="K49" s="3" t="n">
        <v>15.1999999999999993</v>
      </c>
      <c r="L49" s="3" t="n">
        <v>31.5</v>
      </c>
      <c r="M49" s="3" t="n">
        <v>52.7000000000000028</v>
      </c>
      <c r="N49" s="5" t="n">
        <v>23.5</v>
      </c>
      <c r="O49" s="3" t="n">
        <v>20.6000000000000014</v>
      </c>
      <c r="P49" s="3" t="n">
        <v>1.8</v>
      </c>
      <c r="Q49" s="3" t="n">
        <v>12.9999999999999964</v>
      </c>
      <c r="R49" s="3" t="n">
        <v>12</v>
      </c>
      <c r="S49" s="3" t="n">
        <v>10.0999999999999996</v>
      </c>
      <c r="T49" s="3" t="n">
        <v>14.0999999999999996</v>
      </c>
      <c r="U49" s="3" t="n">
        <v>7.79999999999999982</v>
      </c>
      <c r="V49" s="3" t="n">
        <v>17.3000000000000043</v>
      </c>
      <c r="W49" s="3" t="n">
        <v>41.9000000000000199</v>
      </c>
      <c r="X49" s="3" t="n">
        <v>31.3999999999999986</v>
      </c>
      <c r="Y49" s="3" t="n">
        <v>20.5</v>
      </c>
      <c r="Z49" s="5" t="n">
        <v>10.4000000000000004</v>
      </c>
      <c r="AA49" s="35">
        <f>SUM(O49:Z49)</f>
        <v>200.900000000000006</v>
      </c>
      <c r="AB49" s="2">
        <f>SUM(T49:U49)</f>
        <v>21.8999999999999986</v>
      </c>
      <c r="AC49" s="2">
        <f>SUM(S49:W49)</f>
        <v>91.2000000000000028</v>
      </c>
      <c r="AD49" s="2"/>
      <c r="AE49" s="3" t="n">
        <v>2013</v>
      </c>
      <c r="AF49" s="3" t="n">
        <v>12.1599999999999966</v>
      </c>
      <c r="AG49" s="3" t="n">
        <v>14.3000000000000007</v>
      </c>
      <c r="AH49" s="3" t="n">
        <v>11.2935483870967737</v>
      </c>
      <c r="AI49" s="3" t="n">
        <v>3.88333333333333375</v>
      </c>
      <c r="AJ49" s="3" t="n">
        <v>-6.2677419354838726</v>
      </c>
      <c r="AK49" s="3" t="n">
        <v>-16.303333333333331</v>
      </c>
      <c r="AL49" s="5" t="n">
        <v>-24.9290322580645203</v>
      </c>
      <c r="AM49" s="3" t="n">
        <v>-28.9225806451612826</v>
      </c>
      <c r="AN49" s="3" t="n">
        <v>-38.5249999999999986</v>
      </c>
      <c r="AO49" s="3" t="n">
        <v>-26.012903225806447</v>
      </c>
      <c r="AP49" s="3" t="n">
        <v>-7.62333333333333307</v>
      </c>
      <c r="AQ49" s="3" t="n">
        <v>1.5580645161290323</v>
      </c>
      <c r="AR49" s="3" t="n">
        <v>12.3099999999999952</v>
      </c>
      <c r="AS49" s="3" t="n">
        <v>15.5935483870967779</v>
      </c>
      <c r="AT49" s="3" t="n">
        <v>11.2387096774193527</v>
      </c>
      <c r="AU49" s="3" t="n">
        <v>1.78333333333333304</v>
      </c>
      <c r="AV49" s="3" t="n">
        <v>-8.35483870967741993</v>
      </c>
      <c r="AW49" s="3" t="n">
        <v>-21.7366666666666717</v>
      </c>
      <c r="AX49" s="5" t="n">
        <v>-24.8967741935483886</v>
      </c>
      <c r="AY49" s="2">
        <f>AVERAGE(AM49:AX49)</f>
        <v>-9.46570340501791918</v>
      </c>
      <c r="AZ49" s="3">
        <f>AVERAGE(AR49:AS49)</f>
        <v>13.9517741935484008</v>
      </c>
      <c r="BA49" s="3">
        <f>AVERAGE(AR49:AU49)</f>
        <v>10.2313978494624003</v>
      </c>
    </row>
    <row r="50" spans="1:53">
      <c r="A50" s="3" t="n">
        <v>2014</v>
      </c>
      <c r="B50" s="15" t="n">
        <v>0.522000000000000064</v>
      </c>
      <c r="C50" s="15" t="n">
        <v>0.666000000000000014</v>
      </c>
      <c r="D50" s="15" t="n">
        <v>0.522000000000000064</v>
      </c>
      <c r="G50" s="3" t="n">
        <v>2014</v>
      </c>
      <c r="H50" s="3" t="n">
        <v>14.0999999999999996</v>
      </c>
      <c r="I50" s="3" t="n">
        <v>7.79999999999999982</v>
      </c>
      <c r="J50" s="3" t="n">
        <v>17.3000000000000043</v>
      </c>
      <c r="K50" s="3" t="n">
        <v>41.9000000000000199</v>
      </c>
      <c r="L50" s="3" t="n">
        <v>31.3999999999999986</v>
      </c>
      <c r="M50" s="3" t="n">
        <v>20.5</v>
      </c>
      <c r="N50" s="5" t="n">
        <v>10.4000000000000004</v>
      </c>
      <c r="O50" s="3" t="n">
        <v>20.3999999999999986</v>
      </c>
      <c r="P50" s="3" t="n">
        <v>12.8000000000000007</v>
      </c>
      <c r="Q50" s="3" t="n">
        <v>8.09999999999999964</v>
      </c>
      <c r="R50" s="3" t="n">
        <v>26.3000000000000007</v>
      </c>
      <c r="S50" s="3" t="n">
        <v>0</v>
      </c>
      <c r="T50" s="3" t="n">
        <v>1.70000000000000018</v>
      </c>
      <c r="U50" s="3" t="n">
        <v>18.3999999999999986</v>
      </c>
      <c r="V50" s="3" t="n">
        <v>6</v>
      </c>
      <c r="W50" s="3" t="n">
        <v>17.8000000000000007</v>
      </c>
      <c r="X50" s="3" t="n">
        <v>19.6999999999999993</v>
      </c>
      <c r="Y50" s="3" t="n">
        <v>20.8999999999999986</v>
      </c>
      <c r="Z50" s="5" t="n">
        <v>6.50000000000000178</v>
      </c>
      <c r="AA50" s="35">
        <f>SUM(O50:Z50)</f>
        <v>158.599999999999994</v>
      </c>
      <c r="AB50" s="2">
        <f>SUM(T50:U50)</f>
        <v>20.1000000000000014</v>
      </c>
      <c r="AC50" s="2">
        <f>SUM(S50:W50)</f>
        <v>43.8999999999999986</v>
      </c>
      <c r="AD50" s="2"/>
      <c r="AE50" s="3" t="n">
        <v>2014</v>
      </c>
      <c r="AF50" s="3" t="n">
        <v>12.3099999999999952</v>
      </c>
      <c r="AG50" s="3" t="n">
        <v>15.5935483870967779</v>
      </c>
      <c r="AH50" s="3" t="n">
        <v>11.2387096774193527</v>
      </c>
      <c r="AI50" s="3" t="n">
        <v>1.78333333333333304</v>
      </c>
      <c r="AJ50" s="3" t="n">
        <v>-8.35483870967741993</v>
      </c>
      <c r="AK50" s="3" t="n">
        <v>-21.7366666666666717</v>
      </c>
      <c r="AL50" s="5" t="n">
        <v>-24.8967741935483886</v>
      </c>
      <c r="AM50" s="3" t="n">
        <v>-30.116129032258069</v>
      </c>
      <c r="AN50" s="3" t="n">
        <v>-26.2178571428571345</v>
      </c>
      <c r="AO50" s="3" t="n">
        <v>-21.1967741935483858</v>
      </c>
      <c r="AP50" s="3" t="n">
        <v>-7.18666666666666654</v>
      </c>
      <c r="AQ50" s="3" t="n">
        <v>-0.829032258064515482</v>
      </c>
      <c r="AR50" s="3" t="n">
        <v>11.4633333333333365</v>
      </c>
      <c r="AS50" s="3" t="n">
        <v>14.6935483870967722</v>
      </c>
      <c r="AT50" s="3" t="n">
        <v>17.3193548387096854</v>
      </c>
      <c r="AU50" s="3" t="n">
        <v>6.90333333333333243</v>
      </c>
      <c r="AV50" s="3" t="n">
        <v>-4.88709677419354804</v>
      </c>
      <c r="AW50" s="3" t="n">
        <v>-21.5500000000000007</v>
      </c>
      <c r="AX50" s="5" t="n">
        <v>-29.5774193548387174</v>
      </c>
      <c r="AY50" s="2">
        <f>AVERAGE(AM50:AX50)</f>
        <v>-7.59845046082948983</v>
      </c>
      <c r="AZ50" s="3">
        <f>AVERAGE(AR50:AS50)</f>
        <v>13.0784408602150997</v>
      </c>
      <c r="BA50" s="3">
        <f>AVERAGE(AR50:AU50)</f>
        <v>12.5948924731182998</v>
      </c>
    </row>
    <row r="51" spans="1:53">
      <c r="A51" s="3" t="n">
        <v>2015</v>
      </c>
      <c r="B51" s="15" t="n">
        <v>0.835999999999999943</v>
      </c>
      <c r="C51" s="15" t="n">
        <v>1.07099999999999995</v>
      </c>
      <c r="D51" s="15" t="n">
        <v>0.835999999999999943</v>
      </c>
      <c r="G51" s="3" t="n">
        <v>2015</v>
      </c>
      <c r="H51" s="3" t="n">
        <v>1.70000000000000018</v>
      </c>
      <c r="I51" s="3" t="n">
        <v>18.3999999999999986</v>
      </c>
      <c r="J51" s="3" t="n">
        <v>6</v>
      </c>
      <c r="K51" s="3" t="n">
        <v>17.8000000000000007</v>
      </c>
      <c r="L51" s="3" t="n">
        <v>19.6999999999999993</v>
      </c>
      <c r="M51" s="3" t="n">
        <v>20.8999999999999986</v>
      </c>
      <c r="N51" s="5" t="n">
        <v>6.50000000000000178</v>
      </c>
      <c r="O51" s="3" t="n">
        <v>12.1000000000000032</v>
      </c>
      <c r="P51" s="3" t="n">
        <v>7.5</v>
      </c>
      <c r="Q51" s="3" t="n">
        <v>2.5</v>
      </c>
      <c r="R51" s="3" t="n">
        <v>11.8000000000000007</v>
      </c>
      <c r="S51" s="3" t="n">
        <v>17.0999999999999979</v>
      </c>
      <c r="T51" s="3" t="n">
        <v>16.5</v>
      </c>
      <c r="U51" s="3" t="n">
        <v>8.5</v>
      </c>
      <c r="V51" s="3" t="n">
        <v>13.6999999999999993</v>
      </c>
      <c r="W51" s="3" t="n">
        <v>50.1000000000000014</v>
      </c>
      <c r="X51" s="3" t="n">
        <v>15</v>
      </c>
      <c r="Y51" s="3" t="n">
        <v>24.6000000000000014</v>
      </c>
      <c r="Z51" s="5" t="n">
        <v>6.20000000000000018</v>
      </c>
      <c r="AA51" s="35">
        <f>SUM(O51:Z51)</f>
        <v>185.599999999999994</v>
      </c>
      <c r="AB51" s="2">
        <f>SUM(T51:U51)</f>
        <v>25</v>
      </c>
      <c r="AC51" s="2">
        <f>SUM(S51:W51)</f>
        <v>105.900000000000006</v>
      </c>
      <c r="AE51" s="3" t="n">
        <v>2015</v>
      </c>
      <c r="AF51" s="3" t="n">
        <v>11.4633333333333365</v>
      </c>
      <c r="AG51" s="3" t="n">
        <v>14.6935483870967722</v>
      </c>
      <c r="AH51" s="3" t="n">
        <v>17.3193548387096854</v>
      </c>
      <c r="AI51" s="3" t="n">
        <v>6.90333333333333243</v>
      </c>
      <c r="AJ51" s="3" t="n">
        <v>-4.88709677419354804</v>
      </c>
      <c r="AK51" s="3" t="n">
        <v>-21.5500000000000007</v>
      </c>
      <c r="AL51" s="5" t="n">
        <v>-29.5774193548387174</v>
      </c>
      <c r="AM51" s="3" t="n">
        <v>-28.5225806451612875</v>
      </c>
      <c r="AN51" s="3" t="n">
        <v>-27.4642857142857153</v>
      </c>
      <c r="AO51" s="3" t="n">
        <v>-19.1064516129032391</v>
      </c>
      <c r="AP51" s="3" t="n">
        <v>-14.0733333333333324</v>
      </c>
      <c r="AQ51" s="3" t="n">
        <v>-3.48387096774193594</v>
      </c>
      <c r="AR51" s="3" t="n">
        <v>13.1466666666666683</v>
      </c>
      <c r="AS51" s="3" t="n">
        <v>15.1903225806451605</v>
      </c>
      <c r="AT51" s="3" t="n">
        <v>10.1096774193548384</v>
      </c>
      <c r="AU51" s="3" t="n">
        <v>5.90999999999999837</v>
      </c>
      <c r="AV51" s="3" t="n">
        <v>-8.16451612903225765</v>
      </c>
      <c r="AW51" s="3" t="n">
        <v>-18.1266666666666687</v>
      </c>
      <c r="AX51" s="5" t="n">
        <v>-30.9903225806451665</v>
      </c>
      <c r="AY51" s="2">
        <f>AVERAGE(AM51:AX51)</f>
        <v>-8.7979467485919205</v>
      </c>
      <c r="AZ51" s="3">
        <f>AVERAGE(AR51:AS51)</f>
        <v>14.1684946236558993</v>
      </c>
      <c r="BA51" s="3">
        <f>AVERAGE(AR51:AU51)</f>
        <v>11.0891666666666993</v>
      </c>
    </row>
    <row r="52" spans="1:53">
      <c r="A52" s="3" t="n">
        <v>2016</v>
      </c>
      <c r="B52" s="15" t="n">
        <v>0.766000000000000014</v>
      </c>
      <c r="C52" s="15" t="n">
        <v>0.869999999999999929</v>
      </c>
      <c r="D52" s="15" t="n">
        <v>0.766000000000000014</v>
      </c>
      <c r="G52" s="3" t="n">
        <v>2016</v>
      </c>
      <c r="H52" s="3" t="n">
        <v>16.5</v>
      </c>
      <c r="I52" s="3" t="n">
        <v>8.5</v>
      </c>
      <c r="J52" s="3" t="n">
        <v>13.6999999999999993</v>
      </c>
      <c r="K52" s="3" t="n">
        <v>50.1000000000000014</v>
      </c>
      <c r="L52" s="3" t="n">
        <v>15</v>
      </c>
      <c r="M52" s="3" t="n">
        <v>24.6000000000000014</v>
      </c>
      <c r="N52" s="5" t="n">
        <v>6.20000000000000018</v>
      </c>
      <c r="O52" s="3" t="n">
        <v>15.9000000000000004</v>
      </c>
      <c r="P52" s="3" t="n">
        <v>10.0999999999999996</v>
      </c>
      <c r="Q52" s="3" t="n">
        <v>8.90000000000000036</v>
      </c>
      <c r="R52" s="3" t="n">
        <v>11.4000000000000004</v>
      </c>
      <c r="S52" s="3" t="n">
        <v>5.90000000000000036</v>
      </c>
      <c r="T52" s="3" t="n">
        <v>5.10000000000000053</v>
      </c>
      <c r="U52" s="3" t="n">
        <v>1.60000000000000009</v>
      </c>
      <c r="X52" s="3" t="n">
        <v>62.5</v>
      </c>
      <c r="Y52" s="3" t="n">
        <v>17.8000000000000007</v>
      </c>
      <c r="Z52" s="5" t="n">
        <v>11.6999999999999993</v>
      </c>
      <c r="AA52" s="35">
        <f>SUM(O52:Z52)</f>
        <v>150.900000000000006</v>
      </c>
      <c r="AB52" s="2">
        <f>SUM(T52:U52)</f>
        <v>6.70000000000000018</v>
      </c>
      <c r="AC52" s="2">
        <f>SUM(S52:W52)</f>
        <v>12.5999999999999996</v>
      </c>
      <c r="AE52" s="3" t="n">
        <v>2016</v>
      </c>
      <c r="AF52" s="3" t="n">
        <v>13.1466666666666683</v>
      </c>
      <c r="AG52" s="3" t="n">
        <v>15.1903225806451605</v>
      </c>
      <c r="AH52" s="3" t="n">
        <v>10.1096774193548384</v>
      </c>
      <c r="AI52" s="3" t="n">
        <v>5.90999999999999837</v>
      </c>
      <c r="AJ52" s="3" t="n">
        <v>-8.16451612903225765</v>
      </c>
      <c r="AK52" s="3" t="n">
        <v>-18.1266666666666687</v>
      </c>
      <c r="AL52" s="5" t="n">
        <v>-30.9903225806451665</v>
      </c>
      <c r="AM52" s="3" t="n">
        <v>-25.6193548387096754</v>
      </c>
      <c r="AN52" s="3" t="n">
        <v>-28.731034482758627</v>
      </c>
      <c r="AO52" s="3" t="n">
        <v>-21.4774193548387053</v>
      </c>
      <c r="AP52" s="3" t="n">
        <v>-13.7266666666666683</v>
      </c>
      <c r="AQ52" s="3" t="n">
        <v>-0.79354838709677491</v>
      </c>
      <c r="AR52" s="3" t="n">
        <v>14.6500000000000004</v>
      </c>
      <c r="AS52" s="3" t="n">
        <v>13.2064516129032246</v>
      </c>
      <c r="AT52" s="3" t="n">
        <v>14.1580645161290288</v>
      </c>
      <c r="AU52" s="3" t="n">
        <v>6.44000000000000128</v>
      </c>
      <c r="AV52" s="3" t="n">
        <v>-3.31935483870967696</v>
      </c>
      <c r="AW52" s="3" t="n">
        <v>-15.836666666666666</v>
      </c>
      <c r="AX52" s="5" t="n">
        <v>-25.7935483870967701</v>
      </c>
      <c r="AY52" s="2">
        <f>AVERAGE(AM52:AX52)</f>
        <v>-7.23692312445928021</v>
      </c>
      <c r="AZ52" s="3">
        <f>AVERAGE(AR52:AS52)</f>
        <v>13.9282258064516</v>
      </c>
      <c r="BA52" s="3">
        <f>AVERAGE(AR52:AU52)</f>
        <v>12.1136290322580997</v>
      </c>
    </row>
    <row r="53" spans="1:53">
      <c r="A53" s="3" t="n">
        <v>2017</v>
      </c>
      <c r="B53" s="15" t="n">
        <v>0.476999999999999957</v>
      </c>
      <c r="C53" s="15" t="n">
        <v>0.647000000000000064</v>
      </c>
      <c r="D53" s="15" t="n">
        <v>0.476999999999999957</v>
      </c>
      <c r="G53" s="3" t="n">
        <v>2017</v>
      </c>
      <c r="H53" s="3" t="n">
        <v>5.10000000000000053</v>
      </c>
      <c r="I53" s="3" t="n">
        <v>1.60000000000000009</v>
      </c>
      <c r="L53" s="3" t="n">
        <v>62.5</v>
      </c>
      <c r="M53" s="3" t="n">
        <v>17.8000000000000007</v>
      </c>
      <c r="N53" s="5" t="n">
        <v>11.6999999999999993</v>
      </c>
      <c r="P53" s="3" t="n">
        <v>9.09999999999999964</v>
      </c>
      <c r="Q53" s="3" t="n">
        <v>13.1999999999999975</v>
      </c>
      <c r="R53" s="3" t="n">
        <v>5.90000000000000036</v>
      </c>
      <c r="S53" s="3" t="n">
        <v>5.59999999999999964</v>
      </c>
      <c r="T53" s="3" t="n">
        <v>7.59999999999999964</v>
      </c>
      <c r="U53" s="3" t="n">
        <v>8.60000000000000142</v>
      </c>
      <c r="V53" s="3" t="n">
        <v>12.8000000000000007</v>
      </c>
      <c r="W53" s="3" t="n">
        <v>17.1999999999999993</v>
      </c>
      <c r="X53" s="3" t="n">
        <v>16.0999999999999979</v>
      </c>
      <c r="Y53" s="3" t="n">
        <v>38.8999999999999986</v>
      </c>
      <c r="Z53" s="5" t="n">
        <v>16.1000000000000014</v>
      </c>
      <c r="AA53" s="35">
        <f>SUM(O53:Z53)</f>
        <v>151.099999999999994</v>
      </c>
      <c r="AB53" s="2">
        <f>SUM(T53:U53)</f>
        <v>16.1999999999999993</v>
      </c>
      <c r="AC53" s="2">
        <f>SUM(S53:W53)</f>
        <v>51.7999999999999972</v>
      </c>
      <c r="AE53" s="3" t="n">
        <v>2017</v>
      </c>
      <c r="AF53" s="3" t="n">
        <v>14.6500000000000004</v>
      </c>
      <c r="AG53" s="3" t="n">
        <v>13.2064516129032246</v>
      </c>
      <c r="AH53" s="3" t="n">
        <v>14.1580645161290288</v>
      </c>
      <c r="AI53" s="3" t="n">
        <v>6.44000000000000128</v>
      </c>
      <c r="AJ53" s="3" t="n">
        <v>-3.31935483870967696</v>
      </c>
      <c r="AK53" s="3" t="n">
        <v>-15.836666666666666</v>
      </c>
      <c r="AL53" s="5" t="n">
        <v>-25.7935483870967701</v>
      </c>
      <c r="AM53" s="3" t="n">
        <v>-29.7903225806451601</v>
      </c>
      <c r="AN53" s="3" t="n">
        <v>-27.3142857142857096</v>
      </c>
      <c r="AO53" s="3" t="n">
        <v>-13.5967741935483897</v>
      </c>
      <c r="AP53" s="3" t="n">
        <v>-6.07333333333333236</v>
      </c>
      <c r="AQ53" s="3" t="n">
        <v>-2.81935483870967687</v>
      </c>
      <c r="AR53" s="3" t="n">
        <v>8.18000000000000149</v>
      </c>
      <c r="AS53" s="3" t="n">
        <v>12.6612903225806459</v>
      </c>
      <c r="AT53" s="3" t="n">
        <v>14.6064516129032231</v>
      </c>
      <c r="AU53" s="3" t="n">
        <v>3.66000000000000014</v>
      </c>
      <c r="AV53" s="3" t="n">
        <v>-8.31290322580645125</v>
      </c>
      <c r="AW53" s="3" t="n">
        <v>-14.0399999999999991</v>
      </c>
      <c r="AX53" s="5" t="n">
        <v>-22.8225806451612883</v>
      </c>
      <c r="AY53" s="2">
        <f>AVERAGE(AM53:AX53)</f>
        <v>-7.13848438300050958</v>
      </c>
      <c r="AZ53" s="3">
        <f>AVERAGE(AR53:AS53)</f>
        <v>10.4206451612903006</v>
      </c>
      <c r="BA53" s="3">
        <f>AVERAGE(AR53:AU53)</f>
        <v>9.77693548387096989</v>
      </c>
    </row>
    <row r="54" spans="1:53">
      <c r="A54" s="3" t="n">
        <v>2018</v>
      </c>
      <c r="B54" s="15" t="n">
        <v>0.722999999999999954</v>
      </c>
      <c r="C54" s="15" t="n">
        <v>0.997000000000000064</v>
      </c>
      <c r="D54" s="15" t="n">
        <v>0.722999999999999954</v>
      </c>
      <c r="G54" s="3" t="n">
        <v>2018</v>
      </c>
      <c r="H54" s="3" t="n">
        <v>7.59999999999999964</v>
      </c>
      <c r="I54" s="3" t="n">
        <v>8.60000000000000142</v>
      </c>
      <c r="J54" s="3" t="n">
        <v>12.8000000000000007</v>
      </c>
      <c r="K54" s="3" t="n">
        <v>17.1999999999999993</v>
      </c>
      <c r="L54" s="3" t="n">
        <v>16.0999999999999979</v>
      </c>
      <c r="M54" s="3" t="n">
        <v>38.8999999999999986</v>
      </c>
      <c r="N54" s="5" t="n">
        <v>16.1000000000000014</v>
      </c>
      <c r="O54" s="3" t="n">
        <v>13.5999999999999996</v>
      </c>
      <c r="P54" s="3" t="n">
        <v>14.9000000000000004</v>
      </c>
      <c r="Q54" s="3" t="n">
        <v>5.00000000000000089</v>
      </c>
      <c r="R54" s="3" t="n">
        <v>6.09999999999999964</v>
      </c>
      <c r="S54" s="3" t="n">
        <v>9.40000000000000036</v>
      </c>
      <c r="T54" s="3" t="n">
        <v>1.10000000000000009</v>
      </c>
      <c r="U54" s="3" t="n">
        <v>3.29999999999999938</v>
      </c>
      <c r="V54" s="3" t="n">
        <v>1.8</v>
      </c>
      <c r="W54" s="3" t="n">
        <v>13.3000000000000007</v>
      </c>
      <c r="X54" s="3" t="n">
        <v>13.1999999999999975</v>
      </c>
      <c r="Y54" s="3" t="n">
        <v>6.60000000000000142</v>
      </c>
      <c r="Z54" s="5" t="n">
        <v>5.00000000000000089</v>
      </c>
      <c r="AA54" s="35">
        <f>SUM(O54:Z54)</f>
        <v>93.2999999999999972</v>
      </c>
      <c r="AB54" s="2">
        <f>SUM(T54:U54)</f>
        <v>4.40000000000000036</v>
      </c>
      <c r="AC54" s="2">
        <f>SUM(S54:W54)</f>
        <v>28.8999999999999986</v>
      </c>
      <c r="AE54" s="3" t="n">
        <v>2018</v>
      </c>
      <c r="AF54" s="3" t="n">
        <v>8.18000000000000149</v>
      </c>
      <c r="AG54" s="3" t="n">
        <v>12.6612903225806459</v>
      </c>
      <c r="AH54" s="3" t="n">
        <v>14.6064516129032231</v>
      </c>
      <c r="AI54" s="3" t="n">
        <v>3.66000000000000014</v>
      </c>
      <c r="AJ54" s="3" t="n">
        <v>-8.31290322580645125</v>
      </c>
      <c r="AK54" s="3" t="n">
        <v>-14.0399999999999991</v>
      </c>
      <c r="AL54" s="5" t="n">
        <v>-22.8225806451612883</v>
      </c>
      <c r="AM54" s="3" t="n">
        <v>-29.5516129032258092</v>
      </c>
      <c r="AN54" s="3" t="n">
        <v>-23.3999999999999986</v>
      </c>
      <c r="AO54" s="3" t="n">
        <v>-25.9999999999999964</v>
      </c>
      <c r="AP54" s="3" t="n">
        <v>-8.90000000000000213</v>
      </c>
      <c r="AQ54" s="3" t="n">
        <v>-3.87419354838709751</v>
      </c>
      <c r="AR54" s="3" t="n">
        <v>9.85333333333333172</v>
      </c>
      <c r="AS54" s="3" t="n">
        <v>15.0580645161290327</v>
      </c>
      <c r="AT54" s="3" t="n">
        <v>13.4935483870967712</v>
      </c>
      <c r="AU54" s="3" t="n">
        <v>6.76000000000000156</v>
      </c>
      <c r="AV54" s="3" t="n">
        <v>-4.48709677419354769</v>
      </c>
      <c r="AW54" s="3" t="n">
        <v>-19.0799999999999983</v>
      </c>
      <c r="AX54" s="5" t="n">
        <v>-29.9806451612903295</v>
      </c>
      <c r="AY54" s="2">
        <f>AVERAGE(AM54:AX54)</f>
        <v>-8.34238351254479937</v>
      </c>
      <c r="AZ54" s="3">
        <f>AVERAGE(AR54:AS54)</f>
        <v>12.4556989247312</v>
      </c>
      <c r="BA54" s="3">
        <f>AVERAGE(AR54:AU54)</f>
        <v>11.2912365591398007</v>
      </c>
    </row>
    <row r="55" spans="1:53">
      <c r="A55" s="3" t="n">
        <v>2019</v>
      </c>
      <c r="B55" s="15" t="n">
        <v>0.919000000000000128</v>
      </c>
      <c r="C55" s="15" t="n">
        <v>1.10200000000000009</v>
      </c>
      <c r="D55" s="15" t="n">
        <v>0.919000000000000128</v>
      </c>
      <c r="G55" s="3" t="n">
        <v>2019</v>
      </c>
      <c r="H55" s="3" t="n">
        <v>1.10000000000000009</v>
      </c>
      <c r="I55" s="3" t="n">
        <v>3.29999999999999938</v>
      </c>
      <c r="J55" s="3" t="n">
        <v>1.8</v>
      </c>
      <c r="K55" s="3" t="n">
        <v>13.3000000000000007</v>
      </c>
      <c r="L55" s="3" t="n">
        <v>13.1999999999999975</v>
      </c>
      <c r="M55" s="3" t="n">
        <v>6.60000000000000142</v>
      </c>
      <c r="N55" s="5" t="n">
        <v>5.00000000000000089</v>
      </c>
      <c r="O55" s="3" t="n">
        <v>4.70000000000000018</v>
      </c>
      <c r="P55" s="3" t="n">
        <v>5.90000000000000036</v>
      </c>
      <c r="Q55" s="3" t="n">
        <v>4.90000000000000036</v>
      </c>
      <c r="R55" s="3" t="n">
        <v>5.59999999999999964</v>
      </c>
      <c r="S55" s="3" t="n">
        <v>8.10000000000000142</v>
      </c>
      <c r="T55" s="3" t="n">
        <v>0.1</v>
      </c>
      <c r="U55" s="3" t="n">
        <v>15.0000000000000018</v>
      </c>
      <c r="V55" s="3" t="n">
        <v>4.79999999999999982</v>
      </c>
      <c r="W55" s="3" t="n">
        <v>10.0999999999999996</v>
      </c>
      <c r="X55" s="3" t="n">
        <v>12.8000000000000007</v>
      </c>
      <c r="Y55" s="3" t="n">
        <v>10.8000000000000007</v>
      </c>
      <c r="Z55" s="5" t="n">
        <v>13.8999999999999968</v>
      </c>
      <c r="AA55" s="35">
        <f>SUM(O55:Z55)</f>
        <v>96.7000000000000028</v>
      </c>
      <c r="AB55" s="2">
        <f>SUM(T55:U55)</f>
        <v>15.0999999999999996</v>
      </c>
      <c r="AC55" s="2">
        <f>SUM(S55:W55)</f>
        <v>38.1000000000000014</v>
      </c>
      <c r="AE55" s="3" t="n">
        <v>2019</v>
      </c>
      <c r="AF55" s="3" t="n">
        <v>9.85333333333333172</v>
      </c>
      <c r="AG55" s="3" t="n">
        <v>15.0580645161290327</v>
      </c>
      <c r="AH55" s="3" t="n">
        <v>13.4935483870967712</v>
      </c>
      <c r="AI55" s="3" t="n">
        <v>6.76000000000000156</v>
      </c>
      <c r="AJ55" s="3" t="n">
        <v>-4.48709677419354769</v>
      </c>
      <c r="AK55" s="3" t="n">
        <v>-19.0799999999999983</v>
      </c>
      <c r="AL55" s="5" t="n">
        <v>-29.9806451612903295</v>
      </c>
      <c r="AM55" s="3" t="n">
        <v>-31.3903225806451651</v>
      </c>
      <c r="AN55" s="3" t="n">
        <v>-29.5107142857142826</v>
      </c>
      <c r="AO55" s="3" t="n">
        <v>-19.0387096774193481</v>
      </c>
      <c r="AP55" s="3" t="n">
        <v>-5.48666666666666547</v>
      </c>
      <c r="AQ55" s="3" t="n">
        <v>-0.874193548387096619</v>
      </c>
      <c r="AR55" s="3" t="n">
        <v>18.3333333333333357</v>
      </c>
      <c r="AS55" s="3" t="n">
        <v>12.6741935483870964</v>
      </c>
      <c r="AT55" s="3" t="n">
        <v>16.0870967741935509</v>
      </c>
      <c r="AU55" s="3" t="n">
        <v>6.40000000000000124</v>
      </c>
      <c r="AV55" s="3" t="n">
        <v>-8.18064516129032171</v>
      </c>
      <c r="AW55" s="3" t="n">
        <v>-18.9833333333333307</v>
      </c>
      <c r="AX55" s="5" t="n">
        <v>-27.9967741935483829</v>
      </c>
      <c r="AY55" s="2">
        <f>AVERAGE(AM55:AX55)</f>
        <v>-7.33056131592421956</v>
      </c>
      <c r="AZ55" s="3">
        <f>AVERAGE(AR55:AS55)</f>
        <v>15.5037634408601992</v>
      </c>
      <c r="BA55" s="3">
        <f>AVERAGE(AR55:AU55)</f>
        <v>13.3736559139784994</v>
      </c>
    </row>
    <row r="56" spans="1:53">
      <c r="A56" s="3" t="n">
        <v>2020</v>
      </c>
      <c r="B56" s="15" t="n">
        <v>0.68100000000000005</v>
      </c>
      <c r="C56" s="15" t="n">
        <v>0.799000000000000021</v>
      </c>
      <c r="D56" s="15" t="n">
        <v>0.68100000000000005</v>
      </c>
      <c r="G56" s="3" t="n">
        <v>2020</v>
      </c>
      <c r="H56" s="3" t="n">
        <v>0.1</v>
      </c>
      <c r="I56" s="3" t="n">
        <v>15.0000000000000018</v>
      </c>
      <c r="J56" s="3" t="n">
        <v>4.79999999999999982</v>
      </c>
      <c r="K56" s="3" t="n">
        <v>10.0999999999999996</v>
      </c>
      <c r="L56" s="3" t="n">
        <v>12.8000000000000007</v>
      </c>
      <c r="M56" s="3" t="n">
        <v>10.8000000000000007</v>
      </c>
      <c r="N56" s="5" t="n">
        <v>13.8999999999999968</v>
      </c>
      <c r="O56" s="3" t="n">
        <v>3.20000000000000018</v>
      </c>
      <c r="P56" s="3" t="n">
        <v>19.1000000000000014</v>
      </c>
      <c r="Q56" s="3" t="n">
        <v>8.60000000000000142</v>
      </c>
      <c r="R56" s="3" t="n">
        <v>5.40000000000000036</v>
      </c>
      <c r="S56" s="3" t="n">
        <v>0.899999999999999822</v>
      </c>
      <c r="T56" s="3" t="n">
        <v>5</v>
      </c>
      <c r="U56" s="3" t="n">
        <v>18.7000000000000028</v>
      </c>
      <c r="V56" s="3" t="n">
        <v>17.5</v>
      </c>
      <c r="W56" s="3" t="n">
        <v>15.1999999999999993</v>
      </c>
      <c r="X56" s="3" t="n">
        <v>21.1999999999999993</v>
      </c>
      <c r="Y56" s="3" t="n">
        <v>17.6000000000000014</v>
      </c>
      <c r="Z56" s="3" t="n">
        <v>10.9999999999999982</v>
      </c>
      <c r="AA56" s="35">
        <f>SUM(O56:Z56)</f>
        <v>143.400000000000006</v>
      </c>
      <c r="AB56" s="2">
        <f>SUM(T56:U56)</f>
        <v>23.6999999999999993</v>
      </c>
      <c r="AC56" s="2">
        <f>SUM(S56:W56)</f>
        <v>57.2999999999999972</v>
      </c>
      <c r="AE56" s="3" t="n">
        <v>2020</v>
      </c>
      <c r="AF56" s="3" t="n">
        <v>18.3333333333333357</v>
      </c>
      <c r="AG56" s="3" t="n">
        <v>12.6741935483870964</v>
      </c>
      <c r="AH56" s="3" t="n">
        <v>16.0870967741935509</v>
      </c>
      <c r="AI56" s="3" t="n">
        <v>6.40000000000000124</v>
      </c>
      <c r="AJ56" s="3" t="n">
        <v>-8.18064516129032171</v>
      </c>
      <c r="AK56" s="3" t="n">
        <v>-18.9833333333333307</v>
      </c>
      <c r="AL56" s="5" t="n">
        <v>-27.9967741935483829</v>
      </c>
      <c r="AM56" s="36" t="n">
        <v>-31.2258064516129075</v>
      </c>
      <c r="AN56" s="36" t="n">
        <v>-25.4137931034482705</v>
      </c>
      <c r="AO56" s="36" t="n">
        <v>-19.8741935483870975</v>
      </c>
      <c r="AP56" s="36" t="n">
        <v>-9.7266666666666648</v>
      </c>
      <c r="AQ56" s="36" t="n">
        <v>3.17741935483870996</v>
      </c>
      <c r="AR56" s="36" t="n">
        <v>20.573333333333327</v>
      </c>
      <c r="AS56" s="36" t="n">
        <v>17.3354838709677423</v>
      </c>
      <c r="AT56" s="36" t="n">
        <v>9.00967741935483879</v>
      </c>
      <c r="AU56" s="36" t="n">
        <v>9.38333333333333286</v>
      </c>
      <c r="AV56" s="36" t="n">
        <v>-3.83225806451612883</v>
      </c>
      <c r="AW56" s="36" t="n">
        <v>-15.9166666666666643</v>
      </c>
      <c r="AX56" s="37" t="n">
        <v>-24.4064516129032292</v>
      </c>
      <c r="AY56" s="2">
        <f>AVERAGE(AM56:AX56)</f>
        <v>-5.90971573353109036</v>
      </c>
      <c r="AZ56" s="3">
        <f>AVERAGE(AR56:AS56)</f>
        <v>18.9544086021505009</v>
      </c>
      <c r="BA56" s="3">
        <f>AVERAGE(AR56:AU56)</f>
        <v>14.0754569892473</v>
      </c>
    </row>
    <row r="57" spans="1:53">
      <c r="A57" s="3" t="n">
        <v>2021</v>
      </c>
      <c r="B57" s="3" t="n">
        <v>0.785000000000000053</v>
      </c>
      <c r="C57" s="15" t="n">
        <v>0.96899999999999995</v>
      </c>
      <c r="D57" s="3" t="n">
        <v>0.785000000000000053</v>
      </c>
      <c r="G57" s="3" t="n">
        <v>2021</v>
      </c>
      <c r="H57" s="3" t="n">
        <v>5</v>
      </c>
      <c r="I57" s="3" t="n">
        <v>18.7000000000000028</v>
      </c>
      <c r="J57" s="3" t="n">
        <v>17.5</v>
      </c>
      <c r="K57" s="3" t="n">
        <v>15.1999999999999993</v>
      </c>
      <c r="L57" s="3" t="n">
        <v>21.1999999999999993</v>
      </c>
      <c r="M57" s="3" t="n">
        <v>17.6000000000000014</v>
      </c>
      <c r="N57" s="3" t="n">
        <v>10.9999999999999982</v>
      </c>
      <c r="O57" t="n">
        <v>12.8000000000000007</v>
      </c>
      <c r="P57" t="n">
        <v>9.80000000000000071</v>
      </c>
      <c r="Q57" t="n">
        <v>4.90000000000000036</v>
      </c>
      <c r="R57" t="n">
        <v>5.09999999999999964</v>
      </c>
      <c r="S57" t="n">
        <v>8.39999999999999858</v>
      </c>
      <c r="T57" t="n">
        <v>19.7000000000000028</v>
      </c>
      <c r="U57" t="n">
        <v>48.7000000000000171</v>
      </c>
      <c r="V57" t="n">
        <v>14.4999999999999982</v>
      </c>
      <c r="W57" t="n">
        <v>34.2000000000000028</v>
      </c>
      <c r="X57" t="n">
        <v>14.9000000000000004</v>
      </c>
      <c r="Y57" t="n">
        <v>14.5</v>
      </c>
      <c r="Z57" t="n">
        <v>11.9000000000000004</v>
      </c>
      <c r="AA57" s="35">
        <f>SUM(O57:Z57)</f>
        <v>199.400000000000006</v>
      </c>
      <c r="AB57" s="2">
        <f>SUM(T57:U57)</f>
        <v>68.4000000000000057</v>
      </c>
      <c r="AC57" s="2">
        <f>SUM(S57:W57)</f>
        <v>125.5</v>
      </c>
      <c r="AE57" s="3" t="n">
        <v>2021</v>
      </c>
      <c r="AF57" s="36" t="n">
        <v>20.573333333333327</v>
      </c>
      <c r="AG57" s="36" t="n">
        <v>17.3354838709677423</v>
      </c>
      <c r="AH57" s="36" t="n">
        <v>9.00967741935483879</v>
      </c>
      <c r="AI57" s="36" t="n">
        <v>9.38333333333333286</v>
      </c>
      <c r="AJ57" s="36" t="n">
        <v>-3.83225806451612883</v>
      </c>
      <c r="AK57" s="36" t="n">
        <v>-15.9166666666666643</v>
      </c>
      <c r="AL57" s="37" t="n">
        <v>-24.4064516129032292</v>
      </c>
      <c r="AM57" t="n">
        <v>-31.164516129032247</v>
      </c>
      <c r="AN57" t="n">
        <v>-25.0928571428571452</v>
      </c>
      <c r="AO57" t="n">
        <v>-22.3870967741935445</v>
      </c>
      <c r="AP57" t="n">
        <v>-11.1466666666666683</v>
      </c>
      <c r="AQ57" t="n">
        <v>3.45483870967742002</v>
      </c>
      <c r="AR57" t="n">
        <v>18.6300000000000026</v>
      </c>
      <c r="AS57" t="n">
        <v>15.6096774193548367</v>
      </c>
      <c r="AT57" t="n">
        <v>13.1935483870967722</v>
      </c>
      <c r="AU57" t="n">
        <v>4.6133333333333324</v>
      </c>
      <c r="AV57" t="n">
        <v>-8.92903225806451495</v>
      </c>
      <c r="AW57" t="n">
        <v>-18.4600000000000009</v>
      </c>
      <c r="AX57" t="n">
        <v>-30.8548387096774199</v>
      </c>
      <c r="AY57" s="2">
        <f>AVERAGE(AM57:AX57)</f>
        <v>-7.71113415258577017</v>
      </c>
      <c r="AZ57" s="3">
        <f>AVERAGE(AR57:AS57)</f>
        <v>17.1198387096773992</v>
      </c>
      <c r="BA57" s="3">
        <f>AVERAGE(AR57:AU57)</f>
        <v>13.0116397849461993</v>
      </c>
    </row>
    <row r="58" spans="27:53">
      <c r="AA58" s="7">
        <f>AVERAGE(AA2:AA57)</f>
        <v>210.037499999999994</v>
      </c>
      <c r="AB58" s="7">
        <f>AVERAGE(AB2:AB57)</f>
        <v>52.3232142857143003</v>
      </c>
      <c r="AC58" s="2">
        <f>AVERAGE(AC2:AC57)</f>
        <v>114.742857142857005</v>
      </c>
      <c r="AE58" s="3" t="s">
        <v>27</v>
      </c>
      <c r="AX58" s="3"/>
      <c r="AY58" s="3">
        <f>AVERAGE(AY2:AY57)</f>
        <v>-9.34731324597878022</v>
      </c>
      <c r="AZ58" s="3">
        <f>AVERAGE(AZ2:AZ57)</f>
        <v>13.5196370967742006</v>
      </c>
      <c r="BA58" s="3">
        <f>AVERAGE(BA2:BA57)</f>
        <v>10.8853000192011997</v>
      </c>
    </row>
    <row r="59" spans="7:50">
      <c r="G59" s="2"/>
      <c r="AA59" s="7"/>
      <c r="AB59" s="7"/>
      <c r="AC59" s="2"/>
      <c r="AX59" s="3"/>
    </row>
    <row r="60" spans="7:50">
      <c r="G60" s="2" t="s">
        <v>1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  <c r="N60" s="9" t="s">
        <v>11</v>
      </c>
      <c r="O60" s="9" t="s">
        <v>12</v>
      </c>
      <c r="P60" s="9" t="s">
        <v>13</v>
      </c>
      <c r="Q60" s="9" t="s">
        <v>14</v>
      </c>
      <c r="R60" s="9" t="s">
        <v>15</v>
      </c>
      <c r="S60" s="9" t="s">
        <v>16</v>
      </c>
      <c r="T60" s="9" t="s">
        <v>17</v>
      </c>
      <c r="U60" s="9" t="s">
        <v>18</v>
      </c>
      <c r="V60" s="9" t="s">
        <v>19</v>
      </c>
      <c r="W60" s="9" t="s">
        <v>20</v>
      </c>
      <c r="X60" s="9" t="s">
        <v>21</v>
      </c>
      <c r="Y60" s="3" t="s">
        <v>25</v>
      </c>
      <c r="Z60" s="3" t="s">
        <v>28</v>
      </c>
      <c r="AA60" s="7"/>
      <c r="AB60" s="7"/>
      <c r="AC60" s="2"/>
      <c r="AX60" s="3"/>
    </row>
    <row r="61" spans="7:29">
      <c r="G61" s="3" t="s">
        <v>29</v>
      </c>
      <c r="H61" s="3">
        <f>CORREL($B$2:$B$57,H2:H57)</f>
        <v>0.186124658965179002</v>
      </c>
      <c r="I61" s="3">
        <f>CORREL($B$2:$B$57,I2:I57)</f>
        <v>0.391158147971059034</v>
      </c>
      <c r="J61" s="3">
        <f>CORREL($B$2:$B$57,J2:J57)</f>
        <v>0.244364926188801013</v>
      </c>
      <c r="K61" s="3">
        <f>CORREL($B$2:$B$57,K2:K57)</f>
        <v>-0.0216236851745270009</v>
      </c>
      <c r="L61" s="3">
        <f>CORREL($B$2:$B$57,L2:L57)</f>
        <v>0.111591558486472997</v>
      </c>
      <c r="M61" s="3">
        <f>CORREL($B$2:$B$57,M2:M57)</f>
        <v>0.0517916229178359977</v>
      </c>
      <c r="N61" s="3">
        <f>CORREL($B$2:$B$57,N2:N57)</f>
        <v>-0.0384044369841459989</v>
      </c>
      <c r="O61" s="3">
        <f>CORREL($B$2:$B$57,O2:O57)</f>
        <v>0.0298832545295560017</v>
      </c>
      <c r="P61" s="3">
        <f>CORREL($B$2:$B$57,P2:P57)</f>
        <v>0.144001421279413</v>
      </c>
      <c r="Q61" s="3">
        <f>CORREL($B$2:$B$57,Q2:Q57)</f>
        <v>-0.148296893902992988</v>
      </c>
      <c r="R61" s="3">
        <f>CORREL($B$2:$B$57,R2:R57)</f>
        <v>-0.17629596204631401</v>
      </c>
      <c r="S61" s="3">
        <f>CORREL($B$2:$B$57,S2:S57)</f>
        <v>0.133891693684899016</v>
      </c>
      <c r="T61" s="3">
        <f>CORREL($B$2:$B$57,T2:T57)</f>
        <v>0.273419521546307021</v>
      </c>
      <c r="U61" s="3">
        <f>CORREL($B$2:$B$57,U2:U57)</f>
        <v>0.272704337388086016</v>
      </c>
      <c r="V61" s="3">
        <f>CORREL($B$2:$B$57,V2:V57)</f>
        <v>0.225657038268416965</v>
      </c>
      <c r="W61" s="3">
        <f>CORREL($B$2:$B$57,W2:W57)</f>
        <v>0.170755644821831005</v>
      </c>
      <c r="X61" s="3">
        <f>CORREL($B$2:$B$57,X2:X57)</f>
        <v>0.042581524818030001</v>
      </c>
      <c r="AA61" s="7"/>
      <c r="AB61" s="7"/>
      <c r="AC61" s="2"/>
    </row>
    <row r="62" spans="7:29">
      <c r="G62" s="3" t="s">
        <v>30</v>
      </c>
      <c r="H62" s="3">
        <f>CORREL($B$2:$B$57,AF2:AF57)</f>
        <v>-0.116692758372483985</v>
      </c>
      <c r="I62" s="3">
        <f>CORREL($B$2:$B$57,AG2:AG57)</f>
        <v>-0.063559144111814998</v>
      </c>
      <c r="J62" s="3">
        <f>CORREL($B$2:$B$57,AH2:AH57)</f>
        <v>-0.395234404012489993</v>
      </c>
      <c r="K62" s="3">
        <f>CORREL($B$2:$B$57,AI2:AI57)</f>
        <v>-0.205380692915161012</v>
      </c>
      <c r="L62" s="3">
        <f>CORREL($B$2:$B$57,AJ2:AJ57)</f>
        <v>-0.340373075065588981</v>
      </c>
      <c r="M62" s="3">
        <f>CORREL($B$2:$B$57,AK2:AK57)</f>
        <v>-0.310850150693743021</v>
      </c>
      <c r="N62" s="3">
        <f>CORREL($B$2:$B$57,AL2:AL57)</f>
        <v>-0.270800526680331011</v>
      </c>
      <c r="O62" s="3">
        <f>CORREL($B$2:$B$57,AM2:AM57)</f>
        <v>-0.0803978013100999966</v>
      </c>
      <c r="P62" s="3">
        <f>CORREL($B$2:$B$57,AN2:AN57)</f>
        <v>-0.179457905623698011</v>
      </c>
      <c r="Q62" s="3">
        <f>CORREL($B$2:$B$57,AO2:AO57)</f>
        <v>-0.295638404831859969</v>
      </c>
      <c r="R62" s="3">
        <f>CORREL($B$2:$B$57,AP2:AP57)</f>
        <v>-0.161022636645993007</v>
      </c>
      <c r="S62" s="3">
        <f>CORREL($B$2:$B$57,AQ2:AQ57)</f>
        <v>-0.0279591146802479962</v>
      </c>
      <c r="T62" s="3">
        <f>CORREL($B$2:$B$57,AR2:AR57)</f>
        <v>0.255636093296216016</v>
      </c>
      <c r="U62" s="3">
        <f>CORREL($B$2:$B$57,AS2:AS57)</f>
        <v>0.164292192041568992</v>
      </c>
      <c r="V62" s="3">
        <f>CORREL($B$2:$B$57,AT2:AT57)</f>
        <v>-0.063468319548414005</v>
      </c>
      <c r="W62" s="3">
        <f>CORREL($B$2:$B$57,AU2:AU57)</f>
        <v>-0.00016238676592900001</v>
      </c>
      <c r="X62" s="3">
        <f>CORREL($B$2:$B$57,AV2:AV57)</f>
        <v>-0.224817608802354973</v>
      </c>
      <c r="Y62" s="3">
        <f>CORREL($B$2:$B$56,AZ2:AZ56)</f>
        <v>0.320846353999498035</v>
      </c>
      <c r="Z62" s="3">
        <f>CORREL($B$2:$B$56,BA2:BA56)</f>
        <v>0.19547922029073499</v>
      </c>
      <c r="AA62" s="7"/>
      <c r="AC62" s="2"/>
    </row>
    <row r="63" spans="7:29">
      <c r="G63" s="3" t="s">
        <v>31</v>
      </c>
      <c r="H63" s="3" t="n">
        <v>0.22200000000000002</v>
      </c>
      <c r="I63" s="3" t="n">
        <v>0.22200000000000002</v>
      </c>
      <c r="J63" s="3" t="n">
        <v>0.22200000000000002</v>
      </c>
      <c r="K63" s="3" t="n">
        <v>0.22200000000000002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7"/>
      <c r="AC63" s="2"/>
    </row>
    <row r="64" spans="7:29">
      <c r="G64" s="3" t="s">
        <v>32</v>
      </c>
      <c r="H64" t="n">
        <v>0.310000000000000009</v>
      </c>
      <c r="I64" t="n">
        <v>0.310000000000000009</v>
      </c>
      <c r="J64" t="n">
        <v>0.310000000000000009</v>
      </c>
      <c r="K64" t="n">
        <v>0.310000000000000009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s="7"/>
      <c r="AC64" s="2"/>
    </row>
    <row r="65" spans="7:29">
      <c r="G65" s="3" t="s">
        <v>33</v>
      </c>
      <c r="H65" s="30" t="n">
        <v>0</v>
      </c>
      <c r="I65" s="30" t="n">
        <v>0</v>
      </c>
      <c r="J65" s="30" t="n">
        <v>0</v>
      </c>
      <c r="K65" s="30" t="n">
        <v>0</v>
      </c>
      <c r="L65" s="30" t="n">
        <v>0</v>
      </c>
      <c r="M65" s="30" t="n">
        <v>0</v>
      </c>
      <c r="N65" s="30" t="n">
        <v>0</v>
      </c>
      <c r="O65" s="30" t="n">
        <v>0</v>
      </c>
      <c r="P65" s="30" t="n">
        <v>0</v>
      </c>
      <c r="Q65" s="30" t="n">
        <v>0</v>
      </c>
      <c r="R65" s="30" t="n">
        <v>0</v>
      </c>
      <c r="S65" s="30" t="n">
        <v>0</v>
      </c>
      <c r="T65" s="30" t="n">
        <v>0</v>
      </c>
      <c r="U65" s="30" t="n">
        <v>0</v>
      </c>
      <c r="V65" s="30" t="n">
        <v>0</v>
      </c>
      <c r="W65" s="30" t="n">
        <v>0</v>
      </c>
      <c r="X65" s="30" t="n">
        <v>0</v>
      </c>
      <c r="Y65" s="30" t="n">
        <v>0</v>
      </c>
      <c r="Z65" s="30" t="n">
        <v>0</v>
      </c>
      <c r="AA65" s="7"/>
      <c r="AC65" s="2"/>
    </row>
    <row r="66" spans="7:29">
      <c r="G66" s="3" t="s">
        <v>34</v>
      </c>
      <c r="H66" s="3" t="n">
        <v>-0.22200000000000002</v>
      </c>
      <c r="I66" s="3" t="n">
        <v>-0.22200000000000002</v>
      </c>
      <c r="J66" s="3" t="n">
        <v>-0.22200000000000002</v>
      </c>
      <c r="K66" s="3" t="n">
        <v>-0.22200000000000002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7"/>
      <c r="AC66" s="2"/>
    </row>
    <row r="67" spans="7:29">
      <c r="G67" s="3" t="s">
        <v>35</v>
      </c>
      <c r="H67" t="n">
        <v>-0.310000000000000009</v>
      </c>
      <c r="I67" t="n">
        <v>-0.310000000000000009</v>
      </c>
      <c r="J67" t="n">
        <v>-0.310000000000000009</v>
      </c>
      <c r="K67" t="n">
        <v>-0.310000000000000009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s="7"/>
      <c r="AC67" s="2"/>
    </row>
    <row r="68" spans="7:29">
      <c r="G68" s="3" t="s">
        <v>36</v>
      </c>
      <c r="H68" s="30" t="n">
        <v>0</v>
      </c>
      <c r="I68" s="30" t="n">
        <v>0</v>
      </c>
      <c r="J68" s="30" t="n">
        <v>0</v>
      </c>
      <c r="K68" s="30" t="n">
        <v>0</v>
      </c>
      <c r="L68" s="30" t="n">
        <v>0</v>
      </c>
      <c r="M68" s="30" t="n">
        <v>0</v>
      </c>
      <c r="N68" s="30" t="n">
        <v>0</v>
      </c>
      <c r="O68" s="30" t="n">
        <v>0</v>
      </c>
      <c r="P68" s="30" t="n">
        <v>0</v>
      </c>
      <c r="Q68" s="30" t="n">
        <v>0</v>
      </c>
      <c r="R68" s="30" t="n">
        <v>0</v>
      </c>
      <c r="S68" s="30" t="n">
        <v>0</v>
      </c>
      <c r="T68" s="30" t="n">
        <v>0</v>
      </c>
      <c r="U68" s="30" t="n">
        <v>0</v>
      </c>
      <c r="V68" s="30" t="n">
        <v>0</v>
      </c>
      <c r="W68" s="30" t="n">
        <v>0</v>
      </c>
      <c r="X68" s="30" t="n">
        <v>0</v>
      </c>
      <c r="Y68" s="30" t="n">
        <v>0</v>
      </c>
      <c r="Z68" s="30" t="n">
        <v>0</v>
      </c>
      <c r="AA68" s="7"/>
      <c r="AC68" s="2"/>
    </row>
    <row r="69" spans="6:29">
      <c r="F69" s="3" t="s">
        <v>37</v>
      </c>
      <c r="G69" s="11">
        <f>MAX(H61:X61)</f>
        <v>0.391158147971059034</v>
      </c>
      <c r="AA69" s="7"/>
      <c r="AC69" s="2"/>
    </row>
    <row r="70" spans="6:29">
      <c r="F70" s="3" t="s">
        <v>38</v>
      </c>
      <c r="G70" s="12">
        <f>MIN(H61:X61)</f>
        <v>-0.17629596204631401</v>
      </c>
      <c r="AA70" s="7"/>
      <c r="AC70" s="2"/>
    </row>
    <row r="71" spans="6:29">
      <c r="F71" s="3" t="s">
        <v>39</v>
      </c>
      <c r="G71" s="11">
        <f>MAX(H62:X62)</f>
        <v>0.255636093296216016</v>
      </c>
      <c r="AA71" s="7"/>
      <c r="AC71" s="2"/>
    </row>
    <row r="72" spans="6:29">
      <c r="F72" s="3" t="s">
        <v>40</v>
      </c>
      <c r="G72" s="12">
        <f>MIN(H62:X62)</f>
        <v>-0.395234404012489993</v>
      </c>
      <c r="AA72" s="7"/>
      <c r="AC72" s="2"/>
    </row>
    <row r="73" spans="27:27">
      <c r="AA73" s="7"/>
    </row>
    <row r="74" spans="27:27">
      <c r="AA74" s="7"/>
    </row>
    <row r="75" spans="27:27">
      <c r="AA75" s="7"/>
    </row>
    <row r="76" spans="27:27">
      <c r="AA76" s="7"/>
    </row>
    <row r="77" spans="27:27">
      <c r="AA77" s="7"/>
    </row>
    <row r="78" spans="27:27">
      <c r="AA78" s="7"/>
    </row>
    <row r="94" spans="5:18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5:18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5:18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5:18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5:18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5:18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2" spans="5:18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5:18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5:18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5:18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5:18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5:18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5:18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5:18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5:18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5:18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5:18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5:18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5:18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5:18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8" spans="5:18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5:18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5:18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5:18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5:18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5:18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6" spans="5:18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5:18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5:18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5:18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5:18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5:18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4" spans="5:18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5:18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5:18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5:18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5:18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5:18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</sheetData>
  <conditionalFormatting sqref="H63 I65:Z65 H65:H66 H68:Z68">
    <cfRule type="top10" dxfId="76" priority="1" rank="5" bottom="1"/>
  </conditionalFormatting>
  <conditionalFormatting sqref="I63:Z63">
    <cfRule type="top10" dxfId="77" priority="2" rank="5" bottom="1"/>
  </conditionalFormatting>
  <conditionalFormatting sqref="H63 I65:Z65 H65:H66 H68:Z68">
    <cfRule type="top10" dxfId="78" priority="3" rank="5"/>
  </conditionalFormatting>
  <conditionalFormatting sqref="I66:Z66">
    <cfRule type="top10" dxfId="79" priority="4" rank="5"/>
  </conditionalFormatting>
  <conditionalFormatting sqref="I66:Z66">
    <cfRule type="top10" dxfId="80" priority="5" rank="5" bottom="1"/>
  </conditionalFormatting>
  <conditionalFormatting sqref="I66:Z66">
    <cfRule type="top10" dxfId="81" priority="6" rank="5" bottom="1"/>
  </conditionalFormatting>
  <conditionalFormatting sqref="I63:Z63">
    <cfRule type="top10" dxfId="82" priority="7" rank="5"/>
  </conditionalFormatting>
  <conditionalFormatting sqref="I63:Z63">
    <cfRule type="top10" dxfId="83" priority="8" rank="5"/>
  </conditionalFormatting>
  <conditionalFormatting sqref="H63 I65:Z65 H65:H66 H68:Z68">
    <cfRule type="top10" dxfId="84" priority="9" rank="5"/>
  </conditionalFormatting>
  <conditionalFormatting sqref="H63 I65:Z65 H65:H66 H68:Z68">
    <cfRule type="top10" dxfId="85" priority="10" rank="5" bottom="1"/>
  </conditionalFormatting>
  <conditionalFormatting sqref="Y65:Z65">
    <cfRule type="top10" dxfId="86" priority="11" rank="5" bottom="1"/>
  </conditionalFormatting>
  <conditionalFormatting sqref="Y65:Z65">
    <cfRule type="top10" dxfId="87" priority="12" rank="5"/>
  </conditionalFormatting>
  <conditionalFormatting sqref="I66:Z66">
    <cfRule type="top10" dxfId="88" priority="13" rank="5"/>
  </conditionalFormatting>
  <conditionalFormatting sqref="I63:Z63">
    <cfRule type="top10" dxfId="89" priority="14" rank="5" bottom="1"/>
  </conditionalFormatting>
  <conditionalFormatting sqref="E95:R99 E103:R107 E111:R115 E119:R123 E127:R131 E135:R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H61:Y62 Z62 AA85:AA86">
    <cfRule type="top10" dxfId="90" priority="16" rank="5"/>
  </conditionalFormatting>
  <conditionalFormatting sqref="H61:Y62 Z62 AA85:AA86">
    <cfRule type="top10" dxfId="91" priority="17" rank="5" bottom="1"/>
  </conditionalFormatting>
  <conditionalFormatting sqref="H61:Y61 Y62:Z62">
    <cfRule type="top10" dxfId="92" priority="18" rank="5" bottom="1"/>
  </conditionalFormatting>
  <conditionalFormatting sqref="H61:Y61 Y62:Z62">
    <cfRule type="top10" dxfId="93" priority="19" rank="5"/>
  </conditionalFormatting>
  <conditionalFormatting sqref="H62:Z62">
    <cfRule type="top10" dxfId="94" priority="20" rank="5" bottom="1"/>
  </conditionalFormatting>
  <conditionalFormatting sqref="H62:Z62">
    <cfRule type="top10" dxfId="95" priority="21" rank="5"/>
  </conditionalFormatting>
  <conditionalFormatting sqref="E108:R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139"/>
  <sheetViews>
    <sheetView tabSelected="1" view="normal" topLeftCell="K51" zoomScale="60" workbookViewId="0">
      <selection activeCell="L63" sqref="L63:AD68"/>
    </sheetView>
  </sheetViews>
  <sheetFormatPr defaultRowHeight="15.80"/>
  <cols>
    <col min="1" max="17" width="8.877049" style="3"/>
    <col min="18" max="18" width="8.877049" style="5"/>
    <col min="19" max="29" width="8.877049" style="3"/>
    <col min="30" max="30" width="8.877049" style="5"/>
    <col min="31" max="41" width="8.877049" style="3"/>
    <col min="42" max="42" width="8.877049" style="5"/>
    <col min="43" max="53" width="8.877049" style="3"/>
    <col min="54" max="54" width="8.877049" style="5"/>
    <col min="55" max="16384" width="8.877049" style="3"/>
  </cols>
  <sheetData>
    <row r="1" spans="1:5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 t="s">
        <v>24</v>
      </c>
      <c r="AF1" s="3" t="s">
        <v>25</v>
      </c>
      <c r="AI1" s="17" t="s">
        <v>26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  <c r="AO1" s="3" t="s">
        <v>10</v>
      </c>
      <c r="AP1" s="5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5" t="s">
        <v>23</v>
      </c>
      <c r="BD1" s="3" t="s">
        <v>25</v>
      </c>
      <c r="BE1" s="3" t="s">
        <v>28</v>
      </c>
    </row>
    <row r="2" spans="1:57">
      <c r="A2" s="3" t="n">
        <v>1966</v>
      </c>
      <c r="B2" s="3" t="n">
        <v>0.842999999999999794</v>
      </c>
      <c r="C2" s="6" t="n">
        <v>0.819999999999999929</v>
      </c>
      <c r="D2" s="3" t="n">
        <v>0.842999999999999794</v>
      </c>
      <c r="E2"/>
      <c r="F2"/>
      <c r="G2"/>
      <c r="H2"/>
      <c r="I2"/>
      <c r="K2" s="3" t="n">
        <v>1966</v>
      </c>
      <c r="S2" s="3" t="n">
        <v>45.5</v>
      </c>
      <c r="T2" s="3" t="n">
        <v>29.5</v>
      </c>
      <c r="U2" s="3" t="n">
        <v>14.0999999999999996</v>
      </c>
      <c r="V2" s="3" t="n">
        <v>2.29999999999999982</v>
      </c>
      <c r="W2" s="3" t="n">
        <v>1.39999999999999991</v>
      </c>
      <c r="X2" s="3" t="n">
        <v>46.2000000000000099</v>
      </c>
      <c r="Y2" s="3" t="n">
        <v>66.9000000000000057</v>
      </c>
      <c r="Z2" s="3" t="n">
        <v>29.8000000000000007</v>
      </c>
      <c r="AA2" s="3" t="n">
        <v>21.6000000000000014</v>
      </c>
      <c r="AB2" s="3" t="n">
        <v>18.6000000000000014</v>
      </c>
      <c r="AC2" s="3" t="n">
        <v>51.8999999999999986</v>
      </c>
      <c r="AD2" s="5" t="n">
        <v>9.09999999999999964</v>
      </c>
      <c r="AE2" s="18">
        <f>SUM(S2:AD2)</f>
        <v>336.899999999999977</v>
      </c>
      <c r="AF2" s="16">
        <f>SUM(X2:Y2)</f>
        <v>113.099999999999994</v>
      </c>
      <c r="AG2" s="16">
        <f>SUM(W2:AA2)</f>
        <v>165.900000000000006</v>
      </c>
      <c r="AH2" s="16"/>
      <c r="AI2" s="3" t="n">
        <v>1966</v>
      </c>
      <c r="AQ2" s="3" t="n">
        <v>-35.5258064516129011</v>
      </c>
      <c r="AR2" s="3" t="n">
        <v>-35.8892857142857125</v>
      </c>
      <c r="AS2" s="3" t="n">
        <v>-15.5612903225806463</v>
      </c>
      <c r="AT2" s="3" t="n">
        <v>-7.71666666666666679</v>
      </c>
      <c r="AU2" s="3" t="n">
        <v>5.59032258064516174</v>
      </c>
      <c r="AV2" s="3" t="n">
        <v>17.7766666666666637</v>
      </c>
      <c r="AW2" s="3" t="n">
        <v>18.1387096774193566</v>
      </c>
      <c r="AX2" s="3" t="n">
        <v>15.4645161290322566</v>
      </c>
      <c r="AY2" s="3" t="n">
        <v>7.49666666666666881</v>
      </c>
      <c r="AZ2" s="3" t="n">
        <v>-10.7870967741935502</v>
      </c>
      <c r="BA2" s="3" t="n">
        <v>-13.8800000000000008</v>
      </c>
      <c r="BB2" s="5" t="n">
        <v>-27.6419354838709666</v>
      </c>
      <c r="BC2" s="32">
        <f>AVERAGE(AQ2:BB2)</f>
        <v>-6.8779333077317002</v>
      </c>
      <c r="BD2" s="3">
        <f>AVERAGE(AV2:AW2)</f>
        <v>17.9576881720429995</v>
      </c>
      <c r="BE2" s="3">
        <f>AVERAGE(AV2:AY2)</f>
        <v>14.7191397849462007</v>
      </c>
    </row>
    <row r="3" spans="1:57">
      <c r="A3" s="3" t="n">
        <v>1967</v>
      </c>
      <c r="B3" s="3" t="n">
        <v>0.846999999999999886</v>
      </c>
      <c r="C3" s="6" t="n">
        <v>0.884999999999999964</v>
      </c>
      <c r="D3" s="3" t="n">
        <v>0.846999999999999886</v>
      </c>
      <c r="E3"/>
      <c r="F3"/>
      <c r="G3"/>
      <c r="H3"/>
      <c r="I3"/>
      <c r="K3" s="3" t="n">
        <v>1967</v>
      </c>
      <c r="L3" s="3" t="n">
        <v>46.2000000000000099</v>
      </c>
      <c r="M3" s="3" t="n">
        <v>66.9000000000000057</v>
      </c>
      <c r="N3" s="3" t="n">
        <v>29.8000000000000007</v>
      </c>
      <c r="O3" s="3" t="n">
        <v>21.6000000000000014</v>
      </c>
      <c r="P3" s="3" t="n">
        <v>18.6000000000000014</v>
      </c>
      <c r="Q3" s="3" t="n">
        <v>51.8999999999999986</v>
      </c>
      <c r="R3" s="5" t="n">
        <v>9.09999999999999964</v>
      </c>
      <c r="S3" s="3" t="n">
        <v>19.3999999999999986</v>
      </c>
      <c r="T3" s="3" t="n">
        <v>4.80000000000000071</v>
      </c>
      <c r="U3" s="3" t="n">
        <v>15.5</v>
      </c>
      <c r="V3" s="3" t="n">
        <v>13.5999999999999996</v>
      </c>
      <c r="W3" s="3" t="n">
        <v>31.0000000000000036</v>
      </c>
      <c r="X3" s="3" t="n">
        <v>28.6999999999999993</v>
      </c>
      <c r="Y3" s="3" t="n">
        <v>46.7999999999999972</v>
      </c>
      <c r="Z3" s="3" t="n">
        <v>19.6000000000000014</v>
      </c>
      <c r="AA3" s="3" t="n">
        <v>13.6999999999999993</v>
      </c>
      <c r="AB3" s="3" t="n">
        <v>30.6000000000000014</v>
      </c>
      <c r="AC3" s="3" t="n">
        <v>10.1999999999999975</v>
      </c>
      <c r="AD3" s="5" t="n">
        <v>34.2000000000000028</v>
      </c>
      <c r="AE3" s="18">
        <f>SUM(S3:AD3)</f>
        <v>268.100000000000023</v>
      </c>
      <c r="AF3" s="16">
        <f>SUM(X3:Y3)</f>
        <v>75.5</v>
      </c>
      <c r="AG3" s="16">
        <f>SUM(W3:AA3)</f>
        <v>139.800000000000011</v>
      </c>
      <c r="AH3" s="16"/>
      <c r="AI3" s="3" t="n">
        <v>1967</v>
      </c>
      <c r="AJ3" s="3" t="n">
        <v>17.7766666666666637</v>
      </c>
      <c r="AK3" s="3" t="n">
        <v>18.1387096774193566</v>
      </c>
      <c r="AL3" s="3" t="n">
        <v>15.4645161290322566</v>
      </c>
      <c r="AM3" s="3" t="n">
        <v>7.49666666666666881</v>
      </c>
      <c r="AN3" s="3" t="n">
        <v>-10.7870967741935502</v>
      </c>
      <c r="AO3" s="3" t="n">
        <v>-13.8800000000000008</v>
      </c>
      <c r="AP3" s="5" t="n">
        <v>-27.6419354838709666</v>
      </c>
      <c r="AQ3" s="3" t="n">
        <v>-34.0806451612903132</v>
      </c>
      <c r="AR3" s="3" t="n">
        <v>-32.3642857142857139</v>
      </c>
      <c r="AS3" s="3" t="n">
        <v>-15.435483870967742</v>
      </c>
      <c r="AT3" s="3" t="n">
        <v>-10.4931034482758641</v>
      </c>
      <c r="AU3" s="3" t="n">
        <v>11.2193548387096804</v>
      </c>
      <c r="AV3" s="3" t="n">
        <v>18.216666666666665</v>
      </c>
      <c r="AW3" s="3" t="n">
        <v>16.5419354838709687</v>
      </c>
      <c r="AX3" s="3" t="n">
        <v>13.3064516129032278</v>
      </c>
      <c r="AY3" s="3" t="n">
        <v>8.413333333333334</v>
      </c>
      <c r="AZ3" s="3" t="n">
        <v>-6.22580645161290214</v>
      </c>
      <c r="BA3" s="3" t="n">
        <v>-29.0066666666666642</v>
      </c>
      <c r="BB3" s="5" t="n">
        <v>-28.8064516129032206</v>
      </c>
      <c r="BC3" s="32">
        <f>AVERAGE(AQ3:BB3)</f>
        <v>-7.39289174920987957</v>
      </c>
      <c r="BD3" s="3">
        <f>AVERAGE(AV3:AW3)</f>
        <v>17.3793010752687991</v>
      </c>
      <c r="BE3" s="3">
        <f>AVERAGE(AV3:AY3)</f>
        <v>14.1195967741935</v>
      </c>
    </row>
    <row r="4" spans="1:57">
      <c r="A4" s="3" t="n">
        <v>1968</v>
      </c>
      <c r="B4" s="3" t="n">
        <v>1.34200000000000008</v>
      </c>
      <c r="C4" s="6" t="n">
        <v>1.35200000000000009</v>
      </c>
      <c r="D4" s="3" t="n">
        <v>1.34200000000000008</v>
      </c>
      <c r="E4"/>
      <c r="F4"/>
      <c r="G4"/>
      <c r="H4"/>
      <c r="I4"/>
      <c r="K4" s="3" t="n">
        <v>1968</v>
      </c>
      <c r="L4" s="3" t="n">
        <v>28.6999999999999993</v>
      </c>
      <c r="M4" s="3" t="n">
        <v>46.7999999999999972</v>
      </c>
      <c r="N4" s="3" t="n">
        <v>19.6000000000000014</v>
      </c>
      <c r="O4" s="3" t="n">
        <v>13.6999999999999993</v>
      </c>
      <c r="P4" s="3" t="n">
        <v>30.6000000000000014</v>
      </c>
      <c r="Q4" s="3" t="n">
        <v>10.1999999999999975</v>
      </c>
      <c r="R4" s="5" t="n">
        <v>34.2000000000000028</v>
      </c>
      <c r="S4" s="3" t="n">
        <v>34.2000000000000028</v>
      </c>
      <c r="T4" s="3" t="n">
        <v>21.8000000000000007</v>
      </c>
      <c r="U4" s="3" t="n">
        <v>14.6999999999999993</v>
      </c>
      <c r="V4" s="3" t="n">
        <v>1.8</v>
      </c>
      <c r="W4" s="3" t="n">
        <v>21.8999999999999986</v>
      </c>
      <c r="X4" s="3" t="n">
        <v>32.7999999999999972</v>
      </c>
      <c r="Y4" s="3" t="n">
        <v>81.7999999999999972</v>
      </c>
      <c r="Z4" s="3" t="n">
        <v>39.0000000000000071</v>
      </c>
      <c r="AA4" s="3" t="n">
        <v>10.3000000000000007</v>
      </c>
      <c r="AB4" s="3" t="n">
        <v>34.2999999999999972</v>
      </c>
      <c r="AC4" s="3" t="n">
        <v>8.09999999999999964</v>
      </c>
      <c r="AD4" s="5" t="n">
        <v>16.1000000000000014</v>
      </c>
      <c r="AE4" s="18">
        <f>SUM(S4:AD4)</f>
        <v>316.800000000000011</v>
      </c>
      <c r="AF4" s="16">
        <f>SUM(X4:Y4)</f>
        <v>114.599999999999994</v>
      </c>
      <c r="AG4" s="16">
        <f>SUM(W4:AA4)</f>
        <v>185.800000000000011</v>
      </c>
      <c r="AH4" s="16"/>
      <c r="AI4" s="3" t="n">
        <v>1968</v>
      </c>
      <c r="AJ4" s="3" t="n">
        <v>18.216666666666665</v>
      </c>
      <c r="AK4" s="3" t="n">
        <v>16.5419354838709687</v>
      </c>
      <c r="AL4" s="3" t="n">
        <v>13.3064516129032278</v>
      </c>
      <c r="AM4" s="3" t="n">
        <v>8.413333333333334</v>
      </c>
      <c r="AN4" s="3" t="n">
        <v>-6.22580645161290214</v>
      </c>
      <c r="AO4" s="3" t="n">
        <v>-29.0066666666666642</v>
      </c>
      <c r="AP4" s="5" t="n">
        <v>-28.8064516129032206</v>
      </c>
      <c r="AQ4" s="3" t="n">
        <v>-26.4096774193548391</v>
      </c>
      <c r="AR4" s="3" t="n">
        <v>-26.4107142857142918</v>
      </c>
      <c r="AS4" s="3" t="n">
        <v>-16.3533333333333388</v>
      </c>
      <c r="AT4" s="3" t="n">
        <v>-8.36333333333333329</v>
      </c>
      <c r="AU4" s="3" t="n">
        <v>5.87096774193548399</v>
      </c>
      <c r="AV4" s="3" t="n">
        <v>16.9733333333333327</v>
      </c>
      <c r="AW4" s="3" t="n">
        <v>19.2677419354838761</v>
      </c>
      <c r="AX4" s="3" t="n">
        <v>16.4064516129032256</v>
      </c>
      <c r="AY4" s="3" t="n">
        <v>6.94000000000000039</v>
      </c>
      <c r="AZ4" s="3" t="n">
        <v>-10.9387096774193537</v>
      </c>
      <c r="BA4" s="3" t="n">
        <v>-27.9233333333333356</v>
      </c>
      <c r="BB4" s="5" t="n">
        <v>-32.758064516129032</v>
      </c>
      <c r="BC4" s="32">
        <f>AVERAGE(AQ4:BB4)</f>
        <v>-6.97488927291346972</v>
      </c>
      <c r="BD4" s="3">
        <f>AVERAGE(AV4:AW4)</f>
        <v>18.1205376344085991</v>
      </c>
      <c r="BE4" s="3">
        <f>AVERAGE(AV4:AY4)</f>
        <v>14.8968817204301001</v>
      </c>
    </row>
    <row r="5" spans="1:57">
      <c r="A5" s="3" t="n">
        <v>1969</v>
      </c>
      <c r="B5" s="3" t="n">
        <v>1.44599999999999991</v>
      </c>
      <c r="C5" s="6" t="n">
        <v>1.31299999999999994</v>
      </c>
      <c r="D5" s="3" t="n">
        <v>1.44599999999999991</v>
      </c>
      <c r="E5"/>
      <c r="F5"/>
      <c r="G5"/>
      <c r="H5"/>
      <c r="I5"/>
      <c r="K5" s="3" t="n">
        <v>1969</v>
      </c>
      <c r="L5" s="3" t="n">
        <v>32.7999999999999972</v>
      </c>
      <c r="M5" s="3" t="n">
        <v>81.7999999999999972</v>
      </c>
      <c r="N5" s="3" t="n">
        <v>39.0000000000000071</v>
      </c>
      <c r="O5" s="3" t="n">
        <v>10.3000000000000007</v>
      </c>
      <c r="P5" s="3" t="n">
        <v>34.2999999999999972</v>
      </c>
      <c r="Q5" s="3" t="n">
        <v>8.09999999999999964</v>
      </c>
      <c r="R5" s="5" t="n">
        <v>16.1000000000000014</v>
      </c>
      <c r="S5" s="3" t="n">
        <v>36.8999999999999986</v>
      </c>
      <c r="T5" s="3" t="n">
        <v>3.29999999999999982</v>
      </c>
      <c r="U5" s="3" t="n">
        <v>3.10000000000000009</v>
      </c>
      <c r="V5" s="3" t="n">
        <v>1.10000000000000009</v>
      </c>
      <c r="W5" s="3" t="n">
        <v>4.40000000000000036</v>
      </c>
      <c r="X5" s="3" t="n">
        <v>21</v>
      </c>
      <c r="Y5" s="3" t="n">
        <v>10.3000000000000007</v>
      </c>
      <c r="Z5" s="3" t="n">
        <v>11.4000000000000004</v>
      </c>
      <c r="AA5" s="3" t="n">
        <v>29.2000000000000064</v>
      </c>
      <c r="AB5" s="3" t="n">
        <v>23.8000000000000007</v>
      </c>
      <c r="AC5" s="3" t="n">
        <v>6.29999999999999982</v>
      </c>
      <c r="AD5" s="5" t="n">
        <v>13.6999999999999993</v>
      </c>
      <c r="AE5" s="18">
        <f>SUM(S5:AD5)</f>
        <v>164.5</v>
      </c>
      <c r="AF5" s="16">
        <f>SUM(X5:Y5)</f>
        <v>31.3000000000000007</v>
      </c>
      <c r="AG5" s="16">
        <f>SUM(W5:AA5)</f>
        <v>76.2999999999999972</v>
      </c>
      <c r="AH5" s="16"/>
      <c r="AI5" s="3" t="n">
        <v>1969</v>
      </c>
      <c r="AJ5" s="3" t="n">
        <v>16.9733333333333327</v>
      </c>
      <c r="AK5" s="3" t="n">
        <v>19.2677419354838761</v>
      </c>
      <c r="AL5" s="3" t="n">
        <v>16.4064516129032256</v>
      </c>
      <c r="AM5" s="3" t="n">
        <v>6.94000000000000039</v>
      </c>
      <c r="AN5" s="3" t="n">
        <v>-10.9387096774193537</v>
      </c>
      <c r="AO5" s="3" t="n">
        <v>-27.9233333333333356</v>
      </c>
      <c r="AP5" s="5" t="n">
        <v>-32.758064516129032</v>
      </c>
      <c r="AQ5" s="3" t="n">
        <v>-19.3677419354838705</v>
      </c>
      <c r="AR5" s="3" t="n">
        <v>-30.3785714285714228</v>
      </c>
      <c r="AS5" s="3" t="n">
        <v>-21.6870967741935452</v>
      </c>
      <c r="AT5" s="3" t="n">
        <v>-6.05999999999999961</v>
      </c>
      <c r="AU5" s="3" t="n">
        <v>8.52903225806451459</v>
      </c>
      <c r="AV5" s="3" t="n">
        <v>19.0666666666666629</v>
      </c>
      <c r="AW5" s="3" t="n">
        <v>21.4645161290322655</v>
      </c>
      <c r="AX5" s="3" t="n">
        <v>18.0322580645161281</v>
      </c>
      <c r="AY5" s="3" t="n">
        <v>9.35666666666666913</v>
      </c>
      <c r="AZ5" s="3" t="n">
        <v>-10.7096774193548363</v>
      </c>
      <c r="BA5" s="3" t="n">
        <v>-28.4899999999999984</v>
      </c>
      <c r="BB5" s="5" t="n">
        <v>-30.8129032258064441</v>
      </c>
      <c r="BC5" s="32">
        <f>AVERAGE(AQ5:BB5)</f>
        <v>-5.92140424987198966</v>
      </c>
      <c r="BD5" s="3">
        <f>AVERAGE(AV5:AW5)</f>
        <v>20.2655913978495015</v>
      </c>
      <c r="BE5" s="3">
        <f>AVERAGE(AV5:AY5)</f>
        <v>16.9800268817203985</v>
      </c>
    </row>
    <row r="6" spans="1:57">
      <c r="A6" s="3" t="n">
        <v>1970</v>
      </c>
      <c r="B6" s="3" t="n">
        <v>1.2589999999999999</v>
      </c>
      <c r="C6" s="6" t="n">
        <v>1.06899999999999995</v>
      </c>
      <c r="D6" s="3" t="n">
        <v>1.2589999999999999</v>
      </c>
      <c r="E6"/>
      <c r="F6"/>
      <c r="G6"/>
      <c r="H6"/>
      <c r="I6"/>
      <c r="K6" s="3" t="n">
        <v>1970</v>
      </c>
      <c r="L6" s="3" t="n">
        <v>21</v>
      </c>
      <c r="M6" s="3" t="n">
        <v>10.3000000000000007</v>
      </c>
      <c r="N6" s="3" t="n">
        <v>11.4000000000000004</v>
      </c>
      <c r="O6" s="3" t="n">
        <v>29.2000000000000064</v>
      </c>
      <c r="P6" s="3" t="n">
        <v>23.8000000000000007</v>
      </c>
      <c r="Q6" s="3" t="n">
        <v>6.29999999999999982</v>
      </c>
      <c r="R6" s="5" t="n">
        <v>13.6999999999999993</v>
      </c>
      <c r="S6" s="3" t="n">
        <v>2.39999999999999991</v>
      </c>
      <c r="T6" s="3" t="n">
        <v>10.1999999999999993</v>
      </c>
      <c r="U6" s="3" t="n">
        <v>6.40000000000000036</v>
      </c>
      <c r="V6" s="3" t="n">
        <v>3.5</v>
      </c>
      <c r="W6" s="3" t="n">
        <v>20.5000000000000036</v>
      </c>
      <c r="X6" s="3" t="n">
        <v>23.3999999999999986</v>
      </c>
      <c r="Y6" s="3" t="n">
        <v>41.7999999999999972</v>
      </c>
      <c r="Z6" s="3" t="n">
        <v>26</v>
      </c>
      <c r="AA6" s="3" t="n">
        <v>10.6999999999999993</v>
      </c>
      <c r="AB6" s="3" t="n">
        <v>10.1999999999999993</v>
      </c>
      <c r="AC6" s="3" t="n">
        <v>22.6999999999999993</v>
      </c>
      <c r="AD6" s="5" t="n">
        <v>6.20000000000000107</v>
      </c>
      <c r="AE6" s="18">
        <f>SUM(S6:AD6)</f>
        <v>184</v>
      </c>
      <c r="AF6" s="16">
        <f>SUM(X6:Y6)</f>
        <v>65.2000000000000028</v>
      </c>
      <c r="AG6" s="16">
        <f>SUM(W6:AA6)</f>
        <v>122.400000000000006</v>
      </c>
      <c r="AH6" s="16"/>
      <c r="AI6" s="3" t="n">
        <v>1970</v>
      </c>
      <c r="AJ6" s="3" t="n">
        <v>19.0666666666666629</v>
      </c>
      <c r="AK6" s="3" t="n">
        <v>21.4645161290322655</v>
      </c>
      <c r="AL6" s="3" t="n">
        <v>18.0322580645161281</v>
      </c>
      <c r="AM6" s="3" t="n">
        <v>9.35666666666666913</v>
      </c>
      <c r="AN6" s="3" t="n">
        <v>-10.7096774193548363</v>
      </c>
      <c r="AO6" s="3" t="n">
        <v>-28.4899999999999984</v>
      </c>
      <c r="AP6" s="5" t="n">
        <v>-30.8129032258064441</v>
      </c>
      <c r="AQ6" s="3" t="n">
        <v>-24.0266666666666673</v>
      </c>
      <c r="AR6" s="3" t="n">
        <v>-30.6857142857142868</v>
      </c>
      <c r="AS6" s="3" t="n">
        <v>-19.8516129032258064</v>
      </c>
      <c r="AT6" s="3" t="n">
        <v>-8.09310344827586192</v>
      </c>
      <c r="AU6" s="3" t="n">
        <v>7.36774193548387046</v>
      </c>
      <c r="AV6" s="3" t="n">
        <v>22.4400000000000013</v>
      </c>
      <c r="AW6" s="3" t="n">
        <v>15.8483870967741964</v>
      </c>
      <c r="AX6" s="3" t="n">
        <v>12.5806451612903203</v>
      </c>
      <c r="AY6" s="3" t="n">
        <v>10.8133333333333326</v>
      </c>
      <c r="AZ6" s="3" t="n">
        <v>-9.36451612903225694</v>
      </c>
      <c r="BA6" s="3" t="n">
        <v>-22.3866666666666632</v>
      </c>
      <c r="BB6" s="5" t="n">
        <v>-26.3999999999999986</v>
      </c>
      <c r="BC6" s="32">
        <f>AVERAGE(AQ6:BB6)</f>
        <v>-5.97984771439165019</v>
      </c>
      <c r="BD6" s="3">
        <f>AVERAGE(AV6:AW6)</f>
        <v>19.1441935483871006</v>
      </c>
      <c r="BE6" s="3">
        <f>AVERAGE(AV6:AY6)</f>
        <v>15.4205913978495008</v>
      </c>
    </row>
    <row r="7" spans="1:57">
      <c r="A7" s="3" t="n">
        <v>1971</v>
      </c>
      <c r="B7" s="3" t="n">
        <v>1.03099999999999992</v>
      </c>
      <c r="C7" s="6" t="n">
        <v>0.89399999999999995</v>
      </c>
      <c r="D7" s="3" t="n">
        <v>1.03099999999999992</v>
      </c>
      <c r="E7"/>
      <c r="F7"/>
      <c r="G7"/>
      <c r="H7"/>
      <c r="I7"/>
      <c r="K7" s="3" t="n">
        <v>1971</v>
      </c>
      <c r="L7" s="3" t="n">
        <v>23.3999999999999986</v>
      </c>
      <c r="M7" s="3" t="n">
        <v>41.7999999999999972</v>
      </c>
      <c r="N7" s="3" t="n">
        <v>26</v>
      </c>
      <c r="O7" s="3" t="n">
        <v>10.6999999999999993</v>
      </c>
      <c r="P7" s="3" t="n">
        <v>10.1999999999999993</v>
      </c>
      <c r="Q7" s="3" t="n">
        <v>22.6999999999999993</v>
      </c>
      <c r="R7" s="5" t="n">
        <v>6.20000000000000107</v>
      </c>
      <c r="S7" s="3" t="n">
        <v>26</v>
      </c>
      <c r="T7" s="3" t="n">
        <v>17.6999999999999993</v>
      </c>
      <c r="U7" s="3" t="n">
        <v>8.30000000000000071</v>
      </c>
      <c r="V7" s="3" t="n">
        <v>0.600000000000000089</v>
      </c>
      <c r="W7" s="3" t="n">
        <v>3.20000000000000018</v>
      </c>
      <c r="X7" s="3" t="n">
        <v>11.1999999999999993</v>
      </c>
      <c r="Y7" s="3" t="n">
        <v>13.0999999999999996</v>
      </c>
      <c r="Z7" s="3" t="n">
        <v>24.2000000000000028</v>
      </c>
      <c r="AA7" s="3" t="n">
        <v>26</v>
      </c>
      <c r="AB7" s="3" t="n">
        <v>26.6999999999999993</v>
      </c>
      <c r="AC7" s="3" t="n">
        <v>35.7000000000000028</v>
      </c>
      <c r="AD7" s="5" t="n">
        <v>16.1999999999999993</v>
      </c>
      <c r="AE7" s="18">
        <f>SUM(S7:AD7)</f>
        <v>208.900000000000006</v>
      </c>
      <c r="AF7" s="16">
        <f>SUM(X7:Y7)</f>
        <v>24.3000000000000007</v>
      </c>
      <c r="AG7" s="16">
        <f>SUM(W7:AA7)</f>
        <v>77.7000000000000028</v>
      </c>
      <c r="AH7" s="16"/>
      <c r="AI7" s="3" t="n">
        <v>1971</v>
      </c>
      <c r="AJ7" s="3" t="n">
        <v>22.4400000000000013</v>
      </c>
      <c r="AK7" s="3" t="n">
        <v>15.8483870967741964</v>
      </c>
      <c r="AL7" s="3" t="n">
        <v>12.5806451612903203</v>
      </c>
      <c r="AM7" s="3" t="n">
        <v>10.8133333333333326</v>
      </c>
      <c r="AN7" s="3" t="n">
        <v>-9.36451612903225694</v>
      </c>
      <c r="AO7" s="3" t="n">
        <v>-22.3866666666666632</v>
      </c>
      <c r="AP7" s="5" t="n">
        <v>-26.3999999999999986</v>
      </c>
      <c r="AQ7" s="3" t="n">
        <v>-24.3354838709677423</v>
      </c>
      <c r="AR7" s="3" t="n">
        <v>-31.2464285714285737</v>
      </c>
      <c r="AS7" s="3" t="n">
        <v>-20.122580645161289</v>
      </c>
      <c r="AT7" s="3" t="n">
        <v>-4.53999999999999826</v>
      </c>
      <c r="AU7" s="3" t="n">
        <v>7.84193548387096673</v>
      </c>
      <c r="AV7" s="3" t="n">
        <v>17.2066666666666634</v>
      </c>
      <c r="AW7" s="3" t="n">
        <v>21.8225806451612918</v>
      </c>
      <c r="AX7" s="3" t="n">
        <v>17.0838709677419374</v>
      </c>
      <c r="AY7" s="3" t="n">
        <v>7.34333333333333282</v>
      </c>
      <c r="AZ7" s="3" t="n">
        <v>-9.48064516129032242</v>
      </c>
      <c r="BA7" s="3" t="n">
        <v>-24.9933333333333287</v>
      </c>
      <c r="BB7" s="5" t="n">
        <v>-30.3354838709677423</v>
      </c>
      <c r="BC7" s="32">
        <f>AVERAGE(AQ7:BB7)</f>
        <v>-6.14629736303122964</v>
      </c>
      <c r="BD7" s="3">
        <f>AVERAGE(AV7:AW7)</f>
        <v>19.5146236559140007</v>
      </c>
      <c r="BE7" s="3">
        <f>AVERAGE(AV7:AY7)</f>
        <v>15.8641129032258004</v>
      </c>
    </row>
    <row r="8" spans="1:57">
      <c r="A8" s="3" t="n">
        <v>1972</v>
      </c>
      <c r="B8" s="3" t="n">
        <v>0.71899999999999995</v>
      </c>
      <c r="C8" s="6" t="n">
        <v>0.632000000000000028</v>
      </c>
      <c r="D8" s="3" t="n">
        <v>0.71899999999999995</v>
      </c>
      <c r="E8"/>
      <c r="F8"/>
      <c r="G8"/>
      <c r="H8"/>
      <c r="I8"/>
      <c r="K8" s="3" t="n">
        <v>1972</v>
      </c>
      <c r="L8" s="3" t="n">
        <v>11.1999999999999993</v>
      </c>
      <c r="M8" s="3" t="n">
        <v>13.0999999999999996</v>
      </c>
      <c r="N8" s="3" t="n">
        <v>24.2000000000000028</v>
      </c>
      <c r="O8" s="3" t="n">
        <v>26</v>
      </c>
      <c r="P8" s="3" t="n">
        <v>26.6999999999999993</v>
      </c>
      <c r="Q8" s="3" t="n">
        <v>35.7000000000000028</v>
      </c>
      <c r="R8" s="5" t="n">
        <v>16.1999999999999993</v>
      </c>
      <c r="S8" s="3" t="n">
        <v>20.0000000000000036</v>
      </c>
      <c r="T8" s="3" t="n">
        <v>11.8000000000000007</v>
      </c>
      <c r="U8" s="3" t="n">
        <v>5.09999999999999964</v>
      </c>
      <c r="V8" s="3" t="n">
        <v>6.30000000000000071</v>
      </c>
      <c r="W8" s="3" t="n">
        <v>16.4000000000000021</v>
      </c>
      <c r="X8" s="3" t="n">
        <v>8.20000000000000107</v>
      </c>
      <c r="Y8" s="3" t="n">
        <v>21.8999999999999986</v>
      </c>
      <c r="Z8" s="3" t="n">
        <v>62.7000000000000028</v>
      </c>
      <c r="AA8" s="3" t="n">
        <v>14.9000000000000021</v>
      </c>
      <c r="AB8" s="3" t="n">
        <v>25.7999999999999972</v>
      </c>
      <c r="AC8" s="3" t="n">
        <v>15.9000000000000004</v>
      </c>
      <c r="AD8" s="5" t="n">
        <v>29.2000000000000028</v>
      </c>
      <c r="AE8" s="18">
        <f>SUM(S8:AD8)</f>
        <v>238.199999999999989</v>
      </c>
      <c r="AF8" s="16">
        <f>SUM(X8:Y8)</f>
        <v>30.1000000000000014</v>
      </c>
      <c r="AG8" s="16">
        <f>SUM(W8:AA8)</f>
        <v>124.099999999999994</v>
      </c>
      <c r="AH8" s="16"/>
      <c r="AI8" s="3" t="n">
        <v>1972</v>
      </c>
      <c r="AJ8" s="3" t="n">
        <v>17.2066666666666634</v>
      </c>
      <c r="AK8" s="3" t="n">
        <v>21.8225806451612918</v>
      </c>
      <c r="AL8" s="3" t="n">
        <v>17.0838709677419374</v>
      </c>
      <c r="AM8" s="3" t="n">
        <v>7.34333333333333282</v>
      </c>
      <c r="AN8" s="3" t="n">
        <v>-9.48064516129032242</v>
      </c>
      <c r="AO8" s="3" t="n">
        <v>-24.9933333333333287</v>
      </c>
      <c r="AP8" s="5" t="n">
        <v>-30.3354838709677423</v>
      </c>
      <c r="AQ8" s="3" t="n">
        <v>-35.9612903225806448</v>
      </c>
      <c r="AR8" s="3" t="n">
        <v>-18.7862068965517217</v>
      </c>
      <c r="AS8" s="3" t="n">
        <v>-18.4354838709677402</v>
      </c>
      <c r="AT8" s="3" t="n">
        <v>-7.90333333333333421</v>
      </c>
      <c r="AU8" s="3" t="n">
        <v>6.75161290322580587</v>
      </c>
      <c r="AV8" s="3" t="n">
        <v>13.3966666666666683</v>
      </c>
      <c r="AW8" s="3" t="n">
        <v>21.2903225806451601</v>
      </c>
      <c r="AX8" s="3" t="n">
        <v>14.7290322580645139</v>
      </c>
      <c r="AY8" s="3" t="n">
        <v>7.33999999999999986</v>
      </c>
      <c r="AZ8" s="3" t="n">
        <v>-7.8064516129032242</v>
      </c>
      <c r="BA8" s="3" t="n">
        <v>-31.283333333333335</v>
      </c>
      <c r="BB8" s="5" t="n">
        <v>-23.729032258064521</v>
      </c>
      <c r="BC8" s="32">
        <f>AVERAGE(AQ8:BB8)</f>
        <v>-6.69979143492770035</v>
      </c>
      <c r="BD8" s="3">
        <f>AVERAGE(AV8:AW8)</f>
        <v>17.3434946236559</v>
      </c>
      <c r="BE8" s="3">
        <f>AVERAGE(AV8:AY8)</f>
        <v>14.1890053763441006</v>
      </c>
    </row>
    <row r="9" spans="1:57">
      <c r="A9" s="3" t="n">
        <v>1973</v>
      </c>
      <c r="B9" s="3" t="n">
        <v>1.04899999999999993</v>
      </c>
      <c r="C9" s="6" t="n">
        <v>1.10499999999999998</v>
      </c>
      <c r="D9" s="3" t="n">
        <v>1.04899999999999993</v>
      </c>
      <c r="E9"/>
      <c r="F9"/>
      <c r="G9"/>
      <c r="H9"/>
      <c r="I9"/>
      <c r="K9" s="3" t="n">
        <v>1973</v>
      </c>
      <c r="L9" s="3" t="n">
        <v>8.20000000000000107</v>
      </c>
      <c r="M9" s="3" t="n">
        <v>21.8999999999999986</v>
      </c>
      <c r="N9" s="3" t="n">
        <v>62.7000000000000028</v>
      </c>
      <c r="O9" s="3" t="n">
        <v>14.9000000000000021</v>
      </c>
      <c r="P9" s="3" t="n">
        <v>25.7999999999999972</v>
      </c>
      <c r="Q9" s="3" t="n">
        <v>15.9000000000000004</v>
      </c>
      <c r="R9" s="5" t="n">
        <v>29.2000000000000028</v>
      </c>
      <c r="S9" s="3" t="n">
        <v>9.59999999999999964</v>
      </c>
      <c r="T9" s="3" t="n">
        <v>4</v>
      </c>
      <c r="U9" s="3" t="n">
        <v>3</v>
      </c>
      <c r="V9" s="3" t="n">
        <v>3</v>
      </c>
      <c r="W9" s="3" t="n">
        <v>2</v>
      </c>
      <c r="X9" s="3" t="n">
        <v>6.29999999999999982</v>
      </c>
      <c r="Y9" s="3" t="n">
        <v>68.4000000000000199</v>
      </c>
      <c r="Z9" s="3" t="n">
        <v>45.2000000000000028</v>
      </c>
      <c r="AA9" s="3" t="n">
        <v>28.8000000000000007</v>
      </c>
      <c r="AB9" s="3" t="n">
        <v>31.5</v>
      </c>
      <c r="AC9" s="3" t="n">
        <v>27.3999999999999986</v>
      </c>
      <c r="AD9" s="5" t="n">
        <v>13.1999999999999993</v>
      </c>
      <c r="AE9" s="18">
        <f>SUM(S9:AD9)</f>
        <v>242.400000000000006</v>
      </c>
      <c r="AF9" s="16">
        <f>SUM(X9:Y9)</f>
        <v>74.7000000000000028</v>
      </c>
      <c r="AG9" s="16">
        <f>SUM(W9:AA9)</f>
        <v>150.699999999999989</v>
      </c>
      <c r="AH9" s="16"/>
      <c r="AI9" s="3" t="n">
        <v>1973</v>
      </c>
      <c r="AJ9" s="3" t="n">
        <v>13.3966666666666683</v>
      </c>
      <c r="AK9" s="3" t="n">
        <v>21.2903225806451601</v>
      </c>
      <c r="AL9" s="3" t="n">
        <v>14.7290322580645139</v>
      </c>
      <c r="AM9" s="3" t="n">
        <v>7.33999999999999986</v>
      </c>
      <c r="AN9" s="3" t="n">
        <v>-7.8064516129032242</v>
      </c>
      <c r="AO9" s="3" t="n">
        <v>-31.283333333333335</v>
      </c>
      <c r="AP9" s="5" t="n">
        <v>-23.729032258064521</v>
      </c>
      <c r="AQ9" s="3" t="n">
        <v>-38.6225806451612996</v>
      </c>
      <c r="AR9" s="3" t="n">
        <v>-26.4678571428571452</v>
      </c>
      <c r="AS9" s="3" t="n">
        <v>-23.0516129032257986</v>
      </c>
      <c r="AT9" s="3" t="n">
        <v>-6.17666666666666675</v>
      </c>
      <c r="AU9" s="3" t="n">
        <v>4.79032258064516103</v>
      </c>
      <c r="AV9" s="3" t="n">
        <v>20.5033333333333303</v>
      </c>
      <c r="AW9" s="3" t="n">
        <v>19.4419354838709673</v>
      </c>
      <c r="AX9" s="3" t="n">
        <v>13.8000000000000007</v>
      </c>
      <c r="AY9" s="3" t="n">
        <v>4.9466666666666681</v>
      </c>
      <c r="AZ9" s="3" t="n">
        <v>-8.1899999999999995</v>
      </c>
      <c r="BA9" s="3" t="n">
        <v>-17.6400000000000006</v>
      </c>
      <c r="BB9" s="5" t="n">
        <v>-25.4548387096774142</v>
      </c>
      <c r="BC9" s="32">
        <f>AVERAGE(AQ9:BB9)</f>
        <v>-6.84344150025602005</v>
      </c>
      <c r="BD9" s="3">
        <f>AVERAGE(AV9:AW9)</f>
        <v>19.9726344086022003</v>
      </c>
      <c r="BE9" s="3">
        <f>AVERAGE(AV9:AY9)</f>
        <v>14.6729838709677001</v>
      </c>
    </row>
    <row r="10" spans="1:57">
      <c r="A10" s="3" t="n">
        <v>1974</v>
      </c>
      <c r="B10" s="3" t="n">
        <v>1.10699999999999998</v>
      </c>
      <c r="C10" s="6" t="n">
        <v>1.09200000000000008</v>
      </c>
      <c r="D10" s="3" t="n">
        <v>1.10699999999999998</v>
      </c>
      <c r="E10"/>
      <c r="F10"/>
      <c r="G10"/>
      <c r="H10"/>
      <c r="I10"/>
      <c r="K10" s="3" t="n">
        <v>1974</v>
      </c>
      <c r="L10" s="3" t="n">
        <v>6.29999999999999982</v>
      </c>
      <c r="M10" s="3" t="n">
        <v>68.4000000000000199</v>
      </c>
      <c r="N10" s="3" t="n">
        <v>45.2000000000000028</v>
      </c>
      <c r="O10" s="3" t="n">
        <v>28.8000000000000007</v>
      </c>
      <c r="P10" s="3" t="n">
        <v>31.5</v>
      </c>
      <c r="Q10" s="3" t="n">
        <v>27.3999999999999986</v>
      </c>
      <c r="R10" s="5" t="n">
        <v>13.1999999999999993</v>
      </c>
      <c r="S10" s="3" t="n">
        <v>6.40000000000000124</v>
      </c>
      <c r="T10" s="3" t="n">
        <v>6</v>
      </c>
      <c r="U10" s="3" t="n">
        <v>8</v>
      </c>
      <c r="V10" s="3" t="n">
        <v>1.39999999999999991</v>
      </c>
      <c r="W10" s="3" t="n">
        <v>5.40000000000000036</v>
      </c>
      <c r="X10" s="3" t="n">
        <v>23</v>
      </c>
      <c r="Y10" s="3" t="n">
        <v>13.1999999999999993</v>
      </c>
      <c r="Z10" s="3" t="n">
        <v>9.69999999999999929</v>
      </c>
      <c r="AA10" s="3" t="n">
        <v>24.3999999999999986</v>
      </c>
      <c r="AB10" s="3" t="n">
        <v>7.59999999999999964</v>
      </c>
      <c r="AC10" s="3" t="n">
        <v>22.6000000000000014</v>
      </c>
      <c r="AD10" s="5" t="n">
        <v>2.60000000000000009</v>
      </c>
      <c r="AE10" s="18">
        <f>SUM(S10:AD10)</f>
        <v>130.300000000000011</v>
      </c>
      <c r="AF10" s="16">
        <f>SUM(X10:Y10)</f>
        <v>36.2000000000000028</v>
      </c>
      <c r="AG10" s="16">
        <f>SUM(W10:AA10)</f>
        <v>75.7000000000000028</v>
      </c>
      <c r="AH10" s="16"/>
      <c r="AI10" s="3" t="n">
        <v>1974</v>
      </c>
      <c r="AJ10" s="3" t="n">
        <v>20.5033333333333303</v>
      </c>
      <c r="AK10" s="3" t="n">
        <v>19.4419354838709673</v>
      </c>
      <c r="AL10" s="3" t="n">
        <v>13.8000000000000007</v>
      </c>
      <c r="AM10" s="3" t="n">
        <v>4.9466666666666681</v>
      </c>
      <c r="AN10" s="3" t="n">
        <v>-8.1899999999999995</v>
      </c>
      <c r="AO10" s="3" t="n">
        <v>-17.6400000000000006</v>
      </c>
      <c r="AP10" s="5" t="n">
        <v>-25.4548387096774142</v>
      </c>
      <c r="AQ10" s="3" t="n">
        <v>-33.3483870967741893</v>
      </c>
      <c r="AR10" s="3" t="n">
        <v>-31.4714285714285857</v>
      </c>
      <c r="AS10" s="3" t="n">
        <v>-16.2096774193548363</v>
      </c>
      <c r="AT10" s="3" t="n">
        <v>-5.69000000000000039</v>
      </c>
      <c r="AU10" s="3" t="n">
        <v>5.17096774193548381</v>
      </c>
      <c r="AV10" s="3" t="n">
        <v>18.9699999999999953</v>
      </c>
      <c r="AW10" s="3" t="n">
        <v>20.9774193548387125</v>
      </c>
      <c r="AX10" s="3" t="n">
        <v>19.1225806451612925</v>
      </c>
      <c r="AY10" s="3" t="n">
        <v>7.04827586206896406</v>
      </c>
      <c r="AZ10" s="3" t="n">
        <v>-2.80000000000000036</v>
      </c>
      <c r="BA10" s="3" t="n">
        <v>-23.4800000000000075</v>
      </c>
      <c r="BB10" s="5" t="n">
        <v>-38.3645161290322605</v>
      </c>
      <c r="BC10" s="32">
        <f>AVERAGE(AQ10:BB10)</f>
        <v>-6.6728971343821204</v>
      </c>
      <c r="BD10" s="3">
        <f>AVERAGE(AV10:AW10)</f>
        <v>19.9737096774194001</v>
      </c>
      <c r="BE10" s="3">
        <f>AVERAGE(AV10:AY10)</f>
        <v>16.5295689655171998</v>
      </c>
    </row>
    <row r="11" spans="1:57">
      <c r="A11" s="3" t="n">
        <v>1975</v>
      </c>
      <c r="B11" s="3" t="n">
        <v>0.815999999999999837</v>
      </c>
      <c r="C11" s="6" t="n">
        <v>0.745999999999999996</v>
      </c>
      <c r="D11" s="3" t="n">
        <v>0.815999999999999837</v>
      </c>
      <c r="E11"/>
      <c r="F11"/>
      <c r="G11"/>
      <c r="H11"/>
      <c r="I11"/>
      <c r="K11" s="3" t="n">
        <v>1975</v>
      </c>
      <c r="L11" s="3" t="n">
        <v>23</v>
      </c>
      <c r="M11" s="3" t="n">
        <v>13.1999999999999993</v>
      </c>
      <c r="N11" s="3" t="n">
        <v>9.69999999999999929</v>
      </c>
      <c r="O11" s="3" t="n">
        <v>24.3999999999999986</v>
      </c>
      <c r="P11" s="3" t="n">
        <v>7.59999999999999964</v>
      </c>
      <c r="Q11" s="3" t="n">
        <v>22.6000000000000014</v>
      </c>
      <c r="R11" s="5" t="n">
        <v>2.60000000000000009</v>
      </c>
      <c r="S11" s="3" t="n">
        <v>15.4000000000000004</v>
      </c>
      <c r="T11" s="3" t="n">
        <v>17.9000000000000021</v>
      </c>
      <c r="U11" s="3" t="n">
        <v>13.0999999999999961</v>
      </c>
      <c r="V11" s="3" t="n">
        <v>13.8000000000000007</v>
      </c>
      <c r="W11" s="3" t="n">
        <v>1.5</v>
      </c>
      <c r="X11" s="3" t="n">
        <v>16.0999999999999979</v>
      </c>
      <c r="Y11" s="3" t="n">
        <v>44.3999999999999986</v>
      </c>
      <c r="Z11" s="3" t="n">
        <v>39.8999999999999986</v>
      </c>
      <c r="AA11" s="3" t="n">
        <v>30.8999999999999986</v>
      </c>
      <c r="AB11" s="3" t="n">
        <v>27.6999999999999993</v>
      </c>
      <c r="AC11" s="3" t="n">
        <v>37.7000000000000028</v>
      </c>
      <c r="AD11" s="5" t="n">
        <v>10.6999999999999993</v>
      </c>
      <c r="AE11" s="18">
        <f>SUM(S11:AD11)</f>
        <v>269.100000000000023</v>
      </c>
      <c r="AF11" s="16">
        <f>SUM(X11:Y11)</f>
        <v>60.5</v>
      </c>
      <c r="AG11" s="16">
        <f>SUM(W11:AA11)</f>
        <v>132.800000000000011</v>
      </c>
      <c r="AH11" s="16"/>
      <c r="AI11" s="3" t="n">
        <v>1975</v>
      </c>
      <c r="AJ11" s="3" t="n">
        <v>18.9699999999999953</v>
      </c>
      <c r="AK11" s="3" t="n">
        <v>20.9774193548387125</v>
      </c>
      <c r="AL11" s="3" t="n">
        <v>19.1225806451612925</v>
      </c>
      <c r="AM11" s="3" t="n">
        <v>7.04827586206896406</v>
      </c>
      <c r="AN11" s="3" t="n">
        <v>-2.80000000000000036</v>
      </c>
      <c r="AO11" s="3" t="n">
        <v>-23.4800000000000075</v>
      </c>
      <c r="AP11" s="5" t="n">
        <v>-38.3645161290322605</v>
      </c>
      <c r="AQ11" s="3" t="n">
        <v>-33.5838709677419374</v>
      </c>
      <c r="AR11" s="3" t="n">
        <v>-23.5357142857142847</v>
      </c>
      <c r="AS11" s="3" t="n">
        <v>-20.4516129032258043</v>
      </c>
      <c r="AT11" s="3" t="n">
        <v>-8.91333333333333044</v>
      </c>
      <c r="AU11" s="3" t="n">
        <v>5.52580645161290462</v>
      </c>
      <c r="AV11" s="3" t="n">
        <v>15.3399999999999981</v>
      </c>
      <c r="AW11" s="3" t="n">
        <v>19.2741935483870961</v>
      </c>
      <c r="AX11" s="3" t="n">
        <v>18.9903225806451594</v>
      </c>
      <c r="AY11" s="3" t="n">
        <v>8.95666666666666877</v>
      </c>
      <c r="AZ11" s="3" t="n">
        <v>-6.43870967741935463</v>
      </c>
      <c r="BA11" s="3" t="n">
        <v>-20.5100000000000016</v>
      </c>
      <c r="BB11" s="5" t="n">
        <v>-34.3161290322580612</v>
      </c>
      <c r="BC11" s="32">
        <f>AVERAGE(AQ11:BB11)</f>
        <v>-6.63853174603174967</v>
      </c>
      <c r="BD11" s="3">
        <f>AVERAGE(AV11:AW11)</f>
        <v>17.3070967741935</v>
      </c>
      <c r="BE11" s="3">
        <f>AVERAGE(AV11:AY11)</f>
        <v>15.6402956989246995</v>
      </c>
    </row>
    <row r="12" spans="1:57">
      <c r="A12" s="3" t="n">
        <v>1976</v>
      </c>
      <c r="B12" s="3" t="n">
        <v>1.10899999999999999</v>
      </c>
      <c r="C12" s="6" t="n">
        <v>1.18199999999999994</v>
      </c>
      <c r="D12" s="3" t="n">
        <v>1.10899999999999999</v>
      </c>
      <c r="E12"/>
      <c r="F12"/>
      <c r="G12"/>
      <c r="H12"/>
      <c r="I12"/>
      <c r="K12" s="3" t="n">
        <v>1976</v>
      </c>
      <c r="L12" s="3" t="n">
        <v>16.0999999999999979</v>
      </c>
      <c r="M12" s="3" t="n">
        <v>44.3999999999999986</v>
      </c>
      <c r="N12" s="3" t="n">
        <v>39.8999999999999986</v>
      </c>
      <c r="O12" s="3" t="n">
        <v>30.8999999999999986</v>
      </c>
      <c r="P12" s="3" t="n">
        <v>27.6999999999999993</v>
      </c>
      <c r="Q12" s="3" t="n">
        <v>37.7000000000000028</v>
      </c>
      <c r="R12" s="5" t="n">
        <v>10.6999999999999993</v>
      </c>
      <c r="S12" s="3" t="n">
        <v>26</v>
      </c>
      <c r="T12" s="3" t="n">
        <v>9.49999999999999822</v>
      </c>
      <c r="U12" s="3" t="n">
        <v>11.4000000000000004</v>
      </c>
      <c r="V12" s="3" t="n">
        <v>10.9000000000000004</v>
      </c>
      <c r="W12" s="3" t="n">
        <v>5.90000000000000124</v>
      </c>
      <c r="X12" s="3" t="n">
        <v>37.1000000000000014</v>
      </c>
      <c r="Y12" s="3" t="n">
        <v>40.7999999999999901</v>
      </c>
      <c r="Z12" s="3" t="n">
        <v>18.5000000000000036</v>
      </c>
      <c r="AA12" s="3" t="n">
        <v>19.6000000000000014</v>
      </c>
      <c r="AB12" s="3" t="n">
        <v>10.8000000000000007</v>
      </c>
      <c r="AC12" s="3" t="n">
        <v>8.50000000000000355</v>
      </c>
      <c r="AD12" s="5" t="n">
        <v>7.39999999999999858</v>
      </c>
      <c r="AE12" s="18">
        <f>SUM(S12:AD12)</f>
        <v>206.400000000000006</v>
      </c>
      <c r="AF12" s="16">
        <f>SUM(X12:Y12)</f>
        <v>77.9000000000000057</v>
      </c>
      <c r="AG12" s="16">
        <f>SUM(W12:AA12)</f>
        <v>121.900000000000006</v>
      </c>
      <c r="AH12" s="16"/>
      <c r="AI12" s="3" t="n">
        <v>1976</v>
      </c>
      <c r="AJ12" s="3" t="n">
        <v>15.3399999999999981</v>
      </c>
      <c r="AK12" s="3" t="n">
        <v>19.2741935483870961</v>
      </c>
      <c r="AL12" s="3" t="n">
        <v>18.9903225806451594</v>
      </c>
      <c r="AM12" s="3" t="n">
        <v>8.95666666666666877</v>
      </c>
      <c r="AN12" s="3" t="n">
        <v>-6.43870967741935463</v>
      </c>
      <c r="AO12" s="3" t="n">
        <v>-20.5100000000000016</v>
      </c>
      <c r="AP12" s="5" t="n">
        <v>-34.3161290322580612</v>
      </c>
      <c r="AQ12" s="3" t="n">
        <v>-31.251612903225805</v>
      </c>
      <c r="AR12" s="3" t="n">
        <v>-30.5103448275862092</v>
      </c>
      <c r="AS12" s="3" t="n">
        <v>-23.2580645161290391</v>
      </c>
      <c r="AT12" s="3" t="n">
        <v>-11.3933333333333344</v>
      </c>
      <c r="AU12" s="3" t="n">
        <v>2.13870967741935525</v>
      </c>
      <c r="AV12" s="3" t="n">
        <v>14.0689655172413808</v>
      </c>
      <c r="AW12" s="3" t="n">
        <v>18.8741935483871011</v>
      </c>
      <c r="AX12" s="3" t="n">
        <v>16.9838709677419359</v>
      </c>
      <c r="AY12" s="3" t="n">
        <v>8.12666666666666693</v>
      </c>
      <c r="AZ12" s="3" t="n">
        <v>-9.94516129032258078</v>
      </c>
      <c r="BA12" s="3" t="n">
        <v>-24.6433333333333273</v>
      </c>
      <c r="BB12" s="5" t="n">
        <v>-31.1451612903225801</v>
      </c>
      <c r="BC12" s="32">
        <f>AVERAGE(AQ12:BB12)</f>
        <v>-8.4962170930663703</v>
      </c>
      <c r="BD12" s="3">
        <f>AVERAGE(AV12:AW12)</f>
        <v>16.4715795328142001</v>
      </c>
      <c r="BE12" s="3">
        <f>AVERAGE(AV12:AY12)</f>
        <v>14.5134241750093</v>
      </c>
    </row>
    <row r="13" spans="1:57">
      <c r="A13" s="3" t="n">
        <v>1977</v>
      </c>
      <c r="B13" s="3" t="n">
        <v>1.02200000000000002</v>
      </c>
      <c r="C13" s="6" t="n">
        <v>0.974000000000000021</v>
      </c>
      <c r="D13" s="3" t="n">
        <v>1.02200000000000002</v>
      </c>
      <c r="E13"/>
      <c r="F13"/>
      <c r="G13"/>
      <c r="H13"/>
      <c r="I13"/>
      <c r="K13" s="3" t="n">
        <v>1977</v>
      </c>
      <c r="L13" s="3" t="n">
        <v>37.1000000000000014</v>
      </c>
      <c r="M13" s="3" t="n">
        <v>40.7999999999999901</v>
      </c>
      <c r="N13" s="3" t="n">
        <v>18.5000000000000036</v>
      </c>
      <c r="O13" s="3" t="n">
        <v>19.6000000000000014</v>
      </c>
      <c r="P13" s="3" t="n">
        <v>10.8000000000000007</v>
      </c>
      <c r="Q13" s="3" t="n">
        <v>8.50000000000000355</v>
      </c>
      <c r="R13" s="5" t="n">
        <v>7.39999999999999858</v>
      </c>
      <c r="S13" s="3" t="n">
        <v>17.6000000000000014</v>
      </c>
      <c r="T13" s="3" t="n">
        <v>15.0999999999999979</v>
      </c>
      <c r="U13" s="3" t="n">
        <v>4.29999999999999982</v>
      </c>
      <c r="V13" s="3" t="n">
        <v>7.79999999999999982</v>
      </c>
      <c r="W13" s="3" t="n">
        <v>11.9000000000000004</v>
      </c>
      <c r="X13" s="3" t="n">
        <v>22.3000000000000007</v>
      </c>
      <c r="Y13" s="3" t="n">
        <v>8.40000000000000036</v>
      </c>
      <c r="Z13" s="3" t="n">
        <v>49.7000000000000028</v>
      </c>
      <c r="AA13" s="3" t="n">
        <v>66.2999999999999972</v>
      </c>
      <c r="AB13" s="3" t="n">
        <v>17.6999999999999957</v>
      </c>
      <c r="AC13" s="3" t="n">
        <v>15.0999999999999979</v>
      </c>
      <c r="AD13" s="5" t="n">
        <v>22.1000000000000014</v>
      </c>
      <c r="AE13" s="18">
        <f>SUM(S13:AD13)</f>
        <v>258.300000000000011</v>
      </c>
      <c r="AF13" s="16">
        <f>SUM(X13:Y13)</f>
        <v>30.6999999999999993</v>
      </c>
      <c r="AG13" s="16">
        <f>SUM(W13:AA13)</f>
        <v>158.599999999999994</v>
      </c>
      <c r="AH13" s="16"/>
      <c r="AI13" s="3" t="n">
        <v>1977</v>
      </c>
      <c r="AJ13" s="3" t="n">
        <v>14.0689655172413808</v>
      </c>
      <c r="AK13" s="3" t="n">
        <v>18.8741935483871011</v>
      </c>
      <c r="AL13" s="3" t="n">
        <v>16.9838709677419359</v>
      </c>
      <c r="AM13" s="3" t="n">
        <v>8.12666666666666693</v>
      </c>
      <c r="AN13" s="3" t="n">
        <v>-9.94516129032258078</v>
      </c>
      <c r="AO13" s="3" t="n">
        <v>-24.6433333333333273</v>
      </c>
      <c r="AP13" s="5" t="n">
        <v>-31.1451612903225801</v>
      </c>
      <c r="AQ13" s="3" t="n">
        <v>-28.3612903225806434</v>
      </c>
      <c r="AR13" s="3" t="n">
        <v>-35.0821428571428484</v>
      </c>
      <c r="AS13" s="3" t="n">
        <v>-26.2903225806451601</v>
      </c>
      <c r="AT13" s="3" t="n">
        <v>-5.40000000000000036</v>
      </c>
      <c r="AU13" s="3" t="n">
        <v>5.21612903225806335</v>
      </c>
      <c r="AV13" s="3" t="n">
        <v>18.7099999999999973</v>
      </c>
      <c r="AW13" s="3" t="n">
        <v>23.4806451612903189</v>
      </c>
      <c r="AX13" s="3" t="n">
        <v>16.0032258064516171</v>
      </c>
      <c r="AY13" s="3" t="n">
        <v>7.11666666666666536</v>
      </c>
      <c r="AZ13" s="3" t="n">
        <v>-9.22903225806451566</v>
      </c>
      <c r="BA13" s="3" t="n">
        <v>-25.4433333333333351</v>
      </c>
      <c r="BB13" s="5" t="n">
        <v>-25.9870967741935424</v>
      </c>
      <c r="BC13" s="32">
        <f>AVERAGE(AQ13:BB13)</f>
        <v>-7.10554595494112018</v>
      </c>
      <c r="BD13" s="3">
        <f>AVERAGE(AV13:AW13)</f>
        <v>21.0953225806451989</v>
      </c>
      <c r="BE13" s="3">
        <f>AVERAGE(AV13:AY13)</f>
        <v>16.3276344086022007</v>
      </c>
    </row>
    <row r="14" spans="1:57">
      <c r="A14" s="3" t="n">
        <v>1978</v>
      </c>
      <c r="B14" s="3" t="n">
        <v>0.685000000000000053</v>
      </c>
      <c r="C14" s="6" t="n">
        <v>0.640000000000000036</v>
      </c>
      <c r="D14" s="3" t="n">
        <v>0.685000000000000053</v>
      </c>
      <c r="E14"/>
      <c r="F14"/>
      <c r="G14"/>
      <c r="H14"/>
      <c r="I14"/>
      <c r="K14" s="3" t="n">
        <v>1978</v>
      </c>
      <c r="L14" s="3" t="n">
        <v>22.3000000000000007</v>
      </c>
      <c r="M14" s="3" t="n">
        <v>8.40000000000000036</v>
      </c>
      <c r="N14" s="3" t="n">
        <v>49.7000000000000028</v>
      </c>
      <c r="O14" s="3" t="n">
        <v>66.2999999999999972</v>
      </c>
      <c r="P14" s="3" t="n">
        <v>17.6999999999999957</v>
      </c>
      <c r="Q14" s="3" t="n">
        <v>15.0999999999999979</v>
      </c>
      <c r="R14" s="5" t="n">
        <v>22.1000000000000014</v>
      </c>
      <c r="S14" s="3" t="n">
        <v>25.1999999999999993</v>
      </c>
      <c r="T14" s="3" t="n">
        <v>10.5000000000000018</v>
      </c>
      <c r="U14" s="3" t="n">
        <v>3.20000000000000018</v>
      </c>
      <c r="V14" s="3" t="n">
        <v>10.1999999999999993</v>
      </c>
      <c r="W14" s="3" t="n">
        <v>8.69999999999999751</v>
      </c>
      <c r="X14" s="3" t="n">
        <v>10.0999999999999996</v>
      </c>
      <c r="Y14" s="3" t="n">
        <v>52.6000000000000014</v>
      </c>
      <c r="Z14" s="3" t="n">
        <v>44</v>
      </c>
      <c r="AA14" s="3" t="n">
        <v>3.9</v>
      </c>
      <c r="AB14" s="3" t="n">
        <v>12.1999999999999993</v>
      </c>
      <c r="AC14" s="3" t="n">
        <v>11.4000000000000004</v>
      </c>
      <c r="AD14" s="5" t="n">
        <v>15.8000000000000007</v>
      </c>
      <c r="AE14" s="18">
        <f>SUM(S14:AD14)</f>
        <v>207.800000000000011</v>
      </c>
      <c r="AF14" s="16">
        <f>SUM(X14:Y14)</f>
        <v>62.7000000000000028</v>
      </c>
      <c r="AG14" s="16">
        <f>SUM(W14:AA14)</f>
        <v>119.299999999999997</v>
      </c>
      <c r="AH14" s="16"/>
      <c r="AI14" s="3" t="n">
        <v>1978</v>
      </c>
      <c r="AJ14" s="3" t="n">
        <v>18.7099999999999973</v>
      </c>
      <c r="AK14" s="3" t="n">
        <v>23.4806451612903189</v>
      </c>
      <c r="AL14" s="3" t="n">
        <v>16.0032258064516171</v>
      </c>
      <c r="AM14" s="3" t="n">
        <v>7.11666666666666536</v>
      </c>
      <c r="AN14" s="3" t="n">
        <v>-9.22903225806451566</v>
      </c>
      <c r="AO14" s="3" t="n">
        <v>-25.4433333333333351</v>
      </c>
      <c r="AP14" s="5" t="n">
        <v>-25.9870967741935424</v>
      </c>
      <c r="AQ14" s="3" t="n">
        <v>-26.6129032258064484</v>
      </c>
      <c r="AR14" s="3" t="n">
        <v>-32.9428571428571431</v>
      </c>
      <c r="AS14" s="3" t="n">
        <v>-14.5129032258064541</v>
      </c>
      <c r="AT14" s="3" t="n">
        <v>-6.68333333333333357</v>
      </c>
      <c r="AU14" s="3" t="n">
        <v>7.36129032258064608</v>
      </c>
      <c r="AV14" s="3" t="n">
        <v>15.5800000000000018</v>
      </c>
      <c r="AW14" s="3" t="n">
        <v>18.358064516129037</v>
      </c>
      <c r="AX14" s="3" t="n">
        <v>16.5129032258064541</v>
      </c>
      <c r="AY14" s="3" t="n">
        <v>5.76000000000000156</v>
      </c>
      <c r="AZ14" s="3" t="n">
        <v>-7.032258064516129</v>
      </c>
      <c r="BA14" s="3" t="n">
        <v>-19.6533333333333253</v>
      </c>
      <c r="BB14" s="5" t="n">
        <v>-33.5903225806451573</v>
      </c>
      <c r="BC14" s="32">
        <f>AVERAGE(AQ14:BB14)</f>
        <v>-6.45463773681515995</v>
      </c>
      <c r="BD14" s="3">
        <f>AVERAGE(AV14:AW14)</f>
        <v>16.9690322580645017</v>
      </c>
      <c r="BE14" s="3">
        <f>AVERAGE(AV14:AY14)</f>
        <v>14.0527419354838994</v>
      </c>
    </row>
    <row r="15" spans="1:57">
      <c r="A15" s="3" t="n">
        <v>1979</v>
      </c>
      <c r="B15" s="3" t="n">
        <v>1.05200000000000005</v>
      </c>
      <c r="C15" s="6" t="n">
        <v>1.18799999999999994</v>
      </c>
      <c r="D15" s="3" t="n">
        <v>1.05200000000000005</v>
      </c>
      <c r="E15"/>
      <c r="F15"/>
      <c r="G15"/>
      <c r="H15"/>
      <c r="I15"/>
      <c r="K15" s="3" t="n">
        <v>1979</v>
      </c>
      <c r="L15" s="3" t="n">
        <v>10.0999999999999996</v>
      </c>
      <c r="M15" s="3" t="n">
        <v>52.6000000000000014</v>
      </c>
      <c r="N15" s="3" t="n">
        <v>44</v>
      </c>
      <c r="O15" s="3" t="n">
        <v>3.9</v>
      </c>
      <c r="P15" s="3" t="n">
        <v>12.1999999999999993</v>
      </c>
      <c r="Q15" s="3" t="n">
        <v>11.4000000000000004</v>
      </c>
      <c r="R15" s="5" t="n">
        <v>15.8000000000000007</v>
      </c>
      <c r="S15" s="3" t="n">
        <v>18.8999999999999986</v>
      </c>
      <c r="T15" s="3" t="n">
        <v>21.3000000000000043</v>
      </c>
      <c r="U15" s="3" t="n">
        <v>9.40000000000000036</v>
      </c>
      <c r="V15" s="3" t="n">
        <v>3.9</v>
      </c>
      <c r="W15" s="3" t="n">
        <v>7.5</v>
      </c>
      <c r="X15" s="3" t="n">
        <v>29.6000000000000014</v>
      </c>
      <c r="Y15" s="3" t="n">
        <v>69.0999999999999943</v>
      </c>
      <c r="Z15" s="3" t="n">
        <v>54</v>
      </c>
      <c r="AA15" s="3" t="n">
        <v>39.3999999999999986</v>
      </c>
      <c r="AB15" s="3" t="n">
        <v>11</v>
      </c>
      <c r="AD15" s="5" t="n">
        <v>20.8000000000000007</v>
      </c>
      <c r="AE15" s="18">
        <f>SUM(S15:AD15)</f>
        <v>284.899999999999977</v>
      </c>
      <c r="AF15" s="16">
        <f>SUM(X15:Y15)</f>
        <v>98.7000000000000028</v>
      </c>
      <c r="AG15" s="16">
        <f>SUM(W15:AA15)</f>
        <v>199.599999999999994</v>
      </c>
      <c r="AH15" s="16"/>
      <c r="AI15" s="3" t="n">
        <v>1979</v>
      </c>
      <c r="AJ15" s="3" t="n">
        <v>15.5800000000000018</v>
      </c>
      <c r="AK15" s="3" t="n">
        <v>18.358064516129037</v>
      </c>
      <c r="AL15" s="3" t="n">
        <v>16.5129032258064541</v>
      </c>
      <c r="AM15" s="3" t="n">
        <v>5.76000000000000156</v>
      </c>
      <c r="AN15" s="3" t="n">
        <v>-7.032258064516129</v>
      </c>
      <c r="AO15" s="3" t="n">
        <v>-19.6533333333333253</v>
      </c>
      <c r="AP15" s="5" t="n">
        <v>-33.5903225806451573</v>
      </c>
      <c r="AQ15" s="3" t="n">
        <v>-26.0419354838709616</v>
      </c>
      <c r="AR15" s="3" t="n">
        <v>-19.1857142857142833</v>
      </c>
      <c r="AS15" s="3" t="n">
        <v>-20.1677419354838641</v>
      </c>
      <c r="AT15" s="3" t="n">
        <v>-10.6200000000000045</v>
      </c>
      <c r="AU15" s="3" t="n">
        <v>8.4064516129032274</v>
      </c>
      <c r="AV15" s="3" t="n">
        <v>16.5433333333333366</v>
      </c>
      <c r="AW15" s="3" t="n">
        <v>16.2741935483870961</v>
      </c>
      <c r="AX15" s="3" t="n">
        <v>12.2838709677419367</v>
      </c>
      <c r="AY15" s="3" t="n">
        <v>4.0600000000000005</v>
      </c>
      <c r="AZ15" s="3" t="n">
        <v>-10.4935483870967765</v>
      </c>
      <c r="BB15" s="5" t="n">
        <v>-29.470967741935489</v>
      </c>
      <c r="BC15" s="32">
        <f>AVERAGE(AQ15:BB15)</f>
        <v>-5.31018712470325038</v>
      </c>
      <c r="BD15" s="3">
        <f>AVERAGE(AV15:AW15)</f>
        <v>16.4087634408601986</v>
      </c>
      <c r="BE15" s="3">
        <f>AVERAGE(AV15:AY15)</f>
        <v>12.2903494623656009</v>
      </c>
    </row>
    <row r="16" spans="1:57">
      <c r="A16" s="3" t="n">
        <v>1980</v>
      </c>
      <c r="B16" s="3" t="n">
        <v>1.17199999999999993</v>
      </c>
      <c r="C16" s="6" t="n">
        <v>1.15399999999999991</v>
      </c>
      <c r="D16" s="3" t="n">
        <v>1.17199999999999993</v>
      </c>
      <c r="E16"/>
      <c r="F16"/>
      <c r="G16"/>
      <c r="H16"/>
      <c r="I16"/>
      <c r="K16" s="3" t="n">
        <v>1980</v>
      </c>
      <c r="L16" s="3" t="n">
        <v>29.6000000000000014</v>
      </c>
      <c r="M16" s="3" t="n">
        <v>69.0999999999999943</v>
      </c>
      <c r="N16" s="3" t="n">
        <v>54</v>
      </c>
      <c r="O16" s="3" t="n">
        <v>39.3999999999999986</v>
      </c>
      <c r="P16" s="3" t="n">
        <v>11</v>
      </c>
      <c r="R16" s="5" t="n">
        <v>20.8000000000000007</v>
      </c>
      <c r="S16" s="3" t="n">
        <v>8.39999999999999858</v>
      </c>
      <c r="T16" s="3" t="n">
        <v>27.1999999999999993</v>
      </c>
      <c r="U16" s="3" t="n">
        <v>11.6999999999999975</v>
      </c>
      <c r="V16" s="3" t="n">
        <v>2</v>
      </c>
      <c r="W16" s="3" t="n">
        <v>1.7</v>
      </c>
      <c r="X16" s="3" t="n">
        <v>27.6999999999999993</v>
      </c>
      <c r="Y16" s="3" t="n">
        <v>51.2000000000000099</v>
      </c>
      <c r="Z16" s="3" t="n">
        <v>15.6999999999999993</v>
      </c>
      <c r="AA16" s="3" t="n">
        <v>9.69999999999999929</v>
      </c>
      <c r="AB16" s="3" t="n">
        <v>27.1999999999999993</v>
      </c>
      <c r="AC16" s="3" t="n">
        <v>10.8999999999999968</v>
      </c>
      <c r="AD16" s="5" t="n">
        <v>7.40000000000000124</v>
      </c>
      <c r="AE16" s="18">
        <f>SUM(S16:AD16)</f>
        <v>200.800000000000011</v>
      </c>
      <c r="AF16" s="16">
        <f>SUM(X16:Y16)</f>
        <v>78.9000000000000057</v>
      </c>
      <c r="AG16" s="16">
        <f>SUM(W16:AA16)</f>
        <v>106</v>
      </c>
      <c r="AH16" s="16"/>
      <c r="AI16" s="3" t="n">
        <v>1980</v>
      </c>
      <c r="AJ16" s="3" t="n">
        <v>16.5433333333333366</v>
      </c>
      <c r="AK16" s="3" t="n">
        <v>16.2741935483870961</v>
      </c>
      <c r="AL16" s="3" t="n">
        <v>12.2838709677419367</v>
      </c>
      <c r="AM16" s="3" t="n">
        <v>4.0600000000000005</v>
      </c>
      <c r="AN16" s="3" t="n">
        <v>-10.4935483870967765</v>
      </c>
      <c r="AP16" s="5" t="n">
        <v>-29.470967741935489</v>
      </c>
      <c r="AQ16" s="3" t="n">
        <v>-19.5870967741935509</v>
      </c>
      <c r="AR16" s="3" t="n">
        <v>-26.8034482758620705</v>
      </c>
      <c r="AS16" s="3" t="n">
        <v>-19.6903225806451587</v>
      </c>
      <c r="AT16" s="3" t="n">
        <v>-9.92333333333333556</v>
      </c>
      <c r="AU16" s="3" t="n">
        <v>7.73225806451612918</v>
      </c>
      <c r="AV16" s="3" t="n">
        <v>17.6699999999999982</v>
      </c>
      <c r="AW16" s="3" t="n">
        <v>16.638709677419353</v>
      </c>
      <c r="AX16" s="3" t="n">
        <v>17.8193548387096783</v>
      </c>
      <c r="AY16" s="3" t="n">
        <v>9.71666666666666501</v>
      </c>
      <c r="AZ16" s="3" t="n">
        <v>-9.32258064516129359</v>
      </c>
      <c r="BA16" s="3" t="n">
        <v>-29.7933333333333401</v>
      </c>
      <c r="BB16" s="5" t="n">
        <v>-22.6999999999999993</v>
      </c>
      <c r="BC16" s="32">
        <f>AVERAGE(AQ16:BB16)</f>
        <v>-5.68692714126807974</v>
      </c>
      <c r="BD16" s="3">
        <f>AVERAGE(AV16:AW16)</f>
        <v>17.1543548387097005</v>
      </c>
      <c r="BE16" s="3">
        <f>AVERAGE(AV16:AY16)</f>
        <v>15.4611827956988996</v>
      </c>
    </row>
    <row r="17" spans="1:57">
      <c r="A17" s="3" t="n">
        <v>1981</v>
      </c>
      <c r="B17" s="3" t="n">
        <v>0.864000000000000057</v>
      </c>
      <c r="C17" s="6" t="n">
        <v>0.791999999999999993</v>
      </c>
      <c r="D17" s="3" t="n">
        <v>0.864000000000000057</v>
      </c>
      <c r="E17"/>
      <c r="F17"/>
      <c r="G17"/>
      <c r="H17"/>
      <c r="I17"/>
      <c r="K17" s="3" t="n">
        <v>1981</v>
      </c>
      <c r="L17" s="3" t="n">
        <v>27.6999999999999993</v>
      </c>
      <c r="M17" s="3" t="n">
        <v>51.2000000000000099</v>
      </c>
      <c r="N17" s="3" t="n">
        <v>15.6999999999999993</v>
      </c>
      <c r="O17" s="3" t="n">
        <v>9.69999999999999929</v>
      </c>
      <c r="P17" s="3" t="n">
        <v>27.1999999999999993</v>
      </c>
      <c r="Q17" s="3" t="n">
        <v>10.8999999999999968</v>
      </c>
      <c r="R17" s="5" t="n">
        <v>7.40000000000000124</v>
      </c>
      <c r="S17" s="3" t="n">
        <v>16.6999999999999993</v>
      </c>
      <c r="T17" s="3" t="n">
        <v>8.30000000000000071</v>
      </c>
      <c r="U17" s="3" t="n">
        <v>9.59999999999999964</v>
      </c>
      <c r="V17" s="3" t="n">
        <v>11.1999999999999993</v>
      </c>
      <c r="W17" s="3" t="n">
        <v>5.59999999999999964</v>
      </c>
      <c r="X17" s="3" t="n">
        <v>24.6999999999999993</v>
      </c>
      <c r="Y17" s="3" t="n">
        <v>74.2000000000000028</v>
      </c>
      <c r="Z17" s="3" t="n">
        <v>24.3999999999999986</v>
      </c>
      <c r="AA17" s="3" t="n">
        <v>19.5</v>
      </c>
      <c r="AB17" s="3" t="n">
        <v>14.5</v>
      </c>
      <c r="AC17" s="3" t="n">
        <v>7.5</v>
      </c>
      <c r="AD17" s="5" t="n">
        <v>25.8999999999999986</v>
      </c>
      <c r="AE17" s="18">
        <f>SUM(S17:AD17)</f>
        <v>242.099999999999994</v>
      </c>
      <c r="AF17" s="16">
        <f>SUM(X17:Y17)</f>
        <v>98.9000000000000057</v>
      </c>
      <c r="AG17" s="16">
        <f>SUM(W17:AA17)</f>
        <v>148.400000000000006</v>
      </c>
      <c r="AH17" s="16"/>
      <c r="AI17" s="3" t="n">
        <v>1981</v>
      </c>
      <c r="AJ17" s="3" t="n">
        <v>17.6699999999999982</v>
      </c>
      <c r="AK17" s="3" t="n">
        <v>16.638709677419353</v>
      </c>
      <c r="AL17" s="3" t="n">
        <v>17.8193548387096783</v>
      </c>
      <c r="AM17" s="3" t="n">
        <v>9.71666666666666501</v>
      </c>
      <c r="AN17" s="3" t="n">
        <v>-9.32258064516129359</v>
      </c>
      <c r="AO17" s="3" t="n">
        <v>-29.7933333333333401</v>
      </c>
      <c r="AP17" s="5" t="n">
        <v>-22.6999999999999993</v>
      </c>
      <c r="AQ17" s="3" t="n">
        <v>-33.3225806451612883</v>
      </c>
      <c r="AR17" s="3" t="n">
        <v>-23.2535714285714299</v>
      </c>
      <c r="AS17" s="3" t="n">
        <v>-20.1322580645161295</v>
      </c>
      <c r="AT17" s="3" t="n">
        <v>-5.01666666666666661</v>
      </c>
      <c r="AU17" s="3" t="n">
        <v>8.59354838709677082</v>
      </c>
      <c r="AV17" s="3" t="n">
        <v>17.1833333333333336</v>
      </c>
      <c r="AW17" s="3" t="n">
        <v>17.8967741935483886</v>
      </c>
      <c r="AX17" s="3" t="n">
        <v>16.0483870967741922</v>
      </c>
      <c r="AY17" s="3" t="n">
        <v>7.29000000000000359</v>
      </c>
      <c r="AZ17" s="3" t="n">
        <v>-5.70000000000000018</v>
      </c>
      <c r="BA17" s="3" t="n">
        <v>-20.860000000000003</v>
      </c>
      <c r="BB17" s="5" t="n">
        <v>-26.0225806451612875</v>
      </c>
      <c r="BC17" s="32">
        <f>AVERAGE(AQ17:BB17)</f>
        <v>-5.60796786994368013</v>
      </c>
      <c r="BD17" s="3">
        <f>AVERAGE(AV17:AW17)</f>
        <v>17.5400537634408984</v>
      </c>
      <c r="BE17" s="3">
        <f>AVERAGE(AV17:AY17)</f>
        <v>14.6046236559140006</v>
      </c>
    </row>
    <row r="18" spans="1:57">
      <c r="A18" s="3" t="n">
        <v>1982</v>
      </c>
      <c r="B18" s="3" t="n">
        <v>0.465000000000000036</v>
      </c>
      <c r="C18" s="6" t="n">
        <v>0.525999999999999979</v>
      </c>
      <c r="D18" s="3" t="n">
        <v>0.465000000000000036</v>
      </c>
      <c r="E18"/>
      <c r="F18"/>
      <c r="G18"/>
      <c r="H18"/>
      <c r="I18"/>
      <c r="K18" s="3" t="n">
        <v>1982</v>
      </c>
      <c r="L18" s="3" t="n">
        <v>24.6999999999999993</v>
      </c>
      <c r="M18" s="3" t="n">
        <v>74.2000000000000028</v>
      </c>
      <c r="N18" s="3" t="n">
        <v>24.3999999999999986</v>
      </c>
      <c r="O18" s="3" t="n">
        <v>19.5</v>
      </c>
      <c r="P18" s="3" t="n">
        <v>14.5</v>
      </c>
      <c r="Q18" s="3" t="n">
        <v>7.5</v>
      </c>
      <c r="R18" s="5" t="n">
        <v>25.8999999999999986</v>
      </c>
      <c r="S18" s="3" t="n">
        <v>29.1000000000000014</v>
      </c>
      <c r="T18" s="3" t="n">
        <v>21</v>
      </c>
      <c r="U18" s="3" t="n">
        <v>21</v>
      </c>
      <c r="V18" s="3" t="n">
        <v>12.3000000000000007</v>
      </c>
      <c r="W18" s="3" t="n">
        <v>4.90000000000000036</v>
      </c>
      <c r="X18" s="3" t="n">
        <v>5.59999999999999964</v>
      </c>
      <c r="Y18" s="3" t="n">
        <v>4.59999999999999964</v>
      </c>
      <c r="Z18" s="3" t="n">
        <v>3.20000000000000018</v>
      </c>
      <c r="AA18" s="3" t="n">
        <v>31.8000000000000007</v>
      </c>
      <c r="AB18" s="3" t="n">
        <v>25.6000000000000014</v>
      </c>
      <c r="AC18" s="3" t="n">
        <v>22.6000000000000014</v>
      </c>
      <c r="AD18" s="5" t="n">
        <v>19.1000000000000014</v>
      </c>
      <c r="AE18" s="18">
        <f>SUM(S18:AD18)</f>
        <v>200.800000000000011</v>
      </c>
      <c r="AF18" s="16">
        <f>SUM(X18:Y18)</f>
        <v>10.1999999999999993</v>
      </c>
      <c r="AG18" s="16">
        <f>SUM(W18:AA18)</f>
        <v>50.1000000000000014</v>
      </c>
      <c r="AH18" s="16"/>
      <c r="AI18" s="3" t="n">
        <v>1982</v>
      </c>
      <c r="AJ18" s="3" t="n">
        <v>17.1833333333333336</v>
      </c>
      <c r="AK18" s="3" t="n">
        <v>17.8967741935483886</v>
      </c>
      <c r="AL18" s="3" t="n">
        <v>16.0483870967741922</v>
      </c>
      <c r="AM18" s="3" t="n">
        <v>7.29000000000000359</v>
      </c>
      <c r="AN18" s="3" t="n">
        <v>-5.70000000000000018</v>
      </c>
      <c r="AO18" s="3" t="n">
        <v>-20.860000000000003</v>
      </c>
      <c r="AP18" s="5" t="n">
        <v>-26.0225806451612875</v>
      </c>
      <c r="AQ18" s="3" t="n">
        <v>-33.761290322580642</v>
      </c>
      <c r="AR18" s="3" t="n">
        <v>-21.9678571428571452</v>
      </c>
      <c r="AS18" s="3" t="n">
        <v>-21.4290322580645167</v>
      </c>
      <c r="AT18" s="3" t="n">
        <v>-7.65999999999999837</v>
      </c>
      <c r="AU18" s="3" t="n">
        <v>2.60967741935483888</v>
      </c>
      <c r="AV18" s="3" t="n">
        <v>15.2999999999999954</v>
      </c>
      <c r="AW18" s="3" t="n">
        <v>20.4516129032258043</v>
      </c>
      <c r="AX18" s="3" t="n">
        <v>16.6548387096774206</v>
      </c>
      <c r="AY18" s="3" t="n">
        <v>7.71999999999999975</v>
      </c>
      <c r="AZ18" s="3" t="n">
        <v>-5.53548387096774075</v>
      </c>
      <c r="BA18" s="3" t="n">
        <v>-29.8800000000000026</v>
      </c>
      <c r="BB18" s="5" t="n">
        <v>-30.4290322580645203</v>
      </c>
      <c r="BC18" s="32">
        <f>AVERAGE(AQ18:BB18)</f>
        <v>-7.32721390168970999</v>
      </c>
      <c r="BD18" s="3">
        <f>AVERAGE(AV18:AW18)</f>
        <v>17.8758064516128989</v>
      </c>
      <c r="BE18" s="3">
        <f>AVERAGE(AV18:AY18)</f>
        <v>15.0316129032258008</v>
      </c>
    </row>
    <row r="19" spans="1:57">
      <c r="A19" s="3" t="n">
        <v>1983</v>
      </c>
      <c r="B19" s="3" t="n">
        <v>0.871000000000000085</v>
      </c>
      <c r="C19" s="6" t="n">
        <v>1.04499999999999993</v>
      </c>
      <c r="D19" s="3" t="n">
        <v>0.871000000000000085</v>
      </c>
      <c r="E19"/>
      <c r="F19"/>
      <c r="G19"/>
      <c r="H19"/>
      <c r="I19"/>
      <c r="K19" s="3" t="n">
        <v>1983</v>
      </c>
      <c r="L19" s="3" t="n">
        <v>5.59999999999999964</v>
      </c>
      <c r="M19" s="3" t="n">
        <v>4.59999999999999964</v>
      </c>
      <c r="N19" s="3" t="n">
        <v>3.20000000000000018</v>
      </c>
      <c r="O19" s="3" t="n">
        <v>31.8000000000000007</v>
      </c>
      <c r="P19" s="3" t="n">
        <v>25.6000000000000014</v>
      </c>
      <c r="Q19" s="3" t="n">
        <v>22.6000000000000014</v>
      </c>
      <c r="R19" s="5" t="n">
        <v>19.1000000000000014</v>
      </c>
      <c r="S19" s="3" t="n">
        <v>9.5</v>
      </c>
      <c r="T19" s="3" t="n">
        <v>5.00000000000000089</v>
      </c>
      <c r="U19" s="3" t="n">
        <v>2.79999999999999982</v>
      </c>
      <c r="V19" s="3" t="n">
        <v>7.3000000000000016</v>
      </c>
      <c r="W19" s="3" t="n">
        <v>6.40000000000000036</v>
      </c>
      <c r="X19" s="3" t="n">
        <v>5.70000000000000018</v>
      </c>
      <c r="Y19" s="3" t="n">
        <v>38.2999999999999972</v>
      </c>
      <c r="Z19" s="3" t="n">
        <v>42.9000000000000057</v>
      </c>
      <c r="AA19" s="3" t="n">
        <v>30.0000000000000036</v>
      </c>
      <c r="AB19" s="3" t="n">
        <v>14.6999999999999993</v>
      </c>
      <c r="AC19" s="3" t="n">
        <v>10.1999999999999993</v>
      </c>
      <c r="AD19" s="5" t="n">
        <v>35.5999999999999943</v>
      </c>
      <c r="AE19" s="18">
        <f>SUM(S19:AD19)</f>
        <v>208.400000000000006</v>
      </c>
      <c r="AF19" s="16">
        <f>SUM(X19:Y19)</f>
        <v>44</v>
      </c>
      <c r="AG19" s="16">
        <f>SUM(W19:AA19)</f>
        <v>123.299999999999997</v>
      </c>
      <c r="AH19" s="16"/>
      <c r="AI19" s="3" t="n">
        <v>1983</v>
      </c>
      <c r="AJ19" s="3" t="n">
        <v>15.2999999999999954</v>
      </c>
      <c r="AK19" s="3" t="n">
        <v>20.4516129032258043</v>
      </c>
      <c r="AL19" s="3" t="n">
        <v>16.6548387096774206</v>
      </c>
      <c r="AM19" s="3" t="n">
        <v>7.71999999999999975</v>
      </c>
      <c r="AN19" s="3" t="n">
        <v>-5.53548387096774075</v>
      </c>
      <c r="AO19" s="3" t="n">
        <v>-29.8800000000000026</v>
      </c>
      <c r="AP19" s="5" t="n">
        <v>-30.4290322580645203</v>
      </c>
      <c r="AQ19" s="3" t="n">
        <v>-25.4645161290322513</v>
      </c>
      <c r="AR19" s="3" t="n">
        <v>-31.4321428571428605</v>
      </c>
      <c r="AS19" s="3" t="n">
        <v>-20.4451612903225808</v>
      </c>
      <c r="AT19" s="3" t="n">
        <v>-10.5166666666666675</v>
      </c>
      <c r="AU19" s="3" t="n">
        <v>7.28387096774193576</v>
      </c>
      <c r="AV19" s="3" t="n">
        <v>16.1333333333333329</v>
      </c>
      <c r="AW19" s="3" t="n">
        <v>21.8225806451612918</v>
      </c>
      <c r="AX19" s="3" t="n">
        <v>17.4903225806451665</v>
      </c>
      <c r="AY19" s="3" t="n">
        <v>7.13333333333333552</v>
      </c>
      <c r="AZ19" s="3" t="n">
        <v>-11.5032258064516153</v>
      </c>
      <c r="BA19" s="3" t="n">
        <v>-28.8966666666666718</v>
      </c>
      <c r="BB19" s="5" t="n">
        <v>-24.5548387096774157</v>
      </c>
      <c r="BC19" s="32">
        <f>AVERAGE(AQ19:BB19)</f>
        <v>-6.91248143881207966</v>
      </c>
      <c r="BD19" s="3">
        <f>AVERAGE(AV19:AW19)</f>
        <v>18.9779569892472999</v>
      </c>
      <c r="BE19" s="3">
        <f>AVERAGE(AV19:AY19)</f>
        <v>15.6448924731183006</v>
      </c>
    </row>
    <row r="20" spans="1:57">
      <c r="A20" s="3" t="n">
        <v>1984</v>
      </c>
      <c r="B20" s="3" t="n">
        <v>0.823999999999999844</v>
      </c>
      <c r="C20" s="6" t="n">
        <v>0.876999999999999957</v>
      </c>
      <c r="D20" s="3" t="n">
        <v>0.823999999999999844</v>
      </c>
      <c r="E20"/>
      <c r="F20"/>
      <c r="G20"/>
      <c r="H20"/>
      <c r="I20"/>
      <c r="K20" s="3" t="n">
        <v>1984</v>
      </c>
      <c r="L20" s="3" t="n">
        <v>5.70000000000000018</v>
      </c>
      <c r="M20" s="3" t="n">
        <v>38.2999999999999972</v>
      </c>
      <c r="N20" s="3" t="n">
        <v>42.9000000000000057</v>
      </c>
      <c r="O20" s="3" t="n">
        <v>30.0000000000000036</v>
      </c>
      <c r="P20" s="3" t="n">
        <v>14.6999999999999993</v>
      </c>
      <c r="Q20" s="3" t="n">
        <v>10.1999999999999993</v>
      </c>
      <c r="R20" s="5" t="n">
        <v>35.5999999999999943</v>
      </c>
      <c r="S20" s="3" t="n">
        <v>18.1999999999999993</v>
      </c>
      <c r="T20" s="3" t="n">
        <v>2.29999999999999982</v>
      </c>
      <c r="U20" s="3" t="n">
        <v>1.7</v>
      </c>
      <c r="V20" s="3" t="n">
        <v>6.79999999999999982</v>
      </c>
      <c r="W20" s="3" t="n">
        <v>20.6999999999999993</v>
      </c>
      <c r="X20" s="3" t="n">
        <v>24.2000000000000028</v>
      </c>
      <c r="Y20" s="3" t="n">
        <v>94.2999999999999972</v>
      </c>
      <c r="Z20" s="3" t="n">
        <v>52.1000000000000014</v>
      </c>
      <c r="AA20" s="3" t="n">
        <v>46.4999999999999929</v>
      </c>
      <c r="AB20" s="3" t="n">
        <v>20.3999999999999986</v>
      </c>
      <c r="AC20" s="3" t="n">
        <v>18.2000000000000028</v>
      </c>
      <c r="AD20" s="5" t="n">
        <v>11.3000000000000007</v>
      </c>
      <c r="AE20" s="18">
        <f>SUM(S20:AD20)</f>
        <v>316.699999999999989</v>
      </c>
      <c r="AF20" s="16">
        <f>SUM(X20:Y20)</f>
        <v>118.5</v>
      </c>
      <c r="AG20" s="16">
        <f>SUM(W20:AA20)</f>
        <v>237.800000000000011</v>
      </c>
      <c r="AH20" s="16"/>
      <c r="AI20" s="3" t="n">
        <v>1984</v>
      </c>
      <c r="AJ20" s="3" t="n">
        <v>16.1333333333333329</v>
      </c>
      <c r="AK20" s="3" t="n">
        <v>21.8225806451612918</v>
      </c>
      <c r="AL20" s="3" t="n">
        <v>17.4903225806451665</v>
      </c>
      <c r="AM20" s="3" t="n">
        <v>7.13333333333333552</v>
      </c>
      <c r="AN20" s="3" t="n">
        <v>-11.5032258064516153</v>
      </c>
      <c r="AO20" s="3" t="n">
        <v>-28.8966666666666718</v>
      </c>
      <c r="AP20" s="5" t="n">
        <v>-24.5548387096774157</v>
      </c>
      <c r="AQ20" s="3" t="n">
        <v>-29.5806451612903167</v>
      </c>
      <c r="AR20" s="3" t="n">
        <v>-35.7551724137931046</v>
      </c>
      <c r="AS20" s="3" t="n">
        <v>-17.4387096774193573</v>
      </c>
      <c r="AT20" s="3" t="n">
        <v>-5.84333333333333638</v>
      </c>
      <c r="AU20" s="3" t="n">
        <v>6.48387096774193417</v>
      </c>
      <c r="AV20" s="3" t="n">
        <v>18.5366666666666688</v>
      </c>
      <c r="AW20" s="3" t="n">
        <v>17.0612903225806498</v>
      </c>
      <c r="AX20" s="3" t="n">
        <v>13.2806451612903196</v>
      </c>
      <c r="AY20" s="3" t="n">
        <v>6.43666666666666831</v>
      </c>
      <c r="AZ20" s="3" t="n">
        <v>-3.04838709677419351</v>
      </c>
      <c r="BA20" s="3" t="n">
        <v>-23.5033333333333303</v>
      </c>
      <c r="BB20" s="5" t="n">
        <v>-32.1967741935483858</v>
      </c>
      <c r="BC20" s="32">
        <f>AVERAGE(AQ20:BB20)</f>
        <v>-7.13060128537880988</v>
      </c>
      <c r="BD20" s="3">
        <f>AVERAGE(AV20:AW20)</f>
        <v>17.7989784946237002</v>
      </c>
      <c r="BE20" s="3">
        <f>AVERAGE(AV20:AY20)</f>
        <v>13.8288172043010995</v>
      </c>
    </row>
    <row r="21" spans="1:57">
      <c r="A21" s="3" t="n">
        <v>1985</v>
      </c>
      <c r="B21" s="3" t="n">
        <v>1.379</v>
      </c>
      <c r="C21" s="6" t="n">
        <v>1.46100000000000012</v>
      </c>
      <c r="D21" s="3" t="n">
        <v>1.379</v>
      </c>
      <c r="E21"/>
      <c r="F21"/>
      <c r="G21"/>
      <c r="H21"/>
      <c r="I21"/>
      <c r="K21" s="3" t="n">
        <v>1985</v>
      </c>
      <c r="L21" s="3" t="n">
        <v>24.2000000000000028</v>
      </c>
      <c r="M21" s="3" t="n">
        <v>94.2999999999999972</v>
      </c>
      <c r="N21" s="3" t="n">
        <v>52.1000000000000014</v>
      </c>
      <c r="O21" s="3" t="n">
        <v>46.4999999999999929</v>
      </c>
      <c r="P21" s="3" t="n">
        <v>20.3999999999999986</v>
      </c>
      <c r="Q21" s="3" t="n">
        <v>18.2000000000000028</v>
      </c>
      <c r="R21" s="5" t="n">
        <v>11.3000000000000007</v>
      </c>
      <c r="S21" s="3" t="n">
        <v>12.6999999999999993</v>
      </c>
      <c r="T21" s="3" t="n">
        <v>8.40000000000000036</v>
      </c>
      <c r="U21" s="3" t="n">
        <v>8.09999999999999964</v>
      </c>
      <c r="V21" s="3" t="n">
        <v>0.7</v>
      </c>
      <c r="W21" s="3" t="n">
        <v>2.80000000000000036</v>
      </c>
      <c r="X21" s="3" t="n">
        <v>27</v>
      </c>
      <c r="Y21" s="3" t="n">
        <v>45.5</v>
      </c>
      <c r="Z21" s="3" t="n">
        <v>37.2999999999999972</v>
      </c>
      <c r="AA21" s="3" t="n">
        <v>28.1999999999999993</v>
      </c>
      <c r="AB21" s="3" t="n">
        <v>13.6999999999999975</v>
      </c>
      <c r="AC21" s="3" t="n">
        <v>35.5</v>
      </c>
      <c r="AD21" s="5" t="n">
        <v>9.30000000000000071</v>
      </c>
      <c r="AE21" s="18">
        <f>SUM(S21:AD21)</f>
        <v>229.199999999999989</v>
      </c>
      <c r="AF21" s="16">
        <f>SUM(X21:Y21)</f>
        <v>72.5</v>
      </c>
      <c r="AG21" s="16">
        <f>SUM(W21:AA21)</f>
        <v>140.800000000000011</v>
      </c>
      <c r="AH21" s="16"/>
      <c r="AI21" s="3" t="n">
        <v>1985</v>
      </c>
      <c r="AJ21" s="3" t="n">
        <v>18.5366666666666688</v>
      </c>
      <c r="AK21" s="3" t="n">
        <v>17.0612903225806498</v>
      </c>
      <c r="AL21" s="3" t="n">
        <v>13.2806451612903196</v>
      </c>
      <c r="AM21" s="3" t="n">
        <v>6.43666666666666831</v>
      </c>
      <c r="AN21" s="3" t="n">
        <v>-3.04838709677419351</v>
      </c>
      <c r="AO21" s="3" t="n">
        <v>-23.5033333333333303</v>
      </c>
      <c r="AP21" s="5" t="n">
        <v>-32.1967741935483858</v>
      </c>
      <c r="AQ21" s="3" t="n">
        <v>-28.9258064516128997</v>
      </c>
      <c r="AR21" s="3" t="n">
        <v>-20.1607142857142847</v>
      </c>
      <c r="AS21" s="3" t="n">
        <v>-22.9064516129032256</v>
      </c>
      <c r="AT21" s="3" t="n">
        <v>-7.84999999999999876</v>
      </c>
      <c r="AU21" s="3" t="n">
        <v>2.00322580645161219</v>
      </c>
      <c r="AV21" s="3" t="n">
        <v>15.5366666666666635</v>
      </c>
      <c r="AW21" s="3" t="n">
        <v>21.8967741935483851</v>
      </c>
      <c r="AX21" s="3" t="n">
        <v>12.2354838709677392</v>
      </c>
      <c r="AY21" s="3" t="n">
        <v>5.40333333333333243</v>
      </c>
      <c r="AZ21" s="3" t="n">
        <v>-9.04838709677419395</v>
      </c>
      <c r="BA21" s="3" t="n">
        <v>-12.9533333333333296</v>
      </c>
      <c r="BB21" s="5" t="n">
        <v>-25.1806451612903253</v>
      </c>
      <c r="BC21" s="32">
        <f>AVERAGE(AQ21:BB21)</f>
        <v>-5.82915450588838002</v>
      </c>
      <c r="BD21" s="3">
        <f>AVERAGE(AV21:AW21)</f>
        <v>18.7167204301075003</v>
      </c>
      <c r="BE21" s="3">
        <f>AVERAGE(AV21:AY21)</f>
        <v>13.7680645161289998</v>
      </c>
    </row>
    <row r="22" spans="1:57">
      <c r="A22" s="3" t="n">
        <v>1986</v>
      </c>
      <c r="B22" s="3" t="n">
        <v>1.00800000000000001</v>
      </c>
      <c r="C22" s="6" t="n">
        <v>0.848000000000000043</v>
      </c>
      <c r="D22" s="3" t="n">
        <v>1.00800000000000001</v>
      </c>
      <c r="E22"/>
      <c r="F22"/>
      <c r="G22"/>
      <c r="H22"/>
      <c r="I22"/>
      <c r="K22" s="3" t="n">
        <v>1986</v>
      </c>
      <c r="L22" s="3" t="n">
        <v>27</v>
      </c>
      <c r="M22" s="3" t="n">
        <v>45.5</v>
      </c>
      <c r="N22" s="3" t="n">
        <v>37.2999999999999972</v>
      </c>
      <c r="O22" s="3" t="n">
        <v>28.1999999999999993</v>
      </c>
      <c r="P22" s="3" t="n">
        <v>13.6999999999999975</v>
      </c>
      <c r="Q22" s="3" t="n">
        <v>35.5</v>
      </c>
      <c r="R22" s="5" t="n">
        <v>9.30000000000000071</v>
      </c>
      <c r="S22" s="3" t="n">
        <v>3.69999999999999929</v>
      </c>
      <c r="T22" s="3" t="n">
        <v>15.4000000000000004</v>
      </c>
      <c r="U22" s="3" t="n">
        <v>11.7999999999999954</v>
      </c>
      <c r="V22" s="3" t="n">
        <v>3.70000000000000018</v>
      </c>
      <c r="W22" s="3" t="n">
        <v>16.1000000000000014</v>
      </c>
      <c r="X22" s="3" t="n">
        <v>20.8999999999999986</v>
      </c>
      <c r="Y22" s="3" t="n">
        <v>78.0999999999999801</v>
      </c>
      <c r="Z22" s="3" t="n">
        <v>29.8000000000000043</v>
      </c>
      <c r="AA22" s="3" t="n">
        <v>44.9999999999999929</v>
      </c>
      <c r="AB22" s="3" t="n">
        <v>13.9000000000000004</v>
      </c>
      <c r="AC22" s="3" t="n">
        <v>11.5999999999999979</v>
      </c>
      <c r="AD22" s="5" t="n">
        <v>14.5999999999999996</v>
      </c>
      <c r="AE22" s="18">
        <f>SUM(S22:AD22)</f>
        <v>264.600000000000023</v>
      </c>
      <c r="AF22" s="16">
        <f>SUM(X22:Y22)</f>
        <v>99</v>
      </c>
      <c r="AG22" s="16">
        <f>SUM(W22:AA22)</f>
        <v>189.900000000000006</v>
      </c>
      <c r="AH22" s="16"/>
      <c r="AI22" s="3" t="n">
        <v>1986</v>
      </c>
      <c r="AJ22" s="3" t="n">
        <v>15.5366666666666635</v>
      </c>
      <c r="AK22" s="3" t="n">
        <v>21.8967741935483851</v>
      </c>
      <c r="AL22" s="3" t="n">
        <v>12.2354838709677392</v>
      </c>
      <c r="AM22" s="3" t="n">
        <v>5.40333333333333243</v>
      </c>
      <c r="AN22" s="3" t="n">
        <v>-9.04838709677419395</v>
      </c>
      <c r="AO22" s="3" t="n">
        <v>-12.9533333333333296</v>
      </c>
      <c r="AP22" s="5" t="n">
        <v>-25.1806451612903253</v>
      </c>
      <c r="AQ22" s="3" t="n">
        <v>-35.1129032258064484</v>
      </c>
      <c r="AR22" s="3" t="n">
        <v>-26.1642857142857217</v>
      </c>
      <c r="AS22" s="3" t="n">
        <v>-19.2322580645161274</v>
      </c>
      <c r="AT22" s="3" t="n">
        <v>-4.03999999999999826</v>
      </c>
      <c r="AU22" s="3" t="n">
        <v>5.62258064516129075</v>
      </c>
      <c r="AV22" s="3" t="n">
        <v>18.1933333333333316</v>
      </c>
      <c r="AW22" s="3" t="n">
        <v>15.0096774193548406</v>
      </c>
      <c r="AX22" s="3" t="n">
        <v>13.9290322580645203</v>
      </c>
      <c r="AY22" s="3" t="n">
        <v>2.14333333333333265</v>
      </c>
      <c r="AZ22" s="3" t="n">
        <v>-10.5483870967741922</v>
      </c>
      <c r="BA22" s="3" t="n">
        <v>-15.1700000000000035</v>
      </c>
      <c r="BB22" s="5" t="n">
        <v>-28.9225806451612826</v>
      </c>
      <c r="BC22" s="32">
        <f>AVERAGE(AQ22:BB22)</f>
        <v>-7.0243714797747101</v>
      </c>
      <c r="BD22" s="3">
        <f>AVERAGE(AV22:AW22)</f>
        <v>16.6015053763441003</v>
      </c>
      <c r="BE22" s="3">
        <f>AVERAGE(AV22:AY22)</f>
        <v>12.3188440860214996</v>
      </c>
    </row>
    <row r="23" spans="1:57">
      <c r="A23" s="3" t="n">
        <v>1987</v>
      </c>
      <c r="B23" s="3" t="n">
        <v>0.514000000000000057</v>
      </c>
      <c r="C23" s="6" t="n">
        <v>0.483999999999999986</v>
      </c>
      <c r="D23" s="3" t="n">
        <v>0.514000000000000057</v>
      </c>
      <c r="E23"/>
      <c r="F23"/>
      <c r="G23"/>
      <c r="H23"/>
      <c r="I23"/>
      <c r="K23" s="3" t="n">
        <v>1987</v>
      </c>
      <c r="L23" s="3" t="n">
        <v>20.8999999999999986</v>
      </c>
      <c r="M23" s="3" t="n">
        <v>78.0999999999999801</v>
      </c>
      <c r="N23" s="3" t="n">
        <v>29.8000000000000043</v>
      </c>
      <c r="O23" s="3" t="n">
        <v>44.9999999999999929</v>
      </c>
      <c r="P23" s="3" t="n">
        <v>13.9000000000000004</v>
      </c>
      <c r="Q23" s="3" t="n">
        <v>11.5999999999999979</v>
      </c>
      <c r="R23" s="5" t="n">
        <v>14.5999999999999996</v>
      </c>
      <c r="S23" s="3" t="n">
        <v>14.4000000000000004</v>
      </c>
      <c r="T23" s="3" t="n">
        <v>2</v>
      </c>
      <c r="U23" s="3" t="n">
        <v>8.90000000000000036</v>
      </c>
      <c r="V23" s="3" t="n">
        <v>4.20000000000000018</v>
      </c>
      <c r="W23" s="3" t="n">
        <v>9</v>
      </c>
      <c r="X23" s="3" t="n">
        <v>38.7999999999999972</v>
      </c>
      <c r="Y23" s="3" t="n">
        <v>10.3000000000000007</v>
      </c>
      <c r="Z23" s="3" t="n">
        <v>43.6000000000000014</v>
      </c>
      <c r="AA23" s="3" t="n">
        <v>21.3999999999999986</v>
      </c>
      <c r="AB23" s="3" t="n">
        <v>21</v>
      </c>
      <c r="AC23" s="3" t="n">
        <v>6.40000000000000036</v>
      </c>
      <c r="AD23" s="5" t="n">
        <v>17.5</v>
      </c>
      <c r="AE23" s="18">
        <f>SUM(S23:AD23)</f>
        <v>197.5</v>
      </c>
      <c r="AF23" s="16">
        <f>SUM(X23:Y23)</f>
        <v>49.1000000000000014</v>
      </c>
      <c r="AG23" s="16">
        <f>SUM(W23:AA23)</f>
        <v>123.099999999999994</v>
      </c>
      <c r="AH23" s="16"/>
      <c r="AI23" s="3" t="n">
        <v>1987</v>
      </c>
      <c r="AJ23" s="3" t="n">
        <v>18.1933333333333316</v>
      </c>
      <c r="AK23" s="3" t="n">
        <v>15.0096774193548406</v>
      </c>
      <c r="AL23" s="3" t="n">
        <v>13.9290322580645203</v>
      </c>
      <c r="AM23" s="3" t="n">
        <v>2.14333333333333265</v>
      </c>
      <c r="AN23" s="3" t="n">
        <v>-10.5483870967741922</v>
      </c>
      <c r="AO23" s="3" t="n">
        <v>-15.1700000000000035</v>
      </c>
      <c r="AP23" s="5" t="n">
        <v>-28.9225806451612826</v>
      </c>
      <c r="AQ23" s="3" t="n">
        <v>-28.6870967741935452</v>
      </c>
      <c r="AR23" s="3" t="n">
        <v>-34.8714285714285595</v>
      </c>
      <c r="AS23" s="3" t="n">
        <v>-16.0548387096774192</v>
      </c>
      <c r="AT23" s="3" t="n">
        <v>-8.05000000000000071</v>
      </c>
      <c r="AU23" s="3" t="n">
        <v>5.33548387096774146</v>
      </c>
      <c r="AV23" s="3" t="n">
        <v>15.6766666666666641</v>
      </c>
      <c r="AW23" s="3" t="n">
        <v>21.9225806451612932</v>
      </c>
      <c r="AX23" s="3" t="n">
        <v>16.6645161290322541</v>
      </c>
      <c r="AY23" s="3" t="n">
        <v>3.41666666666666607</v>
      </c>
      <c r="AZ23" s="3" t="n">
        <v>-5.69999999999999929</v>
      </c>
      <c r="BA23" s="3" t="n">
        <v>-27.8633333333333333</v>
      </c>
      <c r="BB23" s="5" t="n">
        <v>-38.3516129032258064</v>
      </c>
      <c r="BC23" s="32">
        <f>AVERAGE(AQ23:BB23)</f>
        <v>-8.04686635944701045</v>
      </c>
      <c r="BD23" s="3">
        <f>AVERAGE(AV23:AW23)</f>
        <v>18.7996236559140009</v>
      </c>
      <c r="BE23" s="3">
        <f>AVERAGE(AV23:AY23)</f>
        <v>14.4201075268817007</v>
      </c>
    </row>
    <row r="24" spans="1:57">
      <c r="A24" s="3" t="n">
        <v>1988</v>
      </c>
      <c r="B24" s="3" t="n">
        <v>0.936000000000000121</v>
      </c>
      <c r="C24" s="6" t="n">
        <v>1.10499999999999998</v>
      </c>
      <c r="D24" s="3" t="n">
        <v>0.936000000000000121</v>
      </c>
      <c r="E24"/>
      <c r="F24"/>
      <c r="G24"/>
      <c r="H24"/>
      <c r="I24"/>
      <c r="K24" s="3" t="n">
        <v>1988</v>
      </c>
      <c r="L24" s="3" t="n">
        <v>38.7999999999999972</v>
      </c>
      <c r="M24" s="3" t="n">
        <v>10.3000000000000007</v>
      </c>
      <c r="N24" s="3" t="n">
        <v>43.6000000000000014</v>
      </c>
      <c r="O24" s="3" t="n">
        <v>21.3999999999999986</v>
      </c>
      <c r="P24" s="3" t="n">
        <v>21</v>
      </c>
      <c r="Q24" s="3" t="n">
        <v>6.40000000000000036</v>
      </c>
      <c r="R24" s="5" t="n">
        <v>17.5</v>
      </c>
      <c r="S24" s="3" t="n">
        <v>14.6999999999999975</v>
      </c>
      <c r="T24" s="3" t="n">
        <v>12.4999999999999982</v>
      </c>
      <c r="U24" s="3" t="n">
        <v>1.60000000000000009</v>
      </c>
      <c r="V24" s="3" t="n">
        <v>2.5</v>
      </c>
      <c r="W24" s="3" t="n">
        <v>2.5</v>
      </c>
      <c r="X24" s="3" t="n">
        <v>13.6999999999999993</v>
      </c>
      <c r="Y24" s="3" t="n">
        <v>76.7999999999999972</v>
      </c>
      <c r="Z24" s="3" t="n">
        <v>48.7999999999999972</v>
      </c>
      <c r="AA24" s="3" t="n">
        <v>17.1000000000000014</v>
      </c>
      <c r="AB24" s="3" t="n">
        <v>15.4000000000000004</v>
      </c>
      <c r="AC24" s="3" t="n">
        <v>2.5</v>
      </c>
      <c r="AD24" s="5" t="n">
        <v>7.79999999999999982</v>
      </c>
      <c r="AE24" s="18">
        <f>SUM(S24:AD24)</f>
        <v>215.900000000000006</v>
      </c>
      <c r="AF24" s="16">
        <f>SUM(X24:Y24)</f>
        <v>90.5</v>
      </c>
      <c r="AG24" s="16">
        <f>SUM(W24:AA24)</f>
        <v>158.900000000000006</v>
      </c>
      <c r="AH24" s="16"/>
      <c r="AI24" s="3" t="n">
        <v>1988</v>
      </c>
      <c r="AJ24" s="3" t="n">
        <v>15.6766666666666641</v>
      </c>
      <c r="AK24" s="3" t="n">
        <v>21.9225806451612932</v>
      </c>
      <c r="AL24" s="3" t="n">
        <v>16.6645161290322541</v>
      </c>
      <c r="AM24" s="3" t="n">
        <v>3.41666666666666607</v>
      </c>
      <c r="AN24" s="3" t="n">
        <v>-5.69999999999999929</v>
      </c>
      <c r="AO24" s="3" t="n">
        <v>-27.8633333333333333</v>
      </c>
      <c r="AP24" s="5" t="n">
        <v>-38.3516129032258064</v>
      </c>
      <c r="AQ24" s="3" t="n">
        <v>-29.387096774193548</v>
      </c>
      <c r="AR24" s="3" t="n">
        <v>-27.3965517241379217</v>
      </c>
      <c r="AS24" s="3" t="n">
        <v>-18.990322580645163</v>
      </c>
      <c r="AT24" s="3" t="n">
        <v>-5.54333333333333389</v>
      </c>
      <c r="AU24" s="3" t="n">
        <v>6.69677419354838666</v>
      </c>
      <c r="AV24" s="3" t="n">
        <v>18.0366666666666724</v>
      </c>
      <c r="AW24" s="3" t="n">
        <v>21.7967741935483872</v>
      </c>
      <c r="AX24" s="3" t="n">
        <v>13.3225806451612918</v>
      </c>
      <c r="AY24" s="3" t="n">
        <v>8.3133333333333308</v>
      </c>
      <c r="AZ24" s="3" t="n">
        <v>-5.01612903225806495</v>
      </c>
      <c r="BA24" s="3" t="n">
        <v>-24.8333333333333357</v>
      </c>
      <c r="BB24" s="5" t="n">
        <v>-29.9612903225806484</v>
      </c>
      <c r="BC24" s="32">
        <f>AVERAGE(AQ24:BB24)</f>
        <v>-6.08016067235200008</v>
      </c>
      <c r="BD24" s="3">
        <f>AVERAGE(AV24:AW24)</f>
        <v>19.9167204301074996</v>
      </c>
      <c r="BE24" s="3">
        <f>AVERAGE(AV24:AY24)</f>
        <v>15.3673387096773997</v>
      </c>
    </row>
    <row r="25" spans="1:57">
      <c r="A25" s="3" t="n">
        <v>1989</v>
      </c>
      <c r="B25" s="3" t="n">
        <v>0.869999999999999929</v>
      </c>
      <c r="C25" s="6" t="n">
        <v>0.877999999999999936</v>
      </c>
      <c r="D25" s="3" t="n">
        <v>0.869999999999999929</v>
      </c>
      <c r="E25"/>
      <c r="F25"/>
      <c r="G25"/>
      <c r="H25"/>
      <c r="I25"/>
      <c r="K25" s="3" t="n">
        <v>1989</v>
      </c>
      <c r="L25" s="3" t="n">
        <v>13.6999999999999993</v>
      </c>
      <c r="M25" s="3" t="n">
        <v>76.7999999999999972</v>
      </c>
      <c r="N25" s="3" t="n">
        <v>48.7999999999999972</v>
      </c>
      <c r="O25" s="3" t="n">
        <v>17.1000000000000014</v>
      </c>
      <c r="P25" s="3" t="n">
        <v>15.4000000000000004</v>
      </c>
      <c r="Q25" s="3" t="n">
        <v>2.5</v>
      </c>
      <c r="R25" s="5" t="n">
        <v>7.79999999999999982</v>
      </c>
      <c r="S25" s="3" t="n">
        <v>13.3999999999999968</v>
      </c>
      <c r="T25" s="3" t="n">
        <v>39.2000000000000028</v>
      </c>
      <c r="U25" s="3" t="n">
        <v>16.1999999999999993</v>
      </c>
      <c r="V25" s="3" t="n">
        <v>23.899999999999995</v>
      </c>
      <c r="W25" s="3" t="n">
        <v>14.8000000000000007</v>
      </c>
      <c r="X25" s="3" t="n">
        <v>18.1000000000000014</v>
      </c>
      <c r="Y25" s="3" t="n">
        <v>35.5999999999999943</v>
      </c>
      <c r="Z25" s="3" t="n">
        <v>63.6000000000000014</v>
      </c>
      <c r="AA25" s="3" t="n">
        <v>23</v>
      </c>
      <c r="AB25" s="3" t="n">
        <v>12.4999999999999982</v>
      </c>
      <c r="AC25" s="3" t="n">
        <v>7.70000000000000018</v>
      </c>
      <c r="AD25" s="5" t="n">
        <v>5.79999999999999893</v>
      </c>
      <c r="AE25" s="18">
        <f>SUM(S25:AD25)</f>
        <v>273.800000000000011</v>
      </c>
      <c r="AF25" s="16">
        <f>SUM(X25:Y25)</f>
        <v>53.7000000000000028</v>
      </c>
      <c r="AG25" s="16">
        <f>SUM(W25:AA25)</f>
        <v>155.099999999999994</v>
      </c>
      <c r="AH25" s="16"/>
      <c r="AI25" s="3" t="n">
        <v>1989</v>
      </c>
      <c r="AJ25" s="3" t="n">
        <v>18.0366666666666724</v>
      </c>
      <c r="AK25" s="3" t="n">
        <v>21.7967741935483872</v>
      </c>
      <c r="AL25" s="3" t="n">
        <v>13.3225806451612918</v>
      </c>
      <c r="AM25" s="3" t="n">
        <v>8.3133333333333308</v>
      </c>
      <c r="AN25" s="3" t="n">
        <v>-5.01612903225806495</v>
      </c>
      <c r="AO25" s="3" t="n">
        <v>-24.8333333333333357</v>
      </c>
      <c r="AP25" s="5" t="n">
        <v>-29.9612903225806484</v>
      </c>
      <c r="AQ25" s="3" t="n">
        <v>-36.0580645161290292</v>
      </c>
      <c r="AR25" s="3" t="n">
        <v>-20.5285714285714285</v>
      </c>
      <c r="AS25" s="3" t="n">
        <v>-15.6483870967741918</v>
      </c>
      <c r="AT25" s="3" t="n">
        <v>-9.7033333333333367</v>
      </c>
      <c r="AU25" s="3" t="n">
        <v>6.99677419354838648</v>
      </c>
      <c r="AV25" s="3" t="n">
        <v>21.9733333333333363</v>
      </c>
      <c r="AW25" s="3" t="n">
        <v>18.6483870967742007</v>
      </c>
      <c r="AX25" s="3" t="n">
        <v>14.0999999999999979</v>
      </c>
      <c r="AY25" s="3" t="n">
        <v>10.6500000000000021</v>
      </c>
      <c r="AZ25" s="3" t="n">
        <v>-6.32580645161290356</v>
      </c>
      <c r="BA25" s="3" t="n">
        <v>-25.4066666666666698</v>
      </c>
      <c r="BB25" s="5" t="n">
        <v>-25.887096774193548</v>
      </c>
      <c r="BC25" s="32">
        <f>AVERAGE(AQ25:BB25)</f>
        <v>-5.59911930363542965</v>
      </c>
      <c r="BD25" s="3">
        <f>AVERAGE(AV25:AW25)</f>
        <v>20.3108602150538005</v>
      </c>
      <c r="BE25" s="3">
        <f>AVERAGE(AV25:AY25)</f>
        <v>16.3429301075269002</v>
      </c>
    </row>
    <row r="26" spans="1:57">
      <c r="A26" s="3" t="n">
        <v>1990</v>
      </c>
      <c r="B26" s="3" t="n">
        <v>0.570999999999999908</v>
      </c>
      <c r="C26" s="6" t="n">
        <v>0.616000000000000014</v>
      </c>
      <c r="D26" s="3" t="n">
        <v>0.570999999999999908</v>
      </c>
      <c r="E26"/>
      <c r="F26"/>
      <c r="G26"/>
      <c r="H26"/>
      <c r="I26"/>
      <c r="K26" s="3" t="n">
        <v>1990</v>
      </c>
      <c r="L26" s="3" t="n">
        <v>18.1000000000000014</v>
      </c>
      <c r="M26" s="3" t="n">
        <v>35.5999999999999943</v>
      </c>
      <c r="N26" s="3" t="n">
        <v>63.6000000000000014</v>
      </c>
      <c r="O26" s="3" t="n">
        <v>23</v>
      </c>
      <c r="P26" s="3" t="n">
        <v>12.4999999999999982</v>
      </c>
      <c r="Q26" s="3" t="n">
        <v>7.70000000000000018</v>
      </c>
      <c r="R26" s="5" t="n">
        <v>5.79999999999999893</v>
      </c>
      <c r="S26" s="3" t="n">
        <v>2.79999999999999982</v>
      </c>
      <c r="T26" s="3" t="n">
        <v>2.79999999999999982</v>
      </c>
      <c r="U26" s="3" t="n">
        <v>7.39999999999999858</v>
      </c>
      <c r="V26" s="3" t="n">
        <v>10.5</v>
      </c>
      <c r="W26" s="3" t="n">
        <v>26.3000000000000007</v>
      </c>
      <c r="X26" s="3" t="n">
        <v>29.8000000000000007</v>
      </c>
      <c r="Y26" s="3" t="n">
        <v>42.6000000000000014</v>
      </c>
      <c r="Z26" s="3" t="n">
        <v>43.4000000000000057</v>
      </c>
      <c r="AA26" s="3" t="n">
        <v>31.399999999999995</v>
      </c>
      <c r="AB26" s="3" t="n">
        <v>24.5</v>
      </c>
      <c r="AC26" s="3" t="n">
        <v>36.8999999999999986</v>
      </c>
      <c r="AD26" s="5" t="n">
        <v>10.0999999999999996</v>
      </c>
      <c r="AE26" s="18">
        <f>SUM(S26:AD26)</f>
        <v>268.5</v>
      </c>
      <c r="AF26" s="16">
        <f>SUM(X26:Y26)</f>
        <v>72.4000000000000057</v>
      </c>
      <c r="AG26" s="16">
        <f>SUM(W26:AA26)</f>
        <v>173.5</v>
      </c>
      <c r="AH26" s="16"/>
      <c r="AI26" s="3" t="n">
        <v>1990</v>
      </c>
      <c r="AJ26" s="3" t="n">
        <v>21.9733333333333363</v>
      </c>
      <c r="AK26" s="3" t="n">
        <v>18.6483870967742007</v>
      </c>
      <c r="AL26" s="3" t="n">
        <v>14.0999999999999979</v>
      </c>
      <c r="AM26" s="3" t="n">
        <v>10.6500000000000021</v>
      </c>
      <c r="AN26" s="3" t="n">
        <v>-6.32580645161290356</v>
      </c>
      <c r="AO26" s="3" t="n">
        <v>-25.4066666666666698</v>
      </c>
      <c r="AP26" s="5" t="n">
        <v>-25.887096774193548</v>
      </c>
      <c r="AQ26" s="3" t="n">
        <v>-35.0741935483870932</v>
      </c>
      <c r="AR26" s="3" t="n">
        <v>-36.9357142857142904</v>
      </c>
      <c r="AS26" s="3" t="n">
        <v>-13.7838709677419367</v>
      </c>
      <c r="AT26" s="3" t="n">
        <v>-0.53666666666666698</v>
      </c>
      <c r="AU26" s="3" t="n">
        <v>9.53870967741935161</v>
      </c>
      <c r="AV26" s="3" t="n">
        <v>16.9633333333333312</v>
      </c>
      <c r="AW26" s="3" t="n">
        <v>19.1741935483870911</v>
      </c>
      <c r="AX26" s="3" t="n">
        <v>15.5774193548387139</v>
      </c>
      <c r="AY26" s="3" t="n">
        <v>4.13333333333333375</v>
      </c>
      <c r="AZ26" s="3" t="n">
        <v>-8.81290322580645302</v>
      </c>
      <c r="BA26" s="3" t="n">
        <v>-19.4699999999999989</v>
      </c>
      <c r="BB26" s="5" t="n">
        <v>-30.7967741935483943</v>
      </c>
      <c r="BC26" s="32">
        <f>AVERAGE(AQ26:BB26)</f>
        <v>-6.66859447004608974</v>
      </c>
      <c r="BD26" s="3">
        <f>AVERAGE(AV26:AW26)</f>
        <v>18.0687634408601987</v>
      </c>
      <c r="BE26" s="3">
        <f>AVERAGE(AV26:AY26)</f>
        <v>13.9620698924730995</v>
      </c>
    </row>
    <row r="27" spans="1:57">
      <c r="A27" s="3" t="n">
        <v>1991</v>
      </c>
      <c r="B27" s="3" t="n">
        <v>0.946999999999999886</v>
      </c>
      <c r="C27" s="6" t="n">
        <v>1.15199999999999991</v>
      </c>
      <c r="D27" s="3" t="n">
        <v>0.946999999999999886</v>
      </c>
      <c r="E27"/>
      <c r="F27"/>
      <c r="G27"/>
      <c r="H27"/>
      <c r="I27"/>
      <c r="K27" s="3" t="n">
        <v>1991</v>
      </c>
      <c r="L27" s="3" t="n">
        <v>29.8000000000000007</v>
      </c>
      <c r="M27" s="3" t="n">
        <v>42.6000000000000014</v>
      </c>
      <c r="N27" s="3" t="n">
        <v>43.4000000000000057</v>
      </c>
      <c r="O27" s="3" t="n">
        <v>31.399999999999995</v>
      </c>
      <c r="P27" s="3" t="n">
        <v>24.5</v>
      </c>
      <c r="Q27" s="3" t="n">
        <v>36.8999999999999986</v>
      </c>
      <c r="R27" s="5" t="n">
        <v>10.0999999999999996</v>
      </c>
      <c r="S27" s="3" t="n">
        <v>2.29999999999999982</v>
      </c>
      <c r="T27" s="3" t="n">
        <v>7.70000000000000018</v>
      </c>
      <c r="U27" s="3" t="n">
        <v>13.5999999999999979</v>
      </c>
      <c r="V27" s="3" t="n">
        <v>6.20000000000000018</v>
      </c>
      <c r="W27" s="3" t="n">
        <v>7.59999999999999964</v>
      </c>
      <c r="X27" s="3" t="n">
        <v>11.0999999999999996</v>
      </c>
      <c r="Y27" s="3" t="n">
        <v>22.5</v>
      </c>
      <c r="Z27" s="3" t="n">
        <v>30.1999999999999993</v>
      </c>
      <c r="AA27" s="3" t="n">
        <v>34</v>
      </c>
      <c r="AB27" s="3" t="n">
        <v>21.5</v>
      </c>
      <c r="AC27" s="3" t="n">
        <v>13.9999999999999982</v>
      </c>
      <c r="AD27" s="5" t="n">
        <v>16.5999999999999979</v>
      </c>
      <c r="AE27" s="18">
        <f>SUM(S27:AD27)</f>
        <v>187.300000000000011</v>
      </c>
      <c r="AF27" s="16">
        <f>SUM(X27:Y27)</f>
        <v>33.6000000000000014</v>
      </c>
      <c r="AG27" s="16">
        <f>SUM(W27:AA27)</f>
        <v>105.400000000000006</v>
      </c>
      <c r="AH27" s="16"/>
      <c r="AI27" s="3" t="n">
        <v>1991</v>
      </c>
      <c r="AJ27" s="3" t="n">
        <v>16.9633333333333312</v>
      </c>
      <c r="AK27" s="3" t="n">
        <v>19.1741935483870911</v>
      </c>
      <c r="AL27" s="3" t="n">
        <v>15.5774193548387139</v>
      </c>
      <c r="AM27" s="3" t="n">
        <v>4.13333333333333375</v>
      </c>
      <c r="AN27" s="3" t="n">
        <v>-8.81290322580645302</v>
      </c>
      <c r="AO27" s="3" t="n">
        <v>-19.4699999999999989</v>
      </c>
      <c r="AP27" s="5" t="n">
        <v>-30.7967741935483943</v>
      </c>
      <c r="AQ27" s="3" t="n">
        <v>-33.3193548387096783</v>
      </c>
      <c r="AR27" s="3" t="n">
        <v>-30.292857142857148</v>
      </c>
      <c r="AS27" s="3" t="n">
        <v>-21.9967741935483971</v>
      </c>
      <c r="AT27" s="3" t="n">
        <v>-5.04666666666666597</v>
      </c>
      <c r="AU27" s="3" t="n">
        <v>6.41935483870967794</v>
      </c>
      <c r="AV27" s="3" t="n">
        <v>23.8166666666666629</v>
      </c>
      <c r="AW27" s="3" t="n">
        <v>24.393548387096768</v>
      </c>
      <c r="AX27" s="3" t="n">
        <v>21.65483870967741</v>
      </c>
      <c r="AY27" s="3" t="n">
        <v>6</v>
      </c>
      <c r="AZ27" s="3" t="n">
        <v>-6.24838709677419235</v>
      </c>
      <c r="BA27" s="3" t="n">
        <v>-16.4699999999999989</v>
      </c>
      <c r="BB27" s="5" t="n">
        <v>-30.7161290322580776</v>
      </c>
      <c r="BC27" s="32">
        <f>AVERAGE(AQ27:BB27)</f>
        <v>-5.1504800307219698</v>
      </c>
      <c r="BD27" s="3">
        <f>AVERAGE(AV27:AW27)</f>
        <v>24.1051075268816994</v>
      </c>
      <c r="BE27" s="3">
        <f>AVERAGE(AV27:AY27)</f>
        <v>18.9662634408601996</v>
      </c>
    </row>
    <row r="28" spans="1:57">
      <c r="A28" s="3" t="n">
        <v>1992</v>
      </c>
      <c r="B28" s="3" t="n">
        <v>0.231000000000000005</v>
      </c>
      <c r="C28" s="6" t="n">
        <v>0.279000000000000004</v>
      </c>
      <c r="D28" s="3" t="n">
        <v>0.231000000000000005</v>
      </c>
      <c r="E28"/>
      <c r="F28"/>
      <c r="G28"/>
      <c r="H28"/>
      <c r="I28"/>
      <c r="K28" s="3" t="n">
        <v>1992</v>
      </c>
      <c r="L28" s="3" t="n">
        <v>11.0999999999999996</v>
      </c>
      <c r="M28" s="3" t="n">
        <v>22.5</v>
      </c>
      <c r="N28" s="3" t="n">
        <v>30.1999999999999993</v>
      </c>
      <c r="O28" s="3" t="n">
        <v>34</v>
      </c>
      <c r="P28" s="3" t="n">
        <v>21.5</v>
      </c>
      <c r="Q28" s="3" t="n">
        <v>13.9999999999999982</v>
      </c>
      <c r="R28" s="5" t="n">
        <v>16.5999999999999979</v>
      </c>
      <c r="S28" s="3" t="n">
        <v>11.8000000000000025</v>
      </c>
      <c r="T28" s="3" t="n">
        <v>11.8000000000000007</v>
      </c>
      <c r="U28" s="3" t="n">
        <v>6.70000000000000018</v>
      </c>
      <c r="V28" s="3" t="n">
        <v>6.20000000000000018</v>
      </c>
      <c r="W28" s="3" t="n">
        <v>17.6000000000000014</v>
      </c>
      <c r="X28" s="3" t="n">
        <v>63.4000000000000057</v>
      </c>
      <c r="Y28" s="3" t="n">
        <v>15.0999999999999996</v>
      </c>
      <c r="Z28" s="3" t="n">
        <v>20</v>
      </c>
      <c r="AA28" s="3" t="n">
        <v>4.79999999999999893</v>
      </c>
      <c r="AB28" s="3" t="n">
        <v>22.0999999999999943</v>
      </c>
      <c r="AC28" s="3" t="n">
        <v>36.2000000000000028</v>
      </c>
      <c r="AD28" s="5" t="n">
        <v>26.7000000000000028</v>
      </c>
      <c r="AE28" s="18">
        <f>SUM(S28:AD28)</f>
        <v>242.400000000000006</v>
      </c>
      <c r="AF28" s="16">
        <f>SUM(X28:Y28)</f>
        <v>78.5</v>
      </c>
      <c r="AG28" s="16">
        <f>SUM(W28:AA28)</f>
        <v>120.900000000000006</v>
      </c>
      <c r="AH28" s="16"/>
      <c r="AI28" s="3" t="n">
        <v>1992</v>
      </c>
      <c r="AJ28" s="3" t="n">
        <v>23.8166666666666629</v>
      </c>
      <c r="AK28" s="3" t="n">
        <v>24.393548387096768</v>
      </c>
      <c r="AL28" s="3" t="n">
        <v>21.65483870967741</v>
      </c>
      <c r="AM28" s="3" t="n">
        <v>6</v>
      </c>
      <c r="AN28" s="3" t="n">
        <v>-6.24838709677419235</v>
      </c>
      <c r="AO28" s="3" t="n">
        <v>-16.4699999999999989</v>
      </c>
      <c r="AP28" s="5" t="n">
        <v>-30.7161290322580776</v>
      </c>
      <c r="AQ28" s="3" t="n">
        <v>-33.2129032258064498</v>
      </c>
      <c r="AR28" s="3" t="n">
        <v>-24.9758620689655189</v>
      </c>
      <c r="AS28" s="3" t="n">
        <v>-22.2290322580645174</v>
      </c>
      <c r="AT28" s="3" t="n">
        <v>-4.20999999999999996</v>
      </c>
      <c r="AU28" s="3" t="n">
        <v>4.44516129032257989</v>
      </c>
      <c r="AV28" s="3" t="n">
        <v>16.0666666666666664</v>
      </c>
      <c r="AW28" s="3" t="n">
        <v>21.3096774193548377</v>
      </c>
      <c r="AX28" s="3" t="n">
        <v>10.5677419354838698</v>
      </c>
      <c r="AY28" s="3" t="n">
        <v>5.30666666666666842</v>
      </c>
      <c r="AZ28" s="3" t="n">
        <v>-11.7903225806451619</v>
      </c>
      <c r="BA28" s="3" t="n">
        <v>-25.0133333333333319</v>
      </c>
      <c r="BB28" s="5" t="n">
        <v>-30.1129032258064555</v>
      </c>
      <c r="BC28" s="32">
        <f>AVERAGE(AQ28:BB28)</f>
        <v>-7.82070355951057028</v>
      </c>
      <c r="BD28" s="3">
        <f>AVERAGE(AV28:AW28)</f>
        <v>18.6881720430107983</v>
      </c>
      <c r="BE28" s="3">
        <f>AVERAGE(AV28:AY28)</f>
        <v>13.3126881720429999</v>
      </c>
    </row>
    <row r="29" spans="1:57">
      <c r="A29" s="3" t="n">
        <v>1993</v>
      </c>
      <c r="B29" s="3" t="n">
        <v>0.382000000000000028</v>
      </c>
      <c r="C29" s="6" t="n">
        <v>0.729999999999999982</v>
      </c>
      <c r="D29" s="3" t="n">
        <v>0.382000000000000028</v>
      </c>
      <c r="E29"/>
      <c r="F29"/>
      <c r="G29"/>
      <c r="H29"/>
      <c r="I29"/>
      <c r="K29" s="3" t="n">
        <v>1993</v>
      </c>
      <c r="L29" s="3" t="n">
        <v>63.4000000000000057</v>
      </c>
      <c r="M29" s="3" t="n">
        <v>15.0999999999999996</v>
      </c>
      <c r="N29" s="3" t="n">
        <v>20</v>
      </c>
      <c r="O29" s="3" t="n">
        <v>4.79999999999999893</v>
      </c>
      <c r="P29" s="3" t="n">
        <v>22.0999999999999943</v>
      </c>
      <c r="Q29" s="3" t="n">
        <v>36.2000000000000028</v>
      </c>
      <c r="R29" s="5" t="n">
        <v>26.7000000000000028</v>
      </c>
      <c r="S29" s="3" t="n">
        <v>21.8000000000000007</v>
      </c>
      <c r="T29" s="3" t="n">
        <v>24.3999999999999986</v>
      </c>
      <c r="U29" s="3" t="n">
        <v>11.0999999999999996</v>
      </c>
      <c r="V29" s="3" t="n">
        <v>6.10000000000000053</v>
      </c>
      <c r="W29" s="3" t="n">
        <v>12.1999999999999993</v>
      </c>
      <c r="X29" s="3" t="n">
        <v>21.5000000000000036</v>
      </c>
      <c r="Y29" s="3" t="n">
        <v>39.6000000000000014</v>
      </c>
      <c r="Z29" s="3" t="n">
        <v>33.5</v>
      </c>
      <c r="AA29" s="3" t="n">
        <v>14.4000000000000004</v>
      </c>
      <c r="AB29" s="3" t="n">
        <v>31.399999999999995</v>
      </c>
      <c r="AC29" s="3" t="n">
        <v>24.4999999999999964</v>
      </c>
      <c r="AD29" s="5" t="n">
        <v>5.70000000000000018</v>
      </c>
      <c r="AE29" s="18">
        <f>SUM(S29:AD29)</f>
        <v>246.199999999999989</v>
      </c>
      <c r="AF29" s="16">
        <f>SUM(X29:Y29)</f>
        <v>61.1000000000000014</v>
      </c>
      <c r="AG29" s="16">
        <f>SUM(W29:AA29)</f>
        <v>121.200000000000003</v>
      </c>
      <c r="AH29" s="16"/>
      <c r="AI29" s="3" t="n">
        <v>1993</v>
      </c>
      <c r="AJ29" s="3" t="n">
        <v>16.0666666666666664</v>
      </c>
      <c r="AK29" s="3" t="n">
        <v>21.3096774193548377</v>
      </c>
      <c r="AL29" s="3" t="n">
        <v>10.5677419354838698</v>
      </c>
      <c r="AM29" s="3" t="n">
        <v>5.30666666666666842</v>
      </c>
      <c r="AN29" s="3" t="n">
        <v>-11.7903225806451619</v>
      </c>
      <c r="AO29" s="3" t="n">
        <v>-25.0133333333333319</v>
      </c>
      <c r="AP29" s="5" t="n">
        <v>-30.1129032258064555</v>
      </c>
      <c r="AQ29" s="3" t="n">
        <v>-33.8000000000000043</v>
      </c>
      <c r="AR29" s="3" t="n">
        <v>-23.4785714285714242</v>
      </c>
      <c r="AS29" s="3" t="n">
        <v>-20.8580645161290406</v>
      </c>
      <c r="AT29" s="3" t="n">
        <v>-5.4233333333333329</v>
      </c>
      <c r="AU29" s="3" t="n">
        <v>7.7774193548387105</v>
      </c>
      <c r="AV29" s="3" t="n">
        <v>18.0733333333333306</v>
      </c>
      <c r="AW29" s="3" t="n">
        <v>23.1161290322580655</v>
      </c>
      <c r="AX29" s="3" t="n">
        <v>12.8451612903225794</v>
      </c>
      <c r="AY29" s="3" t="n">
        <v>4.51000000000000245</v>
      </c>
      <c r="AZ29" s="3" t="n">
        <v>-10.4290322580645167</v>
      </c>
      <c r="BA29" s="3" t="n">
        <v>-24.1833333333333336</v>
      </c>
      <c r="BB29" s="5" t="n">
        <v>-40.6387096774193566</v>
      </c>
      <c r="BC29" s="32">
        <f>AVERAGE(AQ29:BB29)</f>
        <v>-7.70741679467486041</v>
      </c>
      <c r="BD29" s="3">
        <f>AVERAGE(AV29:AW29)</f>
        <v>20.5947311827957016</v>
      </c>
      <c r="BE29" s="3">
        <f>AVERAGE(AV29:AY29)</f>
        <v>14.6361559139785005</v>
      </c>
    </row>
    <row r="30" spans="1:57">
      <c r="A30" s="3" t="n">
        <v>1994</v>
      </c>
      <c r="B30" s="3" t="n">
        <v>0.703999999999999915</v>
      </c>
      <c r="C30" s="6" t="n">
        <v>1.0089999999999999</v>
      </c>
      <c r="D30" s="3" t="n">
        <v>0.703999999999999915</v>
      </c>
      <c r="E30"/>
      <c r="F30"/>
      <c r="G30"/>
      <c r="H30"/>
      <c r="I30"/>
      <c r="K30" s="3" t="n">
        <v>1994</v>
      </c>
      <c r="L30" s="3" t="n">
        <v>21.5000000000000036</v>
      </c>
      <c r="M30" s="3" t="n">
        <v>39.6000000000000014</v>
      </c>
      <c r="N30" s="3" t="n">
        <v>33.5</v>
      </c>
      <c r="O30" s="3" t="n">
        <v>14.4000000000000004</v>
      </c>
      <c r="P30" s="3" t="n">
        <v>31.399999999999995</v>
      </c>
      <c r="Q30" s="3" t="n">
        <v>24.4999999999999964</v>
      </c>
      <c r="R30" s="5" t="n">
        <v>5.70000000000000018</v>
      </c>
      <c r="S30" s="3" t="n">
        <v>10.5999999999999979</v>
      </c>
      <c r="T30" s="3" t="n">
        <v>9.5</v>
      </c>
      <c r="U30" s="3" t="n">
        <v>5.90000000000000036</v>
      </c>
      <c r="V30" s="3" t="n">
        <v>5.30000000000000071</v>
      </c>
      <c r="W30" s="3" t="n">
        <v>1.29999999999999982</v>
      </c>
      <c r="X30" s="3" t="n">
        <v>15.5999999999999996</v>
      </c>
      <c r="Y30" s="3" t="n">
        <v>12.3000000000000007</v>
      </c>
      <c r="Z30" s="3" t="n">
        <v>62.0000000000000142</v>
      </c>
      <c r="AA30" s="3" t="n">
        <v>13</v>
      </c>
      <c r="AB30" s="3" t="n">
        <v>14.7999999999999954</v>
      </c>
      <c r="AC30" s="3" t="n">
        <v>17.2999999999999936</v>
      </c>
      <c r="AD30" s="5" t="n">
        <v>15.1999999999999993</v>
      </c>
      <c r="AE30" s="18">
        <f>SUM(S30:AD30)</f>
        <v>182.800000000000011</v>
      </c>
      <c r="AF30" s="16">
        <f>SUM(X30:Y30)</f>
        <v>27.8999999999999986</v>
      </c>
      <c r="AG30" s="16">
        <f>SUM(W30:AA30)</f>
        <v>104.200000000000003</v>
      </c>
      <c r="AH30" s="16"/>
      <c r="AI30" s="3" t="n">
        <v>1994</v>
      </c>
      <c r="AJ30" s="3" t="n">
        <v>18.0733333333333306</v>
      </c>
      <c r="AK30" s="3" t="n">
        <v>23.1161290322580655</v>
      </c>
      <c r="AL30" s="3" t="n">
        <v>12.8451612903225794</v>
      </c>
      <c r="AM30" s="3" t="n">
        <v>4.51000000000000245</v>
      </c>
      <c r="AN30" s="3" t="n">
        <v>-10.4290322580645167</v>
      </c>
      <c r="AO30" s="3" t="n">
        <v>-24.1833333333333336</v>
      </c>
      <c r="AP30" s="5" t="n">
        <v>-40.6387096774193566</v>
      </c>
      <c r="AQ30" s="3" t="n">
        <v>-23.2741935483870925</v>
      </c>
      <c r="AR30" s="3" t="n">
        <v>-15.4607142857142836</v>
      </c>
      <c r="AS30" s="3" t="n">
        <v>-23.5258064516128975</v>
      </c>
      <c r="AT30" s="3" t="n">
        <v>-7.26999999999999957</v>
      </c>
      <c r="AU30" s="3" t="n">
        <v>7.95161290322580605</v>
      </c>
      <c r="AV30" s="3" t="n">
        <v>19.4766666666666701</v>
      </c>
      <c r="AW30" s="3" t="n">
        <v>19.0516129032257986</v>
      </c>
      <c r="AX30" s="3" t="n">
        <v>13.7225806451612833</v>
      </c>
      <c r="AY30" s="3" t="n">
        <v>8.56333333333333435</v>
      </c>
      <c r="AZ30" s="3" t="n">
        <v>-5.38064516129032366</v>
      </c>
      <c r="BA30" s="3" t="n">
        <v>-27.2833333333333243</v>
      </c>
      <c r="BB30" s="5" t="n">
        <v>-36.8999999999999986</v>
      </c>
      <c r="BC30" s="32">
        <f>AVERAGE(AQ30:BB30)</f>
        <v>-5.86074052739374984</v>
      </c>
      <c r="BD30" s="3">
        <f>AVERAGE(AV30:AW30)</f>
        <v>19.2641397849461988</v>
      </c>
      <c r="BE30" s="3">
        <f>AVERAGE(AV30:AY30)</f>
        <v>15.2035483870968005</v>
      </c>
    </row>
    <row r="31" spans="1:57">
      <c r="A31" s="3" t="n">
        <v>1995</v>
      </c>
      <c r="B31" s="3" t="n">
        <v>0.732000000000000028</v>
      </c>
      <c r="C31" s="6" t="n">
        <v>0.897000000000000064</v>
      </c>
      <c r="D31" s="3" t="n">
        <v>0.732000000000000028</v>
      </c>
      <c r="E31"/>
      <c r="F31"/>
      <c r="G31"/>
      <c r="H31"/>
      <c r="I31"/>
      <c r="K31" s="3" t="n">
        <v>1995</v>
      </c>
      <c r="L31" s="3" t="n">
        <v>15.5999999999999996</v>
      </c>
      <c r="M31" s="3" t="n">
        <v>12.3000000000000007</v>
      </c>
      <c r="N31" s="3" t="n">
        <v>62.0000000000000142</v>
      </c>
      <c r="O31" s="3" t="n">
        <v>13</v>
      </c>
      <c r="P31" s="3" t="n">
        <v>14.7999999999999954</v>
      </c>
      <c r="Q31" s="3" t="n">
        <v>17.2999999999999936</v>
      </c>
      <c r="R31" s="5" t="n">
        <v>15.1999999999999993</v>
      </c>
      <c r="S31" s="3" t="n">
        <v>19.8000000000000007</v>
      </c>
      <c r="T31" s="3" t="n">
        <v>16.5000000000000036</v>
      </c>
      <c r="U31" s="3" t="n">
        <v>12.9000000000000021</v>
      </c>
      <c r="V31" s="3" t="n">
        <v>4.40000000000000036</v>
      </c>
      <c r="W31" s="3" t="n">
        <v>14.7999999999999954</v>
      </c>
      <c r="X31" s="3" t="n">
        <v>29.8999999999999986</v>
      </c>
      <c r="Y31" s="3" t="n">
        <v>33.4000000000000057</v>
      </c>
      <c r="Z31" s="3" t="n">
        <v>48.7999999999999972</v>
      </c>
      <c r="AA31" s="3" t="n">
        <v>12.3000000000000007</v>
      </c>
      <c r="AB31" s="3" t="n">
        <v>4.40000000000000036</v>
      </c>
      <c r="AC31" s="3" t="n">
        <v>6.09999999999999964</v>
      </c>
      <c r="AD31" s="5" t="n">
        <v>4.79999999999999982</v>
      </c>
      <c r="AE31" s="18">
        <f>SUM(S31:AD31)</f>
        <v>208.099999999999994</v>
      </c>
      <c r="AF31" s="16">
        <f>SUM(X31:Y31)</f>
        <v>63.2999999999999972</v>
      </c>
      <c r="AG31" s="16">
        <f>SUM(W31:AA31)</f>
        <v>139.199999999999989</v>
      </c>
      <c r="AH31" s="16"/>
      <c r="AI31" s="3" t="n">
        <v>1995</v>
      </c>
      <c r="AJ31" s="3" t="n">
        <v>19.4766666666666701</v>
      </c>
      <c r="AK31" s="3" t="n">
        <v>19.0516129032257986</v>
      </c>
      <c r="AL31" s="3" t="n">
        <v>13.7225806451612833</v>
      </c>
      <c r="AM31" s="3" t="n">
        <v>8.56333333333333435</v>
      </c>
      <c r="AN31" s="3" t="n">
        <v>-5.38064516129032366</v>
      </c>
      <c r="AO31" s="3" t="n">
        <v>-27.2833333333333243</v>
      </c>
      <c r="AP31" s="5" t="n">
        <v>-36.8999999999999986</v>
      </c>
      <c r="AQ31" s="3" t="n">
        <v>-31.6645161290322612</v>
      </c>
      <c r="AR31" s="3" t="n">
        <v>-20.3999999999999986</v>
      </c>
      <c r="AS31" s="3" t="n">
        <v>-12.9580645161290313</v>
      </c>
      <c r="AT31" s="3" t="n">
        <v>-8.19999999999999751</v>
      </c>
      <c r="AU31" s="3" t="n">
        <v>8.3290322580645153</v>
      </c>
      <c r="AV31" s="3" t="n">
        <v>17.2566666666666677</v>
      </c>
      <c r="AW31" s="3" t="n">
        <v>20.6032258064516078</v>
      </c>
      <c r="AX31" s="3" t="n">
        <v>18.3322580645161359</v>
      </c>
      <c r="AY31" s="3" t="n">
        <v>9.46333333333333471</v>
      </c>
      <c r="AZ31" s="3" t="n">
        <v>-7.53225806451613078</v>
      </c>
      <c r="BA31" s="3" t="n">
        <v>-8.82000000000000206</v>
      </c>
      <c r="BB31" s="5" t="n">
        <v>-28.0161290322580641</v>
      </c>
      <c r="BC31" s="32">
        <f>AVERAGE(AQ31:BB31)</f>
        <v>-3.63387096774193985</v>
      </c>
      <c r="BD31" s="3">
        <f>AVERAGE(AV31:AW31)</f>
        <v>18.9299462365591005</v>
      </c>
      <c r="BE31" s="3">
        <f>AVERAGE(AV31:AY31)</f>
        <v>16.4138709677419001</v>
      </c>
    </row>
    <row r="32" spans="1:57">
      <c r="A32" s="3" t="n">
        <v>1996</v>
      </c>
      <c r="B32" s="3" t="n">
        <v>0.4</v>
      </c>
      <c r="C32" s="6" t="n">
        <v>0.575999999999999979</v>
      </c>
      <c r="D32" s="3" t="n">
        <v>0.4</v>
      </c>
      <c r="E32"/>
      <c r="F32"/>
      <c r="G32"/>
      <c r="H32"/>
      <c r="I32"/>
      <c r="K32" s="3" t="n">
        <v>1996</v>
      </c>
      <c r="L32" s="3" t="n">
        <v>29.8999999999999986</v>
      </c>
      <c r="M32" s="3" t="n">
        <v>33.4000000000000057</v>
      </c>
      <c r="N32" s="3" t="n">
        <v>48.7999999999999972</v>
      </c>
      <c r="O32" s="3" t="n">
        <v>12.3000000000000007</v>
      </c>
      <c r="P32" s="3" t="n">
        <v>4.40000000000000036</v>
      </c>
      <c r="Q32" s="3" t="n">
        <v>6.09999999999999964</v>
      </c>
      <c r="R32" s="5" t="n">
        <v>4.79999999999999982</v>
      </c>
      <c r="S32" s="3" t="n">
        <v>13.5999999999999996</v>
      </c>
      <c r="T32" s="3" t="n">
        <v>9.09999999999999787</v>
      </c>
      <c r="U32" s="3" t="n">
        <v>27.8000000000000007</v>
      </c>
      <c r="V32" s="3" t="n">
        <v>6.80000000000000071</v>
      </c>
      <c r="W32" s="3" t="n">
        <v>18.8999999999999986</v>
      </c>
      <c r="X32" s="3" t="n">
        <v>33.5</v>
      </c>
      <c r="Y32" s="3" t="n">
        <v>44.7999999999999972</v>
      </c>
      <c r="Z32" s="3" t="n">
        <v>38.4000000000000057</v>
      </c>
      <c r="AA32" s="3" t="n">
        <v>22.5</v>
      </c>
      <c r="AB32" s="3" t="n">
        <v>11.6999999999999993</v>
      </c>
      <c r="AC32" s="3" t="n">
        <v>26.3000000000000007</v>
      </c>
      <c r="AD32" s="5" t="n">
        <v>20.6000000000000014</v>
      </c>
      <c r="AE32" s="18">
        <f>SUM(S32:AD32)</f>
        <v>274</v>
      </c>
      <c r="AF32" s="16">
        <f>SUM(X32:Y32)</f>
        <v>78.2999999999999972</v>
      </c>
      <c r="AG32" s="16">
        <f>SUM(W32:AA32)</f>
        <v>158.099999999999994</v>
      </c>
      <c r="AH32" s="16"/>
      <c r="AI32" s="3" t="n">
        <v>1996</v>
      </c>
      <c r="AJ32" s="3" t="n">
        <v>17.2566666666666677</v>
      </c>
      <c r="AK32" s="3" t="n">
        <v>20.6032258064516078</v>
      </c>
      <c r="AL32" s="3" t="n">
        <v>18.3322580645161359</v>
      </c>
      <c r="AM32" s="3" t="n">
        <v>9.46333333333333471</v>
      </c>
      <c r="AN32" s="3" t="n">
        <v>-7.53225806451613078</v>
      </c>
      <c r="AO32" s="3" t="n">
        <v>-8.82000000000000206</v>
      </c>
      <c r="AP32" s="5" t="n">
        <v>-28.0161290322580641</v>
      </c>
      <c r="AQ32" s="3" t="n">
        <v>-18.0419354838709687</v>
      </c>
      <c r="AR32" s="3" t="n">
        <v>-26.4689655172413687</v>
      </c>
      <c r="AS32" s="3" t="n">
        <v>-14.7096774193548381</v>
      </c>
      <c r="AT32" s="3" t="n">
        <v>-5.55666666666666842</v>
      </c>
      <c r="AU32" s="3" t="n">
        <v>6.27096774193548434</v>
      </c>
      <c r="AV32" s="3" t="n">
        <v>15.1099999999999994</v>
      </c>
      <c r="AW32" s="3" t="n">
        <v>16.4709677419354854</v>
      </c>
      <c r="AX32" s="3" t="n">
        <v>16.5741935483870968</v>
      </c>
      <c r="AY32" s="3" t="n">
        <v>6.03666666666666529</v>
      </c>
      <c r="AZ32" s="3" t="n">
        <v>-5.70967741935483897</v>
      </c>
      <c r="BA32" s="3" t="n">
        <v>-17.9533333333333296</v>
      </c>
      <c r="BB32" s="5" t="n">
        <v>-22.34516129032259</v>
      </c>
      <c r="BC32" s="32">
        <f>AVERAGE(AQ32:BB32)</f>
        <v>-4.19355178593499023</v>
      </c>
      <c r="BD32" s="3">
        <f>AVERAGE(AV32:AW32)</f>
        <v>15.7904838709676998</v>
      </c>
      <c r="BE32" s="3">
        <f>AVERAGE(AV32:AY32)</f>
        <v>13.5479569892473002</v>
      </c>
    </row>
    <row r="33" spans="1:57">
      <c r="A33" s="3" t="n">
        <v>1997</v>
      </c>
      <c r="B33" s="3" t="n">
        <v>1.17599999999999993</v>
      </c>
      <c r="C33" s="6" t="n">
        <v>1.46399999999999997</v>
      </c>
      <c r="D33" s="3" t="n">
        <v>1.17599999999999993</v>
      </c>
      <c r="E33"/>
      <c r="F33"/>
      <c r="G33"/>
      <c r="H33"/>
      <c r="I33"/>
      <c r="K33" s="3" t="n">
        <v>1997</v>
      </c>
      <c r="L33" s="3" t="n">
        <v>33.5</v>
      </c>
      <c r="M33" s="3" t="n">
        <v>44.7999999999999972</v>
      </c>
      <c r="N33" s="3" t="n">
        <v>38.4000000000000057</v>
      </c>
      <c r="O33" s="3" t="n">
        <v>22.5</v>
      </c>
      <c r="P33" s="3" t="n">
        <v>11.6999999999999993</v>
      </c>
      <c r="Q33" s="3" t="n">
        <v>26.3000000000000007</v>
      </c>
      <c r="R33" s="5" t="n">
        <v>20.6000000000000014</v>
      </c>
      <c r="S33" s="3" t="n">
        <v>10.3000000000000007</v>
      </c>
      <c r="T33" s="3" t="n">
        <v>11.0999999999999996</v>
      </c>
      <c r="U33" s="3" t="n">
        <v>15.1999999999999993</v>
      </c>
      <c r="V33" s="3" t="n">
        <v>7.29999999999999982</v>
      </c>
      <c r="W33" s="3" t="n">
        <v>7.59999999999999964</v>
      </c>
      <c r="X33" s="3" t="n">
        <v>42.6000000000000014</v>
      </c>
      <c r="Y33" s="3" t="n">
        <v>5.59999999999999964</v>
      </c>
      <c r="Z33" s="3" t="n">
        <v>15.3000000000000007</v>
      </c>
      <c r="AA33" s="3" t="n">
        <v>11.4000000000000021</v>
      </c>
      <c r="AB33" s="3" t="n">
        <v>15.4000000000000004</v>
      </c>
      <c r="AC33" s="3" t="n">
        <v>20</v>
      </c>
      <c r="AD33" s="5" t="n">
        <v>10.3000000000000007</v>
      </c>
      <c r="AE33" s="18">
        <f>SUM(S33:AD33)</f>
        <v>172.099999999999994</v>
      </c>
      <c r="AF33" s="16">
        <f>SUM(X33:Y33)</f>
        <v>48.2000000000000028</v>
      </c>
      <c r="AG33" s="16">
        <f>SUM(W33:AA33)</f>
        <v>82.5</v>
      </c>
      <c r="AH33" s="16"/>
      <c r="AI33" s="3" t="n">
        <v>1997</v>
      </c>
      <c r="AJ33" s="3" t="n">
        <v>15.1099999999999994</v>
      </c>
      <c r="AK33" s="3" t="n">
        <v>16.4709677419354854</v>
      </c>
      <c r="AL33" s="3" t="n">
        <v>16.5741935483870968</v>
      </c>
      <c r="AM33" s="3" t="n">
        <v>6.03666666666666529</v>
      </c>
      <c r="AN33" s="3" t="n">
        <v>-5.70967741935483897</v>
      </c>
      <c r="AO33" s="3" t="n">
        <v>-17.9533333333333296</v>
      </c>
      <c r="AP33" s="5" t="n">
        <v>-22.34516129032259</v>
      </c>
      <c r="AQ33" s="3" t="n">
        <v>-29.0387096774193587</v>
      </c>
      <c r="AR33" s="3" t="n">
        <v>-24.9750000000000014</v>
      </c>
      <c r="AS33" s="3" t="n">
        <v>-10.3000000000000007</v>
      </c>
      <c r="AT33" s="3" t="n">
        <v>-4.13333333333333552</v>
      </c>
      <c r="AU33" s="3" t="n">
        <v>6.51935483870967758</v>
      </c>
      <c r="AV33" s="3" t="n">
        <v>18.8166666666666558</v>
      </c>
      <c r="AW33" s="3" t="n">
        <v>21.3000000000000007</v>
      </c>
      <c r="AX33" s="3" t="n">
        <v>18.7483870967741915</v>
      </c>
      <c r="AY33" s="3" t="n">
        <v>6.62000000000000011</v>
      </c>
      <c r="AZ33" s="3" t="n">
        <v>-4.65483870967742064</v>
      </c>
      <c r="BA33" s="3" t="n">
        <v>-26.0666666666666629</v>
      </c>
      <c r="BB33" s="5" t="n">
        <v>-30.8645161290322569</v>
      </c>
      <c r="BC33" s="32">
        <f>AVERAGE(AQ33:BB33)</f>
        <v>-4.83572132616488037</v>
      </c>
      <c r="BD33" s="3">
        <f>AVERAGE(AV33:AW33)</f>
        <v>20.0583333333333016</v>
      </c>
      <c r="BE33" s="3">
        <f>AVERAGE(AV33:AY33)</f>
        <v>16.3712634408602007</v>
      </c>
    </row>
    <row r="34" spans="1:57">
      <c r="A34" s="3" t="n">
        <v>1998</v>
      </c>
      <c r="B34" s="3" t="n">
        <v>0.682000000000000028</v>
      </c>
      <c r="C34" s="6" t="n">
        <v>0.694999999999999929</v>
      </c>
      <c r="D34" s="3" t="n">
        <v>0.682000000000000028</v>
      </c>
      <c r="E34"/>
      <c r="F34"/>
      <c r="G34"/>
      <c r="H34"/>
      <c r="I34"/>
      <c r="K34" s="3" t="n">
        <v>1998</v>
      </c>
      <c r="L34" s="3" t="n">
        <v>42.6000000000000014</v>
      </c>
      <c r="M34" s="3" t="n">
        <v>5.59999999999999964</v>
      </c>
      <c r="N34" s="3" t="n">
        <v>15.3000000000000007</v>
      </c>
      <c r="O34" s="3" t="n">
        <v>11.4000000000000021</v>
      </c>
      <c r="P34" s="3" t="n">
        <v>15.4000000000000004</v>
      </c>
      <c r="Q34" s="3" t="n">
        <v>20</v>
      </c>
      <c r="R34" s="5" t="n">
        <v>10.3000000000000007</v>
      </c>
      <c r="S34" s="3" t="n">
        <v>8.30000000000000071</v>
      </c>
      <c r="T34" s="3" t="n">
        <v>6.70000000000000018</v>
      </c>
      <c r="U34" s="3" t="n">
        <v>13.7000000000000046</v>
      </c>
      <c r="V34" s="3" t="n">
        <v>11.6999999999999993</v>
      </c>
      <c r="W34" s="3" t="n">
        <v>15.0999999999999996</v>
      </c>
      <c r="X34" s="3" t="n">
        <v>37.2000000000000028</v>
      </c>
      <c r="Y34" s="3" t="n">
        <v>41</v>
      </c>
      <c r="Z34" s="3" t="n">
        <v>37.2000000000000028</v>
      </c>
      <c r="AA34" s="3" t="n">
        <v>33.8999999999999986</v>
      </c>
      <c r="AB34" s="3" t="n">
        <v>40.1000000000000014</v>
      </c>
      <c r="AC34" s="3" t="n">
        <v>18.5</v>
      </c>
      <c r="AD34" s="5" t="n">
        <v>10.3000000000000025</v>
      </c>
      <c r="AE34" s="18">
        <f>SUM(S34:AD34)</f>
        <v>273.699999999999989</v>
      </c>
      <c r="AF34" s="16">
        <f>SUM(X34:Y34)</f>
        <v>78.2000000000000028</v>
      </c>
      <c r="AG34" s="16">
        <f>SUM(W34:AA34)</f>
        <v>164.400000000000006</v>
      </c>
      <c r="AH34" s="16"/>
      <c r="AI34" s="3" t="n">
        <v>1998</v>
      </c>
      <c r="AJ34" s="3" t="n">
        <v>18.8166666666666558</v>
      </c>
      <c r="AK34" s="3" t="n">
        <v>21.3000000000000007</v>
      </c>
      <c r="AL34" s="3" t="n">
        <v>18.7483870967741915</v>
      </c>
      <c r="AM34" s="3" t="n">
        <v>6.62000000000000011</v>
      </c>
      <c r="AN34" s="3" t="n">
        <v>-4.65483870967742064</v>
      </c>
      <c r="AO34" s="3" t="n">
        <v>-26.0666666666666629</v>
      </c>
      <c r="AP34" s="5" t="n">
        <v>-30.8645161290322569</v>
      </c>
      <c r="AQ34" s="3" t="n">
        <v>-31.4290322580645203</v>
      </c>
      <c r="AR34" s="3" t="n">
        <v>-33.6607142857142847</v>
      </c>
      <c r="AS34" s="3" t="n">
        <v>-21.7903225806451601</v>
      </c>
      <c r="AT34" s="3" t="n">
        <v>-10.4533333333333367</v>
      </c>
      <c r="AU34" s="3" t="n">
        <v>2.95483870967741993</v>
      </c>
      <c r="AV34" s="3" t="n">
        <v>17.813333333333329</v>
      </c>
      <c r="AW34" s="3" t="n">
        <v>21.1483870967741829</v>
      </c>
      <c r="AX34" s="3" t="n">
        <v>10.4870967741935512</v>
      </c>
      <c r="AY34" s="3" t="n">
        <v>8.05000000000000071</v>
      </c>
      <c r="AZ34" s="3" t="n">
        <v>-8.24193548387096975</v>
      </c>
      <c r="BA34" s="3" t="n">
        <v>-21.4899999999999984</v>
      </c>
      <c r="BB34" s="5" t="n">
        <v>-27.4709677419354783</v>
      </c>
      <c r="BC34" s="32">
        <f>AVERAGE(AQ34:BB34)</f>
        <v>-7.84022081413209992</v>
      </c>
      <c r="BD34" s="3">
        <f>AVERAGE(AV34:AW34)</f>
        <v>19.4808602150537986</v>
      </c>
      <c r="BE34" s="3">
        <f>AVERAGE(AV34:AY34)</f>
        <v>14.3747043010752993</v>
      </c>
    </row>
    <row r="35" spans="1:57">
      <c r="A35" s="3" t="n">
        <v>1999</v>
      </c>
      <c r="B35" s="3" t="n">
        <v>1.02499999999999991</v>
      </c>
      <c r="C35" s="6" t="n">
        <v>1.17700000000000005</v>
      </c>
      <c r="D35" s="3" t="n">
        <v>1.02499999999999991</v>
      </c>
      <c r="E35"/>
      <c r="F35"/>
      <c r="G35"/>
      <c r="H35"/>
      <c r="I35"/>
      <c r="K35" s="3" t="n">
        <v>1999</v>
      </c>
      <c r="L35" s="3" t="n">
        <v>37.2000000000000028</v>
      </c>
      <c r="M35" s="3" t="n">
        <v>41</v>
      </c>
      <c r="N35" s="3" t="n">
        <v>37.2000000000000028</v>
      </c>
      <c r="O35" s="3" t="n">
        <v>33.8999999999999986</v>
      </c>
      <c r="P35" s="3" t="n">
        <v>40.1000000000000014</v>
      </c>
      <c r="Q35" s="3" t="n">
        <v>18.5</v>
      </c>
      <c r="R35" s="5" t="n">
        <v>10.3000000000000025</v>
      </c>
      <c r="S35" s="3" t="n">
        <v>8.19999999999999751</v>
      </c>
      <c r="T35" s="3" t="n">
        <v>14.3000000000000007</v>
      </c>
      <c r="U35" s="3" t="n">
        <v>10.9000000000000004</v>
      </c>
      <c r="V35" s="3" t="n">
        <v>2.39999999999999991</v>
      </c>
      <c r="W35" s="3" t="n">
        <v>12.1999999999999993</v>
      </c>
      <c r="X35" s="3" t="n">
        <v>16.8000000000000007</v>
      </c>
      <c r="Y35" s="3" t="n">
        <v>45.3999999999999915</v>
      </c>
      <c r="Z35" s="3" t="n">
        <v>23.6999999999999993</v>
      </c>
      <c r="AA35" s="3" t="n">
        <v>64.2999999999999829</v>
      </c>
      <c r="AB35" s="3" t="n">
        <v>5.09999999999999964</v>
      </c>
      <c r="AC35" s="3" t="n">
        <v>21</v>
      </c>
      <c r="AD35" s="5" t="n">
        <v>8.80000000000000071</v>
      </c>
      <c r="AE35" s="18">
        <f>SUM(S35:AD35)</f>
        <v>233.099999999999994</v>
      </c>
      <c r="AF35" s="16">
        <f>SUM(X35:Y35)</f>
        <v>62.2000000000000028</v>
      </c>
      <c r="AG35" s="16">
        <f>SUM(W35:AA35)</f>
        <v>162.400000000000006</v>
      </c>
      <c r="AH35" s="16"/>
      <c r="AI35" s="3" t="n">
        <v>1999</v>
      </c>
      <c r="AJ35" s="3" t="n">
        <v>17.813333333333329</v>
      </c>
      <c r="AK35" s="3" t="n">
        <v>21.1483870967741829</v>
      </c>
      <c r="AL35" s="3" t="n">
        <v>10.4870967741935512</v>
      </c>
      <c r="AM35" s="3" t="n">
        <v>8.05000000000000071</v>
      </c>
      <c r="AN35" s="3" t="n">
        <v>-8.24193548387096975</v>
      </c>
      <c r="AO35" s="3" t="n">
        <v>-21.4899999999999984</v>
      </c>
      <c r="AP35" s="5" t="n">
        <v>-27.4709677419354783</v>
      </c>
      <c r="AQ35" s="3" t="n">
        <v>-30.8387096774193594</v>
      </c>
      <c r="AR35" s="3" t="n">
        <v>-35.0678571428571431</v>
      </c>
      <c r="AS35" s="3" t="n">
        <v>-21.0258064516128975</v>
      </c>
      <c r="AT35" s="3" t="n">
        <v>-7.12666666666666604</v>
      </c>
      <c r="AU35" s="3" t="n">
        <v>5.90645161290322562</v>
      </c>
      <c r="AV35" s="3" t="n">
        <v>17.6033333333333353</v>
      </c>
      <c r="AW35" s="3" t="n">
        <v>19.1967741935483964</v>
      </c>
      <c r="AX35" s="3" t="n">
        <v>15.0967741935483879</v>
      </c>
      <c r="AY35" s="3" t="n">
        <v>8.34666666666666579</v>
      </c>
      <c r="AZ35" s="3" t="n">
        <v>-7.33548387096774235</v>
      </c>
      <c r="BA35" s="3" t="n">
        <v>-21.803333333333331</v>
      </c>
      <c r="BB35" s="5" t="n">
        <v>-32.0258064516129011</v>
      </c>
      <c r="BC35" s="32">
        <f>AVERAGE(AQ35:BB35)</f>
        <v>-7.42280529953916979</v>
      </c>
      <c r="BD35" s="3">
        <f>AVERAGE(AV35:AW35)</f>
        <v>18.4000537634409014</v>
      </c>
      <c r="BE35" s="3">
        <f>AVERAGE(AV35:AY35)</f>
        <v>15.0608870967742003</v>
      </c>
    </row>
    <row r="36" spans="1:57">
      <c r="A36" s="3" t="n">
        <v>2000</v>
      </c>
      <c r="B36" s="3" t="n">
        <v>0.838999999999999879</v>
      </c>
      <c r="C36" s="6" t="n">
        <v>0.877999999999999936</v>
      </c>
      <c r="D36" s="3" t="n">
        <v>0.838999999999999879</v>
      </c>
      <c r="E36"/>
      <c r="F36"/>
      <c r="G36"/>
      <c r="H36"/>
      <c r="I36"/>
      <c r="K36" s="3" t="n">
        <v>2000</v>
      </c>
      <c r="L36" s="3" t="n">
        <v>16.8000000000000007</v>
      </c>
      <c r="M36" s="3" t="n">
        <v>45.3999999999999915</v>
      </c>
      <c r="N36" s="3" t="n">
        <v>23.6999999999999993</v>
      </c>
      <c r="O36" s="3" t="n">
        <v>64.2999999999999829</v>
      </c>
      <c r="P36" s="3" t="n">
        <v>5.09999999999999964</v>
      </c>
      <c r="Q36" s="3" t="n">
        <v>21</v>
      </c>
      <c r="R36" s="5" t="n">
        <v>8.80000000000000071</v>
      </c>
      <c r="S36" s="3" t="n">
        <v>9.19999999999999929</v>
      </c>
      <c r="T36" s="3" t="n">
        <v>3.29999999999999982</v>
      </c>
      <c r="U36" s="3" t="n">
        <v>5.90000000000000036</v>
      </c>
      <c r="V36" s="3" t="n">
        <v>4.20000000000000018</v>
      </c>
      <c r="W36" s="3" t="n">
        <v>28.8000000000000007</v>
      </c>
      <c r="X36" s="3" t="n">
        <v>39.2000000000000028</v>
      </c>
      <c r="Y36" s="3" t="n">
        <v>51.9000000000000057</v>
      </c>
      <c r="Z36" s="3" t="n">
        <v>23</v>
      </c>
      <c r="AA36" s="3" t="n">
        <v>30.8000000000000007</v>
      </c>
      <c r="AB36" s="3" t="n">
        <v>12</v>
      </c>
      <c r="AC36" s="3" t="n">
        <v>11.9000000000000004</v>
      </c>
      <c r="AD36" s="5" t="n">
        <v>9.80000000000000071</v>
      </c>
      <c r="AE36" s="18">
        <f>SUM(S36:AD36)</f>
        <v>230</v>
      </c>
      <c r="AF36" s="16">
        <f>SUM(X36:Y36)</f>
        <v>91.0999999999999943</v>
      </c>
      <c r="AG36" s="16">
        <f>SUM(W36:AA36)</f>
        <v>173.699999999999989</v>
      </c>
      <c r="AH36" s="16"/>
      <c r="AI36" s="3" t="n">
        <v>2000</v>
      </c>
      <c r="AJ36" s="3" t="n">
        <v>17.6033333333333353</v>
      </c>
      <c r="AK36" s="3" t="n">
        <v>19.1967741935483964</v>
      </c>
      <c r="AL36" s="3" t="n">
        <v>15.0967741935483879</v>
      </c>
      <c r="AM36" s="3" t="n">
        <v>8.34666666666666579</v>
      </c>
      <c r="AN36" s="3" t="n">
        <v>-7.33548387096774235</v>
      </c>
      <c r="AO36" s="3" t="n">
        <v>-21.803333333333331</v>
      </c>
      <c r="AP36" s="5" t="n">
        <v>-32.0258064516129011</v>
      </c>
      <c r="AQ36" s="3" t="n">
        <v>-35.9419354838709637</v>
      </c>
      <c r="AR36" s="3" t="n">
        <v>-31.4931034482758676</v>
      </c>
      <c r="AS36" s="3" t="n">
        <v>-18.1903225806451552</v>
      </c>
      <c r="AT36" s="3" t="n">
        <v>-0.616666666666666963</v>
      </c>
      <c r="AU36" s="3" t="n">
        <v>9.27419354838709431</v>
      </c>
      <c r="AV36" s="3" t="n">
        <v>18.0966666666666605</v>
      </c>
      <c r="AW36" s="3" t="n">
        <v>21.9870967741935495</v>
      </c>
      <c r="AX36" s="3" t="n">
        <v>14.7838709677419313</v>
      </c>
      <c r="AY36" s="3" t="n">
        <v>6.84999999999999876</v>
      </c>
      <c r="AZ36" s="3" t="n">
        <v>-6.44838709677419342</v>
      </c>
      <c r="BA36" s="3" t="n">
        <v>-22.0866666666666625</v>
      </c>
      <c r="BB36" s="5" t="n">
        <v>-21.7129032258064498</v>
      </c>
      <c r="BC36" s="32">
        <f>AVERAGE(AQ36:BB36)</f>
        <v>-5.45817976764305968</v>
      </c>
      <c r="BD36" s="3">
        <f>AVERAGE(AV36:AW36)</f>
        <v>20.0418817204301014</v>
      </c>
      <c r="BE36" s="3">
        <f>AVERAGE(AV36:AY36)</f>
        <v>15.4294086021505006</v>
      </c>
    </row>
    <row r="37" spans="1:57">
      <c r="A37" s="3" t="n">
        <v>2001</v>
      </c>
      <c r="B37" s="3" t="n">
        <v>0.758000000000000007</v>
      </c>
      <c r="C37" s="6" t="n">
        <v>0.816999999999999815</v>
      </c>
      <c r="D37" s="3" t="n">
        <v>0.758000000000000007</v>
      </c>
      <c r="E37"/>
      <c r="F37"/>
      <c r="G37"/>
      <c r="H37"/>
      <c r="I37"/>
      <c r="K37" s="3" t="n">
        <v>2001</v>
      </c>
      <c r="L37" s="3" t="n">
        <v>39.2000000000000028</v>
      </c>
      <c r="M37" s="3" t="n">
        <v>51.9000000000000057</v>
      </c>
      <c r="N37" s="3" t="n">
        <v>23</v>
      </c>
      <c r="O37" s="3" t="n">
        <v>30.8000000000000007</v>
      </c>
      <c r="P37" s="3" t="n">
        <v>12</v>
      </c>
      <c r="Q37" s="3" t="n">
        <v>11.9000000000000004</v>
      </c>
      <c r="R37" s="5" t="n">
        <v>9.80000000000000071</v>
      </c>
      <c r="S37" s="3" t="n">
        <v>16.8000000000000043</v>
      </c>
      <c r="T37" s="3" t="n">
        <v>11.9000000000000004</v>
      </c>
      <c r="U37" s="3" t="n">
        <v>4.70000000000000018</v>
      </c>
      <c r="V37" s="3" t="n">
        <v>3.5</v>
      </c>
      <c r="W37" s="3" t="n">
        <v>14.3000000000000007</v>
      </c>
      <c r="X37" s="3" t="n">
        <v>32.5999999999999943</v>
      </c>
      <c r="Y37" s="3" t="n">
        <v>12.5999999999999996</v>
      </c>
      <c r="Z37" s="3" t="n">
        <v>28.8000000000000007</v>
      </c>
      <c r="AA37" s="3" t="n">
        <v>28</v>
      </c>
      <c r="AB37" s="3" t="n">
        <v>10.3000000000000007</v>
      </c>
      <c r="AC37" s="3" t="n">
        <v>13.5000000000000018</v>
      </c>
      <c r="AD37" s="5" t="n">
        <v>8.40000000000000036</v>
      </c>
      <c r="AE37" s="18">
        <f>SUM(S37:AD37)</f>
        <v>185.400000000000006</v>
      </c>
      <c r="AF37" s="16">
        <f>SUM(X37:Y37)</f>
        <v>45.2000000000000028</v>
      </c>
      <c r="AG37" s="16">
        <f>SUM(W37:AA37)</f>
        <v>116.299999999999997</v>
      </c>
      <c r="AH37" s="16"/>
      <c r="AI37" s="3" t="n">
        <v>2001</v>
      </c>
      <c r="AJ37" s="3" t="n">
        <v>18.0966666666666605</v>
      </c>
      <c r="AK37" s="3" t="n">
        <v>21.9870967741935495</v>
      </c>
      <c r="AL37" s="3" t="n">
        <v>14.7838709677419313</v>
      </c>
      <c r="AM37" s="3" t="n">
        <v>6.84999999999999876</v>
      </c>
      <c r="AN37" s="3" t="n">
        <v>-6.44838709677419342</v>
      </c>
      <c r="AO37" s="3" t="n">
        <v>-22.0866666666666625</v>
      </c>
      <c r="AP37" s="5" t="n">
        <v>-21.7129032258064498</v>
      </c>
      <c r="AQ37" s="3" t="n">
        <v>-35.5193548387096811</v>
      </c>
      <c r="AR37" s="3" t="n">
        <v>-24.7071428571428555</v>
      </c>
      <c r="AS37" s="3" t="n">
        <v>-15.9709677419354872</v>
      </c>
      <c r="AT37" s="3" t="n">
        <v>-3.52666666666666861</v>
      </c>
      <c r="AU37" s="3" t="n">
        <v>9.98064516129032242</v>
      </c>
      <c r="AV37" s="3" t="n">
        <v>16.8633333333333297</v>
      </c>
      <c r="AW37" s="3" t="n">
        <v>24.1193548387096826</v>
      </c>
      <c r="AX37" s="3" t="n">
        <v>14.741935483870968</v>
      </c>
      <c r="AY37" s="3" t="n">
        <v>4.38333333333333197</v>
      </c>
      <c r="AZ37" s="3" t="n">
        <v>-7.18064516129032171</v>
      </c>
      <c r="BA37" s="3" t="n">
        <v>-14.1099999999999994</v>
      </c>
      <c r="BB37" s="5" t="n">
        <v>-32.235483870967748</v>
      </c>
      <c r="BC37" s="32">
        <f>AVERAGE(AQ37:BB37)</f>
        <v>-5.26347158218125966</v>
      </c>
      <c r="BD37" s="3">
        <f>AVERAGE(AV37:AW37)</f>
        <v>20.491344086021499</v>
      </c>
      <c r="BE37" s="3">
        <f>AVERAGE(AV37:AY37)</f>
        <v>15.0269892473117999</v>
      </c>
    </row>
    <row r="38" spans="1:57">
      <c r="A38" s="3" t="n">
        <v>2002</v>
      </c>
      <c r="B38" s="3" t="n">
        <v>0.866999999999999993</v>
      </c>
      <c r="C38" s="6" t="n">
        <v>0.986000000000000298</v>
      </c>
      <c r="D38" s="3" t="n">
        <v>0.866999999999999993</v>
      </c>
      <c r="E38"/>
      <c r="F38"/>
      <c r="G38"/>
      <c r="H38"/>
      <c r="I38"/>
      <c r="K38" s="3" t="n">
        <v>2002</v>
      </c>
      <c r="L38" s="3" t="n">
        <v>32.5999999999999943</v>
      </c>
      <c r="M38" s="3" t="n">
        <v>12.5999999999999996</v>
      </c>
      <c r="N38" s="3" t="n">
        <v>28.8000000000000007</v>
      </c>
      <c r="O38" s="3" t="n">
        <v>28</v>
      </c>
      <c r="P38" s="3" t="n">
        <v>10.3000000000000007</v>
      </c>
      <c r="Q38" s="3" t="n">
        <v>13.5000000000000018</v>
      </c>
      <c r="R38" s="5" t="n">
        <v>8.40000000000000036</v>
      </c>
      <c r="S38" s="3" t="n">
        <v>22.0000000000000071</v>
      </c>
      <c r="T38" s="3" t="n">
        <v>19.8000000000000007</v>
      </c>
      <c r="U38" s="3" t="n">
        <v>11.4000000000000004</v>
      </c>
      <c r="V38" s="3" t="n">
        <v>9.19999999999999929</v>
      </c>
      <c r="W38" s="3" t="n">
        <v>13.0999999999999996</v>
      </c>
      <c r="X38" s="3" t="n">
        <v>8.70000000000000107</v>
      </c>
      <c r="Y38" s="3" t="n">
        <v>49.7999999999999972</v>
      </c>
      <c r="Z38" s="3" t="n">
        <v>22.8000000000000007</v>
      </c>
      <c r="AA38" s="3" t="n">
        <v>26.5000000000000071</v>
      </c>
      <c r="AB38" s="3" t="n">
        <v>22.3999999999999986</v>
      </c>
      <c r="AC38" s="3" t="n">
        <v>18.6999999999999993</v>
      </c>
      <c r="AD38" s="5" t="n">
        <v>18.2000000000000028</v>
      </c>
      <c r="AE38" s="18">
        <f>SUM(S38:AD38)</f>
        <v>242.599999999999994</v>
      </c>
      <c r="AF38" s="16">
        <f>SUM(X38:Y38)</f>
        <v>58.5</v>
      </c>
      <c r="AG38" s="16">
        <f>SUM(W38:AA38)</f>
        <v>120.900000000000006</v>
      </c>
      <c r="AH38" s="16"/>
      <c r="AI38" s="3" t="n">
        <v>2002</v>
      </c>
      <c r="AJ38" s="3" t="n">
        <v>16.8633333333333297</v>
      </c>
      <c r="AK38" s="3" t="n">
        <v>24.1193548387096826</v>
      </c>
      <c r="AL38" s="3" t="n">
        <v>14.741935483870968</v>
      </c>
      <c r="AM38" s="3" t="n">
        <v>4.38333333333333197</v>
      </c>
      <c r="AN38" s="3" t="n">
        <v>-7.18064516129032171</v>
      </c>
      <c r="AO38" s="3" t="n">
        <v>-14.1099999999999994</v>
      </c>
      <c r="AP38" s="5" t="n">
        <v>-32.235483870967748</v>
      </c>
      <c r="AQ38" s="3" t="n">
        <v>-32.0774193548387103</v>
      </c>
      <c r="AR38" s="3" t="n">
        <v>-35.5321428571428655</v>
      </c>
      <c r="AS38" s="3" t="n">
        <v>-8.04838709677419217</v>
      </c>
      <c r="AT38" s="3" t="n">
        <v>-3.3400000000000003</v>
      </c>
      <c r="AU38" s="3" t="n">
        <v>8.96129032258064306</v>
      </c>
      <c r="AV38" s="3" t="n">
        <v>20.5500000000000043</v>
      </c>
      <c r="AW38" s="3" t="n">
        <v>19.9354838709677473</v>
      </c>
      <c r="AX38" s="3" t="n">
        <v>19.590322580645168</v>
      </c>
      <c r="AY38" s="3" t="n">
        <v>8.89999999999999858</v>
      </c>
      <c r="AZ38" s="3" t="n">
        <v>-7.65483870967742064</v>
      </c>
      <c r="BA38" s="3" t="n">
        <v>-19.823333333333327</v>
      </c>
      <c r="BB38" s="5" t="n">
        <v>-29.903225806451605</v>
      </c>
      <c r="BC38" s="32">
        <f>AVERAGE(AQ38:BB38)</f>
        <v>-4.87018753200205001</v>
      </c>
      <c r="BD38" s="3">
        <f>AVERAGE(AV38:AW38)</f>
        <v>20.2427419354838989</v>
      </c>
      <c r="BE38" s="3">
        <f>AVERAGE(AV38:AY38)</f>
        <v>17.2439516129031993</v>
      </c>
    </row>
    <row r="39" spans="1:57">
      <c r="A39" s="3" t="n">
        <v>2003</v>
      </c>
      <c r="B39" s="3" t="n">
        <v>0.69399999999999995</v>
      </c>
      <c r="C39" s="6" t="n">
        <v>0.78100000000000005</v>
      </c>
      <c r="D39" s="3" t="n">
        <v>0.69399999999999995</v>
      </c>
      <c r="E39"/>
      <c r="F39"/>
      <c r="G39"/>
      <c r="H39"/>
      <c r="I39"/>
      <c r="K39" s="3" t="n">
        <v>2003</v>
      </c>
      <c r="L39" s="3" t="n">
        <v>8.70000000000000107</v>
      </c>
      <c r="M39" s="3" t="n">
        <v>49.7999999999999972</v>
      </c>
      <c r="N39" s="3" t="n">
        <v>22.8000000000000007</v>
      </c>
      <c r="O39" s="3" t="n">
        <v>26.5000000000000071</v>
      </c>
      <c r="P39" s="3" t="n">
        <v>22.3999999999999986</v>
      </c>
      <c r="Q39" s="3" t="n">
        <v>18.6999999999999993</v>
      </c>
      <c r="R39" s="5" t="n">
        <v>18.2000000000000028</v>
      </c>
      <c r="S39" s="3" t="n">
        <v>13.9000000000000004</v>
      </c>
      <c r="T39" s="3" t="n">
        <v>1.50000000000000018</v>
      </c>
      <c r="U39" s="3" t="n">
        <v>4.80000000000000071</v>
      </c>
      <c r="V39" s="3" t="n">
        <v>4.29999999999999982</v>
      </c>
      <c r="W39" s="3" t="n">
        <v>17.8999999999999986</v>
      </c>
      <c r="X39" s="3" t="n">
        <v>53.8999999999999986</v>
      </c>
      <c r="Y39" s="3" t="n">
        <v>49.7999999999999972</v>
      </c>
      <c r="Z39" s="3" t="n">
        <v>9.30000000000000071</v>
      </c>
      <c r="AA39" s="3" t="n">
        <v>23.8000000000000007</v>
      </c>
      <c r="AB39" s="3" t="n">
        <v>18.899999999999995</v>
      </c>
      <c r="AC39" s="3" t="n">
        <v>10.3000000000000007</v>
      </c>
      <c r="AD39" s="5" t="n">
        <v>33</v>
      </c>
      <c r="AE39" s="18">
        <f>SUM(S39:AD39)</f>
        <v>241.400000000000006</v>
      </c>
      <c r="AF39" s="16">
        <f>SUM(X39:Y39)</f>
        <v>103.700000000000003</v>
      </c>
      <c r="AG39" s="16">
        <f>SUM(W39:AA39)</f>
        <v>154.699999999999989</v>
      </c>
      <c r="AH39" s="16"/>
      <c r="AI39" s="3" t="n">
        <v>2003</v>
      </c>
      <c r="AJ39" s="3" t="n">
        <v>20.5500000000000043</v>
      </c>
      <c r="AK39" s="3" t="n">
        <v>19.9354838709677473</v>
      </c>
      <c r="AL39" s="3" t="n">
        <v>19.590322580645168</v>
      </c>
      <c r="AM39" s="3" t="n">
        <v>8.89999999999999858</v>
      </c>
      <c r="AN39" s="3" t="n">
        <v>-7.65483870967742064</v>
      </c>
      <c r="AO39" s="3" t="n">
        <v>-19.823333333333327</v>
      </c>
      <c r="AP39" s="5" t="n">
        <v>-29.903225806451605</v>
      </c>
      <c r="AQ39" s="3" t="n">
        <v>-21.2870967741935502</v>
      </c>
      <c r="AR39" s="3" t="n">
        <v>-27.1035714285714242</v>
      </c>
      <c r="AS39" s="3" t="n">
        <v>-10.6225806451612872</v>
      </c>
      <c r="AT39" s="3" t="n">
        <v>-5.06000000000000139</v>
      </c>
      <c r="AU39" s="3" t="n">
        <v>7.52580645161290196</v>
      </c>
      <c r="AV39" s="3" t="n">
        <v>16.4366666666666674</v>
      </c>
      <c r="AW39" s="3" t="n">
        <v>23.8838709677419452</v>
      </c>
      <c r="AX39" s="3" t="n">
        <v>18.1000000000000014</v>
      </c>
      <c r="AY39" s="3" t="n">
        <v>12.3699999999999992</v>
      </c>
      <c r="AZ39" s="3" t="n">
        <v>-2.11935483870967678</v>
      </c>
      <c r="BA39" s="3" t="n">
        <v>-20.3566666666666656</v>
      </c>
      <c r="BB39" s="5" t="n">
        <v>-29.9741935483870954</v>
      </c>
      <c r="BC39" s="32">
        <f>AVERAGE(AQ39:BB39)</f>
        <v>-3.18392665130568009</v>
      </c>
      <c r="BD39" s="3">
        <f>AVERAGE(AV39:AW39)</f>
        <v>20.160268817204301</v>
      </c>
      <c r="BE39" s="3">
        <f>AVERAGE(AV39:AY39)</f>
        <v>17.6976344086022017</v>
      </c>
    </row>
    <row r="40" spans="1:57">
      <c r="A40" s="3" t="n">
        <v>2004</v>
      </c>
      <c r="B40" s="3" t="n">
        <v>1.15100000000000002</v>
      </c>
      <c r="C40" s="6" t="n">
        <v>1.31899999999999995</v>
      </c>
      <c r="D40" s="3" t="n">
        <v>1.15100000000000002</v>
      </c>
      <c r="E40"/>
      <c r="F40"/>
      <c r="G40"/>
      <c r="H40"/>
      <c r="I40"/>
      <c r="K40" s="3" t="n">
        <v>2004</v>
      </c>
      <c r="L40" s="3" t="n">
        <v>53.8999999999999986</v>
      </c>
      <c r="M40" s="3" t="n">
        <v>49.7999999999999972</v>
      </c>
      <c r="N40" s="3" t="n">
        <v>9.30000000000000071</v>
      </c>
      <c r="O40" s="3" t="n">
        <v>23.8000000000000007</v>
      </c>
      <c r="P40" s="3" t="n">
        <v>18.899999999999995</v>
      </c>
      <c r="Q40" s="3" t="n">
        <v>10.3000000000000007</v>
      </c>
      <c r="R40" s="5" t="n">
        <v>33</v>
      </c>
      <c r="S40" s="3" t="n">
        <v>22.8000000000000007</v>
      </c>
      <c r="T40" s="3" t="n">
        <v>1.8</v>
      </c>
      <c r="U40" s="3" t="n">
        <v>10.9000000000000004</v>
      </c>
      <c r="V40" s="3" t="n">
        <v>3.79999999999999982</v>
      </c>
      <c r="W40" s="3" t="n">
        <v>4.20000000000000018</v>
      </c>
      <c r="X40" s="3" t="n">
        <v>31.3000000000000007</v>
      </c>
      <c r="Y40" s="3" t="n">
        <v>32.9999999999999929</v>
      </c>
      <c r="Z40" s="3" t="n">
        <v>24.3000000000000007</v>
      </c>
      <c r="AA40" s="3" t="n">
        <v>13.9000000000000004</v>
      </c>
      <c r="AB40" s="3" t="n">
        <v>44.7000000000000028</v>
      </c>
      <c r="AC40" s="3" t="n">
        <v>30.8000000000000007</v>
      </c>
      <c r="AD40" s="5" t="n">
        <v>14.5</v>
      </c>
      <c r="AE40" s="18">
        <f>SUM(S40:AD40)</f>
        <v>236</v>
      </c>
      <c r="AF40" s="16">
        <f>SUM(X40:Y40)</f>
        <v>64.2999999999999972</v>
      </c>
      <c r="AG40" s="16">
        <f>SUM(W40:AA40)</f>
        <v>106.700000000000003</v>
      </c>
      <c r="AH40" s="16"/>
      <c r="AI40" s="3" t="n">
        <v>2004</v>
      </c>
      <c r="AJ40" s="3" t="n">
        <v>16.4366666666666674</v>
      </c>
      <c r="AK40" s="3" t="n">
        <v>23.8838709677419452</v>
      </c>
      <c r="AL40" s="3" t="n">
        <v>18.1000000000000014</v>
      </c>
      <c r="AM40" s="3" t="n">
        <v>12.3699999999999992</v>
      </c>
      <c r="AN40" s="3" t="n">
        <v>-2.11935483870967678</v>
      </c>
      <c r="AO40" s="3" t="n">
        <v>-20.3566666666666656</v>
      </c>
      <c r="AP40" s="5" t="n">
        <v>-29.9741935483870954</v>
      </c>
      <c r="AQ40" s="3" t="n">
        <v>-26.0774193548387032</v>
      </c>
      <c r="AR40" s="3" t="n">
        <v>-31.6965517241379189</v>
      </c>
      <c r="AS40" s="3" t="n">
        <v>-13.916129032258068</v>
      </c>
      <c r="AT40" s="3" t="n">
        <v>-4.20333333333333492</v>
      </c>
      <c r="AU40" s="3" t="n">
        <v>7.29354838709677278</v>
      </c>
      <c r="AV40" s="3" t="n">
        <v>19.6600000000000001</v>
      </c>
      <c r="AW40" s="3" t="n">
        <v>19.4838709677419359</v>
      </c>
      <c r="AX40" s="3" t="n">
        <v>18.4387096774193608</v>
      </c>
      <c r="AY40" s="3" t="n">
        <v>8.68000000000000149</v>
      </c>
      <c r="AZ40" s="3" t="n">
        <v>-9.63870967741935303</v>
      </c>
      <c r="BA40" s="3" t="n">
        <v>-23.8066666666666649</v>
      </c>
      <c r="BB40" s="5" t="n">
        <v>-34.4193548387096797</v>
      </c>
      <c r="BC40" s="32">
        <f>AVERAGE(AQ40:BB40)</f>
        <v>-5.85016963292547043</v>
      </c>
      <c r="BD40" s="3">
        <f>AVERAGE(AV40:AW40)</f>
        <v>19.5719354838709982</v>
      </c>
      <c r="BE40" s="3">
        <f>AVERAGE(AV40:AY40)</f>
        <v>16.5656451612902984</v>
      </c>
    </row>
    <row r="41" spans="1:57">
      <c r="A41" s="3" t="n">
        <v>2005</v>
      </c>
      <c r="B41" s="3" t="n">
        <v>1.34699999999999998</v>
      </c>
      <c r="C41" s="6" t="n">
        <v>1.32800000000000007</v>
      </c>
      <c r="D41" s="3" t="n">
        <v>1.34699999999999998</v>
      </c>
      <c r="E41"/>
      <c r="F41"/>
      <c r="G41"/>
      <c r="H41"/>
      <c r="I41"/>
      <c r="K41" s="3" t="n">
        <v>2005</v>
      </c>
      <c r="L41" s="3" t="n">
        <v>31.3000000000000007</v>
      </c>
      <c r="M41" s="3" t="n">
        <v>32.9999999999999929</v>
      </c>
      <c r="N41" s="3" t="n">
        <v>24.3000000000000007</v>
      </c>
      <c r="O41" s="3" t="n">
        <v>13.9000000000000004</v>
      </c>
      <c r="P41" s="3" t="n">
        <v>44.7000000000000028</v>
      </c>
      <c r="Q41" s="3" t="n">
        <v>30.8000000000000007</v>
      </c>
      <c r="R41" s="5" t="n">
        <v>14.5</v>
      </c>
      <c r="S41" s="3" t="n">
        <v>16.9999999999999964</v>
      </c>
      <c r="T41" s="3" t="n">
        <v>4.80000000000000071</v>
      </c>
      <c r="U41" s="3" t="n">
        <v>1.30000000000000004</v>
      </c>
      <c r="V41" s="3" t="n">
        <v>0</v>
      </c>
      <c r="W41" s="3" t="n">
        <v>4.79999999999999982</v>
      </c>
      <c r="X41" s="3" t="n">
        <v>14.8000000000000007</v>
      </c>
      <c r="Y41" s="3" t="n">
        <v>59.4999999999999929</v>
      </c>
      <c r="Z41" s="3" t="n">
        <v>32.1000000000000014</v>
      </c>
      <c r="AA41" s="3" t="n">
        <v>26.7000000000000064</v>
      </c>
      <c r="AB41" s="3" t="n">
        <v>14.5999999999999979</v>
      </c>
      <c r="AC41" s="3" t="n">
        <v>1.8</v>
      </c>
      <c r="AD41" s="5" t="n">
        <v>5.00000000000000089</v>
      </c>
      <c r="AE41" s="18">
        <f>SUM(S41:AD41)</f>
        <v>182.400000000000006</v>
      </c>
      <c r="AF41" s="16">
        <f>SUM(X41:Y41)</f>
        <v>74.2999999999999972</v>
      </c>
      <c r="AG41" s="16">
        <f>SUM(W41:AA41)</f>
        <v>137.900000000000006</v>
      </c>
      <c r="AH41" s="16"/>
      <c r="AI41" s="3" t="n">
        <v>2005</v>
      </c>
      <c r="AJ41" s="3" t="n">
        <v>19.6600000000000001</v>
      </c>
      <c r="AK41" s="3" t="n">
        <v>19.4838709677419359</v>
      </c>
      <c r="AL41" s="3" t="n">
        <v>18.4387096774193608</v>
      </c>
      <c r="AM41" s="3" t="n">
        <v>8.68000000000000149</v>
      </c>
      <c r="AN41" s="3" t="n">
        <v>-9.63870967741935303</v>
      </c>
      <c r="AO41" s="3" t="n">
        <v>-23.8066666666666649</v>
      </c>
      <c r="AP41" s="5" t="n">
        <v>-34.4193548387096797</v>
      </c>
      <c r="AQ41" s="3" t="n">
        <v>-34.9419354838709708</v>
      </c>
      <c r="AR41" s="3" t="n">
        <v>-33.9428571428571431</v>
      </c>
      <c r="AS41" s="3" t="n">
        <v>-15.6258064516129025</v>
      </c>
      <c r="AT41" s="3" t="n">
        <v>-5.45666666666666789</v>
      </c>
      <c r="AU41" s="3" t="n">
        <v>8.03870967741935516</v>
      </c>
      <c r="AV41" s="3" t="n">
        <v>19.7900000000000027</v>
      </c>
      <c r="AW41" s="3" t="n">
        <v>21.012903225806447</v>
      </c>
      <c r="AX41" s="3" t="n">
        <v>16.9580645161290313</v>
      </c>
      <c r="AY41" s="3" t="n">
        <v>6.23000000000000043</v>
      </c>
      <c r="AZ41" s="3" t="n">
        <v>-4.79354838709677367</v>
      </c>
      <c r="BA41" s="3" t="n">
        <v>-19.0566666666666613</v>
      </c>
      <c r="BB41" s="5" t="n">
        <v>-32.1935483870967758</v>
      </c>
      <c r="BC41" s="32">
        <f>AVERAGE(AQ41:BB41)</f>
        <v>-6.16511264720941998</v>
      </c>
      <c r="BD41" s="3">
        <f>AVERAGE(AV41:AW41)</f>
        <v>20.4014516129032017</v>
      </c>
      <c r="BE41" s="3">
        <f>AVERAGE(AV41:AY41)</f>
        <v>15.9977419354838997</v>
      </c>
    </row>
    <row r="42" spans="1:57">
      <c r="A42" s="3" t="n">
        <v>2006</v>
      </c>
      <c r="B42" s="3" t="n">
        <v>0.894999999999999929</v>
      </c>
      <c r="C42" s="6" t="n">
        <v>0.786000000000000032</v>
      </c>
      <c r="D42" s="3" t="n">
        <v>0.894999999999999929</v>
      </c>
      <c r="E42"/>
      <c r="F42"/>
      <c r="G42"/>
      <c r="H42"/>
      <c r="I42"/>
      <c r="K42" s="3" t="n">
        <v>2006</v>
      </c>
      <c r="L42" s="3" t="n">
        <v>14.8000000000000007</v>
      </c>
      <c r="M42" s="3" t="n">
        <v>59.4999999999999929</v>
      </c>
      <c r="N42" s="3" t="n">
        <v>32.1000000000000014</v>
      </c>
      <c r="O42" s="3" t="n">
        <v>26.7000000000000064</v>
      </c>
      <c r="P42" s="3" t="n">
        <v>14.5999999999999979</v>
      </c>
      <c r="Q42" s="3" t="n">
        <v>1.8</v>
      </c>
      <c r="R42" s="5" t="n">
        <v>5.00000000000000089</v>
      </c>
      <c r="S42" s="3" t="n">
        <v>5.40000000000000124</v>
      </c>
      <c r="T42" s="3" t="n">
        <v>30.9999999999999964</v>
      </c>
      <c r="U42" s="3" t="n">
        <v>12.9999999999999982</v>
      </c>
      <c r="V42" s="3" t="n">
        <v>4.30000000000000071</v>
      </c>
      <c r="W42" s="3" t="n">
        <v>22.6999999999999993</v>
      </c>
      <c r="X42" s="3" t="n">
        <v>41.3999999999999915</v>
      </c>
      <c r="Y42" s="3" t="n">
        <v>49.2999999999999972</v>
      </c>
      <c r="Z42" s="3" t="n">
        <v>47.5000000000000071</v>
      </c>
      <c r="AA42" s="3" t="n">
        <v>37.7999999999999972</v>
      </c>
      <c r="AB42" s="3" t="n">
        <v>14.1999999999999993</v>
      </c>
      <c r="AC42" s="3" t="n">
        <v>20.1999999999999993</v>
      </c>
      <c r="AD42" s="5" t="n">
        <v>11.5999999999999996</v>
      </c>
      <c r="AE42" s="18">
        <f>SUM(S42:AD42)</f>
        <v>298.399999999999977</v>
      </c>
      <c r="AF42" s="16">
        <f>SUM(X42:Y42)</f>
        <v>90.7000000000000028</v>
      </c>
      <c r="AG42" s="16">
        <f>SUM(W42:AA42)</f>
        <v>198.699999999999989</v>
      </c>
      <c r="AH42" s="16"/>
      <c r="AI42" s="3" t="n">
        <v>2006</v>
      </c>
      <c r="AJ42" s="3" t="n">
        <v>19.7900000000000027</v>
      </c>
      <c r="AK42" s="3" t="n">
        <v>21.012903225806447</v>
      </c>
      <c r="AL42" s="3" t="n">
        <v>16.9580645161290313</v>
      </c>
      <c r="AM42" s="3" t="n">
        <v>6.23000000000000043</v>
      </c>
      <c r="AN42" s="3" t="n">
        <v>-4.79354838709677367</v>
      </c>
      <c r="AO42" s="3" t="n">
        <v>-19.0566666666666613</v>
      </c>
      <c r="AP42" s="5" t="n">
        <v>-32.1935483870967758</v>
      </c>
      <c r="AQ42" s="3" t="n">
        <v>-35.1451612903225907</v>
      </c>
      <c r="AR42" s="3" t="n">
        <v>-27.7821428571428477</v>
      </c>
      <c r="AS42" s="3" t="n">
        <v>-16.112903225806452</v>
      </c>
      <c r="AT42" s="3" t="n">
        <v>-12.8299999999999965</v>
      </c>
      <c r="AU42" s="3" t="n">
        <v>6.76451612903225641</v>
      </c>
      <c r="AV42" s="3" t="n">
        <v>17.490000000000002</v>
      </c>
      <c r="AW42" s="3" t="n">
        <v>19.4225806451612897</v>
      </c>
      <c r="AX42" s="3" t="n">
        <v>16.9064516129032256</v>
      </c>
      <c r="AY42" s="3" t="n">
        <v>9.4766666666666648</v>
      </c>
      <c r="AZ42" s="3" t="n">
        <v>-3.83548387096774146</v>
      </c>
      <c r="BA42" s="3" t="n">
        <v>-8.19333333333333513</v>
      </c>
      <c r="BB42" s="5" t="n">
        <v>-32.4806451612903118</v>
      </c>
      <c r="BC42" s="32">
        <f>AVERAGE(AQ42:BB42)</f>
        <v>-5.52662122375831988</v>
      </c>
      <c r="BD42" s="3">
        <f>AVERAGE(AV42:AW42)</f>
        <v>18.4562903225805996</v>
      </c>
      <c r="BE42" s="3">
        <f>AVERAGE(AV42:AY42)</f>
        <v>15.8239247311827995</v>
      </c>
    </row>
    <row r="43" spans="1:57">
      <c r="A43" s="3" t="n">
        <v>2007</v>
      </c>
      <c r="B43" s="3" t="n">
        <v>1.09800000000000008</v>
      </c>
      <c r="C43" s="6" t="n">
        <v>1.14300000000000002</v>
      </c>
      <c r="D43" s="3" t="n">
        <v>1.09800000000000008</v>
      </c>
      <c r="E43"/>
      <c r="F43"/>
      <c r="G43"/>
      <c r="H43"/>
      <c r="I43"/>
      <c r="K43" s="3" t="n">
        <v>2007</v>
      </c>
      <c r="L43" s="3" t="n">
        <v>41.3999999999999915</v>
      </c>
      <c r="M43" s="3" t="n">
        <v>49.2999999999999972</v>
      </c>
      <c r="N43" s="3" t="n">
        <v>47.5000000000000071</v>
      </c>
      <c r="O43" s="3" t="n">
        <v>37.7999999999999972</v>
      </c>
      <c r="P43" s="3" t="n">
        <v>14.1999999999999993</v>
      </c>
      <c r="Q43" s="3" t="n">
        <v>20.1999999999999993</v>
      </c>
      <c r="R43" s="5" t="n">
        <v>11.5999999999999996</v>
      </c>
      <c r="S43" s="3" t="n">
        <v>11.3000000000000007</v>
      </c>
      <c r="T43" s="3" t="n">
        <v>9.09999999999999964</v>
      </c>
      <c r="U43" s="3" t="n">
        <v>20.1999999999999993</v>
      </c>
      <c r="V43" s="3" t="n">
        <v>8.30000000000000071</v>
      </c>
      <c r="W43" s="3" t="n">
        <v>9.30000000000000071</v>
      </c>
      <c r="X43" s="3" t="n">
        <v>18.6000000000000014</v>
      </c>
      <c r="Y43" s="3" t="n">
        <v>30.3999999999999986</v>
      </c>
      <c r="Z43" s="3" t="n">
        <v>76.9999999999999858</v>
      </c>
      <c r="AA43" s="3" t="n">
        <v>49.1000000000000014</v>
      </c>
      <c r="AB43" s="3" t="n">
        <v>6.5</v>
      </c>
      <c r="AC43" s="3" t="n">
        <v>18.5</v>
      </c>
      <c r="AD43" s="5" t="n">
        <v>22.100000000000005</v>
      </c>
      <c r="AE43" s="18">
        <f>SUM(S43:AD43)</f>
        <v>280.399999999999977</v>
      </c>
      <c r="AF43" s="16">
        <f>SUM(X43:Y43)</f>
        <v>49</v>
      </c>
      <c r="AG43" s="16">
        <f>SUM(W43:AA43)</f>
        <v>184.400000000000006</v>
      </c>
      <c r="AH43" s="16"/>
      <c r="AI43" s="3" t="n">
        <v>2007</v>
      </c>
      <c r="AJ43" s="3" t="n">
        <v>17.490000000000002</v>
      </c>
      <c r="AK43" s="3" t="n">
        <v>19.4225806451612897</v>
      </c>
      <c r="AL43" s="3" t="n">
        <v>16.9064516129032256</v>
      </c>
      <c r="AM43" s="3" t="n">
        <v>9.4766666666666648</v>
      </c>
      <c r="AN43" s="3" t="n">
        <v>-3.83548387096774146</v>
      </c>
      <c r="AO43" s="3" t="n">
        <v>-8.19333333333333513</v>
      </c>
      <c r="AP43" s="5" t="n">
        <v>-32.4806451612903118</v>
      </c>
      <c r="AQ43" s="3" t="n">
        <v>-32.3225806451612883</v>
      </c>
      <c r="AR43" s="3" t="n">
        <v>-23.3071428571428569</v>
      </c>
      <c r="AS43" s="3" t="n">
        <v>-15.6677419354838712</v>
      </c>
      <c r="AT43" s="3" t="n">
        <v>-4.36333333333333506</v>
      </c>
      <c r="AU43" s="3" t="n">
        <v>10.8032258064516142</v>
      </c>
      <c r="AV43" s="3" t="n">
        <v>21.6799999999999997</v>
      </c>
      <c r="AW43" s="3" t="n">
        <v>22.9935483870967801</v>
      </c>
      <c r="AX43" s="3" t="n">
        <v>18.5935483870967673</v>
      </c>
      <c r="AY43" s="3" t="n">
        <v>8.32000000000000028</v>
      </c>
      <c r="AZ43" s="3" t="n">
        <v>-5.88064516129032278</v>
      </c>
      <c r="BA43" s="3" t="n">
        <v>-15.8300000000000036</v>
      </c>
      <c r="BB43" s="5" t="n">
        <v>-25.5354838709677452</v>
      </c>
      <c r="BC43" s="32">
        <f>AVERAGE(AQ43:BB43)</f>
        <v>-3.37638376856118994</v>
      </c>
      <c r="BD43" s="3">
        <f>AVERAGE(AV43:AW43)</f>
        <v>22.3367741935484005</v>
      </c>
      <c r="BE43" s="3">
        <f>AVERAGE(AV43:AY43)</f>
        <v>17.8967741935483993</v>
      </c>
    </row>
    <row r="44" spans="1:57">
      <c r="A44" s="3" t="n">
        <v>2008</v>
      </c>
      <c r="B44" s="3" t="n">
        <v>0.867999999999999972</v>
      </c>
      <c r="C44" s="6" t="n">
        <v>0.842999999999999794</v>
      </c>
      <c r="D44" s="3" t="n">
        <v>0.867999999999999972</v>
      </c>
      <c r="E44"/>
      <c r="F44"/>
      <c r="G44"/>
      <c r="H44"/>
      <c r="I44"/>
      <c r="K44" s="3" t="n">
        <v>2008</v>
      </c>
      <c r="L44" s="3" t="n">
        <v>18.6000000000000014</v>
      </c>
      <c r="M44" s="3" t="n">
        <v>30.3999999999999986</v>
      </c>
      <c r="N44" s="3" t="n">
        <v>76.9999999999999858</v>
      </c>
      <c r="O44" s="3" t="n">
        <v>49.1000000000000014</v>
      </c>
      <c r="P44" s="3" t="n">
        <v>6.5</v>
      </c>
      <c r="Q44" s="3" t="n">
        <v>18.5</v>
      </c>
      <c r="R44" s="5" t="n">
        <v>22.100000000000005</v>
      </c>
      <c r="S44" s="3" t="n">
        <v>3</v>
      </c>
      <c r="T44" s="3" t="n">
        <v>0.6</v>
      </c>
      <c r="U44" s="3" t="n">
        <v>1.10000000000000009</v>
      </c>
      <c r="V44" s="3" t="n">
        <v>12.5</v>
      </c>
      <c r="W44" s="3" t="n">
        <v>4.40000000000000036</v>
      </c>
      <c r="X44" s="3" t="n">
        <v>31.8999999999999986</v>
      </c>
      <c r="Y44" s="3" t="n">
        <v>67.7999999999999972</v>
      </c>
      <c r="Z44" s="3" t="n">
        <v>17.5</v>
      </c>
      <c r="AA44" s="3" t="n">
        <v>27.1000000000000014</v>
      </c>
      <c r="AB44" s="3" t="n">
        <v>18.5</v>
      </c>
      <c r="AC44" s="3" t="n">
        <v>17</v>
      </c>
      <c r="AD44" s="5" t="n">
        <v>26.399999999999995</v>
      </c>
      <c r="AE44" s="18">
        <f>SUM(S44:AD44)</f>
        <v>227.800000000000011</v>
      </c>
      <c r="AF44" s="16">
        <f>SUM(X44:Y44)</f>
        <v>99.7000000000000028</v>
      </c>
      <c r="AG44" s="16">
        <f>SUM(W44:AA44)</f>
        <v>148.699999999999989</v>
      </c>
      <c r="AH44" s="16"/>
      <c r="AI44" s="3" t="n">
        <v>2008</v>
      </c>
      <c r="AJ44" s="3" t="n">
        <v>21.6799999999999997</v>
      </c>
      <c r="AK44" s="3" t="n">
        <v>22.9935483870967801</v>
      </c>
      <c r="AL44" s="3" t="n">
        <v>18.5935483870967673</v>
      </c>
      <c r="AM44" s="3" t="n">
        <v>8.32000000000000028</v>
      </c>
      <c r="AN44" s="3" t="n">
        <v>-5.88064516129032278</v>
      </c>
      <c r="AO44" s="3" t="n">
        <v>-15.8300000000000036</v>
      </c>
      <c r="AP44" s="5" t="n">
        <v>-25.5354838709677452</v>
      </c>
      <c r="AQ44" s="3" t="n">
        <v>-31.5032258064516135</v>
      </c>
      <c r="AR44" s="3" t="n">
        <v>-25.4172413793103473</v>
      </c>
      <c r="AS44" s="3" t="n">
        <v>-14.2967741935483872</v>
      </c>
      <c r="AT44" s="3" t="n">
        <v>-7.83333333333333481</v>
      </c>
      <c r="AU44" s="3" t="n">
        <v>9.84516129032258469</v>
      </c>
      <c r="AV44" s="3" t="n">
        <v>17.033333333333335</v>
      </c>
      <c r="AW44" s="3" t="n">
        <v>18.4096774193548391</v>
      </c>
      <c r="AX44" s="3" t="n">
        <v>18.7193548387096804</v>
      </c>
      <c r="AY44" s="3" t="n">
        <v>10.5466666666666633</v>
      </c>
      <c r="AZ44" s="3" t="n">
        <v>-5.03870967741935338</v>
      </c>
      <c r="BA44" s="3" t="n">
        <v>-18.5000000000000036</v>
      </c>
      <c r="BB44" s="5" t="n">
        <v>-19.1096774193548349</v>
      </c>
      <c r="BC44" s="32">
        <f>AVERAGE(AQ44:BB44)</f>
        <v>-3.9287306884192299</v>
      </c>
      <c r="BD44" s="3">
        <f>AVERAGE(AV44:AW44)</f>
        <v>17.7215053763441013</v>
      </c>
      <c r="BE44" s="3">
        <f>AVERAGE(AV44:AY44)</f>
        <v>16.1772580645160993</v>
      </c>
    </row>
    <row r="45" spans="1:57">
      <c r="A45" s="3" t="n">
        <v>2009</v>
      </c>
      <c r="B45" s="3" t="n">
        <v>0.703999999999999915</v>
      </c>
      <c r="C45" s="6" t="n">
        <v>0.741000000000000014</v>
      </c>
      <c r="D45" s="3" t="n">
        <v>0.703999999999999915</v>
      </c>
      <c r="E45"/>
      <c r="F45"/>
      <c r="G45"/>
      <c r="H45"/>
      <c r="I45"/>
      <c r="K45" s="3" t="n">
        <v>2009</v>
      </c>
      <c r="L45" s="3" t="n">
        <v>31.8999999999999986</v>
      </c>
      <c r="M45" s="3" t="n">
        <v>67.7999999999999972</v>
      </c>
      <c r="N45" s="3" t="n">
        <v>17.5</v>
      </c>
      <c r="O45" s="3" t="n">
        <v>27.1000000000000014</v>
      </c>
      <c r="P45" s="3" t="n">
        <v>18.5</v>
      </c>
      <c r="Q45" s="3" t="n">
        <v>17</v>
      </c>
      <c r="R45" s="5" t="n">
        <v>26.399999999999995</v>
      </c>
      <c r="S45" s="3" t="n">
        <v>7.09999999999999964</v>
      </c>
      <c r="T45" s="3" t="n">
        <v>8.40000000000000036</v>
      </c>
      <c r="U45" s="3" t="n">
        <v>6.29999999999999982</v>
      </c>
      <c r="V45" s="3" t="n">
        <v>10.2000000000000046</v>
      </c>
      <c r="W45" s="3" t="n">
        <v>20.1999999999999993</v>
      </c>
      <c r="X45" s="3" t="n">
        <v>27.3000000000000007</v>
      </c>
      <c r="Y45" s="3" t="n">
        <v>40.7000000000000028</v>
      </c>
      <c r="Z45" s="3" t="n">
        <v>68.5</v>
      </c>
      <c r="AA45" s="3" t="n">
        <v>5.40000000000000036</v>
      </c>
      <c r="AB45" s="3" t="n">
        <v>35.9999999999999929</v>
      </c>
      <c r="AC45" s="3" t="n">
        <v>8.80000000000000071</v>
      </c>
      <c r="AD45" s="5" t="n">
        <v>27.5</v>
      </c>
      <c r="AE45" s="18">
        <f>SUM(S45:AD45)</f>
        <v>266.399999999999977</v>
      </c>
      <c r="AF45" s="16">
        <f>SUM(X45:Y45)</f>
        <v>68</v>
      </c>
      <c r="AG45" s="16">
        <f>SUM(W45:AA45)</f>
        <v>162.099999999999994</v>
      </c>
      <c r="AH45" s="16"/>
      <c r="AI45" s="3" t="n">
        <v>2009</v>
      </c>
      <c r="AJ45" s="3" t="n">
        <v>17.033333333333335</v>
      </c>
      <c r="AK45" s="3" t="n">
        <v>18.4096774193548391</v>
      </c>
      <c r="AL45" s="3" t="n">
        <v>18.7193548387096804</v>
      </c>
      <c r="AM45" s="3" t="n">
        <v>10.5466666666666633</v>
      </c>
      <c r="AN45" s="3" t="n">
        <v>-5.03870967741935338</v>
      </c>
      <c r="AO45" s="3" t="n">
        <v>-18.5000000000000036</v>
      </c>
      <c r="AP45" s="5" t="n">
        <v>-19.1096774193548349</v>
      </c>
      <c r="AQ45" s="3" t="n">
        <v>-32.8387096774193523</v>
      </c>
      <c r="AR45" s="3" t="n">
        <v>-33.9785714285714349</v>
      </c>
      <c r="AS45" s="3" t="n">
        <v>-16.9161290322580626</v>
      </c>
      <c r="AT45" s="3" t="n">
        <v>-5.63333333333333375</v>
      </c>
      <c r="AU45" s="3" t="n">
        <v>10.2903225806451601</v>
      </c>
      <c r="AV45" s="3" t="n">
        <v>17.063333333333329</v>
      </c>
      <c r="AW45" s="3" t="n">
        <v>17.1516129032258036</v>
      </c>
      <c r="AX45" s="3" t="n">
        <v>14.8548387096774199</v>
      </c>
      <c r="AY45" s="3" t="n">
        <v>9.96000000000000085</v>
      </c>
      <c r="AZ45" s="3" t="n">
        <v>-5.73225806451612829</v>
      </c>
      <c r="BA45" s="3" t="n">
        <v>-24.2399999999999984</v>
      </c>
      <c r="BB45" s="5" t="n">
        <v>-26.2806451612903196</v>
      </c>
      <c r="BC45" s="32">
        <f>AVERAGE(AQ45:BB45)</f>
        <v>-6.35829493087558006</v>
      </c>
      <c r="BD45" s="3">
        <f>AVERAGE(AV45:AW45)</f>
        <v>17.1074731182796</v>
      </c>
      <c r="BE45" s="3">
        <f>AVERAGE(AV45:AY45)</f>
        <v>14.7574462365590993</v>
      </c>
    </row>
    <row r="46" spans="1:57">
      <c r="A46" s="3" t="n">
        <v>2010</v>
      </c>
      <c r="B46" s="3" t="n">
        <v>1.254</v>
      </c>
      <c r="C46" s="6" t="n">
        <v>1.40500000000000007</v>
      </c>
      <c r="D46" s="3" t="n">
        <v>1.254</v>
      </c>
      <c r="E46"/>
      <c r="F46"/>
      <c r="G46"/>
      <c r="H46"/>
      <c r="I46"/>
      <c r="K46" s="3" t="n">
        <v>2010</v>
      </c>
      <c r="L46" s="3" t="n">
        <v>27.3000000000000007</v>
      </c>
      <c r="M46" s="3" t="n">
        <v>40.7000000000000028</v>
      </c>
      <c r="N46" s="3" t="n">
        <v>68.5</v>
      </c>
      <c r="O46" s="3" t="n">
        <v>5.40000000000000036</v>
      </c>
      <c r="P46" s="3" t="n">
        <v>35.9999999999999929</v>
      </c>
      <c r="Q46" s="3" t="n">
        <v>8.80000000000000071</v>
      </c>
      <c r="R46" s="5" t="n">
        <v>27.5</v>
      </c>
      <c r="S46" s="3" t="n">
        <v>8.09999999999999964</v>
      </c>
      <c r="T46" s="3" t="n">
        <v>12</v>
      </c>
      <c r="U46" s="3" t="n">
        <v>13.6999999999999975</v>
      </c>
      <c r="V46" s="3" t="n">
        <v>2.39999999999999991</v>
      </c>
      <c r="W46" s="3" t="n">
        <v>1.8</v>
      </c>
      <c r="X46" s="3" t="n">
        <v>37</v>
      </c>
      <c r="Y46" s="3" t="n">
        <v>9.80000000000000071</v>
      </c>
      <c r="Z46" s="3" t="n">
        <v>59.7999999999999972</v>
      </c>
      <c r="AA46" s="3" t="n">
        <v>39.9000000000000057</v>
      </c>
      <c r="AB46" s="3" t="n">
        <v>21.6999999999999922</v>
      </c>
      <c r="AC46" s="3" t="n">
        <v>13.8000000000000007</v>
      </c>
      <c r="AD46" s="5" t="n">
        <v>22.1999999999999922</v>
      </c>
      <c r="AE46" s="18">
        <f>SUM(S46:AD46)</f>
        <v>242.199999999999989</v>
      </c>
      <c r="AF46" s="16">
        <f>SUM(X46:Y46)</f>
        <v>46.7999999999999972</v>
      </c>
      <c r="AG46" s="16">
        <f>SUM(W46:AA46)</f>
        <v>148.300000000000011</v>
      </c>
      <c r="AH46" s="16"/>
      <c r="AI46" s="3" t="n">
        <v>2010</v>
      </c>
      <c r="AJ46" s="3" t="n">
        <v>17.063333333333329</v>
      </c>
      <c r="AK46" s="3" t="n">
        <v>17.1516129032258036</v>
      </c>
      <c r="AL46" s="3" t="n">
        <v>14.8548387096774199</v>
      </c>
      <c r="AM46" s="3" t="n">
        <v>9.96000000000000085</v>
      </c>
      <c r="AN46" s="3" t="n">
        <v>-5.73225806451612829</v>
      </c>
      <c r="AO46" s="3" t="n">
        <v>-24.2399999999999984</v>
      </c>
      <c r="AP46" s="5" t="n">
        <v>-26.2806451612903196</v>
      </c>
      <c r="AQ46" s="3" t="n">
        <v>-29.8838709677419274</v>
      </c>
      <c r="AR46" s="3" t="n">
        <v>-30.1250000000000036</v>
      </c>
      <c r="AS46" s="3" t="n">
        <v>-21.3645161290322498</v>
      </c>
      <c r="AT46" s="3" t="n">
        <v>-8.30333333333333101</v>
      </c>
      <c r="AU46" s="3" t="n">
        <v>12.261290322580642</v>
      </c>
      <c r="AV46" s="3" t="n">
        <v>19.7466666666666626</v>
      </c>
      <c r="AW46" s="3" t="n">
        <v>25.3000000000000007</v>
      </c>
      <c r="AX46" s="3" t="n">
        <v>15.1354838709677395</v>
      </c>
      <c r="AY46" s="3" t="n">
        <v>9.76666666666666927</v>
      </c>
      <c r="AZ46" s="3" t="n">
        <v>-4.83225806451612971</v>
      </c>
      <c r="BA46" s="3" t="n">
        <v>-16.0800000000000018</v>
      </c>
      <c r="BB46" s="5" t="n">
        <v>-18.8000000000000007</v>
      </c>
      <c r="BC46" s="32">
        <f>AVERAGE(AQ46:BB46)</f>
        <v>-3.93157258064515993</v>
      </c>
      <c r="BD46" s="3">
        <f>AVERAGE(AV46:AW46)</f>
        <v>22.5233333333333015</v>
      </c>
      <c r="BE46" s="3">
        <f>AVERAGE(AV46:AY46)</f>
        <v>17.4872043010753018</v>
      </c>
    </row>
    <row r="47" spans="1:57">
      <c r="A47" s="3" t="n">
        <v>2011</v>
      </c>
      <c r="B47" s="3" t="n">
        <v>1.05099999999999993</v>
      </c>
      <c r="C47" s="6" t="n">
        <v>0.941000000000000014</v>
      </c>
      <c r="D47" s="3" t="n">
        <v>1.05099999999999993</v>
      </c>
      <c r="E47"/>
      <c r="F47"/>
      <c r="G47"/>
      <c r="H47"/>
      <c r="I47"/>
      <c r="K47" s="3" t="n">
        <v>2011</v>
      </c>
      <c r="L47" s="3" t="n">
        <v>37</v>
      </c>
      <c r="M47" s="3" t="n">
        <v>9.80000000000000071</v>
      </c>
      <c r="N47" s="3" t="n">
        <v>59.7999999999999972</v>
      </c>
      <c r="O47" s="3" t="n">
        <v>39.9000000000000057</v>
      </c>
      <c r="P47" s="3" t="n">
        <v>21.6999999999999922</v>
      </c>
      <c r="Q47" s="3" t="n">
        <v>13.8000000000000007</v>
      </c>
      <c r="R47" s="5" t="n">
        <v>22.1999999999999922</v>
      </c>
      <c r="S47" s="3" t="n">
        <v>11.1999999999999993</v>
      </c>
      <c r="T47" s="3" t="n">
        <v>12.5999999999999996</v>
      </c>
      <c r="U47" s="3" t="n">
        <v>6.5</v>
      </c>
      <c r="V47" s="3" t="n">
        <v>5</v>
      </c>
      <c r="W47" s="3" t="n">
        <v>24.8000000000000043</v>
      </c>
      <c r="X47" s="3" t="n">
        <v>34.2999999999999972</v>
      </c>
      <c r="Y47" s="3" t="n">
        <v>23.8999999999999986</v>
      </c>
      <c r="Z47" s="3" t="n">
        <v>26.8999999999999986</v>
      </c>
      <c r="AA47" s="3" t="n">
        <v>74.1000000000000227</v>
      </c>
      <c r="AB47" s="3" t="n">
        <v>19.6999999999999993</v>
      </c>
      <c r="AC47" s="3" t="n">
        <v>9.69999999999999751</v>
      </c>
      <c r="AD47" s="5" t="n">
        <v>6</v>
      </c>
      <c r="AE47" s="18">
        <f>SUM(S47:AD47)</f>
        <v>254.699999999999989</v>
      </c>
      <c r="AF47" s="16">
        <f>SUM(X47:Y47)</f>
        <v>58.2000000000000028</v>
      </c>
      <c r="AG47" s="16">
        <f>SUM(W47:AA47)</f>
        <v>184</v>
      </c>
      <c r="AH47" s="16"/>
      <c r="AI47" s="3" t="n">
        <v>2011</v>
      </c>
      <c r="AJ47" s="3" t="n">
        <v>19.7466666666666626</v>
      </c>
      <c r="AK47" s="3" t="n">
        <v>25.3000000000000007</v>
      </c>
      <c r="AL47" s="3" t="n">
        <v>15.1354838709677395</v>
      </c>
      <c r="AM47" s="3" t="n">
        <v>9.76666666666666927</v>
      </c>
      <c r="AN47" s="3" t="n">
        <v>-4.83225806451612971</v>
      </c>
      <c r="AO47" s="3" t="n">
        <v>-16.0800000000000018</v>
      </c>
      <c r="AP47" s="5" t="n">
        <v>-18.8000000000000007</v>
      </c>
      <c r="AQ47" s="3" t="n">
        <v>-28.0806451612903203</v>
      </c>
      <c r="AR47" s="3" t="n">
        <v>-30.635714285714279</v>
      </c>
      <c r="AS47" s="3" t="n">
        <v>-8.14516129032258185</v>
      </c>
      <c r="AT47" s="3" t="n">
        <v>-2.57333333333333281</v>
      </c>
      <c r="AU47" s="3" t="n">
        <v>4.75483870967742028</v>
      </c>
      <c r="AV47" s="3" t="n">
        <v>19.5033333333333303</v>
      </c>
      <c r="AW47" s="3" t="n">
        <v>22.2032258064516164</v>
      </c>
      <c r="AX47" s="3" t="n">
        <v>14.5580645161290363</v>
      </c>
      <c r="AY47" s="3" t="n">
        <v>6.94333333333333247</v>
      </c>
      <c r="AZ47" s="3" t="n">
        <v>-8.24838709677418969</v>
      </c>
      <c r="BA47" s="3" t="n">
        <v>-22.5966666666666676</v>
      </c>
      <c r="BB47" s="5" t="n">
        <v>-32.99677419354839</v>
      </c>
      <c r="BC47" s="32">
        <f>AVERAGE(AQ47:BB47)</f>
        <v>-5.44282386072709023</v>
      </c>
      <c r="BD47" s="3">
        <f>AVERAGE(AV47:AW47)</f>
        <v>20.8532795698925</v>
      </c>
      <c r="BE47" s="3">
        <f>AVERAGE(AV47:AY47)</f>
        <v>15.8019892473118002</v>
      </c>
    </row>
    <row r="48" spans="1:57">
      <c r="A48" s="3" t="n">
        <v>2012</v>
      </c>
      <c r="B48" s="3" t="n">
        <v>1.08000000000000007</v>
      </c>
      <c r="C48" s="6" t="n">
        <v>1.07299999999999995</v>
      </c>
      <c r="D48" s="3" t="n">
        <v>1.08000000000000007</v>
      </c>
      <c r="E48"/>
      <c r="F48"/>
      <c r="G48"/>
      <c r="H48"/>
      <c r="I48"/>
      <c r="K48" s="3" t="n">
        <v>2012</v>
      </c>
      <c r="L48" s="3" t="n">
        <v>34.2999999999999972</v>
      </c>
      <c r="M48" s="3" t="n">
        <v>23.8999999999999986</v>
      </c>
      <c r="N48" s="3" t="n">
        <v>26.8999999999999986</v>
      </c>
      <c r="O48" s="3" t="n">
        <v>74.1000000000000227</v>
      </c>
      <c r="P48" s="3" t="n">
        <v>19.6999999999999993</v>
      </c>
      <c r="Q48" s="3" t="n">
        <v>9.69999999999999751</v>
      </c>
      <c r="R48" s="5" t="n">
        <v>6</v>
      </c>
      <c r="S48" s="3" t="n">
        <v>12.3000000000000007</v>
      </c>
      <c r="T48" s="3" t="n">
        <v>1.39999999999999991</v>
      </c>
      <c r="U48" s="3" t="n">
        <v>0.2</v>
      </c>
      <c r="V48" s="3" t="n">
        <v>9.5</v>
      </c>
      <c r="W48" s="3" t="n">
        <v>4</v>
      </c>
      <c r="X48" s="3" t="n">
        <v>35.3000000000000043</v>
      </c>
      <c r="Y48" s="3" t="n">
        <v>42.7999999999999972</v>
      </c>
      <c r="Z48" s="3" t="n">
        <v>66.8999999999999915</v>
      </c>
      <c r="AA48" s="3" t="n">
        <v>22.100000000000005</v>
      </c>
      <c r="AB48" s="3" t="n">
        <v>21.3999999999999986</v>
      </c>
      <c r="AC48" s="3" t="n">
        <v>7</v>
      </c>
      <c r="AD48" s="5" t="n">
        <v>21.8999999999999986</v>
      </c>
      <c r="AE48" s="18">
        <f>SUM(S48:AD48)</f>
        <v>244.800000000000011</v>
      </c>
      <c r="AF48" s="16">
        <f>SUM(X48:Y48)</f>
        <v>78.0999999999999943</v>
      </c>
      <c r="AG48" s="16">
        <f>SUM(W48:AA48)</f>
        <v>171.099999999999994</v>
      </c>
      <c r="AH48" s="16"/>
      <c r="AI48" s="3" t="n">
        <v>2012</v>
      </c>
      <c r="AJ48" s="3" t="n">
        <v>19.5033333333333303</v>
      </c>
      <c r="AK48" s="3" t="n">
        <v>22.2032258064516164</v>
      </c>
      <c r="AL48" s="3" t="n">
        <v>14.5580645161290363</v>
      </c>
      <c r="AM48" s="3" t="n">
        <v>6.94333333333333247</v>
      </c>
      <c r="AN48" s="3" t="n">
        <v>-8.24838709677418969</v>
      </c>
      <c r="AO48" s="3" t="n">
        <v>-22.5966666666666676</v>
      </c>
      <c r="AP48" s="5" t="n">
        <v>-32.99677419354839</v>
      </c>
      <c r="AQ48" s="3" t="n">
        <v>-26.4064516129032256</v>
      </c>
      <c r="AR48" s="3" t="n">
        <v>-33.9896551724137908</v>
      </c>
      <c r="AS48" s="3" t="n">
        <v>-16.3838709677419345</v>
      </c>
      <c r="AT48" s="3" t="n">
        <v>-3.6933333333333338</v>
      </c>
      <c r="AU48" s="3" t="n">
        <v>9.99354838709677118</v>
      </c>
      <c r="AV48" s="3" t="n">
        <v>17.4033333333333324</v>
      </c>
      <c r="AW48" s="3" t="n">
        <v>17.616129032258069</v>
      </c>
      <c r="AX48" s="3" t="n">
        <v>13.8838709677419363</v>
      </c>
      <c r="AY48" s="3" t="n">
        <v>4.77333333333333254</v>
      </c>
      <c r="AZ48" s="3" t="n">
        <v>-2.31290322580645213</v>
      </c>
      <c r="BA48" s="3" t="n">
        <v>-10.3000000000000007</v>
      </c>
      <c r="BB48" s="5" t="n">
        <v>-22.6387096774193566</v>
      </c>
      <c r="BC48" s="32">
        <f>AVERAGE(AQ48:BB48)</f>
        <v>-4.33789241132121983</v>
      </c>
      <c r="BD48" s="3">
        <f>AVERAGE(AV48:AW48)</f>
        <v>17.5097311827957007</v>
      </c>
      <c r="BE48" s="3">
        <f>AVERAGE(AV48:AY48)</f>
        <v>13.4191666666666993</v>
      </c>
    </row>
    <row r="49" spans="1:57">
      <c r="A49" s="3" t="n">
        <v>2013</v>
      </c>
      <c r="B49" s="3" t="n">
        <v>0.520999999999999996</v>
      </c>
      <c r="C49" s="6" t="n">
        <v>0.509999999999999964</v>
      </c>
      <c r="D49" s="3" t="n">
        <v>0.520999999999999996</v>
      </c>
      <c r="E49"/>
      <c r="F49"/>
      <c r="G49"/>
      <c r="H49"/>
      <c r="I49"/>
      <c r="K49" s="3" t="n">
        <v>2013</v>
      </c>
      <c r="L49" s="3" t="n">
        <v>35.3000000000000043</v>
      </c>
      <c r="M49" s="3" t="n">
        <v>42.7999999999999972</v>
      </c>
      <c r="N49" s="3" t="n">
        <v>66.8999999999999915</v>
      </c>
      <c r="O49" s="3" t="n">
        <v>22.100000000000005</v>
      </c>
      <c r="P49" s="3" t="n">
        <v>21.3999999999999986</v>
      </c>
      <c r="Q49" s="3" t="n">
        <v>7</v>
      </c>
      <c r="R49" s="5" t="n">
        <v>21.8999999999999986</v>
      </c>
      <c r="S49" s="3" t="n">
        <v>5.29999999999999982</v>
      </c>
      <c r="T49" s="3" t="n">
        <v>1.10000000000000009</v>
      </c>
      <c r="U49" s="3" t="n">
        <v>8.90000000000000213</v>
      </c>
      <c r="V49" s="3" t="n">
        <v>1.9</v>
      </c>
      <c r="W49" s="3" t="n">
        <v>10.8000000000000007</v>
      </c>
      <c r="X49" s="3" t="n">
        <v>39.2999999999999972</v>
      </c>
      <c r="Y49" s="3" t="n">
        <v>71.9000000000000057</v>
      </c>
      <c r="Z49" s="3" t="n">
        <v>56.4000000000000057</v>
      </c>
      <c r="AA49" s="3" t="n">
        <v>16.8000000000000007</v>
      </c>
      <c r="AB49" s="3" t="n">
        <v>6.70000000000000107</v>
      </c>
      <c r="AC49" s="3" t="n">
        <v>29</v>
      </c>
      <c r="AD49" s="5" t="n">
        <v>19.1000000000000014</v>
      </c>
      <c r="AE49" s="18">
        <f>SUM(S49:AD49)</f>
        <v>267.199999999999989</v>
      </c>
      <c r="AF49" s="16">
        <f>SUM(X49:Y49)</f>
        <v>111.200000000000003</v>
      </c>
      <c r="AG49" s="16">
        <f>SUM(W49:AA49)</f>
        <v>195.199999999999989</v>
      </c>
      <c r="AH49" s="16"/>
      <c r="AI49" s="3" t="n">
        <v>2013</v>
      </c>
      <c r="AJ49" s="3" t="n">
        <v>17.4033333333333324</v>
      </c>
      <c r="AK49" s="3" t="n">
        <v>17.616129032258069</v>
      </c>
      <c r="AL49" s="3" t="n">
        <v>13.8838709677419363</v>
      </c>
      <c r="AM49" s="3" t="n">
        <v>4.77333333333333254</v>
      </c>
      <c r="AN49" s="3" t="n">
        <v>-2.31290322580645213</v>
      </c>
      <c r="AO49" s="3" t="n">
        <v>-10.3000000000000007</v>
      </c>
      <c r="AP49" s="5" t="n">
        <v>-22.6387096774193566</v>
      </c>
      <c r="AQ49" s="3" t="n">
        <v>-29.5806451612903203</v>
      </c>
      <c r="AR49" s="3" t="n">
        <v>-36.392857142857153</v>
      </c>
      <c r="AS49" s="3" t="n">
        <v>-14.8000000000000007</v>
      </c>
      <c r="AT49" s="3" t="n">
        <v>0.866666666666666963</v>
      </c>
      <c r="AU49" s="3" t="n">
        <v>9.94516129032258256</v>
      </c>
      <c r="AV49" s="3" t="n">
        <v>18.5033333333333303</v>
      </c>
      <c r="AW49" s="3" t="n">
        <v>19.741935483870968</v>
      </c>
      <c r="AX49" s="3" t="n">
        <v>15.3225806451612936</v>
      </c>
      <c r="AY49" s="3" t="n">
        <v>6.01333333333333631</v>
      </c>
      <c r="AZ49" s="3" t="n">
        <v>-11.8064516129032242</v>
      </c>
      <c r="BA49" s="3" t="n">
        <v>-17.8633333333333297</v>
      </c>
      <c r="BB49" s="5" t="n">
        <v>-16.1096774193548384</v>
      </c>
      <c r="BC49" s="32">
        <f>AVERAGE(AQ49:BB49)</f>
        <v>-4.67999615975423033</v>
      </c>
      <c r="BD49" s="3">
        <f>AVERAGE(AV49:AW49)</f>
        <v>19.1226344086021989</v>
      </c>
      <c r="BE49" s="3">
        <f>AVERAGE(AV49:AY49)</f>
        <v>14.8952956989247003</v>
      </c>
    </row>
    <row r="50" spans="1:57">
      <c r="A50" s="3" t="n">
        <v>2014</v>
      </c>
      <c r="B50" s="3" t="n">
        <v>0.527000000000000046</v>
      </c>
      <c r="C50" s="6" t="n">
        <v>0.726999999999999957</v>
      </c>
      <c r="D50" s="3" t="n">
        <v>0.527000000000000046</v>
      </c>
      <c r="E50"/>
      <c r="F50"/>
      <c r="G50"/>
      <c r="H50"/>
      <c r="I50"/>
      <c r="K50" s="3" t="n">
        <v>2014</v>
      </c>
      <c r="L50" s="3" t="n">
        <v>39.2999999999999972</v>
      </c>
      <c r="M50" s="3" t="n">
        <v>71.9000000000000057</v>
      </c>
      <c r="N50" s="3" t="n">
        <v>56.4000000000000057</v>
      </c>
      <c r="O50" s="3" t="n">
        <v>16.8000000000000007</v>
      </c>
      <c r="P50" s="3" t="n">
        <v>6.70000000000000107</v>
      </c>
      <c r="Q50" s="3" t="n">
        <v>29</v>
      </c>
      <c r="R50" s="5" t="n">
        <v>19.1000000000000014</v>
      </c>
      <c r="S50" s="3" t="n">
        <v>13.5999999999999996</v>
      </c>
      <c r="T50" s="3" t="n">
        <v>10.8000000000000007</v>
      </c>
      <c r="U50" s="3" t="n">
        <v>9.59999999999999964</v>
      </c>
      <c r="V50" s="3" t="n">
        <v>8.60000000000000142</v>
      </c>
      <c r="W50" s="3" t="n">
        <v>5.69999999999999929</v>
      </c>
      <c r="X50" s="3" t="n">
        <v>27.3000000000000007</v>
      </c>
      <c r="Y50" s="3" t="n">
        <v>45.9000000000000057</v>
      </c>
      <c r="Z50" s="3" t="n">
        <v>25.3999999999999986</v>
      </c>
      <c r="AA50" s="3" t="n">
        <v>22.6999999999999993</v>
      </c>
      <c r="AB50" s="3" t="n">
        <v>18.6999999999999993</v>
      </c>
      <c r="AC50" s="3" t="n">
        <v>23.8999999999999986</v>
      </c>
      <c r="AD50" s="5" t="n">
        <v>3.79999999999999982</v>
      </c>
      <c r="AE50" s="18">
        <f>SUM(S50:AD50)</f>
        <v>216</v>
      </c>
      <c r="AF50" s="16">
        <f>SUM(X50:Y50)</f>
        <v>73.2000000000000028</v>
      </c>
      <c r="AG50" s="16">
        <f>SUM(W50:AA50)</f>
        <v>127</v>
      </c>
      <c r="AH50" s="16"/>
      <c r="AI50" s="3" t="n">
        <v>2014</v>
      </c>
      <c r="AJ50" s="3" t="n">
        <v>18.5033333333333303</v>
      </c>
      <c r="AK50" s="3" t="n">
        <v>19.741935483870968</v>
      </c>
      <c r="AL50" s="3" t="n">
        <v>15.3225806451612936</v>
      </c>
      <c r="AM50" s="3" t="n">
        <v>6.01333333333333631</v>
      </c>
      <c r="AN50" s="3" t="n">
        <v>-11.8064516129032242</v>
      </c>
      <c r="AO50" s="3" t="n">
        <v>-17.8633333333333297</v>
      </c>
      <c r="AP50" s="5" t="n">
        <v>-16.1096774193548384</v>
      </c>
      <c r="AQ50" s="3" t="n">
        <v>-32.2451612903225779</v>
      </c>
      <c r="AR50" s="3" t="n">
        <v>-17.7392857142857174</v>
      </c>
      <c r="AS50" s="3" t="n">
        <v>-14.5</v>
      </c>
      <c r="AT50" s="3" t="n">
        <v>-3.91000000000000014</v>
      </c>
      <c r="AU50" s="3" t="n">
        <v>5.92903225806451584</v>
      </c>
      <c r="AV50" s="3" t="n">
        <v>17.5633333333333326</v>
      </c>
      <c r="AW50" s="3" t="n">
        <v>20.9451612903225772</v>
      </c>
      <c r="AX50" s="3" t="n">
        <v>20.0354838709677452</v>
      </c>
      <c r="AY50" s="3" t="n">
        <v>8.65666666666666629</v>
      </c>
      <c r="AZ50" s="3" t="n">
        <v>-2.032258064516129</v>
      </c>
      <c r="BA50" s="3" t="n">
        <v>-16.7333333333333307</v>
      </c>
      <c r="BB50" s="5" t="n">
        <v>-33.3677419354838634</v>
      </c>
      <c r="BC50" s="32">
        <f>AVERAGE(AQ50:BB50)</f>
        <v>-3.94984190988223016</v>
      </c>
      <c r="BD50" s="3">
        <f>AVERAGE(AV50:AW50)</f>
        <v>19.2542473118279993</v>
      </c>
      <c r="BE50" s="3">
        <f>AVERAGE(AV50:AY50)</f>
        <v>16.800161290322599</v>
      </c>
    </row>
    <row r="51" spans="1:57">
      <c r="A51" s="3" t="n">
        <v>2015</v>
      </c>
      <c r="B51" s="3" t="n">
        <v>1.08200000000000006</v>
      </c>
      <c r="C51" s="6" t="n">
        <v>1.28099999999999991</v>
      </c>
      <c r="D51" s="3" t="n">
        <v>1.08200000000000006</v>
      </c>
      <c r="E51"/>
      <c r="F51"/>
      <c r="G51"/>
      <c r="H51"/>
      <c r="I51"/>
      <c r="K51" s="3" t="n">
        <v>2015</v>
      </c>
      <c r="L51" s="3" t="n">
        <v>27.3000000000000007</v>
      </c>
      <c r="M51" s="3" t="n">
        <v>45.9000000000000057</v>
      </c>
      <c r="N51" s="3" t="n">
        <v>25.3999999999999986</v>
      </c>
      <c r="O51" s="3" t="n">
        <v>22.6999999999999993</v>
      </c>
      <c r="P51" s="3" t="n">
        <v>18.6999999999999993</v>
      </c>
      <c r="Q51" s="3" t="n">
        <v>23.8999999999999986</v>
      </c>
      <c r="R51" s="5" t="n">
        <v>3.79999999999999982</v>
      </c>
      <c r="S51" s="3" t="n">
        <v>10.1999999999999993</v>
      </c>
      <c r="T51" s="3" t="n">
        <v>10.3000000000000007</v>
      </c>
      <c r="U51" s="3" t="n">
        <v>4.5</v>
      </c>
      <c r="V51" s="3" t="n">
        <v>8.20000000000000107</v>
      </c>
      <c r="W51" s="3" t="n">
        <v>18.3000000000000007</v>
      </c>
      <c r="X51" s="3" t="n">
        <v>24.3000000000000007</v>
      </c>
      <c r="Y51" s="3" t="n">
        <v>47.4999999999999929</v>
      </c>
      <c r="Z51" s="3" t="n">
        <v>52.2000000000000028</v>
      </c>
      <c r="AA51" s="3" t="n">
        <v>22.3999999999999986</v>
      </c>
      <c r="AB51" s="3" t="n">
        <v>14.0999999999999979</v>
      </c>
      <c r="AC51" s="3" t="n">
        <v>30.1000000000000014</v>
      </c>
      <c r="AD51" s="5" t="n">
        <v>8.69999999999999751</v>
      </c>
      <c r="AE51" s="18">
        <f>SUM(S51:AD51)</f>
        <v>250.800000000000011</v>
      </c>
      <c r="AF51" s="16">
        <f>SUM(X51:Y51)</f>
        <v>71.7999999999999972</v>
      </c>
      <c r="AG51" s="16">
        <f>SUM(W51:AA51)</f>
        <v>164.699999999999989</v>
      </c>
      <c r="AI51" s="3" t="n">
        <v>2015</v>
      </c>
      <c r="AJ51" s="3" t="n">
        <v>17.5633333333333326</v>
      </c>
      <c r="AK51" s="3" t="n">
        <v>20.9451612903225772</v>
      </c>
      <c r="AL51" s="3" t="n">
        <v>20.0354838709677452</v>
      </c>
      <c r="AM51" s="3" t="n">
        <v>8.65666666666666629</v>
      </c>
      <c r="AN51" s="3" t="n">
        <v>-2.032258064516129</v>
      </c>
      <c r="AO51" s="3" t="n">
        <v>-16.7333333333333307</v>
      </c>
      <c r="AP51" s="5" t="n">
        <v>-33.3677419354838634</v>
      </c>
      <c r="AQ51" s="3" t="n">
        <v>-24.0387096774193552</v>
      </c>
      <c r="AR51" s="3" t="n">
        <v>-24.2107142857142854</v>
      </c>
      <c r="AS51" s="3" t="n">
        <v>-18.5580645161290292</v>
      </c>
      <c r="AT51" s="3" t="n">
        <v>-6.15333333333333243</v>
      </c>
      <c r="AU51" s="3" t="n">
        <v>4.64193548387096833</v>
      </c>
      <c r="AV51" s="3" t="n">
        <v>18.6900000000000013</v>
      </c>
      <c r="AW51" s="3" t="n">
        <v>23.7870967741935395</v>
      </c>
      <c r="AX51" s="3" t="n">
        <v>14.9741935483871007</v>
      </c>
      <c r="AY51" s="3" t="n">
        <v>9.36000000000000476</v>
      </c>
      <c r="AZ51" s="3" t="n">
        <v>-4.53870967741935516</v>
      </c>
      <c r="BA51" s="3" t="n">
        <v>-21.9066666666666627</v>
      </c>
      <c r="BB51" s="5" t="n">
        <v>-34.2387096774193509</v>
      </c>
      <c r="BC51" s="32">
        <f>AVERAGE(AQ51:BB51)</f>
        <v>-5.18264016897081969</v>
      </c>
      <c r="BD51" s="3">
        <f>AVERAGE(AV51:AW51)</f>
        <v>21.2385483870967988</v>
      </c>
      <c r="BE51" s="3">
        <f>AVERAGE(AV51:AY51)</f>
        <v>16.7028225806452006</v>
      </c>
    </row>
    <row r="52" spans="1:57">
      <c r="A52" s="3" t="n">
        <v>2016</v>
      </c>
      <c r="B52" s="3" t="n">
        <v>1.002</v>
      </c>
      <c r="C52" s="6" t="n">
        <v>1.002</v>
      </c>
      <c r="D52" s="3" t="n">
        <v>1.002</v>
      </c>
      <c r="E52"/>
      <c r="F52"/>
      <c r="G52"/>
      <c r="H52"/>
      <c r="I52"/>
      <c r="K52" s="3" t="n">
        <v>2016</v>
      </c>
      <c r="L52" s="3" t="n">
        <v>24.3000000000000007</v>
      </c>
      <c r="M52" s="3" t="n">
        <v>47.4999999999999929</v>
      </c>
      <c r="N52" s="3" t="n">
        <v>52.2000000000000028</v>
      </c>
      <c r="O52" s="3" t="n">
        <v>22.3999999999999986</v>
      </c>
      <c r="P52" s="3" t="n">
        <v>14.0999999999999979</v>
      </c>
      <c r="Q52" s="3" t="n">
        <v>30.1000000000000014</v>
      </c>
      <c r="R52" s="5" t="n">
        <v>8.69999999999999751</v>
      </c>
      <c r="S52" s="3" t="n">
        <v>8.5</v>
      </c>
      <c r="T52" s="3" t="n">
        <v>23.1000000000000014</v>
      </c>
      <c r="U52" s="3" t="n">
        <v>3.10000000000000009</v>
      </c>
      <c r="V52" s="3" t="n">
        <v>3.39999999999999991</v>
      </c>
      <c r="W52" s="3" t="n">
        <v>3.39999999999999991</v>
      </c>
      <c r="X52" s="3" t="n">
        <v>38.3999999999999986</v>
      </c>
      <c r="Y52" s="3" t="n">
        <v>57.7000000000000028</v>
      </c>
      <c r="Z52" s="3" t="n">
        <v>25</v>
      </c>
      <c r="AA52" s="3" t="n">
        <v>23.100000000000005</v>
      </c>
      <c r="AB52" s="3" t="n">
        <v>36.2999999999999972</v>
      </c>
      <c r="AC52" s="3" t="n">
        <v>24</v>
      </c>
      <c r="AD52" s="5" t="n">
        <v>25.5000000000000036</v>
      </c>
      <c r="AE52" s="18">
        <f>SUM(S52:AD52)</f>
        <v>271.5</v>
      </c>
      <c r="AF52" s="16">
        <f>SUM(X52:Y52)</f>
        <v>96.0999999999999943</v>
      </c>
      <c r="AG52" s="16">
        <f>SUM(W52:AA52)</f>
        <v>147.599999999999994</v>
      </c>
      <c r="AI52" s="3" t="n">
        <v>2016</v>
      </c>
      <c r="AJ52" s="3" t="n">
        <v>18.6900000000000013</v>
      </c>
      <c r="AK52" s="3" t="n">
        <v>23.7870967741935395</v>
      </c>
      <c r="AL52" s="3" t="n">
        <v>14.9741935483871007</v>
      </c>
      <c r="AM52" s="3" t="n">
        <v>9.36000000000000476</v>
      </c>
      <c r="AN52" s="3" t="n">
        <v>-4.53870967741935516</v>
      </c>
      <c r="AO52" s="3" t="n">
        <v>-21.9066666666666627</v>
      </c>
      <c r="AP52" s="5" t="n">
        <v>-34.2387096774193509</v>
      </c>
      <c r="AQ52" s="3" t="n">
        <v>-30.3483870967741893</v>
      </c>
      <c r="AR52" s="3" t="n">
        <v>-28.6448275862068904</v>
      </c>
      <c r="AS52" s="3" t="n">
        <v>-16.5774193548387139</v>
      </c>
      <c r="AT52" s="3" t="n">
        <v>-4.34333333333333282</v>
      </c>
      <c r="AU52" s="3" t="n">
        <v>10.9129032258064527</v>
      </c>
      <c r="AV52" s="3" t="n">
        <v>22.4200000000000017</v>
      </c>
      <c r="AW52" s="3" t="n">
        <v>20.387096774193548</v>
      </c>
      <c r="AX52" s="3" t="n">
        <v>19.9516129032258043</v>
      </c>
      <c r="AY52" s="3" t="n">
        <v>9.5</v>
      </c>
      <c r="AZ52" s="3" t="n">
        <v>0.332258064516128826</v>
      </c>
      <c r="BA52" s="3" t="n">
        <v>-15.7799999999999994</v>
      </c>
      <c r="BB52" s="5" t="n">
        <v>-18.2354838709677409</v>
      </c>
      <c r="BC52" s="32">
        <f>AVERAGE(AQ52:BB52)</f>
        <v>-2.53546502286490982</v>
      </c>
      <c r="BD52" s="3">
        <f>AVERAGE(AV52:AW52)</f>
        <v>21.4035483870968015</v>
      </c>
      <c r="BE52" s="3">
        <f>AVERAGE(AV52:AY52)</f>
        <v>18.0646774193548012</v>
      </c>
    </row>
    <row r="53" spans="1:57">
      <c r="A53" s="3" t="n">
        <v>2017</v>
      </c>
      <c r="B53" s="3" t="n">
        <v>1.4370000000000001</v>
      </c>
      <c r="C53" s="6" t="n">
        <v>1.4379999999999999</v>
      </c>
      <c r="D53" s="3" t="n">
        <v>1.4370000000000001</v>
      </c>
      <c r="E53"/>
      <c r="F53"/>
      <c r="G53"/>
      <c r="H53"/>
      <c r="I53"/>
      <c r="K53" s="3" t="n">
        <v>2017</v>
      </c>
      <c r="L53" s="3" t="n">
        <v>38.3999999999999986</v>
      </c>
      <c r="M53" s="3" t="n">
        <v>57.7000000000000028</v>
      </c>
      <c r="N53" s="3" t="n">
        <v>25</v>
      </c>
      <c r="O53" s="3" t="n">
        <v>23.100000000000005</v>
      </c>
      <c r="P53" s="3" t="n">
        <v>36.2999999999999972</v>
      </c>
      <c r="Q53" s="3" t="n">
        <v>24</v>
      </c>
      <c r="R53" s="5" t="n">
        <v>25.5000000000000036</v>
      </c>
      <c r="S53" s="3" t="n">
        <v>29.3000000000000043</v>
      </c>
      <c r="T53" s="3" t="n">
        <v>14.9000000000000004</v>
      </c>
      <c r="U53" s="3" t="n">
        <v>5.00000000000000089</v>
      </c>
      <c r="V53" s="3" t="n">
        <v>2.89999999999999947</v>
      </c>
      <c r="W53" s="3" t="n">
        <v>6.20000000000000018</v>
      </c>
      <c r="X53" s="3" t="n">
        <v>48.7000000000000028</v>
      </c>
      <c r="Y53" s="3" t="n">
        <v>18.8000000000000007</v>
      </c>
      <c r="Z53" s="3" t="n">
        <v>21.3999999999999986</v>
      </c>
      <c r="AA53" s="3" t="n">
        <v>27</v>
      </c>
      <c r="AB53" s="3" t="n">
        <v>21.8000000000000007</v>
      </c>
      <c r="AC53" s="3" t="n">
        <v>42.7000000000000099</v>
      </c>
      <c r="AD53" s="5" t="n">
        <v>24.5000000000000036</v>
      </c>
      <c r="AE53" s="18">
        <f>SUM(S53:AD53)</f>
        <v>263.199999999999989</v>
      </c>
      <c r="AF53" s="16">
        <f>SUM(X53:Y53)</f>
        <v>67.5</v>
      </c>
      <c r="AG53" s="16">
        <f>SUM(W53:AA53)</f>
        <v>122.099999999999994</v>
      </c>
      <c r="AI53" s="3" t="n">
        <v>2017</v>
      </c>
      <c r="AJ53" s="3" t="n">
        <v>22.4200000000000017</v>
      </c>
      <c r="AK53" s="3" t="n">
        <v>20.387096774193548</v>
      </c>
      <c r="AL53" s="3" t="n">
        <v>19.9516129032258043</v>
      </c>
      <c r="AM53" s="3" t="n">
        <v>9.5</v>
      </c>
      <c r="AN53" s="3" t="n">
        <v>0.332258064516128826</v>
      </c>
      <c r="AO53" s="3" t="n">
        <v>-15.7799999999999994</v>
      </c>
      <c r="AP53" s="5" t="n">
        <v>-18.2354838709677409</v>
      </c>
      <c r="AQ53" s="3" t="n">
        <v>-29.5032258064516064</v>
      </c>
      <c r="AR53" s="3" t="n">
        <v>-22.1785714285714377</v>
      </c>
      <c r="AS53" s="3" t="n">
        <v>-7.293548387096771</v>
      </c>
      <c r="AT53" s="3" t="n">
        <v>0.329999999999999849</v>
      </c>
      <c r="AU53" s="3" t="n">
        <v>9.43870967741935729</v>
      </c>
      <c r="AV53" s="3" t="n">
        <v>18.1700000000000017</v>
      </c>
      <c r="AW53" s="3" t="n">
        <v>18.4032258064516085</v>
      </c>
      <c r="AX53" s="3" t="n">
        <v>19.1838709677419317</v>
      </c>
      <c r="AY53" s="3" t="n">
        <v>8.27666666666666551</v>
      </c>
      <c r="AZ53" s="3" t="n">
        <v>-4.98064516129032153</v>
      </c>
      <c r="BA53" s="3" t="n">
        <v>-9.86666666666667069</v>
      </c>
      <c r="BB53" s="5" t="n">
        <v>-23.4322580645161409</v>
      </c>
      <c r="BC53" s="32">
        <f>AVERAGE(AQ53:BB53)</f>
        <v>-1.95437019969278012</v>
      </c>
      <c r="BD53" s="3">
        <f>AVERAGE(AV53:AW53)</f>
        <v>18.2866129032258016</v>
      </c>
      <c r="BE53" s="3">
        <f>AVERAGE(AV53:AY53)</f>
        <v>16.0084408602150994</v>
      </c>
    </row>
    <row r="54" spans="1:57">
      <c r="A54" s="3" t="n">
        <v>2018</v>
      </c>
      <c r="B54" s="3" t="n">
        <v>1.30099999999999993</v>
      </c>
      <c r="C54" s="6" t="n">
        <v>1.18500000000000005</v>
      </c>
      <c r="D54" s="3" t="n">
        <v>1.30099999999999993</v>
      </c>
      <c r="E54"/>
      <c r="F54"/>
      <c r="G54"/>
      <c r="H54"/>
      <c r="I54"/>
      <c r="K54" s="3" t="n">
        <v>2018</v>
      </c>
      <c r="L54" s="3" t="n">
        <v>48.7000000000000028</v>
      </c>
      <c r="M54" s="3" t="n">
        <v>18.8000000000000007</v>
      </c>
      <c r="N54" s="3" t="n">
        <v>21.3999999999999986</v>
      </c>
      <c r="O54" s="3" t="n">
        <v>27</v>
      </c>
      <c r="P54" s="3" t="n">
        <v>21.8000000000000007</v>
      </c>
      <c r="Q54" s="3" t="n">
        <v>42.7000000000000099</v>
      </c>
      <c r="R54" s="5" t="n">
        <v>24.5000000000000036</v>
      </c>
      <c r="S54" s="3" t="n">
        <v>14.0000000000000018</v>
      </c>
      <c r="T54" s="3" t="n">
        <v>18.8000000000000007</v>
      </c>
      <c r="U54" s="3" t="n">
        <v>17.5000000000000036</v>
      </c>
      <c r="V54" s="3" t="n">
        <v>3.30000000000000027</v>
      </c>
      <c r="W54" s="3" t="n">
        <v>2.79999999999999982</v>
      </c>
      <c r="X54" s="3" t="n">
        <v>45.5</v>
      </c>
      <c r="Y54" s="3" t="n">
        <v>61.6000000000000014</v>
      </c>
      <c r="Z54" s="3" t="n">
        <v>14.9000000000000004</v>
      </c>
      <c r="AA54" s="3" t="n">
        <v>39.6000000000000014</v>
      </c>
      <c r="AB54" s="3" t="n">
        <v>18.1000000000000014</v>
      </c>
      <c r="AC54" s="3" t="n">
        <v>9.19999999999999929</v>
      </c>
      <c r="AD54" s="5" t="n">
        <v>7.90000000000000036</v>
      </c>
      <c r="AE54" s="18">
        <f>SUM(S54:AD54)</f>
        <v>253.199999999999989</v>
      </c>
      <c r="AF54" s="16">
        <f>SUM(X54:Y54)</f>
        <v>107.099999999999994</v>
      </c>
      <c r="AG54" s="16">
        <f>SUM(W54:AA54)</f>
        <v>164.400000000000006</v>
      </c>
      <c r="AI54" s="3" t="n">
        <v>2018</v>
      </c>
      <c r="AJ54" s="3" t="n">
        <v>18.1700000000000017</v>
      </c>
      <c r="AK54" s="3" t="n">
        <v>18.4032258064516085</v>
      </c>
      <c r="AL54" s="3" t="n">
        <v>19.1838709677419317</v>
      </c>
      <c r="AM54" s="3" t="n">
        <v>8.27666666666666551</v>
      </c>
      <c r="AN54" s="3" t="n">
        <v>-4.98064516129032153</v>
      </c>
      <c r="AO54" s="3" t="n">
        <v>-9.86666666666667069</v>
      </c>
      <c r="AP54" s="5" t="n">
        <v>-23.4322580645161409</v>
      </c>
      <c r="AQ54" s="3" t="n">
        <v>-24.0709677419354833</v>
      </c>
      <c r="AR54" s="3" t="n">
        <v>-20.5142857142857231</v>
      </c>
      <c r="AS54" s="3" t="n">
        <v>-19.1548387096774206</v>
      </c>
      <c r="AT54" s="3" t="n">
        <v>1.42666666666666675</v>
      </c>
      <c r="AU54" s="3" t="n">
        <v>7.1161290322580637</v>
      </c>
      <c r="AV54" s="3" t="n">
        <v>19.193333333333328</v>
      </c>
      <c r="AW54" s="3" t="n">
        <v>19.4193548387096797</v>
      </c>
      <c r="AX54" s="3" t="n">
        <v>16.9354838709677402</v>
      </c>
      <c r="AY54" s="3" t="n">
        <v>12.1200000000000045</v>
      </c>
      <c r="AZ54" s="3" t="n">
        <v>-4.1806451612903226</v>
      </c>
      <c r="BA54" s="3" t="n">
        <v>-23.1900000000000084</v>
      </c>
      <c r="BB54" s="5" t="n">
        <v>-32.1612903225806477</v>
      </c>
      <c r="BC54" s="32">
        <f>AVERAGE(AQ54:BB54)</f>
        <v>-3.92175499231951008</v>
      </c>
      <c r="BD54" s="3">
        <f>AVERAGE(AV54:AW54)</f>
        <v>19.3063440860215003</v>
      </c>
      <c r="BE54" s="3">
        <f>AVERAGE(AV54:AY54)</f>
        <v>16.9170430107526997</v>
      </c>
    </row>
    <row r="55" spans="1:57">
      <c r="A55" s="3" t="n">
        <v>2019</v>
      </c>
      <c r="B55" s="3" t="n">
        <v>1.08800000000000008</v>
      </c>
      <c r="C55" s="15" t="n">
        <v>0.994000000000000128</v>
      </c>
      <c r="D55" s="3" t="n">
        <v>1.08800000000000008</v>
      </c>
      <c r="E55"/>
      <c r="F55"/>
      <c r="G55"/>
      <c r="H55"/>
      <c r="I55"/>
      <c r="K55" s="3" t="n">
        <v>2019</v>
      </c>
      <c r="L55" s="3" t="n">
        <v>45.5</v>
      </c>
      <c r="M55" s="3" t="n">
        <v>61.6000000000000014</v>
      </c>
      <c r="N55" s="3" t="n">
        <v>14.9000000000000004</v>
      </c>
      <c r="O55" s="3" t="n">
        <v>39.6000000000000014</v>
      </c>
      <c r="P55" s="3" t="n">
        <v>18.1000000000000014</v>
      </c>
      <c r="Q55" s="3" t="n">
        <v>9.19999999999999929</v>
      </c>
      <c r="R55" s="5" t="n">
        <v>7.90000000000000036</v>
      </c>
      <c r="S55" s="3" t="n">
        <v>5.90000000000000036</v>
      </c>
      <c r="T55" s="3" t="n">
        <v>24.8999999999999986</v>
      </c>
      <c r="U55" s="3" t="n">
        <v>12.4000000000000004</v>
      </c>
      <c r="V55" s="3" t="n">
        <v>0.600000000000000089</v>
      </c>
      <c r="W55" s="3" t="n">
        <v>7.20000000000000018</v>
      </c>
      <c r="X55" s="3" t="n">
        <v>26.3999999999999986</v>
      </c>
      <c r="Y55" s="3" t="n">
        <v>53.2000000000000028</v>
      </c>
      <c r="Z55" s="3" t="n">
        <v>24.5000000000000036</v>
      </c>
      <c r="AA55" s="3" t="n">
        <v>6.70000000000000107</v>
      </c>
      <c r="AB55" s="3" t="n">
        <v>20.399999999999995</v>
      </c>
      <c r="AC55" s="3" t="n">
        <v>8.10000000000000142</v>
      </c>
      <c r="AD55" s="5" t="n">
        <v>22.0999999999999943</v>
      </c>
      <c r="AE55" s="18">
        <f>SUM(S55:AD55)</f>
        <v>212.400000000000006</v>
      </c>
      <c r="AF55" s="16">
        <f>SUM(X55:Y55)</f>
        <v>79.5999999999999943</v>
      </c>
      <c r="AG55" s="16">
        <f>SUM(W55:AA55)</f>
        <v>118</v>
      </c>
      <c r="AI55" s="3" t="n">
        <v>2019</v>
      </c>
      <c r="AJ55" s="3" t="n">
        <v>19.193333333333328</v>
      </c>
      <c r="AK55" s="3" t="n">
        <v>19.4193548387096797</v>
      </c>
      <c r="AL55" s="3" t="n">
        <v>16.9354838709677402</v>
      </c>
      <c r="AM55" s="3" t="n">
        <v>12.1200000000000045</v>
      </c>
      <c r="AN55" s="3" t="n">
        <v>-4.1806451612903226</v>
      </c>
      <c r="AO55" s="3" t="n">
        <v>-23.1900000000000084</v>
      </c>
      <c r="AP55" s="5" t="n">
        <v>-32.1612903225806477</v>
      </c>
      <c r="AQ55" s="3" t="n">
        <v>-28.9903225806451594</v>
      </c>
      <c r="AR55" s="3" t="n">
        <v>-29.0892857142857153</v>
      </c>
      <c r="AS55" s="3" t="n">
        <v>-17.3129032258064477</v>
      </c>
      <c r="AT55" s="3" t="n">
        <v>0.840000000000000036</v>
      </c>
      <c r="AU55" s="3" t="n">
        <v>9.0451612903225822</v>
      </c>
      <c r="AV55" s="3" t="n">
        <v>22.5366666666666653</v>
      </c>
      <c r="AW55" s="3" t="n">
        <v>18.4741935483870954</v>
      </c>
      <c r="AX55" s="3" t="n">
        <v>18.741935483870968</v>
      </c>
      <c r="AY55" s="3" t="n">
        <v>8.18666666666666565</v>
      </c>
      <c r="AZ55" s="3" t="n">
        <v>-5.58064516129032384</v>
      </c>
      <c r="BA55" s="3" t="n">
        <v>-12.8000000000000025</v>
      </c>
      <c r="BB55" s="5" t="n">
        <v>-26.4225806451612897</v>
      </c>
      <c r="BC55" s="32">
        <f>AVERAGE(AQ55:BB55)</f>
        <v>-3.5309261392729101</v>
      </c>
      <c r="BD55" s="3">
        <f>AVERAGE(AV55:AW55)</f>
        <v>20.5054301075269017</v>
      </c>
      <c r="BE55" s="3">
        <f>AVERAGE(AV55:AY55)</f>
        <v>16.9848655913978988</v>
      </c>
    </row>
    <row r="56" spans="1:57">
      <c r="A56" s="3" t="n">
        <v>2020</v>
      </c>
      <c r="B56" s="3" t="n">
        <v>0.994000000000000128</v>
      </c>
      <c r="C56" s="15" t="n">
        <v>0.937000000000000099</v>
      </c>
      <c r="D56" s="3" t="n">
        <v>0.994000000000000128</v>
      </c>
      <c r="E56"/>
      <c r="F56"/>
      <c r="G56"/>
      <c r="H56"/>
      <c r="I56"/>
      <c r="K56" s="3" t="n">
        <v>2020</v>
      </c>
      <c r="L56" s="3" t="n">
        <v>26.3999999999999986</v>
      </c>
      <c r="M56" s="3" t="n">
        <v>53.2000000000000028</v>
      </c>
      <c r="N56" s="3" t="n">
        <v>24.5000000000000036</v>
      </c>
      <c r="O56" s="3" t="n">
        <v>6.70000000000000107</v>
      </c>
      <c r="P56" s="3" t="n">
        <v>20.399999999999995</v>
      </c>
      <c r="Q56" s="3" t="n">
        <v>8.10000000000000142</v>
      </c>
      <c r="R56" s="5" t="n">
        <v>22.0999999999999943</v>
      </c>
      <c r="S56" s="3" t="n">
        <v>24.5</v>
      </c>
      <c r="T56" s="3" t="n">
        <v>6.60000000000000142</v>
      </c>
      <c r="U56" s="3" t="n">
        <v>15.5000000000000018</v>
      </c>
      <c r="V56" s="3" t="n">
        <v>4.90000000000000036</v>
      </c>
      <c r="W56" s="3" t="n">
        <v>0</v>
      </c>
      <c r="X56" s="3" t="n">
        <v>20.5</v>
      </c>
      <c r="Y56" s="3" t="n">
        <v>43.9000000000000057</v>
      </c>
      <c r="Z56" s="3" t="n">
        <v>83.5999999999999943</v>
      </c>
      <c r="AA56" s="3" t="n">
        <v>11.4999999999999982</v>
      </c>
      <c r="AB56" s="3" t="n">
        <v>5.60000000000000053</v>
      </c>
      <c r="AC56" s="3" t="n">
        <v>36.2999999999999972</v>
      </c>
      <c r="AD56" s="5" t="n">
        <v>6.30000000000000071</v>
      </c>
      <c r="AE56" s="18">
        <f>SUM(S56:AD56)</f>
        <v>259.199999999999989</v>
      </c>
      <c r="AF56" s="16">
        <f>SUM(X56:Y56)</f>
        <v>64.4000000000000057</v>
      </c>
      <c r="AG56" s="16">
        <f>SUM(W56:AA56)</f>
        <v>159.5</v>
      </c>
      <c r="AI56" s="3" t="n">
        <v>2020</v>
      </c>
      <c r="AJ56" s="3" t="n">
        <v>22.5366666666666653</v>
      </c>
      <c r="AK56" s="3" t="n">
        <v>18.4741935483870954</v>
      </c>
      <c r="AL56" s="3" t="n">
        <v>18.741935483870968</v>
      </c>
      <c r="AM56" s="3" t="n">
        <v>8.18666666666666565</v>
      </c>
      <c r="AN56" s="3" t="n">
        <v>-5.58064516129032384</v>
      </c>
      <c r="AO56" s="3" t="n">
        <v>-12.8000000000000025</v>
      </c>
      <c r="AP56" s="5" t="n">
        <v>-26.4225806451612897</v>
      </c>
      <c r="AQ56" s="33" t="n">
        <v>-26.8258064516129053</v>
      </c>
      <c r="AR56" s="33" t="n">
        <v>-31.327586206896548</v>
      </c>
      <c r="AS56" s="33" t="n">
        <v>-11.4451612903225843</v>
      </c>
      <c r="AT56" s="33" t="n">
        <v>-4.0099999999999989</v>
      </c>
      <c r="AU56" s="33" t="n">
        <v>11.0935483870967673</v>
      </c>
      <c r="AV56" s="33" t="n">
        <v>22.4933333333333358</v>
      </c>
      <c r="AW56" s="33" t="n">
        <v>21.5290322580645217</v>
      </c>
      <c r="AX56" s="19" t="n">
        <v>12.1161290322580637</v>
      </c>
      <c r="AY56" s="19" t="n">
        <v>8.81333333333333435</v>
      </c>
      <c r="AZ56" s="3" t="n">
        <v>-2.17419354838709689</v>
      </c>
      <c r="BA56" s="3" t="n">
        <v>-11.6200000000000045</v>
      </c>
      <c r="BB56" s="5" t="n">
        <v>-27.3387096774193594</v>
      </c>
      <c r="BC56" s="32">
        <f>AVERAGE(AQ56:BB56)</f>
        <v>-3.22467340254604018</v>
      </c>
      <c r="BD56" s="3">
        <f>AVERAGE(AV56:AW56)</f>
        <v>22.0111827956989003</v>
      </c>
      <c r="BE56" s="3">
        <f>AVERAGE(AV56:AY56)</f>
        <v>16.2379569892473015</v>
      </c>
    </row>
    <row r="57" spans="1:57">
      <c r="A57" s="3" t="n">
        <v>2021</v>
      </c>
      <c r="B57" s="3" t="n">
        <v>1.04800000000000004</v>
      </c>
      <c r="C57" s="3" t="n">
        <v>1.05400000000000005</v>
      </c>
      <c r="D57" s="3" t="n">
        <v>1.04800000000000004</v>
      </c>
      <c r="E57"/>
      <c r="F57"/>
      <c r="G57"/>
      <c r="H57"/>
      <c r="I57"/>
      <c r="K57" s="3" t="n">
        <v>2021</v>
      </c>
      <c r="L57" s="3" t="n">
        <v>20.5</v>
      </c>
      <c r="M57" s="3" t="n">
        <v>43.9000000000000057</v>
      </c>
      <c r="N57" s="3" t="n">
        <v>83.5999999999999943</v>
      </c>
      <c r="O57" s="3" t="n">
        <v>11.4999999999999982</v>
      </c>
      <c r="P57" s="3" t="n">
        <v>5.60000000000000053</v>
      </c>
      <c r="Q57" s="3" t="n">
        <v>36.2999999999999972</v>
      </c>
      <c r="R57" s="5" t="n">
        <v>6.30000000000000071</v>
      </c>
      <c r="S57" s="3" t="n">
        <v>9.69999999999999929</v>
      </c>
      <c r="T57" s="3" t="n">
        <v>3.9</v>
      </c>
      <c r="U57" s="3" t="n">
        <v>9.00000000000000355</v>
      </c>
      <c r="V57" s="3" t="n">
        <v>7.40000000000000036</v>
      </c>
      <c r="W57" s="3" t="n">
        <v>5.20000000000000107</v>
      </c>
      <c r="X57" s="3" t="n">
        <v>30.6999999999999993</v>
      </c>
      <c r="Y57" s="3" t="n">
        <v>25.3999999999999986</v>
      </c>
      <c r="Z57" s="3" t="n">
        <v>24.3999999999999986</v>
      </c>
      <c r="AA57" s="3" t="n">
        <v>40.7000000000000028</v>
      </c>
      <c r="AB57" s="3" t="n">
        <v>10.0999999999999996</v>
      </c>
      <c r="AC57" s="3" t="n">
        <v>7</v>
      </c>
      <c r="AD57" s="5" t="n">
        <v>25</v>
      </c>
      <c r="AE57" s="18">
        <f>SUM(S57:AD57)</f>
        <v>198.5</v>
      </c>
      <c r="AF57" s="16">
        <f>SUM(X57:Y57)</f>
        <v>56.1000000000000014</v>
      </c>
      <c r="AG57" s="16">
        <f>SUM(W57:AA57)</f>
        <v>126.400000000000006</v>
      </c>
      <c r="AI57" s="3" t="n">
        <v>2021</v>
      </c>
      <c r="AJ57" s="3" t="n">
        <v>22.4933333333333358</v>
      </c>
      <c r="AK57" s="3" t="n">
        <v>21.5290322580645217</v>
      </c>
      <c r="AL57" s="19" t="n">
        <v>12.1161290322580637</v>
      </c>
      <c r="AM57" s="19" t="n">
        <v>8.81333333333333435</v>
      </c>
      <c r="AN57" s="3" t="n">
        <v>-2.17419354838709689</v>
      </c>
      <c r="AO57" s="3" t="n">
        <v>-11.6200000000000045</v>
      </c>
      <c r="AP57" s="5" t="n">
        <v>-27.3387096774193594</v>
      </c>
      <c r="AQ57" s="3" t="n">
        <v>-33.6967741935483858</v>
      </c>
      <c r="AR57" s="3" t="n">
        <v>-22.003571428571437</v>
      </c>
      <c r="AS57" s="3" t="n">
        <v>-18.0774193548387103</v>
      </c>
      <c r="AT57" s="3" t="n">
        <v>-2.86333333333333471</v>
      </c>
      <c r="AU57" s="3" t="n">
        <v>10.5193548387096758</v>
      </c>
      <c r="AV57" s="3" t="n">
        <v>21.956666666666667</v>
      </c>
      <c r="AW57" s="3" t="n">
        <v>19.9580645161290384</v>
      </c>
      <c r="AX57" s="3" t="n">
        <v>16.0483870967741922</v>
      </c>
      <c r="AY57" s="3" t="n">
        <v>4.24000000000000021</v>
      </c>
      <c r="AZ57" s="3" t="n">
        <v>-10.8258064516129018</v>
      </c>
      <c r="BA57" s="3" t="n">
        <v>-16.1633333333333304</v>
      </c>
      <c r="BB57" s="5" t="n">
        <v>-30.0483870967741886</v>
      </c>
      <c r="BC57" s="32">
        <f>AVERAGE(AQ57:BB57)</f>
        <v>-5.07967933947772998</v>
      </c>
      <c r="BD57" s="3">
        <f>AVERAGE(AV57:AW57)</f>
        <v>20.9573655913978989</v>
      </c>
      <c r="BE57" s="3">
        <f>AVERAGE(AV57:AY57)</f>
        <v>15.5507795698924998</v>
      </c>
    </row>
    <row r="58" spans="18:57">
      <c r="R58" s="3"/>
      <c r="AE58" s="19">
        <f>AVERAGE(AE2:AE57)</f>
        <v>237.126785714286001</v>
      </c>
      <c r="AF58" s="19">
        <f>AVERAGE(AF2:AF57)</f>
        <v>69.0910714285713965</v>
      </c>
      <c r="AG58" s="16">
        <f>AVERAGE(AG2:AG57)</f>
        <v>141.932142857142992</v>
      </c>
      <c r="AI58" s="3" t="s">
        <v>27</v>
      </c>
      <c r="AQ58" s="3">
        <f>AVERAGE(AQ2:AQ57)</f>
        <v>-29.9720775729647002</v>
      </c>
      <c r="AR58" s="3">
        <f>AVERAGE(AR2:AR57)</f>
        <v>-27.9789122976776987</v>
      </c>
      <c r="AS58" s="3">
        <f>AVERAGE(AS2:AS57)</f>
        <v>-17.4199039938555984</v>
      </c>
      <c r="AT58" s="3">
        <f>AVERAGE(AT2:AT57)</f>
        <v>-5.81070607553365992</v>
      </c>
      <c r="AU58" s="3">
        <f>AVERAGE(AU2:AU57)</f>
        <v>7.3514400921659</v>
      </c>
      <c r="AV58" s="3">
        <f>AVERAGE(AV2:AV57)</f>
        <v>18.2655767651888006</v>
      </c>
      <c r="AW58" s="3">
        <f>AVERAGE(AW2:AW57)</f>
        <v>20.1094470046082989</v>
      </c>
      <c r="AX58" s="3">
        <f>AVERAGE(AX2:AX57)</f>
        <v>15.9826036866358994</v>
      </c>
      <c r="AY58" s="3">
        <f>AVERAGE(AY2:AY57)</f>
        <v>7.52389778325122993</v>
      </c>
      <c r="AZ58" s="3">
        <f>AVERAGE(AZ2:AZ57)</f>
        <v>-6.90765552995391996</v>
      </c>
      <c r="BA58" s="3">
        <f>AVERAGE(BA2:BA57)</f>
        <v>-20.6900000000000013</v>
      </c>
      <c r="BB58" s="3">
        <f>AVERAGE(BB2:BB57)</f>
        <v>-28.7953917050691004</v>
      </c>
      <c r="BC58" s="15">
        <f>AVERAGE(BC2:BC57)</f>
        <v>-5.67225352729785026</v>
      </c>
      <c r="BD58" s="3">
        <f>AVERAGE(BD2:BD57)</f>
        <v>19.1875118848986013</v>
      </c>
      <c r="BE58" s="3">
        <f>AVERAGE(BE2:BE57)</f>
        <v>15.4703813099211001</v>
      </c>
    </row>
    <row r="59" spans="11:55">
      <c r="K59" s="16"/>
      <c r="R59" s="3"/>
      <c r="AE59" s="19"/>
      <c r="AF59" s="19"/>
      <c r="AG59" s="16"/>
      <c r="BB59" s="3"/>
      <c r="BC59" s="15"/>
    </row>
    <row r="60" spans="11:55">
      <c r="K60" s="16" t="s">
        <v>1</v>
      </c>
      <c r="L60" s="9" t="s">
        <v>5</v>
      </c>
      <c r="M60" s="9" t="s">
        <v>6</v>
      </c>
      <c r="N60" s="9" t="s">
        <v>7</v>
      </c>
      <c r="O60" s="9" t="s">
        <v>8</v>
      </c>
      <c r="P60" s="9" t="s">
        <v>9</v>
      </c>
      <c r="Q60" s="9" t="s">
        <v>10</v>
      </c>
      <c r="R60" s="10" t="s">
        <v>11</v>
      </c>
      <c r="S60" s="9" t="s">
        <v>12</v>
      </c>
      <c r="T60" s="9" t="s">
        <v>13</v>
      </c>
      <c r="U60" s="9" t="s">
        <v>14</v>
      </c>
      <c r="V60" s="9" t="s">
        <v>15</v>
      </c>
      <c r="W60" s="9" t="s">
        <v>16</v>
      </c>
      <c r="X60" s="9" t="s">
        <v>17</v>
      </c>
      <c r="Y60" s="9" t="s">
        <v>18</v>
      </c>
      <c r="Z60" s="9" t="s">
        <v>19</v>
      </c>
      <c r="AA60" s="9" t="s">
        <v>20</v>
      </c>
      <c r="AB60" s="9" t="s">
        <v>21</v>
      </c>
      <c r="AC60" s="3" t="s">
        <v>25</v>
      </c>
      <c r="AD60" s="5" t="s">
        <v>28</v>
      </c>
      <c r="AE60" s="19"/>
      <c r="AF60" s="19"/>
      <c r="AG60" s="16"/>
      <c r="BB60" s="3"/>
      <c r="BC60" s="15"/>
    </row>
    <row r="61" spans="11:33">
      <c r="K61" s="3" t="s">
        <v>29</v>
      </c>
      <c r="L61" s="3">
        <f>CORREL($B$2:$B$57,L2:L57)</f>
        <v>0.108708049701730003</v>
      </c>
      <c r="M61" s="3">
        <f>CORREL($B$2:$B$57,M2:M57)</f>
        <v>0.178426358578112998</v>
      </c>
      <c r="N61" s="3">
        <f>CORREL($B$2:$B$57,N2:N57)</f>
        <v>-0.0236442136013519999</v>
      </c>
      <c r="O61" s="3">
        <f>CORREL($B$2:$B$57,O2:O57)</f>
        <v>0.00243966779919999999</v>
      </c>
      <c r="P61" s="3">
        <f>CORREL($B$2:$B$57,P2:P57)</f>
        <v>0.403280725385164995</v>
      </c>
      <c r="Q61" s="3">
        <f>CORREL($B$2:$B$57,Q2:Q57)</f>
        <v>0.0897300483141279948</v>
      </c>
      <c r="R61" s="3">
        <f>CORREL($B$2:$B$57,R2:R57)</f>
        <v>0.0869541662496789947</v>
      </c>
      <c r="S61" s="3">
        <f>CORREL($B$2:$B$57,S2:S57)</f>
        <v>0.101572376189475988</v>
      </c>
      <c r="T61" s="3">
        <f>CORREL($B$2:$B$57,T2:T57)</f>
        <v>0.0409073655265510006</v>
      </c>
      <c r="U61" s="3">
        <f>CORREL($B$2:$B$57,U2:U57)</f>
        <v>-0.137864780506770002</v>
      </c>
      <c r="V61" s="3">
        <f>CORREL($B$2:$B$57,V2:V57)</f>
        <v>-0.377070844238339964</v>
      </c>
      <c r="W61" s="3">
        <f>CORREL($B$2:$B$57,W2:W57)</f>
        <v>-0.294911110923214004</v>
      </c>
      <c r="X61" s="3">
        <f>CORREL($B$2:$B$57,X2:X57)</f>
        <v>-0.0545816358471619978</v>
      </c>
      <c r="Y61" s="3">
        <f>CORREL($B$2:$B$57,Y2:Y57)</f>
        <v>0.0508234835016429987</v>
      </c>
      <c r="Z61" s="3">
        <f>CORREL($B$2:$B$57,Z2:Z57)</f>
        <v>-0.101247934898010006</v>
      </c>
      <c r="AA61" s="3">
        <f>CORREL($B$2:$B$57,AA2:AA57)</f>
        <v>0.206661106780701997</v>
      </c>
      <c r="AB61" s="3">
        <f>CORREL($B$2:$B$57,AB2:AB57)</f>
        <v>-0.0446864204686109989</v>
      </c>
      <c r="AE61" s="19"/>
      <c r="AF61" s="19"/>
      <c r="AG61" s="16"/>
    </row>
    <row r="62" spans="11:33">
      <c r="K62" s="3" t="s">
        <v>30</v>
      </c>
      <c r="L62" s="3">
        <f>CORREL($B$2:$B$57,AJ2:AJ57)</f>
        <v>-0.0802025566517800037</v>
      </c>
      <c r="M62" s="3">
        <f>CORREL($B$2:$B$57,AK2:AK57)</f>
        <v>-0.176337932297909017</v>
      </c>
      <c r="N62" s="3">
        <f>CORREL($B$2:$B$57,AL2:AL57)</f>
        <v>0.0063660384661820002</v>
      </c>
      <c r="O62" s="3">
        <f>CORREL($B$2:$B$57,AM2:AM57)</f>
        <v>0.255330590757733011</v>
      </c>
      <c r="P62" s="3">
        <f>CORREL($B$2:$B$57,AN2:AN57)</f>
        <v>0.198228394745339997</v>
      </c>
      <c r="Q62" s="3">
        <f>CORREL($B$2:$B$57,AO2:AO57)</f>
        <v>-0.105285723076414994</v>
      </c>
      <c r="R62" s="3">
        <f>CORREL($B$2:$B$57,AP2:AP57)</f>
        <v>-0.0622363953185069985</v>
      </c>
      <c r="S62" s="3">
        <f>CORREL($B$2:$B$57,AQ2:AQ57)</f>
        <v>0.233376938241613008</v>
      </c>
      <c r="T62" s="3">
        <f>CORREL($B$2:$B$57,AR2:AR57)</f>
        <v>-0.00696619049900200071</v>
      </c>
      <c r="U62" s="3">
        <f>CORREL($B$2:$B$57,AS2:AS57)</f>
        <v>-0.00992489488933200192</v>
      </c>
      <c r="V62" s="3">
        <f>CORREL($B$2:$B$57,AT2:AT57)</f>
        <v>0.0250516170443090003</v>
      </c>
      <c r="W62" s="3">
        <f>CORREL($B$2:$B$57,AU2:AU57)</f>
        <v>0.0917498252798299951</v>
      </c>
      <c r="X62" s="3">
        <f>CORREL($B$2:$B$57,AV2:AV57)</f>
        <v>0.371462394440963006</v>
      </c>
      <c r="Y62" s="3">
        <f>CORREL($B$2:$B$57,AW2:AW57)</f>
        <v>-0.026588132761495995</v>
      </c>
      <c r="Z62" s="3">
        <f>CORREL($B$2:$B$57,AX2:AX57)</f>
        <v>0.189552570330757</v>
      </c>
      <c r="AA62" s="3">
        <f>CORREL($B$2:$B$57,AY2:AY57)</f>
        <v>0.223947721443188996</v>
      </c>
      <c r="AB62" s="3">
        <f>CORREL($B$2:$B$57,AZ2:AZ57)</f>
        <v>0.0225219165460499982</v>
      </c>
      <c r="AC62" s="3">
        <f>CORREL($B$2:$B$56,BD2:BD56)</f>
        <v>0.221741692912896005</v>
      </c>
      <c r="AD62" s="3">
        <f>CORREL($B$2:$B$56,BE2:BE56)</f>
        <v>0.310977297538688013</v>
      </c>
      <c r="AE62" s="19"/>
      <c r="AG62" s="16"/>
    </row>
    <row r="63" spans="11:33">
      <c r="K63" s="3" t="s">
        <v>31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3" t="n">
        <v>0.22200000000000002</v>
      </c>
      <c r="AB63" s="3" t="n">
        <v>0.22200000000000002</v>
      </c>
      <c r="AC63" s="3" t="n">
        <v>0.22200000000000002</v>
      </c>
      <c r="AD63" s="3" t="n">
        <v>0.22200000000000002</v>
      </c>
      <c r="AE63" s="19"/>
      <c r="AG63" s="16"/>
    </row>
    <row r="64" spans="11:33">
      <c r="K64" s="3" t="s">
        <v>32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t="n">
        <v>0.310000000000000009</v>
      </c>
      <c r="AB64" t="n">
        <v>0.310000000000000009</v>
      </c>
      <c r="AC64" t="n">
        <v>0.310000000000000009</v>
      </c>
      <c r="AD64" t="n">
        <v>0.310000000000000009</v>
      </c>
      <c r="AE64" s="19"/>
      <c r="AG64" s="16"/>
    </row>
    <row r="65" spans="11:33">
      <c r="K65" s="3" t="s">
        <v>33</v>
      </c>
      <c r="L65" s="30" t="n">
        <v>0</v>
      </c>
      <c r="M65" s="30" t="n">
        <v>0</v>
      </c>
      <c r="N65" s="30" t="n">
        <v>0</v>
      </c>
      <c r="O65" s="30" t="n">
        <v>0</v>
      </c>
      <c r="P65" s="30" t="n">
        <v>0</v>
      </c>
      <c r="Q65" s="30" t="n">
        <v>0</v>
      </c>
      <c r="R65" s="30" t="n">
        <v>0</v>
      </c>
      <c r="S65" s="30" t="n">
        <v>0</v>
      </c>
      <c r="T65" s="30" t="n">
        <v>0</v>
      </c>
      <c r="U65" s="30" t="n">
        <v>0</v>
      </c>
      <c r="V65" s="30" t="n">
        <v>0</v>
      </c>
      <c r="W65" s="30" t="n">
        <v>0</v>
      </c>
      <c r="X65" s="30" t="n">
        <v>0</v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19"/>
      <c r="AG65" s="16"/>
    </row>
    <row r="66" spans="11:33">
      <c r="K66" s="3" t="s">
        <v>34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3" t="n">
        <v>-0.22200000000000002</v>
      </c>
      <c r="AB66" s="3" t="n">
        <v>-0.22200000000000002</v>
      </c>
      <c r="AC66" s="3" t="n">
        <v>-0.22200000000000002</v>
      </c>
      <c r="AD66" s="3" t="n">
        <v>-0.22200000000000002</v>
      </c>
      <c r="AE66" s="19"/>
      <c r="AG66" s="16"/>
    </row>
    <row r="67" spans="11:33">
      <c r="K67" s="3" t="s">
        <v>35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t="n">
        <v>-0.310000000000000009</v>
      </c>
      <c r="AB67" t="n">
        <v>-0.310000000000000009</v>
      </c>
      <c r="AC67" t="n">
        <v>-0.310000000000000009</v>
      </c>
      <c r="AD67" t="n">
        <v>-0.310000000000000009</v>
      </c>
      <c r="AE67" s="19"/>
      <c r="AG67" s="16"/>
    </row>
    <row r="68" spans="11:33">
      <c r="K68" s="3" t="s">
        <v>36</v>
      </c>
      <c r="L68" s="30" t="n">
        <v>0</v>
      </c>
      <c r="M68" s="30" t="n">
        <v>0</v>
      </c>
      <c r="N68" s="30" t="n">
        <v>0</v>
      </c>
      <c r="O68" s="30" t="n">
        <v>0</v>
      </c>
      <c r="P68" s="30" t="n">
        <v>0</v>
      </c>
      <c r="Q68" s="30" t="n">
        <v>0</v>
      </c>
      <c r="R68" s="30" t="n">
        <v>0</v>
      </c>
      <c r="S68" s="30" t="n">
        <v>0</v>
      </c>
      <c r="T68" s="30" t="n">
        <v>0</v>
      </c>
      <c r="U68" s="30" t="n">
        <v>0</v>
      </c>
      <c r="V68" s="30" t="n">
        <v>0</v>
      </c>
      <c r="W68" s="30" t="n">
        <v>0</v>
      </c>
      <c r="X68" s="30" t="n">
        <v>0</v>
      </c>
      <c r="Y68" s="30" t="n">
        <v>0</v>
      </c>
      <c r="Z68" s="30" t="n">
        <v>0</v>
      </c>
      <c r="AA68" s="30" t="n">
        <v>0</v>
      </c>
      <c r="AB68" s="30" t="n">
        <v>0</v>
      </c>
      <c r="AC68" s="30" t="n">
        <v>0</v>
      </c>
      <c r="AD68" s="30" t="n">
        <v>0</v>
      </c>
      <c r="AE68" s="19"/>
      <c r="AG68" s="16"/>
    </row>
    <row r="69" spans="10:33">
      <c r="J69" s="3" t="s">
        <v>37</v>
      </c>
      <c r="K69" s="20">
        <f>MAX(L61:AB61)</f>
        <v>0.403280725385164995</v>
      </c>
      <c r="AE69" s="19"/>
      <c r="AG69" s="16"/>
    </row>
    <row r="70" spans="10:33">
      <c r="J70" s="3" t="s">
        <v>38</v>
      </c>
      <c r="K70" s="21">
        <f>MIN(L61:AB61)</f>
        <v>-0.377070844238339964</v>
      </c>
      <c r="AE70" s="19"/>
      <c r="AG70" s="16"/>
    </row>
    <row r="71" spans="10:33">
      <c r="J71" s="3" t="s">
        <v>39</v>
      </c>
      <c r="K71" s="20">
        <f>MAX(L62:AB62)</f>
        <v>0.371462394440963006</v>
      </c>
      <c r="AE71" s="19"/>
      <c r="AG71" s="16"/>
    </row>
    <row r="72" spans="10:33">
      <c r="J72" s="3" t="s">
        <v>40</v>
      </c>
      <c r="K72" s="21">
        <f>MIN(L62:AB62)</f>
        <v>-0.176337932297909017</v>
      </c>
      <c r="AE72" s="19"/>
      <c r="AG72" s="16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77" spans="31:31">
      <c r="AE77" s="19"/>
    </row>
    <row r="78" spans="31:31">
      <c r="AE78" s="19"/>
    </row>
    <row r="94" spans="5:22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  <c r="U94" s="13"/>
      <c r="V94" s="13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98" spans="5:22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/>
      <c r="S98" s="15"/>
      <c r="T98" s="15"/>
      <c r="U98" s="15"/>
      <c r="V98" s="15"/>
    </row>
    <row r="99" spans="5:22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/>
      <c r="S99" s="15"/>
      <c r="T99" s="15"/>
      <c r="U99" s="15"/>
      <c r="V99" s="15"/>
    </row>
    <row r="102" spans="5:2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  <c r="U102" s="13"/>
      <c r="V102" s="13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8"/>
      <c r="S108" s="15"/>
      <c r="T108" s="15"/>
      <c r="U108" s="15"/>
      <c r="V108" s="15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  <c r="U110" s="13"/>
      <c r="V110" s="13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4" spans="5:22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8"/>
      <c r="S114" s="15"/>
      <c r="T114" s="15"/>
      <c r="U114" s="15"/>
      <c r="V114" s="15"/>
    </row>
    <row r="115" spans="5:22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8"/>
      <c r="S115" s="15"/>
      <c r="T115" s="15"/>
      <c r="U115" s="15"/>
      <c r="V115" s="15"/>
    </row>
    <row r="118" spans="5:22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  <c r="U118" s="13"/>
      <c r="V118" s="13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2" spans="5:22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8"/>
      <c r="S122" s="15"/>
      <c r="T122" s="15"/>
      <c r="U122" s="15"/>
      <c r="V122" s="15"/>
    </row>
    <row r="123" spans="5:22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8"/>
      <c r="S123" s="15"/>
      <c r="T123" s="15"/>
      <c r="U123" s="15"/>
      <c r="V123" s="15"/>
    </row>
    <row r="126" spans="5:22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  <c r="U126" s="13"/>
      <c r="V126" s="13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0" spans="5:22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8"/>
      <c r="S130" s="15"/>
      <c r="T130" s="15"/>
      <c r="U130" s="15"/>
      <c r="V130" s="15"/>
    </row>
    <row r="131" spans="5:22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8"/>
      <c r="S131" s="15"/>
      <c r="T131" s="15"/>
      <c r="U131" s="15"/>
      <c r="V131" s="15"/>
    </row>
    <row r="134" spans="5:22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  <c r="U134" s="13"/>
      <c r="V134" s="13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  <row r="138" spans="5:22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8"/>
      <c r="S138" s="15"/>
      <c r="T138" s="15"/>
      <c r="U138" s="15"/>
      <c r="V138" s="15"/>
    </row>
    <row r="139" spans="5:22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8"/>
      <c r="S139" s="15"/>
      <c r="T139" s="15"/>
      <c r="U139" s="15"/>
      <c r="V139" s="15"/>
    </row>
  </sheetData>
  <conditionalFormatting sqref="L63 M65:AD65 L65:L66 L68:AD68">
    <cfRule type="top10" dxfId="96" priority="1" rank="5" bottom="1"/>
  </conditionalFormatting>
  <conditionalFormatting sqref="M63:AD63">
    <cfRule type="top10" dxfId="97" priority="2" rank="5" bottom="1"/>
  </conditionalFormatting>
  <conditionalFormatting sqref="L63 M65:AD65 L65:L66 L68:AD68">
    <cfRule type="top10" dxfId="98" priority="3" rank="5"/>
  </conditionalFormatting>
  <conditionalFormatting sqref="M66:AD66">
    <cfRule type="top10" dxfId="99" priority="4" rank="5"/>
  </conditionalFormatting>
  <conditionalFormatting sqref="M66:AD66">
    <cfRule type="top10" dxfId="100" priority="5" rank="5" bottom="1"/>
  </conditionalFormatting>
  <conditionalFormatting sqref="M66:AD66">
    <cfRule type="top10" dxfId="101" priority="6" rank="5" bottom="1"/>
  </conditionalFormatting>
  <conditionalFormatting sqref="M63:AD63">
    <cfRule type="top10" dxfId="102" priority="7" rank="5"/>
  </conditionalFormatting>
  <conditionalFormatting sqref="M63:AD63">
    <cfRule type="top10" dxfId="103" priority="8" rank="5"/>
  </conditionalFormatting>
  <conditionalFormatting sqref="L63 M65:AD65 L65:L66 L68:AD68">
    <cfRule type="top10" dxfId="104" priority="9" rank="5"/>
  </conditionalFormatting>
  <conditionalFormatting sqref="L63 M65:AD65 L65:L66 L68:AD68">
    <cfRule type="top10" dxfId="105" priority="10" rank="5" bottom="1"/>
  </conditionalFormatting>
  <conditionalFormatting sqref="AC65:AD65">
    <cfRule type="top10" dxfId="106" priority="11" rank="5" bottom="1"/>
  </conditionalFormatting>
  <conditionalFormatting sqref="AC65:AD65">
    <cfRule type="top10" dxfId="107" priority="12" rank="5"/>
  </conditionalFormatting>
  <conditionalFormatting sqref="M66:AD66">
    <cfRule type="top10" dxfId="108" priority="13" rank="5"/>
  </conditionalFormatting>
  <conditionalFormatting sqref="M63:AD63">
    <cfRule type="top10" dxfId="109" priority="14" rank="5" bottom="1"/>
  </conditionalFormatting>
  <conditionalFormatting sqref="E95:V99 E103:V107 E111:V115 E119:V123 E127:V131 E135:V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61:AC62 AD62 AE85:AE86">
    <cfRule type="top10" dxfId="110" priority="16" rank="5"/>
  </conditionalFormatting>
  <conditionalFormatting sqref="L61:AC62 AD62 AE85:AE86">
    <cfRule type="top10" dxfId="111" priority="17" rank="5" bottom="1"/>
  </conditionalFormatting>
  <conditionalFormatting sqref="L61:AC61 AC62:AD62">
    <cfRule type="top10" dxfId="112" priority="18" rank="5" bottom="1"/>
  </conditionalFormatting>
  <conditionalFormatting sqref="L61:AC61 AC62:AD62">
    <cfRule type="top10" dxfId="113" priority="19" rank="5"/>
  </conditionalFormatting>
  <conditionalFormatting sqref="L62:AD62">
    <cfRule type="top10" dxfId="114" priority="20" rank="5" bottom="1"/>
  </conditionalFormatting>
  <conditionalFormatting sqref="L62:AD62">
    <cfRule type="top10" dxfId="115" priority="21" rank="5"/>
  </conditionalFormatting>
  <conditionalFormatting sqref="E108:V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1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179" l="56" r="56" t="56" b="56" borderId="0" fillId="0" vertical="0"/>
        <pm:footer xmlns:pm="smNativeData" id="1731926179" l="56" r="56" t="56" b="56" borderId="0" fillId="0" vertical="2"/>
        <pm:paperBin xmlns:pm="smNativeData" id="1731926179" Id="0" type="0" value="0"/>
        <pm:paperBin xmlns:pm="smNativeData" id="1731926179" Id="1" type="0" value="0"/>
      </ext>
    </extLst>
  </headerFooter>
  <drawing r:id="rId1"/>
  <extLst>
    <ext uri="smNativeData">
      <pm:sheetPrefs xmlns:pm="smNativeData" day="1731926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2021-08-26T06:56:01Z</dcterms:created>
  <dcterms:modified xsi:type="dcterms:W3CDTF">2024-11-18T10:36:19Z</dcterms:modified>
</cp:coreProperties>
</file>